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ntokozoma\cadence-report\cadence_app\uploads\"/>
    </mc:Choice>
  </mc:AlternateContent>
  <xr:revisionPtr revIDLastSave="0" documentId="8_{AC0636C1-A725-4191-98FA-498274B33011}" xr6:coauthVersionLast="47" xr6:coauthVersionMax="47" xr10:uidLastSave="{00000000-0000-0000-0000-000000000000}"/>
  <bookViews>
    <workbookView xWindow="11700" yWindow="2810" windowWidth="7500" windowHeight="7270" firstSheet="3" activeTab="3" xr2:uid="{AA6D6901-9E2B-45B2-8055-6BF7B59C8B42}"/>
  </bookViews>
  <sheets>
    <sheet name="Lookup" sheetId="2" state="hidden" r:id="rId1"/>
    <sheet name="Current Cadence" sheetId="1" r:id="rId2"/>
    <sheet name="Add to Cadence" sheetId="5" r:id="rId3"/>
    <sheet name="SFDCVerify" sheetId="13" r:id="rId4"/>
    <sheet name="BCX Internal" sheetId="7" r:id="rId5"/>
    <sheet name="Monitor status" sheetId="3" r:id="rId6"/>
    <sheet name="Noted losses" sheetId="10" r:id="rId7"/>
    <sheet name="DealDefinitions" sheetId="6" r:id="rId8"/>
    <sheet name="Cisco view" sheetId="8" r:id="rId9"/>
    <sheet name="DupeCheck" sheetId="11" r:id="rId10"/>
    <sheet name="ViewBeforeCopy" sheetId="12" r:id="rId11"/>
    <sheet name="LiveCadenceBeforeCopy" sheetId="14" r:id="rId12"/>
  </sheets>
  <definedNames>
    <definedName name="_xlnm._FilterDatabase" localSheetId="2" hidden="1">'Add to Cadence'!$A$3:$T$35</definedName>
    <definedName name="_xlnm._FilterDatabase" localSheetId="8" hidden="1">'Cisco view'!$A$3:$U$736</definedName>
    <definedName name="_xlnm._FilterDatabase" localSheetId="1" hidden="1">'Current Cadence'!$A$3:$T$183</definedName>
    <definedName name="BDM_Name">Lookup!$U$2:$U$17</definedName>
    <definedName name="Billing_Month" localSheetId="2">Table3[Billing Month]</definedName>
    <definedName name="Billing_Month">Table3[Billing Month]</definedName>
    <definedName name="Billing_Status" localSheetId="2">Table4[Billing Status]</definedName>
    <definedName name="Billing_Status">Table4[Billing Status]</definedName>
    <definedName name="Deal_Probability" localSheetId="2">Table6[Deal Probability]</definedName>
    <definedName name="Deal_Probability">Table6[Deal Probability]</definedName>
    <definedName name="Deal_Status" localSheetId="2">Table2[Deal Status]</definedName>
    <definedName name="Deal_Status">Table2[Deal Status]</definedName>
    <definedName name="Deal_Type" localSheetId="2">Table7[Deal Type]</definedName>
    <definedName name="Deal_Type">Table7[Deal Type]</definedName>
    <definedName name="LOB_INPUT" localSheetId="2">Table1[LOB INPUT]</definedName>
    <definedName name="LOB_INPUT">Table1[LOB INPUT]</definedName>
    <definedName name="Sales_Vertical" localSheetId="2">Table8[Sales Vertical]</definedName>
    <definedName name="Sales_Vertical">Table8[Sales Vertical]</definedName>
    <definedName name="Source" localSheetId="2">Table5[Source]</definedName>
    <definedName name="Source">Table5[Source]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3" i="1" l="1"/>
  <c r="G183" i="1" s="1"/>
  <c r="G181" i="1"/>
  <c r="G182" i="1"/>
  <c r="F182" i="1" s="1"/>
  <c r="F46" i="1"/>
  <c r="G46" i="1" s="1"/>
  <c r="F181" i="1"/>
  <c r="F180" i="1"/>
  <c r="G180" i="1" s="1"/>
  <c r="K142" i="1"/>
  <c r="G142" i="1"/>
  <c r="K110" i="1"/>
  <c r="G110" i="1"/>
  <c r="K88" i="1"/>
  <c r="K139" i="1"/>
  <c r="G139" i="1"/>
  <c r="K122" i="1"/>
  <c r="G122" i="1"/>
  <c r="K74" i="1"/>
  <c r="G74" i="1"/>
  <c r="K163" i="1"/>
  <c r="G163" i="1"/>
  <c r="K21" i="1"/>
  <c r="G21" i="1"/>
  <c r="K38" i="1"/>
  <c r="K150" i="1"/>
  <c r="F150" i="1"/>
  <c r="G150" i="1" s="1"/>
  <c r="K102" i="1"/>
  <c r="F102" i="1"/>
  <c r="G102" i="1" s="1"/>
  <c r="K101" i="1"/>
  <c r="F101" i="1"/>
  <c r="G101" i="1" s="1"/>
  <c r="G106" i="1" l="1"/>
  <c r="F106" i="1"/>
  <c r="K16" i="5" l="1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E2" i="1" l="1"/>
  <c r="B241" i="11" l="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A1" i="11" a="1"/>
  <c r="B178" i="11" s="1"/>
  <c r="B180" i="11" l="1"/>
  <c r="B179" i="11"/>
  <c r="A1" i="11"/>
  <c r="B1" i="11" s="1"/>
  <c r="B177" i="11"/>
  <c r="B176" i="11"/>
  <c r="B168" i="11"/>
  <c r="B175" i="11"/>
  <c r="B174" i="11"/>
  <c r="B173" i="11"/>
  <c r="B172" i="11"/>
  <c r="B171" i="11"/>
  <c r="B170" i="11"/>
  <c r="B169" i="11"/>
  <c r="B165" i="11"/>
  <c r="B166" i="11"/>
  <c r="B167" i="11"/>
  <c r="B164" i="11"/>
  <c r="B137" i="11"/>
  <c r="B161" i="11"/>
  <c r="B145" i="11"/>
  <c r="B129" i="11"/>
  <c r="B113" i="11"/>
  <c r="B97" i="11"/>
  <c r="B81" i="11"/>
  <c r="B73" i="11"/>
  <c r="B57" i="11"/>
  <c r="B49" i="11"/>
  <c r="B33" i="11"/>
  <c r="B25" i="11"/>
  <c r="B17" i="11"/>
  <c r="B152" i="11"/>
  <c r="B128" i="11"/>
  <c r="B120" i="11"/>
  <c r="B104" i="11"/>
  <c r="B96" i="11"/>
  <c r="B88" i="11"/>
  <c r="B72" i="11"/>
  <c r="B64" i="11"/>
  <c r="B56" i="11"/>
  <c r="B48" i="11"/>
  <c r="B40" i="11"/>
  <c r="B32" i="11"/>
  <c r="B16" i="11"/>
  <c r="B8" i="11"/>
  <c r="B159" i="11"/>
  <c r="B151" i="11"/>
  <c r="B143" i="11"/>
  <c r="B135" i="11"/>
  <c r="B127" i="11"/>
  <c r="B119" i="11"/>
  <c r="B111" i="11"/>
  <c r="B103" i="11"/>
  <c r="B95" i="11"/>
  <c r="B87" i="11"/>
  <c r="B79" i="11"/>
  <c r="B71" i="11"/>
  <c r="B63" i="11"/>
  <c r="B55" i="11"/>
  <c r="B47" i="11"/>
  <c r="B39" i="11"/>
  <c r="B31" i="11"/>
  <c r="B23" i="11"/>
  <c r="B15" i="11"/>
  <c r="B7" i="11"/>
  <c r="B158" i="11"/>
  <c r="B150" i="11"/>
  <c r="B142" i="11"/>
  <c r="B134" i="11"/>
  <c r="B126" i="11"/>
  <c r="B118" i="11"/>
  <c r="B110" i="11"/>
  <c r="B102" i="11"/>
  <c r="B94" i="11"/>
  <c r="B86" i="11"/>
  <c r="B78" i="11"/>
  <c r="B70" i="11"/>
  <c r="B62" i="11"/>
  <c r="B54" i="11"/>
  <c r="B46" i="11"/>
  <c r="B38" i="11"/>
  <c r="B30" i="11"/>
  <c r="B22" i="11"/>
  <c r="B14" i="11"/>
  <c r="B6" i="11"/>
  <c r="B157" i="11"/>
  <c r="B149" i="11"/>
  <c r="B141" i="11"/>
  <c r="B133" i="11"/>
  <c r="B125" i="11"/>
  <c r="B117" i="11"/>
  <c r="B109" i="11"/>
  <c r="B101" i="11"/>
  <c r="B93" i="11"/>
  <c r="B85" i="11"/>
  <c r="B77" i="11"/>
  <c r="B69" i="11"/>
  <c r="B61" i="11"/>
  <c r="B53" i="11"/>
  <c r="B45" i="11"/>
  <c r="B37" i="11"/>
  <c r="B29" i="11"/>
  <c r="B21" i="11"/>
  <c r="B13" i="11"/>
  <c r="B5" i="11"/>
  <c r="B148" i="11"/>
  <c r="B132" i="11"/>
  <c r="B116" i="11"/>
  <c r="B100" i="11"/>
  <c r="B84" i="11"/>
  <c r="B76" i="11"/>
  <c r="B60" i="11"/>
  <c r="B52" i="11"/>
  <c r="B44" i="11"/>
  <c r="B36" i="11"/>
  <c r="B28" i="11"/>
  <c r="B20" i="11"/>
  <c r="B4" i="11"/>
  <c r="B163" i="11"/>
  <c r="B155" i="11"/>
  <c r="B147" i="11"/>
  <c r="B139" i="11"/>
  <c r="B131" i="11"/>
  <c r="B123" i="11"/>
  <c r="B115" i="11"/>
  <c r="B107" i="11"/>
  <c r="B99" i="11"/>
  <c r="B91" i="11"/>
  <c r="B83" i="11"/>
  <c r="B75" i="11"/>
  <c r="B67" i="11"/>
  <c r="B59" i="11"/>
  <c r="B51" i="11"/>
  <c r="B43" i="11"/>
  <c r="B35" i="11"/>
  <c r="B27" i="11"/>
  <c r="B19" i="11"/>
  <c r="B11" i="11"/>
  <c r="B3" i="11"/>
  <c r="B153" i="11"/>
  <c r="B121" i="11"/>
  <c r="B105" i="11"/>
  <c r="B89" i="11"/>
  <c r="B65" i="11"/>
  <c r="B41" i="11"/>
  <c r="B9" i="11"/>
  <c r="B160" i="11"/>
  <c r="B144" i="11"/>
  <c r="B136" i="11"/>
  <c r="B112" i="11"/>
  <c r="B80" i="11"/>
  <c r="B24" i="11"/>
  <c r="B156" i="11"/>
  <c r="B140" i="11"/>
  <c r="B124" i="11"/>
  <c r="B108" i="11"/>
  <c r="B92" i="11"/>
  <c r="B68" i="11"/>
  <c r="B12" i="11"/>
  <c r="B162" i="11"/>
  <c r="B154" i="11"/>
  <c r="B146" i="11"/>
  <c r="B138" i="11"/>
  <c r="B130" i="11"/>
  <c r="B122" i="11"/>
  <c r="B114" i="11"/>
  <c r="B106" i="11"/>
  <c r="B98" i="11"/>
  <c r="B90" i="11"/>
  <c r="B82" i="11"/>
  <c r="B74" i="11"/>
  <c r="B66" i="11"/>
  <c r="B58" i="11"/>
  <c r="B50" i="11"/>
  <c r="B42" i="11"/>
  <c r="B34" i="11"/>
  <c r="B26" i="11"/>
  <c r="B18" i="11"/>
  <c r="B10" i="11"/>
  <c r="B2" i="11"/>
  <c r="G2" i="10"/>
  <c r="F2" i="10"/>
  <c r="E2" i="10"/>
  <c r="G2" i="5" l="1"/>
  <c r="F2" i="5"/>
  <c r="E2" i="5"/>
  <c r="F2" i="1"/>
  <c r="G2" i="1"/>
  <c r="A3" i="8" l="1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Q5" i="8"/>
  <c r="R5" i="8"/>
  <c r="S5" i="8"/>
  <c r="T5" i="8"/>
  <c r="U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A108" i="8"/>
  <c r="B108" i="8"/>
  <c r="C108" i="8"/>
  <c r="D108" i="8"/>
  <c r="E108" i="8"/>
  <c r="F108" i="8"/>
  <c r="G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A639" i="8"/>
  <c r="B639" i="8"/>
  <c r="C639" i="8"/>
  <c r="D639" i="8"/>
  <c r="E639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A640" i="8"/>
  <c r="B640" i="8"/>
  <c r="C640" i="8"/>
  <c r="D640" i="8"/>
  <c r="E640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A641" i="8"/>
  <c r="B641" i="8"/>
  <c r="C641" i="8"/>
  <c r="D641" i="8"/>
  <c r="E641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A642" i="8"/>
  <c r="B642" i="8"/>
  <c r="C642" i="8"/>
  <c r="D642" i="8"/>
  <c r="E642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A643" i="8"/>
  <c r="B643" i="8"/>
  <c r="C643" i="8"/>
  <c r="D643" i="8"/>
  <c r="E643" i="8"/>
  <c r="F643" i="8"/>
  <c r="G643" i="8"/>
  <c r="H643" i="8"/>
  <c r="I643" i="8"/>
  <c r="J643" i="8"/>
  <c r="K643" i="8"/>
  <c r="L643" i="8"/>
  <c r="M643" i="8"/>
  <c r="N643" i="8"/>
  <c r="O643" i="8"/>
  <c r="P643" i="8"/>
  <c r="Q643" i="8"/>
  <c r="R643" i="8"/>
  <c r="S643" i="8"/>
  <c r="T643" i="8"/>
  <c r="U643" i="8"/>
  <c r="A644" i="8"/>
  <c r="B644" i="8"/>
  <c r="C644" i="8"/>
  <c r="D644" i="8"/>
  <c r="E644" i="8"/>
  <c r="F644" i="8"/>
  <c r="G644" i="8"/>
  <c r="H644" i="8"/>
  <c r="I644" i="8"/>
  <c r="J644" i="8"/>
  <c r="K644" i="8"/>
  <c r="L644" i="8"/>
  <c r="M644" i="8"/>
  <c r="N644" i="8"/>
  <c r="O644" i="8"/>
  <c r="P644" i="8"/>
  <c r="Q644" i="8"/>
  <c r="R644" i="8"/>
  <c r="S644" i="8"/>
  <c r="T644" i="8"/>
  <c r="U644" i="8"/>
  <c r="A645" i="8"/>
  <c r="B645" i="8"/>
  <c r="C645" i="8"/>
  <c r="D645" i="8"/>
  <c r="E645" i="8"/>
  <c r="F645" i="8"/>
  <c r="G645" i="8"/>
  <c r="H645" i="8"/>
  <c r="I645" i="8"/>
  <c r="J645" i="8"/>
  <c r="K645" i="8"/>
  <c r="L645" i="8"/>
  <c r="M645" i="8"/>
  <c r="N645" i="8"/>
  <c r="O645" i="8"/>
  <c r="P645" i="8"/>
  <c r="Q645" i="8"/>
  <c r="R645" i="8"/>
  <c r="S645" i="8"/>
  <c r="T645" i="8"/>
  <c r="U645" i="8"/>
  <c r="A646" i="8"/>
  <c r="B646" i="8"/>
  <c r="C646" i="8"/>
  <c r="D646" i="8"/>
  <c r="E646" i="8"/>
  <c r="F646" i="8"/>
  <c r="G646" i="8"/>
  <c r="H646" i="8"/>
  <c r="I646" i="8"/>
  <c r="J646" i="8"/>
  <c r="K646" i="8"/>
  <c r="L646" i="8"/>
  <c r="M646" i="8"/>
  <c r="N646" i="8"/>
  <c r="O646" i="8"/>
  <c r="P646" i="8"/>
  <c r="Q646" i="8"/>
  <c r="R646" i="8"/>
  <c r="S646" i="8"/>
  <c r="T646" i="8"/>
  <c r="U646" i="8"/>
  <c r="A647" i="8"/>
  <c r="B647" i="8"/>
  <c r="C647" i="8"/>
  <c r="D647" i="8"/>
  <c r="E647" i="8"/>
  <c r="F647" i="8"/>
  <c r="G647" i="8"/>
  <c r="H647" i="8"/>
  <c r="I647" i="8"/>
  <c r="J647" i="8"/>
  <c r="K647" i="8"/>
  <c r="L647" i="8"/>
  <c r="M647" i="8"/>
  <c r="N647" i="8"/>
  <c r="O647" i="8"/>
  <c r="P647" i="8"/>
  <c r="Q647" i="8"/>
  <c r="R647" i="8"/>
  <c r="S647" i="8"/>
  <c r="T647" i="8"/>
  <c r="U647" i="8"/>
  <c r="A648" i="8"/>
  <c r="B648" i="8"/>
  <c r="C648" i="8"/>
  <c r="D648" i="8"/>
  <c r="E648" i="8"/>
  <c r="F648" i="8"/>
  <c r="G648" i="8"/>
  <c r="H648" i="8"/>
  <c r="I648" i="8"/>
  <c r="J648" i="8"/>
  <c r="K648" i="8"/>
  <c r="L648" i="8"/>
  <c r="M648" i="8"/>
  <c r="N648" i="8"/>
  <c r="O648" i="8"/>
  <c r="P648" i="8"/>
  <c r="Q648" i="8"/>
  <c r="R648" i="8"/>
  <c r="S648" i="8"/>
  <c r="T648" i="8"/>
  <c r="U648" i="8"/>
  <c r="A649" i="8"/>
  <c r="B649" i="8"/>
  <c r="C649" i="8"/>
  <c r="D649" i="8"/>
  <c r="E649" i="8"/>
  <c r="F649" i="8"/>
  <c r="G649" i="8"/>
  <c r="H649" i="8"/>
  <c r="I649" i="8"/>
  <c r="J649" i="8"/>
  <c r="K649" i="8"/>
  <c r="L649" i="8"/>
  <c r="M649" i="8"/>
  <c r="N649" i="8"/>
  <c r="O649" i="8"/>
  <c r="P649" i="8"/>
  <c r="Q649" i="8"/>
  <c r="R649" i="8"/>
  <c r="S649" i="8"/>
  <c r="T649" i="8"/>
  <c r="U649" i="8"/>
  <c r="A650" i="8"/>
  <c r="B650" i="8"/>
  <c r="C650" i="8"/>
  <c r="D650" i="8"/>
  <c r="E650" i="8"/>
  <c r="F650" i="8"/>
  <c r="G650" i="8"/>
  <c r="H650" i="8"/>
  <c r="I650" i="8"/>
  <c r="J650" i="8"/>
  <c r="K650" i="8"/>
  <c r="L650" i="8"/>
  <c r="M650" i="8"/>
  <c r="N650" i="8"/>
  <c r="O650" i="8"/>
  <c r="P650" i="8"/>
  <c r="Q650" i="8"/>
  <c r="R650" i="8"/>
  <c r="S650" i="8"/>
  <c r="T650" i="8"/>
  <c r="U650" i="8"/>
  <c r="A651" i="8"/>
  <c r="B651" i="8"/>
  <c r="C651" i="8"/>
  <c r="D651" i="8"/>
  <c r="E651" i="8"/>
  <c r="F651" i="8"/>
  <c r="G651" i="8"/>
  <c r="H651" i="8"/>
  <c r="I651" i="8"/>
  <c r="J651" i="8"/>
  <c r="K651" i="8"/>
  <c r="L651" i="8"/>
  <c r="M651" i="8"/>
  <c r="N651" i="8"/>
  <c r="O651" i="8"/>
  <c r="P651" i="8"/>
  <c r="Q651" i="8"/>
  <c r="R651" i="8"/>
  <c r="S651" i="8"/>
  <c r="T651" i="8"/>
  <c r="U651" i="8"/>
  <c r="A652" i="8"/>
  <c r="B652" i="8"/>
  <c r="C652" i="8"/>
  <c r="D652" i="8"/>
  <c r="E652" i="8"/>
  <c r="F652" i="8"/>
  <c r="G652" i="8"/>
  <c r="H652" i="8"/>
  <c r="I652" i="8"/>
  <c r="J652" i="8"/>
  <c r="K652" i="8"/>
  <c r="L652" i="8"/>
  <c r="M652" i="8"/>
  <c r="N652" i="8"/>
  <c r="O652" i="8"/>
  <c r="P652" i="8"/>
  <c r="Q652" i="8"/>
  <c r="R652" i="8"/>
  <c r="S652" i="8"/>
  <c r="T652" i="8"/>
  <c r="U652" i="8"/>
  <c r="A653" i="8"/>
  <c r="B653" i="8"/>
  <c r="C653" i="8"/>
  <c r="D653" i="8"/>
  <c r="E653" i="8"/>
  <c r="F653" i="8"/>
  <c r="G653" i="8"/>
  <c r="H653" i="8"/>
  <c r="I653" i="8"/>
  <c r="J653" i="8"/>
  <c r="K653" i="8"/>
  <c r="L653" i="8"/>
  <c r="M653" i="8"/>
  <c r="N653" i="8"/>
  <c r="O653" i="8"/>
  <c r="P653" i="8"/>
  <c r="Q653" i="8"/>
  <c r="R653" i="8"/>
  <c r="S653" i="8"/>
  <c r="T653" i="8"/>
  <c r="U653" i="8"/>
  <c r="A654" i="8"/>
  <c r="B654" i="8"/>
  <c r="C654" i="8"/>
  <c r="D654" i="8"/>
  <c r="E654" i="8"/>
  <c r="F654" i="8"/>
  <c r="G654" i="8"/>
  <c r="H654" i="8"/>
  <c r="I654" i="8"/>
  <c r="J654" i="8"/>
  <c r="K654" i="8"/>
  <c r="L654" i="8"/>
  <c r="M654" i="8"/>
  <c r="N654" i="8"/>
  <c r="O654" i="8"/>
  <c r="P654" i="8"/>
  <c r="Q654" i="8"/>
  <c r="R654" i="8"/>
  <c r="S654" i="8"/>
  <c r="T654" i="8"/>
  <c r="U654" i="8"/>
  <c r="A655" i="8"/>
  <c r="B655" i="8"/>
  <c r="C655" i="8"/>
  <c r="D655" i="8"/>
  <c r="E655" i="8"/>
  <c r="F655" i="8"/>
  <c r="G655" i="8"/>
  <c r="H655" i="8"/>
  <c r="I655" i="8"/>
  <c r="J655" i="8"/>
  <c r="K655" i="8"/>
  <c r="L655" i="8"/>
  <c r="M655" i="8"/>
  <c r="N655" i="8"/>
  <c r="O655" i="8"/>
  <c r="P655" i="8"/>
  <c r="Q655" i="8"/>
  <c r="R655" i="8"/>
  <c r="S655" i="8"/>
  <c r="T655" i="8"/>
  <c r="U655" i="8"/>
  <c r="A656" i="8"/>
  <c r="B656" i="8"/>
  <c r="C656" i="8"/>
  <c r="D656" i="8"/>
  <c r="E656" i="8"/>
  <c r="F656" i="8"/>
  <c r="G656" i="8"/>
  <c r="H656" i="8"/>
  <c r="I656" i="8"/>
  <c r="J656" i="8"/>
  <c r="K656" i="8"/>
  <c r="L656" i="8"/>
  <c r="M656" i="8"/>
  <c r="N656" i="8"/>
  <c r="O656" i="8"/>
  <c r="P656" i="8"/>
  <c r="Q656" i="8"/>
  <c r="R656" i="8"/>
  <c r="S656" i="8"/>
  <c r="T656" i="8"/>
  <c r="U656" i="8"/>
  <c r="A657" i="8"/>
  <c r="B657" i="8"/>
  <c r="C657" i="8"/>
  <c r="D657" i="8"/>
  <c r="E657" i="8"/>
  <c r="F657" i="8"/>
  <c r="G657" i="8"/>
  <c r="H657" i="8"/>
  <c r="I657" i="8"/>
  <c r="J657" i="8"/>
  <c r="K657" i="8"/>
  <c r="L657" i="8"/>
  <c r="M657" i="8"/>
  <c r="N657" i="8"/>
  <c r="O657" i="8"/>
  <c r="P657" i="8"/>
  <c r="Q657" i="8"/>
  <c r="R657" i="8"/>
  <c r="S657" i="8"/>
  <c r="T657" i="8"/>
  <c r="U657" i="8"/>
  <c r="A658" i="8"/>
  <c r="B658" i="8"/>
  <c r="C658" i="8"/>
  <c r="D658" i="8"/>
  <c r="E658" i="8"/>
  <c r="F658" i="8"/>
  <c r="G658" i="8"/>
  <c r="H658" i="8"/>
  <c r="I658" i="8"/>
  <c r="J658" i="8"/>
  <c r="K658" i="8"/>
  <c r="L658" i="8"/>
  <c r="M658" i="8"/>
  <c r="N658" i="8"/>
  <c r="O658" i="8"/>
  <c r="P658" i="8"/>
  <c r="Q658" i="8"/>
  <c r="R658" i="8"/>
  <c r="S658" i="8"/>
  <c r="T658" i="8"/>
  <c r="U658" i="8"/>
  <c r="A659" i="8"/>
  <c r="B659" i="8"/>
  <c r="C659" i="8"/>
  <c r="D659" i="8"/>
  <c r="E659" i="8"/>
  <c r="F659" i="8"/>
  <c r="G659" i="8"/>
  <c r="H659" i="8"/>
  <c r="I659" i="8"/>
  <c r="J659" i="8"/>
  <c r="K659" i="8"/>
  <c r="L659" i="8"/>
  <c r="M659" i="8"/>
  <c r="N659" i="8"/>
  <c r="O659" i="8"/>
  <c r="P659" i="8"/>
  <c r="Q659" i="8"/>
  <c r="R659" i="8"/>
  <c r="S659" i="8"/>
  <c r="T659" i="8"/>
  <c r="U659" i="8"/>
  <c r="A660" i="8"/>
  <c r="B660" i="8"/>
  <c r="C660" i="8"/>
  <c r="D660" i="8"/>
  <c r="E660" i="8"/>
  <c r="F660" i="8"/>
  <c r="G660" i="8"/>
  <c r="H660" i="8"/>
  <c r="I660" i="8"/>
  <c r="J660" i="8"/>
  <c r="K660" i="8"/>
  <c r="L660" i="8"/>
  <c r="M660" i="8"/>
  <c r="N660" i="8"/>
  <c r="O660" i="8"/>
  <c r="P660" i="8"/>
  <c r="Q660" i="8"/>
  <c r="R660" i="8"/>
  <c r="S660" i="8"/>
  <c r="T660" i="8"/>
  <c r="U660" i="8"/>
  <c r="A661" i="8"/>
  <c r="B661" i="8"/>
  <c r="C661" i="8"/>
  <c r="D661" i="8"/>
  <c r="E661" i="8"/>
  <c r="F661" i="8"/>
  <c r="G661" i="8"/>
  <c r="H661" i="8"/>
  <c r="I661" i="8"/>
  <c r="J661" i="8"/>
  <c r="K661" i="8"/>
  <c r="L661" i="8"/>
  <c r="M661" i="8"/>
  <c r="N661" i="8"/>
  <c r="O661" i="8"/>
  <c r="P661" i="8"/>
  <c r="Q661" i="8"/>
  <c r="R661" i="8"/>
  <c r="S661" i="8"/>
  <c r="T661" i="8"/>
  <c r="U661" i="8"/>
  <c r="A662" i="8"/>
  <c r="B662" i="8"/>
  <c r="C662" i="8"/>
  <c r="D662" i="8"/>
  <c r="E662" i="8"/>
  <c r="F662" i="8"/>
  <c r="G662" i="8"/>
  <c r="H662" i="8"/>
  <c r="I662" i="8"/>
  <c r="J662" i="8"/>
  <c r="K662" i="8"/>
  <c r="L662" i="8"/>
  <c r="M662" i="8"/>
  <c r="N662" i="8"/>
  <c r="O662" i="8"/>
  <c r="P662" i="8"/>
  <c r="Q662" i="8"/>
  <c r="R662" i="8"/>
  <c r="S662" i="8"/>
  <c r="T662" i="8"/>
  <c r="U662" i="8"/>
  <c r="A663" i="8"/>
  <c r="B663" i="8"/>
  <c r="C663" i="8"/>
  <c r="D663" i="8"/>
  <c r="E663" i="8"/>
  <c r="F663" i="8"/>
  <c r="G663" i="8"/>
  <c r="H663" i="8"/>
  <c r="I663" i="8"/>
  <c r="J663" i="8"/>
  <c r="K663" i="8"/>
  <c r="L663" i="8"/>
  <c r="M663" i="8"/>
  <c r="N663" i="8"/>
  <c r="O663" i="8"/>
  <c r="P663" i="8"/>
  <c r="Q663" i="8"/>
  <c r="R663" i="8"/>
  <c r="S663" i="8"/>
  <c r="T663" i="8"/>
  <c r="U663" i="8"/>
  <c r="A664" i="8"/>
  <c r="B664" i="8"/>
  <c r="C664" i="8"/>
  <c r="D664" i="8"/>
  <c r="E664" i="8"/>
  <c r="F664" i="8"/>
  <c r="G664" i="8"/>
  <c r="H664" i="8"/>
  <c r="I664" i="8"/>
  <c r="J664" i="8"/>
  <c r="K664" i="8"/>
  <c r="L664" i="8"/>
  <c r="M664" i="8"/>
  <c r="N664" i="8"/>
  <c r="O664" i="8"/>
  <c r="P664" i="8"/>
  <c r="Q664" i="8"/>
  <c r="R664" i="8"/>
  <c r="S664" i="8"/>
  <c r="T664" i="8"/>
  <c r="U664" i="8"/>
  <c r="A665" i="8"/>
  <c r="B665" i="8"/>
  <c r="C665" i="8"/>
  <c r="D665" i="8"/>
  <c r="E665" i="8"/>
  <c r="F665" i="8"/>
  <c r="G665" i="8"/>
  <c r="H665" i="8"/>
  <c r="I665" i="8"/>
  <c r="J665" i="8"/>
  <c r="K665" i="8"/>
  <c r="L665" i="8"/>
  <c r="M665" i="8"/>
  <c r="N665" i="8"/>
  <c r="O665" i="8"/>
  <c r="P665" i="8"/>
  <c r="Q665" i="8"/>
  <c r="R665" i="8"/>
  <c r="S665" i="8"/>
  <c r="T665" i="8"/>
  <c r="U665" i="8"/>
  <c r="A666" i="8"/>
  <c r="B666" i="8"/>
  <c r="C666" i="8"/>
  <c r="D666" i="8"/>
  <c r="E666" i="8"/>
  <c r="F666" i="8"/>
  <c r="G666" i="8"/>
  <c r="H666" i="8"/>
  <c r="I666" i="8"/>
  <c r="J666" i="8"/>
  <c r="K666" i="8"/>
  <c r="L666" i="8"/>
  <c r="M666" i="8"/>
  <c r="N666" i="8"/>
  <c r="O666" i="8"/>
  <c r="P666" i="8"/>
  <c r="Q666" i="8"/>
  <c r="R666" i="8"/>
  <c r="S666" i="8"/>
  <c r="T666" i="8"/>
  <c r="U666" i="8"/>
  <c r="A667" i="8"/>
  <c r="B667" i="8"/>
  <c r="C667" i="8"/>
  <c r="D667" i="8"/>
  <c r="E667" i="8"/>
  <c r="F667" i="8"/>
  <c r="G667" i="8"/>
  <c r="H667" i="8"/>
  <c r="I667" i="8"/>
  <c r="J667" i="8"/>
  <c r="K667" i="8"/>
  <c r="L667" i="8"/>
  <c r="M667" i="8"/>
  <c r="N667" i="8"/>
  <c r="O667" i="8"/>
  <c r="P667" i="8"/>
  <c r="Q667" i="8"/>
  <c r="R667" i="8"/>
  <c r="S667" i="8"/>
  <c r="T667" i="8"/>
  <c r="U667" i="8"/>
  <c r="A668" i="8"/>
  <c r="B668" i="8"/>
  <c r="C668" i="8"/>
  <c r="D668" i="8"/>
  <c r="E668" i="8"/>
  <c r="F668" i="8"/>
  <c r="G668" i="8"/>
  <c r="H668" i="8"/>
  <c r="I668" i="8"/>
  <c r="J668" i="8"/>
  <c r="K668" i="8"/>
  <c r="L668" i="8"/>
  <c r="M668" i="8"/>
  <c r="N668" i="8"/>
  <c r="O668" i="8"/>
  <c r="P668" i="8"/>
  <c r="Q668" i="8"/>
  <c r="R668" i="8"/>
  <c r="S668" i="8"/>
  <c r="T668" i="8"/>
  <c r="U668" i="8"/>
  <c r="A669" i="8"/>
  <c r="B669" i="8"/>
  <c r="C669" i="8"/>
  <c r="D669" i="8"/>
  <c r="E669" i="8"/>
  <c r="F669" i="8"/>
  <c r="G669" i="8"/>
  <c r="H669" i="8"/>
  <c r="I669" i="8"/>
  <c r="J669" i="8"/>
  <c r="K669" i="8"/>
  <c r="L669" i="8"/>
  <c r="M669" i="8"/>
  <c r="N669" i="8"/>
  <c r="O669" i="8"/>
  <c r="P669" i="8"/>
  <c r="Q669" i="8"/>
  <c r="R669" i="8"/>
  <c r="S669" i="8"/>
  <c r="T669" i="8"/>
  <c r="U669" i="8"/>
  <c r="A670" i="8"/>
  <c r="B670" i="8"/>
  <c r="C670" i="8"/>
  <c r="D670" i="8"/>
  <c r="E670" i="8"/>
  <c r="F670" i="8"/>
  <c r="G670" i="8"/>
  <c r="H670" i="8"/>
  <c r="I670" i="8"/>
  <c r="J670" i="8"/>
  <c r="K670" i="8"/>
  <c r="L670" i="8"/>
  <c r="M670" i="8"/>
  <c r="N670" i="8"/>
  <c r="O670" i="8"/>
  <c r="P670" i="8"/>
  <c r="Q670" i="8"/>
  <c r="R670" i="8"/>
  <c r="S670" i="8"/>
  <c r="T670" i="8"/>
  <c r="U670" i="8"/>
  <c r="A671" i="8"/>
  <c r="B671" i="8"/>
  <c r="C671" i="8"/>
  <c r="D671" i="8"/>
  <c r="E671" i="8"/>
  <c r="F671" i="8"/>
  <c r="G671" i="8"/>
  <c r="H671" i="8"/>
  <c r="I671" i="8"/>
  <c r="J671" i="8"/>
  <c r="K671" i="8"/>
  <c r="L671" i="8"/>
  <c r="M671" i="8"/>
  <c r="N671" i="8"/>
  <c r="O671" i="8"/>
  <c r="P671" i="8"/>
  <c r="Q671" i="8"/>
  <c r="R671" i="8"/>
  <c r="S671" i="8"/>
  <c r="T671" i="8"/>
  <c r="U671" i="8"/>
  <c r="A672" i="8"/>
  <c r="B672" i="8"/>
  <c r="C672" i="8"/>
  <c r="D672" i="8"/>
  <c r="E672" i="8"/>
  <c r="F672" i="8"/>
  <c r="G672" i="8"/>
  <c r="H672" i="8"/>
  <c r="I672" i="8"/>
  <c r="J672" i="8"/>
  <c r="K672" i="8"/>
  <c r="L672" i="8"/>
  <c r="M672" i="8"/>
  <c r="N672" i="8"/>
  <c r="O672" i="8"/>
  <c r="P672" i="8"/>
  <c r="Q672" i="8"/>
  <c r="R672" i="8"/>
  <c r="S672" i="8"/>
  <c r="T672" i="8"/>
  <c r="U672" i="8"/>
  <c r="A673" i="8"/>
  <c r="B673" i="8"/>
  <c r="C673" i="8"/>
  <c r="D673" i="8"/>
  <c r="E673" i="8"/>
  <c r="F673" i="8"/>
  <c r="G673" i="8"/>
  <c r="H673" i="8"/>
  <c r="I673" i="8"/>
  <c r="J673" i="8"/>
  <c r="K673" i="8"/>
  <c r="L673" i="8"/>
  <c r="M673" i="8"/>
  <c r="N673" i="8"/>
  <c r="O673" i="8"/>
  <c r="P673" i="8"/>
  <c r="Q673" i="8"/>
  <c r="R673" i="8"/>
  <c r="S673" i="8"/>
  <c r="T673" i="8"/>
  <c r="U673" i="8"/>
  <c r="A674" i="8"/>
  <c r="B674" i="8"/>
  <c r="C674" i="8"/>
  <c r="D674" i="8"/>
  <c r="E674" i="8"/>
  <c r="F674" i="8"/>
  <c r="G674" i="8"/>
  <c r="H674" i="8"/>
  <c r="I674" i="8"/>
  <c r="J674" i="8"/>
  <c r="K674" i="8"/>
  <c r="L674" i="8"/>
  <c r="M674" i="8"/>
  <c r="N674" i="8"/>
  <c r="O674" i="8"/>
  <c r="P674" i="8"/>
  <c r="Q674" i="8"/>
  <c r="R674" i="8"/>
  <c r="S674" i="8"/>
  <c r="T674" i="8"/>
  <c r="U674" i="8"/>
  <c r="A675" i="8"/>
  <c r="B675" i="8"/>
  <c r="C675" i="8"/>
  <c r="D675" i="8"/>
  <c r="E675" i="8"/>
  <c r="F675" i="8"/>
  <c r="G675" i="8"/>
  <c r="H675" i="8"/>
  <c r="I675" i="8"/>
  <c r="J675" i="8"/>
  <c r="K675" i="8"/>
  <c r="L675" i="8"/>
  <c r="M675" i="8"/>
  <c r="N675" i="8"/>
  <c r="O675" i="8"/>
  <c r="P675" i="8"/>
  <c r="Q675" i="8"/>
  <c r="R675" i="8"/>
  <c r="S675" i="8"/>
  <c r="T675" i="8"/>
  <c r="U675" i="8"/>
  <c r="A676" i="8"/>
  <c r="B676" i="8"/>
  <c r="C676" i="8"/>
  <c r="D676" i="8"/>
  <c r="E676" i="8"/>
  <c r="F676" i="8"/>
  <c r="G676" i="8"/>
  <c r="H676" i="8"/>
  <c r="I676" i="8"/>
  <c r="J676" i="8"/>
  <c r="K676" i="8"/>
  <c r="L676" i="8"/>
  <c r="M676" i="8"/>
  <c r="N676" i="8"/>
  <c r="O676" i="8"/>
  <c r="P676" i="8"/>
  <c r="Q676" i="8"/>
  <c r="R676" i="8"/>
  <c r="S676" i="8"/>
  <c r="T676" i="8"/>
  <c r="U676" i="8"/>
  <c r="A677" i="8"/>
  <c r="B677" i="8"/>
  <c r="C677" i="8"/>
  <c r="D677" i="8"/>
  <c r="E677" i="8"/>
  <c r="F677" i="8"/>
  <c r="G677" i="8"/>
  <c r="H677" i="8"/>
  <c r="I677" i="8"/>
  <c r="J677" i="8"/>
  <c r="K677" i="8"/>
  <c r="L677" i="8"/>
  <c r="M677" i="8"/>
  <c r="N677" i="8"/>
  <c r="O677" i="8"/>
  <c r="P677" i="8"/>
  <c r="Q677" i="8"/>
  <c r="R677" i="8"/>
  <c r="S677" i="8"/>
  <c r="T677" i="8"/>
  <c r="U677" i="8"/>
  <c r="A678" i="8"/>
  <c r="B678" i="8"/>
  <c r="C678" i="8"/>
  <c r="D678" i="8"/>
  <c r="E678" i="8"/>
  <c r="F678" i="8"/>
  <c r="G678" i="8"/>
  <c r="H678" i="8"/>
  <c r="I678" i="8"/>
  <c r="J678" i="8"/>
  <c r="K678" i="8"/>
  <c r="L678" i="8"/>
  <c r="M678" i="8"/>
  <c r="N678" i="8"/>
  <c r="O678" i="8"/>
  <c r="P678" i="8"/>
  <c r="Q678" i="8"/>
  <c r="R678" i="8"/>
  <c r="S678" i="8"/>
  <c r="T678" i="8"/>
  <c r="U678" i="8"/>
  <c r="A679" i="8"/>
  <c r="B679" i="8"/>
  <c r="C679" i="8"/>
  <c r="D679" i="8"/>
  <c r="E679" i="8"/>
  <c r="F679" i="8"/>
  <c r="G679" i="8"/>
  <c r="H679" i="8"/>
  <c r="I679" i="8"/>
  <c r="J679" i="8"/>
  <c r="K679" i="8"/>
  <c r="L679" i="8"/>
  <c r="M679" i="8"/>
  <c r="N679" i="8"/>
  <c r="O679" i="8"/>
  <c r="P679" i="8"/>
  <c r="Q679" i="8"/>
  <c r="R679" i="8"/>
  <c r="S679" i="8"/>
  <c r="T679" i="8"/>
  <c r="U679" i="8"/>
  <c r="A680" i="8"/>
  <c r="B680" i="8"/>
  <c r="C680" i="8"/>
  <c r="D680" i="8"/>
  <c r="E680" i="8"/>
  <c r="F680" i="8"/>
  <c r="G680" i="8"/>
  <c r="H680" i="8"/>
  <c r="I680" i="8"/>
  <c r="J680" i="8"/>
  <c r="K680" i="8"/>
  <c r="L680" i="8"/>
  <c r="M680" i="8"/>
  <c r="N680" i="8"/>
  <c r="O680" i="8"/>
  <c r="P680" i="8"/>
  <c r="Q680" i="8"/>
  <c r="R680" i="8"/>
  <c r="S680" i="8"/>
  <c r="T680" i="8"/>
  <c r="U680" i="8"/>
  <c r="A681" i="8"/>
  <c r="B681" i="8"/>
  <c r="C681" i="8"/>
  <c r="D681" i="8"/>
  <c r="E681" i="8"/>
  <c r="F681" i="8"/>
  <c r="G681" i="8"/>
  <c r="H681" i="8"/>
  <c r="I681" i="8"/>
  <c r="J681" i="8"/>
  <c r="K681" i="8"/>
  <c r="L681" i="8"/>
  <c r="M681" i="8"/>
  <c r="N681" i="8"/>
  <c r="O681" i="8"/>
  <c r="P681" i="8"/>
  <c r="Q681" i="8"/>
  <c r="R681" i="8"/>
  <c r="S681" i="8"/>
  <c r="T681" i="8"/>
  <c r="U681" i="8"/>
  <c r="A682" i="8"/>
  <c r="B682" i="8"/>
  <c r="C682" i="8"/>
  <c r="D682" i="8"/>
  <c r="E682" i="8"/>
  <c r="F682" i="8"/>
  <c r="G682" i="8"/>
  <c r="H682" i="8"/>
  <c r="I682" i="8"/>
  <c r="J682" i="8"/>
  <c r="K682" i="8"/>
  <c r="L682" i="8"/>
  <c r="M682" i="8"/>
  <c r="N682" i="8"/>
  <c r="O682" i="8"/>
  <c r="P682" i="8"/>
  <c r="Q682" i="8"/>
  <c r="R682" i="8"/>
  <c r="S682" i="8"/>
  <c r="T682" i="8"/>
  <c r="U682" i="8"/>
  <c r="A683" i="8"/>
  <c r="B683" i="8"/>
  <c r="C683" i="8"/>
  <c r="D683" i="8"/>
  <c r="E683" i="8"/>
  <c r="F683" i="8"/>
  <c r="G683" i="8"/>
  <c r="H683" i="8"/>
  <c r="I683" i="8"/>
  <c r="J683" i="8"/>
  <c r="K683" i="8"/>
  <c r="L683" i="8"/>
  <c r="M683" i="8"/>
  <c r="N683" i="8"/>
  <c r="O683" i="8"/>
  <c r="P683" i="8"/>
  <c r="Q683" i="8"/>
  <c r="R683" i="8"/>
  <c r="S683" i="8"/>
  <c r="T683" i="8"/>
  <c r="U683" i="8"/>
  <c r="A684" i="8"/>
  <c r="B684" i="8"/>
  <c r="C684" i="8"/>
  <c r="D684" i="8"/>
  <c r="E684" i="8"/>
  <c r="F684" i="8"/>
  <c r="G684" i="8"/>
  <c r="H684" i="8"/>
  <c r="I684" i="8"/>
  <c r="J684" i="8"/>
  <c r="K684" i="8"/>
  <c r="L684" i="8"/>
  <c r="M684" i="8"/>
  <c r="N684" i="8"/>
  <c r="O684" i="8"/>
  <c r="P684" i="8"/>
  <c r="Q684" i="8"/>
  <c r="R684" i="8"/>
  <c r="S684" i="8"/>
  <c r="T684" i="8"/>
  <c r="U684" i="8"/>
  <c r="A685" i="8"/>
  <c r="B685" i="8"/>
  <c r="C685" i="8"/>
  <c r="D685" i="8"/>
  <c r="E685" i="8"/>
  <c r="F685" i="8"/>
  <c r="G685" i="8"/>
  <c r="H685" i="8"/>
  <c r="I685" i="8"/>
  <c r="J685" i="8"/>
  <c r="K685" i="8"/>
  <c r="L685" i="8"/>
  <c r="M685" i="8"/>
  <c r="N685" i="8"/>
  <c r="O685" i="8"/>
  <c r="P685" i="8"/>
  <c r="Q685" i="8"/>
  <c r="R685" i="8"/>
  <c r="S685" i="8"/>
  <c r="T685" i="8"/>
  <c r="U685" i="8"/>
  <c r="A686" i="8"/>
  <c r="B686" i="8"/>
  <c r="C686" i="8"/>
  <c r="D686" i="8"/>
  <c r="E686" i="8"/>
  <c r="F686" i="8"/>
  <c r="G686" i="8"/>
  <c r="H686" i="8"/>
  <c r="I686" i="8"/>
  <c r="J686" i="8"/>
  <c r="K686" i="8"/>
  <c r="L686" i="8"/>
  <c r="M686" i="8"/>
  <c r="N686" i="8"/>
  <c r="O686" i="8"/>
  <c r="P686" i="8"/>
  <c r="Q686" i="8"/>
  <c r="R686" i="8"/>
  <c r="S686" i="8"/>
  <c r="T686" i="8"/>
  <c r="U686" i="8"/>
  <c r="A687" i="8"/>
  <c r="B687" i="8"/>
  <c r="C687" i="8"/>
  <c r="D687" i="8"/>
  <c r="E687" i="8"/>
  <c r="F687" i="8"/>
  <c r="G687" i="8"/>
  <c r="H687" i="8"/>
  <c r="I687" i="8"/>
  <c r="J687" i="8"/>
  <c r="K687" i="8"/>
  <c r="L687" i="8"/>
  <c r="M687" i="8"/>
  <c r="N687" i="8"/>
  <c r="O687" i="8"/>
  <c r="P687" i="8"/>
  <c r="Q687" i="8"/>
  <c r="R687" i="8"/>
  <c r="S687" i="8"/>
  <c r="T687" i="8"/>
  <c r="U687" i="8"/>
  <c r="A688" i="8"/>
  <c r="B688" i="8"/>
  <c r="C688" i="8"/>
  <c r="D688" i="8"/>
  <c r="E688" i="8"/>
  <c r="F688" i="8"/>
  <c r="G688" i="8"/>
  <c r="H688" i="8"/>
  <c r="I688" i="8"/>
  <c r="J688" i="8"/>
  <c r="K688" i="8"/>
  <c r="L688" i="8"/>
  <c r="M688" i="8"/>
  <c r="N688" i="8"/>
  <c r="O688" i="8"/>
  <c r="P688" i="8"/>
  <c r="Q688" i="8"/>
  <c r="R688" i="8"/>
  <c r="S688" i="8"/>
  <c r="T688" i="8"/>
  <c r="U688" i="8"/>
  <c r="A689" i="8"/>
  <c r="B689" i="8"/>
  <c r="C689" i="8"/>
  <c r="D689" i="8"/>
  <c r="E689" i="8"/>
  <c r="F689" i="8"/>
  <c r="G689" i="8"/>
  <c r="H689" i="8"/>
  <c r="I689" i="8"/>
  <c r="J689" i="8"/>
  <c r="K689" i="8"/>
  <c r="L689" i="8"/>
  <c r="M689" i="8"/>
  <c r="N689" i="8"/>
  <c r="O689" i="8"/>
  <c r="P689" i="8"/>
  <c r="Q689" i="8"/>
  <c r="R689" i="8"/>
  <c r="S689" i="8"/>
  <c r="T689" i="8"/>
  <c r="U689" i="8"/>
  <c r="A690" i="8"/>
  <c r="B690" i="8"/>
  <c r="C690" i="8"/>
  <c r="D690" i="8"/>
  <c r="E690" i="8"/>
  <c r="F690" i="8"/>
  <c r="G690" i="8"/>
  <c r="H690" i="8"/>
  <c r="I690" i="8"/>
  <c r="J690" i="8"/>
  <c r="K690" i="8"/>
  <c r="L690" i="8"/>
  <c r="M690" i="8"/>
  <c r="N690" i="8"/>
  <c r="O690" i="8"/>
  <c r="P690" i="8"/>
  <c r="Q690" i="8"/>
  <c r="R690" i="8"/>
  <c r="S690" i="8"/>
  <c r="T690" i="8"/>
  <c r="U690" i="8"/>
  <c r="A691" i="8"/>
  <c r="B691" i="8"/>
  <c r="C691" i="8"/>
  <c r="D691" i="8"/>
  <c r="E691" i="8"/>
  <c r="F691" i="8"/>
  <c r="G691" i="8"/>
  <c r="H691" i="8"/>
  <c r="I691" i="8"/>
  <c r="J691" i="8"/>
  <c r="K691" i="8"/>
  <c r="L691" i="8"/>
  <c r="M691" i="8"/>
  <c r="N691" i="8"/>
  <c r="O691" i="8"/>
  <c r="P691" i="8"/>
  <c r="Q691" i="8"/>
  <c r="R691" i="8"/>
  <c r="S691" i="8"/>
  <c r="T691" i="8"/>
  <c r="U691" i="8"/>
  <c r="A692" i="8"/>
  <c r="B692" i="8"/>
  <c r="C692" i="8"/>
  <c r="D692" i="8"/>
  <c r="E692" i="8"/>
  <c r="F692" i="8"/>
  <c r="G692" i="8"/>
  <c r="H692" i="8"/>
  <c r="I692" i="8"/>
  <c r="J692" i="8"/>
  <c r="K692" i="8"/>
  <c r="L692" i="8"/>
  <c r="M692" i="8"/>
  <c r="N692" i="8"/>
  <c r="O692" i="8"/>
  <c r="P692" i="8"/>
  <c r="Q692" i="8"/>
  <c r="R692" i="8"/>
  <c r="S692" i="8"/>
  <c r="T692" i="8"/>
  <c r="U692" i="8"/>
  <c r="A693" i="8"/>
  <c r="B693" i="8"/>
  <c r="C693" i="8"/>
  <c r="D693" i="8"/>
  <c r="E693" i="8"/>
  <c r="F693" i="8"/>
  <c r="G693" i="8"/>
  <c r="H693" i="8"/>
  <c r="I693" i="8"/>
  <c r="J693" i="8"/>
  <c r="K693" i="8"/>
  <c r="L693" i="8"/>
  <c r="M693" i="8"/>
  <c r="N693" i="8"/>
  <c r="O693" i="8"/>
  <c r="P693" i="8"/>
  <c r="Q693" i="8"/>
  <c r="R693" i="8"/>
  <c r="S693" i="8"/>
  <c r="T693" i="8"/>
  <c r="U693" i="8"/>
  <c r="A694" i="8"/>
  <c r="B694" i="8"/>
  <c r="C694" i="8"/>
  <c r="D694" i="8"/>
  <c r="E694" i="8"/>
  <c r="F694" i="8"/>
  <c r="G694" i="8"/>
  <c r="H694" i="8"/>
  <c r="I694" i="8"/>
  <c r="J694" i="8"/>
  <c r="K694" i="8"/>
  <c r="L694" i="8"/>
  <c r="M694" i="8"/>
  <c r="N694" i="8"/>
  <c r="O694" i="8"/>
  <c r="P694" i="8"/>
  <c r="Q694" i="8"/>
  <c r="R694" i="8"/>
  <c r="S694" i="8"/>
  <c r="T694" i="8"/>
  <c r="U694" i="8"/>
  <c r="A695" i="8"/>
  <c r="B695" i="8"/>
  <c r="C695" i="8"/>
  <c r="D695" i="8"/>
  <c r="E695" i="8"/>
  <c r="F695" i="8"/>
  <c r="G695" i="8"/>
  <c r="H695" i="8"/>
  <c r="I695" i="8"/>
  <c r="J695" i="8"/>
  <c r="K695" i="8"/>
  <c r="L695" i="8"/>
  <c r="M695" i="8"/>
  <c r="N695" i="8"/>
  <c r="O695" i="8"/>
  <c r="P695" i="8"/>
  <c r="Q695" i="8"/>
  <c r="R695" i="8"/>
  <c r="S695" i="8"/>
  <c r="T695" i="8"/>
  <c r="U695" i="8"/>
  <c r="A696" i="8"/>
  <c r="B696" i="8"/>
  <c r="C696" i="8"/>
  <c r="D696" i="8"/>
  <c r="E696" i="8"/>
  <c r="F696" i="8"/>
  <c r="G696" i="8"/>
  <c r="H696" i="8"/>
  <c r="I696" i="8"/>
  <c r="J696" i="8"/>
  <c r="K696" i="8"/>
  <c r="L696" i="8"/>
  <c r="M696" i="8"/>
  <c r="N696" i="8"/>
  <c r="O696" i="8"/>
  <c r="P696" i="8"/>
  <c r="Q696" i="8"/>
  <c r="R696" i="8"/>
  <c r="S696" i="8"/>
  <c r="T696" i="8"/>
  <c r="U696" i="8"/>
  <c r="A697" i="8"/>
  <c r="B697" i="8"/>
  <c r="C697" i="8"/>
  <c r="D697" i="8"/>
  <c r="E697" i="8"/>
  <c r="F697" i="8"/>
  <c r="G697" i="8"/>
  <c r="H697" i="8"/>
  <c r="I697" i="8"/>
  <c r="J697" i="8"/>
  <c r="K697" i="8"/>
  <c r="L697" i="8"/>
  <c r="M697" i="8"/>
  <c r="N697" i="8"/>
  <c r="O697" i="8"/>
  <c r="P697" i="8"/>
  <c r="Q697" i="8"/>
  <c r="R697" i="8"/>
  <c r="S697" i="8"/>
  <c r="T697" i="8"/>
  <c r="U697" i="8"/>
  <c r="A698" i="8"/>
  <c r="B698" i="8"/>
  <c r="C698" i="8"/>
  <c r="D698" i="8"/>
  <c r="E698" i="8"/>
  <c r="F698" i="8"/>
  <c r="G698" i="8"/>
  <c r="H698" i="8"/>
  <c r="I698" i="8"/>
  <c r="J698" i="8"/>
  <c r="K698" i="8"/>
  <c r="L698" i="8"/>
  <c r="M698" i="8"/>
  <c r="N698" i="8"/>
  <c r="O698" i="8"/>
  <c r="P698" i="8"/>
  <c r="Q698" i="8"/>
  <c r="R698" i="8"/>
  <c r="S698" i="8"/>
  <c r="T698" i="8"/>
  <c r="U698" i="8"/>
  <c r="A699" i="8"/>
  <c r="B699" i="8"/>
  <c r="C699" i="8"/>
  <c r="D699" i="8"/>
  <c r="E699" i="8"/>
  <c r="F699" i="8"/>
  <c r="G699" i="8"/>
  <c r="H699" i="8"/>
  <c r="I699" i="8"/>
  <c r="J699" i="8"/>
  <c r="K699" i="8"/>
  <c r="L699" i="8"/>
  <c r="M699" i="8"/>
  <c r="N699" i="8"/>
  <c r="O699" i="8"/>
  <c r="P699" i="8"/>
  <c r="Q699" i="8"/>
  <c r="R699" i="8"/>
  <c r="S699" i="8"/>
  <c r="T699" i="8"/>
  <c r="U699" i="8"/>
  <c r="A700" i="8"/>
  <c r="B700" i="8"/>
  <c r="C700" i="8"/>
  <c r="D700" i="8"/>
  <c r="E700" i="8"/>
  <c r="F700" i="8"/>
  <c r="G700" i="8"/>
  <c r="H700" i="8"/>
  <c r="I700" i="8"/>
  <c r="J700" i="8"/>
  <c r="K700" i="8"/>
  <c r="L700" i="8"/>
  <c r="M700" i="8"/>
  <c r="N700" i="8"/>
  <c r="O700" i="8"/>
  <c r="P700" i="8"/>
  <c r="Q700" i="8"/>
  <c r="R700" i="8"/>
  <c r="S700" i="8"/>
  <c r="T700" i="8"/>
  <c r="U700" i="8"/>
  <c r="A701" i="8"/>
  <c r="B701" i="8"/>
  <c r="C701" i="8"/>
  <c r="D701" i="8"/>
  <c r="E701" i="8"/>
  <c r="F701" i="8"/>
  <c r="G701" i="8"/>
  <c r="H701" i="8"/>
  <c r="I701" i="8"/>
  <c r="J701" i="8"/>
  <c r="K701" i="8"/>
  <c r="L701" i="8"/>
  <c r="M701" i="8"/>
  <c r="N701" i="8"/>
  <c r="O701" i="8"/>
  <c r="P701" i="8"/>
  <c r="Q701" i="8"/>
  <c r="R701" i="8"/>
  <c r="S701" i="8"/>
  <c r="T701" i="8"/>
  <c r="U701" i="8"/>
  <c r="A702" i="8"/>
  <c r="B702" i="8"/>
  <c r="C702" i="8"/>
  <c r="D702" i="8"/>
  <c r="E702" i="8"/>
  <c r="F702" i="8"/>
  <c r="G702" i="8"/>
  <c r="H702" i="8"/>
  <c r="I702" i="8"/>
  <c r="J702" i="8"/>
  <c r="K702" i="8"/>
  <c r="L702" i="8"/>
  <c r="M702" i="8"/>
  <c r="N702" i="8"/>
  <c r="O702" i="8"/>
  <c r="P702" i="8"/>
  <c r="Q702" i="8"/>
  <c r="R702" i="8"/>
  <c r="S702" i="8"/>
  <c r="T702" i="8"/>
  <c r="U702" i="8"/>
  <c r="A703" i="8"/>
  <c r="B703" i="8"/>
  <c r="C703" i="8"/>
  <c r="D703" i="8"/>
  <c r="E703" i="8"/>
  <c r="F703" i="8"/>
  <c r="G703" i="8"/>
  <c r="H703" i="8"/>
  <c r="I703" i="8"/>
  <c r="J703" i="8"/>
  <c r="K703" i="8"/>
  <c r="L703" i="8"/>
  <c r="M703" i="8"/>
  <c r="N703" i="8"/>
  <c r="O703" i="8"/>
  <c r="P703" i="8"/>
  <c r="Q703" i="8"/>
  <c r="R703" i="8"/>
  <c r="S703" i="8"/>
  <c r="T703" i="8"/>
  <c r="U703" i="8"/>
  <c r="A704" i="8"/>
  <c r="B704" i="8"/>
  <c r="C704" i="8"/>
  <c r="D704" i="8"/>
  <c r="E704" i="8"/>
  <c r="F704" i="8"/>
  <c r="G704" i="8"/>
  <c r="H704" i="8"/>
  <c r="I704" i="8"/>
  <c r="J704" i="8"/>
  <c r="K704" i="8"/>
  <c r="L704" i="8"/>
  <c r="M704" i="8"/>
  <c r="N704" i="8"/>
  <c r="O704" i="8"/>
  <c r="P704" i="8"/>
  <c r="Q704" i="8"/>
  <c r="R704" i="8"/>
  <c r="S704" i="8"/>
  <c r="T704" i="8"/>
  <c r="U704" i="8"/>
  <c r="A705" i="8"/>
  <c r="B705" i="8"/>
  <c r="C705" i="8"/>
  <c r="D705" i="8"/>
  <c r="E705" i="8"/>
  <c r="F705" i="8"/>
  <c r="G705" i="8"/>
  <c r="H705" i="8"/>
  <c r="I705" i="8"/>
  <c r="J705" i="8"/>
  <c r="K705" i="8"/>
  <c r="L705" i="8"/>
  <c r="M705" i="8"/>
  <c r="N705" i="8"/>
  <c r="O705" i="8"/>
  <c r="P705" i="8"/>
  <c r="Q705" i="8"/>
  <c r="R705" i="8"/>
  <c r="S705" i="8"/>
  <c r="T705" i="8"/>
  <c r="U705" i="8"/>
  <c r="A706" i="8"/>
  <c r="B706" i="8"/>
  <c r="C706" i="8"/>
  <c r="D706" i="8"/>
  <c r="E706" i="8"/>
  <c r="F706" i="8"/>
  <c r="G706" i="8"/>
  <c r="H706" i="8"/>
  <c r="I706" i="8"/>
  <c r="J706" i="8"/>
  <c r="K706" i="8"/>
  <c r="L706" i="8"/>
  <c r="M706" i="8"/>
  <c r="N706" i="8"/>
  <c r="O706" i="8"/>
  <c r="P706" i="8"/>
  <c r="Q706" i="8"/>
  <c r="R706" i="8"/>
  <c r="S706" i="8"/>
  <c r="T706" i="8"/>
  <c r="U706" i="8"/>
  <c r="A707" i="8"/>
  <c r="B707" i="8"/>
  <c r="C707" i="8"/>
  <c r="D707" i="8"/>
  <c r="E707" i="8"/>
  <c r="F707" i="8"/>
  <c r="G707" i="8"/>
  <c r="H707" i="8"/>
  <c r="I707" i="8"/>
  <c r="J707" i="8"/>
  <c r="K707" i="8"/>
  <c r="L707" i="8"/>
  <c r="M707" i="8"/>
  <c r="N707" i="8"/>
  <c r="O707" i="8"/>
  <c r="P707" i="8"/>
  <c r="Q707" i="8"/>
  <c r="R707" i="8"/>
  <c r="S707" i="8"/>
  <c r="T707" i="8"/>
  <c r="U707" i="8"/>
  <c r="A708" i="8"/>
  <c r="B708" i="8"/>
  <c r="C708" i="8"/>
  <c r="D708" i="8"/>
  <c r="E708" i="8"/>
  <c r="F708" i="8"/>
  <c r="G708" i="8"/>
  <c r="H708" i="8"/>
  <c r="I708" i="8"/>
  <c r="J708" i="8"/>
  <c r="K708" i="8"/>
  <c r="L708" i="8"/>
  <c r="M708" i="8"/>
  <c r="N708" i="8"/>
  <c r="O708" i="8"/>
  <c r="P708" i="8"/>
  <c r="Q708" i="8"/>
  <c r="R708" i="8"/>
  <c r="S708" i="8"/>
  <c r="T708" i="8"/>
  <c r="U708" i="8"/>
  <c r="A709" i="8"/>
  <c r="B709" i="8"/>
  <c r="C709" i="8"/>
  <c r="D709" i="8"/>
  <c r="E709" i="8"/>
  <c r="F709" i="8"/>
  <c r="G709" i="8"/>
  <c r="H709" i="8"/>
  <c r="I709" i="8"/>
  <c r="J709" i="8"/>
  <c r="K709" i="8"/>
  <c r="L709" i="8"/>
  <c r="M709" i="8"/>
  <c r="N709" i="8"/>
  <c r="O709" i="8"/>
  <c r="P709" i="8"/>
  <c r="Q709" i="8"/>
  <c r="R709" i="8"/>
  <c r="S709" i="8"/>
  <c r="T709" i="8"/>
  <c r="U709" i="8"/>
  <c r="A710" i="8"/>
  <c r="B710" i="8"/>
  <c r="C710" i="8"/>
  <c r="D710" i="8"/>
  <c r="E710" i="8"/>
  <c r="F710" i="8"/>
  <c r="G710" i="8"/>
  <c r="H710" i="8"/>
  <c r="I710" i="8"/>
  <c r="J710" i="8"/>
  <c r="K710" i="8"/>
  <c r="L710" i="8"/>
  <c r="M710" i="8"/>
  <c r="N710" i="8"/>
  <c r="O710" i="8"/>
  <c r="P710" i="8"/>
  <c r="Q710" i="8"/>
  <c r="R710" i="8"/>
  <c r="S710" i="8"/>
  <c r="T710" i="8"/>
  <c r="U710" i="8"/>
  <c r="A711" i="8"/>
  <c r="B711" i="8"/>
  <c r="C711" i="8"/>
  <c r="D711" i="8"/>
  <c r="E711" i="8"/>
  <c r="F711" i="8"/>
  <c r="G711" i="8"/>
  <c r="H711" i="8"/>
  <c r="I711" i="8"/>
  <c r="J711" i="8"/>
  <c r="K711" i="8"/>
  <c r="L711" i="8"/>
  <c r="M711" i="8"/>
  <c r="N711" i="8"/>
  <c r="O711" i="8"/>
  <c r="P711" i="8"/>
  <c r="Q711" i="8"/>
  <c r="R711" i="8"/>
  <c r="S711" i="8"/>
  <c r="T711" i="8"/>
  <c r="U711" i="8"/>
  <c r="A712" i="8"/>
  <c r="B712" i="8"/>
  <c r="C712" i="8"/>
  <c r="D712" i="8"/>
  <c r="E712" i="8"/>
  <c r="F712" i="8"/>
  <c r="G712" i="8"/>
  <c r="H712" i="8"/>
  <c r="I712" i="8"/>
  <c r="J712" i="8"/>
  <c r="K712" i="8"/>
  <c r="L712" i="8"/>
  <c r="M712" i="8"/>
  <c r="N712" i="8"/>
  <c r="O712" i="8"/>
  <c r="P712" i="8"/>
  <c r="Q712" i="8"/>
  <c r="R712" i="8"/>
  <c r="S712" i="8"/>
  <c r="T712" i="8"/>
  <c r="U712" i="8"/>
  <c r="A713" i="8"/>
  <c r="B713" i="8"/>
  <c r="C713" i="8"/>
  <c r="D713" i="8"/>
  <c r="E713" i="8"/>
  <c r="F713" i="8"/>
  <c r="G713" i="8"/>
  <c r="H713" i="8"/>
  <c r="I713" i="8"/>
  <c r="J713" i="8"/>
  <c r="K713" i="8"/>
  <c r="L713" i="8"/>
  <c r="M713" i="8"/>
  <c r="N713" i="8"/>
  <c r="O713" i="8"/>
  <c r="P713" i="8"/>
  <c r="Q713" i="8"/>
  <c r="R713" i="8"/>
  <c r="S713" i="8"/>
  <c r="T713" i="8"/>
  <c r="U713" i="8"/>
  <c r="A714" i="8"/>
  <c r="B714" i="8"/>
  <c r="C714" i="8"/>
  <c r="D714" i="8"/>
  <c r="E714" i="8"/>
  <c r="F714" i="8"/>
  <c r="G714" i="8"/>
  <c r="H714" i="8"/>
  <c r="I714" i="8"/>
  <c r="J714" i="8"/>
  <c r="K714" i="8"/>
  <c r="L714" i="8"/>
  <c r="M714" i="8"/>
  <c r="N714" i="8"/>
  <c r="O714" i="8"/>
  <c r="P714" i="8"/>
  <c r="Q714" i="8"/>
  <c r="R714" i="8"/>
  <c r="S714" i="8"/>
  <c r="T714" i="8"/>
  <c r="U714" i="8"/>
  <c r="A715" i="8"/>
  <c r="B715" i="8"/>
  <c r="C715" i="8"/>
  <c r="D715" i="8"/>
  <c r="E715" i="8"/>
  <c r="F715" i="8"/>
  <c r="G715" i="8"/>
  <c r="H715" i="8"/>
  <c r="I715" i="8"/>
  <c r="J715" i="8"/>
  <c r="K715" i="8"/>
  <c r="L715" i="8"/>
  <c r="M715" i="8"/>
  <c r="N715" i="8"/>
  <c r="O715" i="8"/>
  <c r="P715" i="8"/>
  <c r="Q715" i="8"/>
  <c r="R715" i="8"/>
  <c r="S715" i="8"/>
  <c r="T715" i="8"/>
  <c r="U715" i="8"/>
  <c r="A716" i="8"/>
  <c r="B716" i="8"/>
  <c r="C716" i="8"/>
  <c r="D716" i="8"/>
  <c r="E716" i="8"/>
  <c r="F716" i="8"/>
  <c r="G716" i="8"/>
  <c r="H716" i="8"/>
  <c r="I716" i="8"/>
  <c r="J716" i="8"/>
  <c r="K716" i="8"/>
  <c r="L716" i="8"/>
  <c r="M716" i="8"/>
  <c r="N716" i="8"/>
  <c r="O716" i="8"/>
  <c r="P716" i="8"/>
  <c r="Q716" i="8"/>
  <c r="R716" i="8"/>
  <c r="S716" i="8"/>
  <c r="T716" i="8"/>
  <c r="U716" i="8"/>
  <c r="A717" i="8"/>
  <c r="B717" i="8"/>
  <c r="C717" i="8"/>
  <c r="D717" i="8"/>
  <c r="E717" i="8"/>
  <c r="F717" i="8"/>
  <c r="G717" i="8"/>
  <c r="H717" i="8"/>
  <c r="I717" i="8"/>
  <c r="J717" i="8"/>
  <c r="K717" i="8"/>
  <c r="L717" i="8"/>
  <c r="M717" i="8"/>
  <c r="N717" i="8"/>
  <c r="O717" i="8"/>
  <c r="P717" i="8"/>
  <c r="Q717" i="8"/>
  <c r="R717" i="8"/>
  <c r="S717" i="8"/>
  <c r="T717" i="8"/>
  <c r="U717" i="8"/>
  <c r="A718" i="8"/>
  <c r="B718" i="8"/>
  <c r="C718" i="8"/>
  <c r="D718" i="8"/>
  <c r="E718" i="8"/>
  <c r="F718" i="8"/>
  <c r="G718" i="8"/>
  <c r="H718" i="8"/>
  <c r="I718" i="8"/>
  <c r="J718" i="8"/>
  <c r="K718" i="8"/>
  <c r="L718" i="8"/>
  <c r="M718" i="8"/>
  <c r="N718" i="8"/>
  <c r="O718" i="8"/>
  <c r="P718" i="8"/>
  <c r="Q718" i="8"/>
  <c r="R718" i="8"/>
  <c r="S718" i="8"/>
  <c r="T718" i="8"/>
  <c r="U718" i="8"/>
  <c r="A719" i="8"/>
  <c r="B719" i="8"/>
  <c r="C719" i="8"/>
  <c r="D719" i="8"/>
  <c r="E719" i="8"/>
  <c r="F719" i="8"/>
  <c r="G719" i="8"/>
  <c r="H719" i="8"/>
  <c r="I719" i="8"/>
  <c r="J719" i="8"/>
  <c r="K719" i="8"/>
  <c r="L719" i="8"/>
  <c r="M719" i="8"/>
  <c r="N719" i="8"/>
  <c r="O719" i="8"/>
  <c r="P719" i="8"/>
  <c r="Q719" i="8"/>
  <c r="R719" i="8"/>
  <c r="S719" i="8"/>
  <c r="T719" i="8"/>
  <c r="U719" i="8"/>
  <c r="A720" i="8"/>
  <c r="B720" i="8"/>
  <c r="C720" i="8"/>
  <c r="D720" i="8"/>
  <c r="E720" i="8"/>
  <c r="F720" i="8"/>
  <c r="G720" i="8"/>
  <c r="H720" i="8"/>
  <c r="I720" i="8"/>
  <c r="J720" i="8"/>
  <c r="K720" i="8"/>
  <c r="L720" i="8"/>
  <c r="M720" i="8"/>
  <c r="N720" i="8"/>
  <c r="O720" i="8"/>
  <c r="P720" i="8"/>
  <c r="Q720" i="8"/>
  <c r="R720" i="8"/>
  <c r="S720" i="8"/>
  <c r="T720" i="8"/>
  <c r="U720" i="8"/>
  <c r="A721" i="8"/>
  <c r="B721" i="8"/>
  <c r="C721" i="8"/>
  <c r="D721" i="8"/>
  <c r="E721" i="8"/>
  <c r="F721" i="8"/>
  <c r="G721" i="8"/>
  <c r="H721" i="8"/>
  <c r="I721" i="8"/>
  <c r="J721" i="8"/>
  <c r="K721" i="8"/>
  <c r="L721" i="8"/>
  <c r="M721" i="8"/>
  <c r="N721" i="8"/>
  <c r="O721" i="8"/>
  <c r="P721" i="8"/>
  <c r="Q721" i="8"/>
  <c r="R721" i="8"/>
  <c r="S721" i="8"/>
  <c r="T721" i="8"/>
  <c r="U721" i="8"/>
  <c r="A722" i="8"/>
  <c r="B722" i="8"/>
  <c r="C722" i="8"/>
  <c r="D722" i="8"/>
  <c r="E722" i="8"/>
  <c r="F722" i="8"/>
  <c r="G722" i="8"/>
  <c r="H722" i="8"/>
  <c r="I722" i="8"/>
  <c r="J722" i="8"/>
  <c r="K722" i="8"/>
  <c r="L722" i="8"/>
  <c r="M722" i="8"/>
  <c r="N722" i="8"/>
  <c r="O722" i="8"/>
  <c r="P722" i="8"/>
  <c r="Q722" i="8"/>
  <c r="R722" i="8"/>
  <c r="S722" i="8"/>
  <c r="T722" i="8"/>
  <c r="U722" i="8"/>
  <c r="A723" i="8"/>
  <c r="B723" i="8"/>
  <c r="C723" i="8"/>
  <c r="D723" i="8"/>
  <c r="E723" i="8"/>
  <c r="F723" i="8"/>
  <c r="G723" i="8"/>
  <c r="H723" i="8"/>
  <c r="I723" i="8"/>
  <c r="J723" i="8"/>
  <c r="K723" i="8"/>
  <c r="L723" i="8"/>
  <c r="M723" i="8"/>
  <c r="N723" i="8"/>
  <c r="O723" i="8"/>
  <c r="P723" i="8"/>
  <c r="Q723" i="8"/>
  <c r="R723" i="8"/>
  <c r="S723" i="8"/>
  <c r="T723" i="8"/>
  <c r="U723" i="8"/>
  <c r="A724" i="8"/>
  <c r="B724" i="8"/>
  <c r="C724" i="8"/>
  <c r="D724" i="8"/>
  <c r="E724" i="8"/>
  <c r="F724" i="8"/>
  <c r="G724" i="8"/>
  <c r="H724" i="8"/>
  <c r="I724" i="8"/>
  <c r="J724" i="8"/>
  <c r="K724" i="8"/>
  <c r="L724" i="8"/>
  <c r="M724" i="8"/>
  <c r="N724" i="8"/>
  <c r="O724" i="8"/>
  <c r="P724" i="8"/>
  <c r="Q724" i="8"/>
  <c r="R724" i="8"/>
  <c r="S724" i="8"/>
  <c r="T724" i="8"/>
  <c r="U724" i="8"/>
  <c r="A725" i="8"/>
  <c r="B725" i="8"/>
  <c r="C725" i="8"/>
  <c r="D725" i="8"/>
  <c r="E725" i="8"/>
  <c r="F725" i="8"/>
  <c r="G725" i="8"/>
  <c r="H725" i="8"/>
  <c r="I725" i="8"/>
  <c r="J725" i="8"/>
  <c r="K725" i="8"/>
  <c r="L725" i="8"/>
  <c r="M725" i="8"/>
  <c r="N725" i="8"/>
  <c r="O725" i="8"/>
  <c r="P725" i="8"/>
  <c r="Q725" i="8"/>
  <c r="R725" i="8"/>
  <c r="S725" i="8"/>
  <c r="T725" i="8"/>
  <c r="U725" i="8"/>
  <c r="A726" i="8"/>
  <c r="B726" i="8"/>
  <c r="C726" i="8"/>
  <c r="D726" i="8"/>
  <c r="E726" i="8"/>
  <c r="F726" i="8"/>
  <c r="G726" i="8"/>
  <c r="H726" i="8"/>
  <c r="I726" i="8"/>
  <c r="J726" i="8"/>
  <c r="K726" i="8"/>
  <c r="L726" i="8"/>
  <c r="M726" i="8"/>
  <c r="N726" i="8"/>
  <c r="O726" i="8"/>
  <c r="P726" i="8"/>
  <c r="Q726" i="8"/>
  <c r="R726" i="8"/>
  <c r="S726" i="8"/>
  <c r="T726" i="8"/>
  <c r="U726" i="8"/>
  <c r="A727" i="8"/>
  <c r="B727" i="8"/>
  <c r="C727" i="8"/>
  <c r="D727" i="8"/>
  <c r="E727" i="8"/>
  <c r="F727" i="8"/>
  <c r="G727" i="8"/>
  <c r="H727" i="8"/>
  <c r="I727" i="8"/>
  <c r="J727" i="8"/>
  <c r="K727" i="8"/>
  <c r="L727" i="8"/>
  <c r="M727" i="8"/>
  <c r="N727" i="8"/>
  <c r="O727" i="8"/>
  <c r="P727" i="8"/>
  <c r="Q727" i="8"/>
  <c r="R727" i="8"/>
  <c r="S727" i="8"/>
  <c r="T727" i="8"/>
  <c r="U727" i="8"/>
  <c r="A728" i="8"/>
  <c r="B728" i="8"/>
  <c r="C728" i="8"/>
  <c r="D728" i="8"/>
  <c r="E728" i="8"/>
  <c r="F728" i="8"/>
  <c r="G728" i="8"/>
  <c r="H728" i="8"/>
  <c r="I728" i="8"/>
  <c r="J728" i="8"/>
  <c r="K728" i="8"/>
  <c r="L728" i="8"/>
  <c r="M728" i="8"/>
  <c r="N728" i="8"/>
  <c r="O728" i="8"/>
  <c r="P728" i="8"/>
  <c r="Q728" i="8"/>
  <c r="R728" i="8"/>
  <c r="S728" i="8"/>
  <c r="T728" i="8"/>
  <c r="U728" i="8"/>
  <c r="A729" i="8"/>
  <c r="B729" i="8"/>
  <c r="C729" i="8"/>
  <c r="D729" i="8"/>
  <c r="E729" i="8"/>
  <c r="F729" i="8"/>
  <c r="G729" i="8"/>
  <c r="H729" i="8"/>
  <c r="I729" i="8"/>
  <c r="J729" i="8"/>
  <c r="K729" i="8"/>
  <c r="L729" i="8"/>
  <c r="M729" i="8"/>
  <c r="N729" i="8"/>
  <c r="O729" i="8"/>
  <c r="P729" i="8"/>
  <c r="Q729" i="8"/>
  <c r="R729" i="8"/>
  <c r="S729" i="8"/>
  <c r="T729" i="8"/>
  <c r="U729" i="8"/>
  <c r="A730" i="8"/>
  <c r="B730" i="8"/>
  <c r="C730" i="8"/>
  <c r="D730" i="8"/>
  <c r="E730" i="8"/>
  <c r="F730" i="8"/>
  <c r="G730" i="8"/>
  <c r="H730" i="8"/>
  <c r="I730" i="8"/>
  <c r="J730" i="8"/>
  <c r="K730" i="8"/>
  <c r="L730" i="8"/>
  <c r="M730" i="8"/>
  <c r="N730" i="8"/>
  <c r="O730" i="8"/>
  <c r="P730" i="8"/>
  <c r="Q730" i="8"/>
  <c r="R730" i="8"/>
  <c r="S730" i="8"/>
  <c r="T730" i="8"/>
  <c r="U730" i="8"/>
  <c r="A731" i="8"/>
  <c r="A732" i="8"/>
  <c r="A733" i="8"/>
  <c r="A734" i="8"/>
  <c r="A735" i="8"/>
  <c r="A736" i="8"/>
  <c r="H108" i="8"/>
  <c r="E2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<sst xmlns="http://schemas.openxmlformats.org/spreadsheetml/2006/main" count="5189" uniqueCount="618">
  <si>
    <t>LOB INPUT</t>
  </si>
  <si>
    <t>Deal Status</t>
  </si>
  <si>
    <t>Billing Month</t>
  </si>
  <si>
    <t>Billing Status</t>
  </si>
  <si>
    <t>Source</t>
  </si>
  <si>
    <t>Deal Probability</t>
  </si>
  <si>
    <t>Deal Type</t>
  </si>
  <si>
    <t>Sales Vertical</t>
  </si>
  <si>
    <t>BDM Name</t>
  </si>
  <si>
    <t>ITSS Cisco LoB</t>
  </si>
  <si>
    <t>Commit</t>
  </si>
  <si>
    <t>FY 27 Q1</t>
  </si>
  <si>
    <t>Yes</t>
  </si>
  <si>
    <t>Backlog Deal</t>
  </si>
  <si>
    <t xml:space="preserve">High </t>
  </si>
  <si>
    <t xml:space="preserve">Product </t>
  </si>
  <si>
    <t>Mining Indust&amp;Health</t>
  </si>
  <si>
    <t>Focus Needed</t>
  </si>
  <si>
    <t>New Engagement</t>
  </si>
  <si>
    <t>David Ramorola</t>
  </si>
  <si>
    <t>ITSS Dell Technologies LoB</t>
  </si>
  <si>
    <t>Upside</t>
  </si>
  <si>
    <t>No</t>
  </si>
  <si>
    <t>Committed Pipe Deal</t>
  </si>
  <si>
    <t>Medium</t>
  </si>
  <si>
    <t xml:space="preserve">Software / Licence  </t>
  </si>
  <si>
    <t>Corporate</t>
  </si>
  <si>
    <t>Priority</t>
  </si>
  <si>
    <t>Pipeline</t>
  </si>
  <si>
    <t>Hein Botha</t>
  </si>
  <si>
    <t>ITSS Financing Solutions</t>
  </si>
  <si>
    <t>Upside Deal</t>
  </si>
  <si>
    <t>Low</t>
  </si>
  <si>
    <t>OEM Service</t>
  </si>
  <si>
    <t>Public</t>
  </si>
  <si>
    <t>Telkom R40m</t>
  </si>
  <si>
    <t>Johan Taljaard</t>
  </si>
  <si>
    <t>ITSS HPE LoB</t>
  </si>
  <si>
    <t>FY 27 Q2</t>
  </si>
  <si>
    <t>FSI &amp; Retail</t>
  </si>
  <si>
    <t>Deals moved</t>
  </si>
  <si>
    <t>Lawrence Lethuba</t>
  </si>
  <si>
    <t>ITSS Huawei LoB</t>
  </si>
  <si>
    <t>Other</t>
  </si>
  <si>
    <t>Additional requirement</t>
  </si>
  <si>
    <t>Lebogang Ziqubu</t>
  </si>
  <si>
    <t>ITSS Oracle LoB</t>
  </si>
  <si>
    <t>SAP Backlog / Invoiced</t>
  </si>
  <si>
    <t>Mason Hlongwane</t>
  </si>
  <si>
    <t>ITSS Smart Office Connexion LoB</t>
  </si>
  <si>
    <t>FY 27 Q3</t>
  </si>
  <si>
    <t>R1700 upside</t>
  </si>
  <si>
    <t>Nowell Duze</t>
  </si>
  <si>
    <t>ITSS Tech Management</t>
  </si>
  <si>
    <t>R300m JB</t>
  </si>
  <si>
    <t>Ntokozo Maseko</t>
  </si>
  <si>
    <t>ITSS Technology Integration LoB</t>
  </si>
  <si>
    <t>Olden Pieterse</t>
  </si>
  <si>
    <t>ITSS Workspace LoB</t>
  </si>
  <si>
    <t>FY 27 Q4</t>
  </si>
  <si>
    <t>Paul van Rooyen</t>
  </si>
  <si>
    <t>Central BDM</t>
  </si>
  <si>
    <t>Roan van Nieuwenhuizen</t>
  </si>
  <si>
    <t>Sean Royds</t>
  </si>
  <si>
    <t>FY 28 Q1</t>
  </si>
  <si>
    <t>Wandile Dlamini</t>
  </si>
  <si>
    <t>Wes Beck</t>
  </si>
  <si>
    <t>Wimpie Pieterse</t>
  </si>
  <si>
    <t>Totals</t>
  </si>
  <si>
    <t>Customer Name</t>
  </si>
  <si>
    <t>OPP Number</t>
  </si>
  <si>
    <t>Gross Revenue</t>
  </si>
  <si>
    <t>Expected Net Revenue</t>
  </si>
  <si>
    <t>GP Value</t>
  </si>
  <si>
    <t>GP %</t>
  </si>
  <si>
    <t>FY Qrt list</t>
  </si>
  <si>
    <t>Extra Notes</t>
  </si>
  <si>
    <t>Presales Name</t>
  </si>
  <si>
    <t>LOB / BDM Name</t>
  </si>
  <si>
    <t>Update</t>
  </si>
  <si>
    <t>Medium high chase</t>
  </si>
  <si>
    <t>South African Revenue Services</t>
  </si>
  <si>
    <t>OPP145398</t>
  </si>
  <si>
    <t>RFP - TowerD Secure Access, 1000Eyes, Meraki switches(5years)</t>
  </si>
  <si>
    <t>South African Social Agency (SASSA)</t>
  </si>
  <si>
    <t>OPP146677</t>
  </si>
  <si>
    <t>RFQ - Meraki SD-Wan + Security (Switches and Sec-SUITE)</t>
  </si>
  <si>
    <t>The Spar Group Ltd</t>
  </si>
  <si>
    <t>OPP136919</t>
  </si>
  <si>
    <t>checked</t>
  </si>
  <si>
    <t>Need to move Licenses to another ORG to reduce the  License limit. This is before we can create Cisco Meraki EA</t>
  </si>
  <si>
    <t>Telkom Consumer</t>
  </si>
  <si>
    <t>OPP133098</t>
  </si>
  <si>
    <t>johan Taljaard</t>
  </si>
  <si>
    <t>SFC Annual Payment</t>
  </si>
  <si>
    <t>Discovery Central Services (Pty) Ltd</t>
  </si>
  <si>
    <t>OPP147096</t>
  </si>
  <si>
    <t>RFQ - Network refresh</t>
  </si>
  <si>
    <t>Telkom ISP</t>
  </si>
  <si>
    <t>OPP147364</t>
  </si>
  <si>
    <t>DDOS</t>
  </si>
  <si>
    <t>Openserve</t>
  </si>
  <si>
    <t>OPP145768</t>
  </si>
  <si>
    <t>FW budget prep 10 x FW's + secure workload</t>
  </si>
  <si>
    <t>OPP147259</t>
  </si>
  <si>
    <t>Telkom BCX ACI FW Replace 67 Contexts</t>
  </si>
  <si>
    <t>The Standard Bank of South Africa</t>
  </si>
  <si>
    <t>OPP13777</t>
  </si>
  <si>
    <t xml:space="preserve"> </t>
  </si>
  <si>
    <t>Checked</t>
  </si>
  <si>
    <t>APP-D EA Renewal</t>
  </si>
  <si>
    <t>OPP135119/01</t>
  </si>
  <si>
    <t>EDD 154 days after order placement - Nutanix Expansion Value updated, Busy repricing will be resubmitted to Telkom</t>
  </si>
  <si>
    <t xml:space="preserve">Openserve </t>
  </si>
  <si>
    <t xml:space="preserve">OPP141512/01 </t>
  </si>
  <si>
    <t>International POPS - Telkom wants eq for evaluation before project go ahead</t>
  </si>
  <si>
    <t>SANBS</t>
  </si>
  <si>
    <t xml:space="preserve">OPP146783 </t>
  </si>
  <si>
    <t>Current support expires at the end of Sep-2026</t>
  </si>
  <si>
    <t>Nedbank Limited</t>
  </si>
  <si>
    <t>OPP147252</t>
  </si>
  <si>
    <t>Budgetsry for Jac-Lou Wireless Guest Portal Business Case</t>
  </si>
  <si>
    <t>Openserve (Pty) Ltd</t>
  </si>
  <si>
    <t xml:space="preserve">OPP145588 </t>
  </si>
  <si>
    <t>Opernserve Sweep Year 1 of 3</t>
  </si>
  <si>
    <t>Woolworths (Pty) Limited</t>
  </si>
  <si>
    <t>OPP128359</t>
  </si>
  <si>
    <t>Operate UC waiting for customer signature on contract</t>
  </si>
  <si>
    <t>Telkom</t>
  </si>
  <si>
    <t>OPP135119</t>
  </si>
  <si>
    <t>Telkom Nutanix expansion</t>
  </si>
  <si>
    <t>OPP142649/02</t>
  </si>
  <si>
    <t>EDD 42 days after order placement - EoL Switches &amp; line cards</t>
  </si>
  <si>
    <t>OPP148548</t>
  </si>
  <si>
    <t>OPP148548 Openserve SPINE Switches - Tygerburg &amp; Core</t>
  </si>
  <si>
    <t>Air Traffic and Navigation ServicesCompany Limited</t>
  </si>
  <si>
    <t>OPP123907</t>
  </si>
  <si>
    <t>Ongoing Tender - Waiting for award for more than a year</t>
  </si>
  <si>
    <t>Telkom SA SOC Limited</t>
  </si>
  <si>
    <t>OPP122332/04</t>
  </si>
  <si>
    <t>APP-D EA Year 2/3</t>
  </si>
  <si>
    <t>Western Cape Government Health</t>
  </si>
  <si>
    <t>OPP140607</t>
  </si>
  <si>
    <t>EDD 45 days - LAN refresh - customer asked for bid evaluation extension until 01-Aug-2026</t>
  </si>
  <si>
    <t>OPP142649/01</t>
  </si>
  <si>
    <t>EDD 58 days after order placement - Line Cards</t>
  </si>
  <si>
    <t>Tiger Brands</t>
  </si>
  <si>
    <t>OPP138466</t>
  </si>
  <si>
    <t>Quote refreshed on the 18th of May. Vblock DC switches</t>
  </si>
  <si>
    <t>Pep A Division Of Pepkor Trading (PTd</t>
  </si>
  <si>
    <t>OPP146179</t>
  </si>
  <si>
    <t>Working on a 3 and 5 year EA Renewal. Customer will release an RFQ, EA expiring in Nov 2026</t>
  </si>
  <si>
    <t>Durban ICC</t>
  </si>
  <si>
    <t>OPP145736</t>
  </si>
  <si>
    <t>EDD 100 days - Wireless refresh</t>
  </si>
  <si>
    <t>Volkswagen Group Africa (Pty) Ltd</t>
  </si>
  <si>
    <t>OPP148038</t>
  </si>
  <si>
    <t>Respond to RFQ for Kariga Firewals</t>
  </si>
  <si>
    <t>Electoral Commission of SouthAfrica Iec</t>
  </si>
  <si>
    <t>OPP147418</t>
  </si>
  <si>
    <t>IEC Wireless Solution</t>
  </si>
  <si>
    <t>OPP139758</t>
  </si>
  <si>
    <t>Contract start date 1 August</t>
  </si>
  <si>
    <t>OPP141566</t>
  </si>
  <si>
    <t>Capfin Catalyst refresh</t>
  </si>
  <si>
    <t>OPP147043</t>
  </si>
  <si>
    <t>EDD 16 July;  Shuaib will push to add to NBV Jul signoff</t>
  </si>
  <si>
    <t>OPP146486</t>
  </si>
  <si>
    <t>Provide Security EA Proposal</t>
  </si>
  <si>
    <t>Capitec Bank Limited</t>
  </si>
  <si>
    <t>OPP089485</t>
  </si>
  <si>
    <t>SDWAN EA Annual payment</t>
  </si>
  <si>
    <t>OPP146660</t>
  </si>
  <si>
    <t>Bafo Pricing submitted on the 22nd May 2026</t>
  </si>
  <si>
    <t>Momentum Metropolitan Life Ltd Metropolitan</t>
  </si>
  <si>
    <t xml:space="preserve">OPP142558 </t>
  </si>
  <si>
    <t>EDD 196 days after order placement - New Rivonia branch</t>
  </si>
  <si>
    <t>PepsiCo South Africa (Pty) Ltd</t>
  </si>
  <si>
    <t>OPP144981</t>
  </si>
  <si>
    <t>Submitted Quote : 28/5/2026</t>
  </si>
  <si>
    <t>Sanlam Life Insurance Limited</t>
  </si>
  <si>
    <t>OPP137867</t>
  </si>
  <si>
    <t xml:space="preserve">EDD 56 days after order placement - Assupol SD-WAN Routers </t>
  </si>
  <si>
    <t>OPP145901</t>
  </si>
  <si>
    <t>EDD 3 June 2026</t>
  </si>
  <si>
    <t>AVI Financial Services (Pty) Ltd</t>
  </si>
  <si>
    <t>OPP125425/13</t>
  </si>
  <si>
    <t>OPP125425_13 - AVI - EA - 60 Months &amp; 84 Months_V5</t>
  </si>
  <si>
    <t>Sasol South Africa Limited</t>
  </si>
  <si>
    <t>OPP147303</t>
  </si>
  <si>
    <t>Product</t>
  </si>
  <si>
    <t>Project missing Persons( Industrial switches) shipdate 5th August Duplicate please remove</t>
  </si>
  <si>
    <t>OPP145900</t>
  </si>
  <si>
    <t>EDD 29 July 2026</t>
  </si>
  <si>
    <t>OPP146361</t>
  </si>
  <si>
    <t>Project missing Persons( Industrial switches) shipdate 5th August</t>
  </si>
  <si>
    <t>OPP146115</t>
  </si>
  <si>
    <t>Sanlam reviewing to potentially bundle deals together</t>
  </si>
  <si>
    <t>OPP146264</t>
  </si>
  <si>
    <t>Partial Invoice Chassis in May, Awaiting SFP's due Jun (EDD 29 May 2026)</t>
  </si>
  <si>
    <t>OPP125614</t>
  </si>
  <si>
    <t>EDD 196 days from order - DC3 refresh</t>
  </si>
  <si>
    <t>OPP132983</t>
  </si>
  <si>
    <t>EDD 58 days after order placement - EoL Replacements Bryanston HQ - Awaiting customer decision - awaiting Andre</t>
  </si>
  <si>
    <t>OPP125425/14</t>
  </si>
  <si>
    <t>EDD 42 days after order placement - Network refresh for Isando DC</t>
  </si>
  <si>
    <t>FNZ Software Solutions</t>
  </si>
  <si>
    <t>OPP146221</t>
  </si>
  <si>
    <t>EDD 135 days for the SFPs</t>
  </si>
  <si>
    <t>OPP146954</t>
  </si>
  <si>
    <t>Run Rate</t>
  </si>
  <si>
    <t>TBC</t>
  </si>
  <si>
    <t>MR PRICE</t>
  </si>
  <si>
    <t>OPP147804</t>
  </si>
  <si>
    <t>Submitted pricing to Mr Price: Speculation at this point</t>
  </si>
  <si>
    <t>OPP125425/08</t>
  </si>
  <si>
    <t>EDD 42 days after order placement - EoL Replacements Retail stores</t>
  </si>
  <si>
    <t>Old Mutual Insure</t>
  </si>
  <si>
    <t>OPP144877</t>
  </si>
  <si>
    <t>DC and Wireless Reresh towards latter part of CY 2026 or early CY 2027</t>
  </si>
  <si>
    <t>OPP146356</t>
  </si>
  <si>
    <t>Licensing Renewal, want to include this in the current EA as addition Tier, currnet licenses expire end May 2026</t>
  </si>
  <si>
    <t>Ethekwini Municipality</t>
  </si>
  <si>
    <t>OPP146897</t>
  </si>
  <si>
    <t>EDD 105 - Network refresh - Wireless and MetroE routers</t>
  </si>
  <si>
    <t>Investec Bank Limited</t>
  </si>
  <si>
    <t>OPP139009</t>
  </si>
  <si>
    <t>EDD 42 days after order placement - ACI hardware replacement</t>
  </si>
  <si>
    <t>Cape Peninsula University of Techno</t>
  </si>
  <si>
    <t>OPP146451</t>
  </si>
  <si>
    <t xml:space="preserve">EDD 16 July - </t>
  </si>
  <si>
    <t>Mossel Bay Municipality</t>
  </si>
  <si>
    <t xml:space="preserve">OPP145648 </t>
  </si>
  <si>
    <t>EDD 57 days - IP phones and Voice Gateway - Includes SIP services</t>
  </si>
  <si>
    <t>OPP146567</t>
  </si>
  <si>
    <t>EDD 70 days from order placement -  SGT 2027 EOL Replacements</t>
  </si>
  <si>
    <t>RCL  Consumer - Randfontein</t>
  </si>
  <si>
    <t>OPP146935</t>
  </si>
  <si>
    <t>EDD126 days for 9174AP :: OPP146994 Concentrix AA Bldg 11th Floor</t>
  </si>
  <si>
    <t>OPP131296</t>
  </si>
  <si>
    <t>Cisco Advanced Services</t>
  </si>
  <si>
    <t>Nelson Mandela Children's Hospital</t>
  </si>
  <si>
    <t xml:space="preserve">OPP148147 </t>
  </si>
  <si>
    <t>EDD 120 days for the WLC - RFQ Wireless refresh</t>
  </si>
  <si>
    <t>OPP137317</t>
  </si>
  <si>
    <t>EDD 44 days after order placement - EoL Replacements Isando Biscuits</t>
  </si>
  <si>
    <t>OPP147253</t>
  </si>
  <si>
    <t>EDD 18 June - VC equipment</t>
  </si>
  <si>
    <t>South32 - Hillside Aluminium</t>
  </si>
  <si>
    <t>OPP141257</t>
  </si>
  <si>
    <t>TFG</t>
  </si>
  <si>
    <t>OPP147999/01</t>
  </si>
  <si>
    <t>Ndabeni Switches - Submitted Quote</t>
  </si>
  <si>
    <t>South32 - Hotazel</t>
  </si>
  <si>
    <t>OPP148302</t>
  </si>
  <si>
    <t>Waiting for budget, should place the order end of June</t>
  </si>
  <si>
    <t>Momentum Group-Wide Services (Pty) Ltd</t>
  </si>
  <si>
    <t>OPP113848/04</t>
  </si>
  <si>
    <t>Stanlib APP-D year 2/3</t>
  </si>
  <si>
    <t>OPP125388/06</t>
  </si>
  <si>
    <t>EDD Late May - Telkom TCnet Campus Refresh, business case is approved, contract still pending</t>
  </si>
  <si>
    <t>OPP147999/03</t>
  </si>
  <si>
    <t>Prestige Maitland Switches - - Submitted Quote</t>
  </si>
  <si>
    <t>OPP101644</t>
  </si>
  <si>
    <t>Annual EA Renewal</t>
  </si>
  <si>
    <t>OPP148228</t>
  </si>
  <si>
    <t>OPP148228 - Openserve WAE Renewal</t>
  </si>
  <si>
    <t>Blake &amp; Assosiates</t>
  </si>
  <si>
    <t>OPP146206</t>
  </si>
  <si>
    <t>Distribution, access switches and AP's</t>
  </si>
  <si>
    <t>Bigen Africa Group Holdings</t>
  </si>
  <si>
    <t>OPP132134</t>
  </si>
  <si>
    <t>Delivered, waiting for invoice / Invoiced 90990473 (2026/03/24) but Installation  by Field Services Outstanding</t>
  </si>
  <si>
    <t>Umngeni Local Municipality</t>
  </si>
  <si>
    <t>OPP146253</t>
  </si>
  <si>
    <t>EDD 76 days - Network refresh - Includes connectivity and managed services</t>
  </si>
  <si>
    <t>OPP147618</t>
  </si>
  <si>
    <t>Budgetsry for Jac-Lou Wireless Guest Portal Business Case - Additional AP's</t>
  </si>
  <si>
    <t>OPP141512</t>
  </si>
  <si>
    <t>Cisco prof services for int pops</t>
  </si>
  <si>
    <t>Citadel Financial Services</t>
  </si>
  <si>
    <t>OPP141437</t>
  </si>
  <si>
    <t>LAN Refresh</t>
  </si>
  <si>
    <t>OPP147999/04</t>
  </si>
  <si>
    <t>Prestige MaitlandWireless - - Submitted Quote</t>
  </si>
  <si>
    <t>OPP146069</t>
  </si>
  <si>
    <t>Shipping date 11, 17 &amp; 22 May 2026 + 2 Weeks to BCX Warehouse if no delays</t>
  </si>
  <si>
    <t>OPP147266</t>
  </si>
  <si>
    <t>Respond to RFQ for Regional Firewalls</t>
  </si>
  <si>
    <t>OPP147999/02</t>
  </si>
  <si>
    <t>Ndabeni Wireless - Submitted Quote</t>
  </si>
  <si>
    <t>Department of Home Affairs</t>
  </si>
  <si>
    <t>OPP144576</t>
  </si>
  <si>
    <t>Equipment is in our Warehouse</t>
  </si>
  <si>
    <t>OPP145570</t>
  </si>
  <si>
    <t>EDD 3 June 2026 - Additional Line Card modules</t>
  </si>
  <si>
    <t>Total Energies</t>
  </si>
  <si>
    <t xml:space="preserve">
OPP138240 </t>
  </si>
  <si>
    <t>EDD 50 days after order placement - VC Unit, Waiting for update as is for New Site.</t>
  </si>
  <si>
    <t>OPP147796</t>
  </si>
  <si>
    <t>Shane will check progress with Umar.</t>
  </si>
  <si>
    <t>Shoprite</t>
  </si>
  <si>
    <t>OPP141634</t>
  </si>
  <si>
    <t>EDD 64 days from order - OPP145772 Concentrix Arch Bldg Durban</t>
  </si>
  <si>
    <t>Pioneer Foods (Pty) Ltd</t>
  </si>
  <si>
    <t>OPP131208/04</t>
  </si>
  <si>
    <t>EDD May - Aeroton Bakery - order received</t>
  </si>
  <si>
    <t>OPP146430</t>
  </si>
  <si>
    <t>Cancelled to be ordered as complete SIP solution in next two weeks.</t>
  </si>
  <si>
    <t>Concentrix</t>
  </si>
  <si>
    <t>OPP146994</t>
  </si>
  <si>
    <t>11th Floor Auto Atlantic Bldg - Submitted quote</t>
  </si>
  <si>
    <t>OPP147073</t>
  </si>
  <si>
    <t>EDD 4 May - 200 x MX67</t>
  </si>
  <si>
    <t>Aspen SA Operations (Pty) Ltd</t>
  </si>
  <si>
    <t>OPP142307</t>
  </si>
  <si>
    <t>Quote refreshed expiring end of May - Customer busy  arranging PO</t>
  </si>
  <si>
    <t>SANSA</t>
  </si>
  <si>
    <t>OPP145574</t>
  </si>
  <si>
    <t>RCL  Consumer - Group EOL refresh</t>
  </si>
  <si>
    <t>OPP144190_02</t>
  </si>
  <si>
    <t>OPP144676</t>
  </si>
  <si>
    <t>EDD - 15 June 2026</t>
  </si>
  <si>
    <t>OPP136577/03</t>
  </si>
  <si>
    <t>EDD May - Ceres Beverages - order received</t>
  </si>
  <si>
    <t>Concentrix Cvg South Africa</t>
  </si>
  <si>
    <t>OPP142082</t>
  </si>
  <si>
    <t>OPP142083</t>
  </si>
  <si>
    <t>Concentrix CVG South Africa(Pty) Ltd</t>
  </si>
  <si>
    <t xml:space="preserve">OPP142082 </t>
  </si>
  <si>
    <t>Invoicing moved out to June because of 28 May SW start date - CPT SD WAN Routers</t>
  </si>
  <si>
    <t>OPP147047</t>
  </si>
  <si>
    <t>Upgrade Backbone connectivity to DWDM system and expansion to ADC DC for Azure Redundnacy - CY Q4 2026</t>
  </si>
  <si>
    <t>AspenSA Opperations</t>
  </si>
  <si>
    <t>OPP142982</t>
  </si>
  <si>
    <t>OPP146718</t>
  </si>
  <si>
    <t>Federal-Mogul of South Africa (Pty) Ltd</t>
  </si>
  <si>
    <t>OPP146735</t>
  </si>
  <si>
    <t>Core Switches, Customer need to go get budget</t>
  </si>
  <si>
    <t>OPP113031</t>
  </si>
  <si>
    <t>OPP146182</t>
  </si>
  <si>
    <t>Po received</t>
  </si>
  <si>
    <t>Oprah Winfrey Leadership Academyfor Girls - South Africa</t>
  </si>
  <si>
    <t>OPP148514</t>
  </si>
  <si>
    <t>Quote submitted on the 1st June 2026</t>
  </si>
  <si>
    <t>OPP136579/03</t>
  </si>
  <si>
    <t>EDD May - SAD Upington - order received</t>
  </si>
  <si>
    <t>OPP147984</t>
  </si>
  <si>
    <t>100 x MX67 details to follow - Received order</t>
  </si>
  <si>
    <t>RCL  Chicken- Group EOL refresh</t>
  </si>
  <si>
    <t>OPP144190_01</t>
  </si>
  <si>
    <t>OPP136578/03</t>
  </si>
  <si>
    <t>Expected  Delivery Date end of May - Worcester Bakery - order received</t>
  </si>
  <si>
    <t>Stanlib Assets Management Limited</t>
  </si>
  <si>
    <t>OPP123194</t>
  </si>
  <si>
    <t>OPP146350</t>
  </si>
  <si>
    <t>Spar Co cameras</t>
  </si>
  <si>
    <t>OPP146359</t>
  </si>
  <si>
    <t xml:space="preserve">EDD 4 May </t>
  </si>
  <si>
    <t>RCL Foods Consumer (Pty) Ltd</t>
  </si>
  <si>
    <t>OPP146963</t>
  </si>
  <si>
    <t xml:space="preserve">Thousand Eyes </t>
  </si>
  <si>
    <t>OPP145709</t>
  </si>
  <si>
    <t>Wimpie Rectified Discount Issue</t>
  </si>
  <si>
    <t>South32 - Teraco DC</t>
  </si>
  <si>
    <t xml:space="preserve">OPP144450 </t>
  </si>
  <si>
    <t>RCL Group Services - Group EOL Refresh</t>
  </si>
  <si>
    <t>OPP144190_03</t>
  </si>
  <si>
    <t>OPP147966/02</t>
  </si>
  <si>
    <t>OPP147966_02 Telkom ISP APPD additional licensing</t>
  </si>
  <si>
    <t>OPP144496/01</t>
  </si>
  <si>
    <t>Ship from Cisco End of May - Delivered to BCX 3rd week in June - Isando Router &amp; Switches - order received</t>
  </si>
  <si>
    <t>Isuzu Motors South Africa (Pty) Ltd</t>
  </si>
  <si>
    <t>OPP148072</t>
  </si>
  <si>
    <t>Migrate Umbrella to Secure Access</t>
  </si>
  <si>
    <t>OPP145069</t>
  </si>
  <si>
    <t>New Building Wifi</t>
  </si>
  <si>
    <t>OPP147653</t>
  </si>
  <si>
    <t>Ship date from Cisco 17Aug</t>
  </si>
  <si>
    <t>Anglogold Ashanti Ltd(H/O Main Acc)</t>
  </si>
  <si>
    <t>OPP145446</t>
  </si>
  <si>
    <t>ISE VM Licenses</t>
  </si>
  <si>
    <t>RCL Chicken - Worcester</t>
  </si>
  <si>
    <t>OPP146225</t>
  </si>
  <si>
    <t>EDD May - Recieved Order</t>
  </si>
  <si>
    <t>OPP136533/03</t>
  </si>
  <si>
    <t>EDD June - Cereals Epping - order received</t>
  </si>
  <si>
    <t>Port Elizabeth TVET College</t>
  </si>
  <si>
    <t>OPP145795</t>
  </si>
  <si>
    <t>Umbrella and Secure Access Alternative</t>
  </si>
  <si>
    <t>OPP146568</t>
  </si>
  <si>
    <t>EDD 63 days from order placement -  RM 2027 EOL Replacements</t>
  </si>
  <si>
    <t>OPP147583</t>
  </si>
  <si>
    <t>Access Switch Refresh</t>
  </si>
  <si>
    <t xml:space="preserve">Alex Forbes </t>
  </si>
  <si>
    <t>OPP144756</t>
  </si>
  <si>
    <t>Meraki licenses</t>
  </si>
  <si>
    <t>Lactalis</t>
  </si>
  <si>
    <t>OPP147137</t>
  </si>
  <si>
    <t>Waiting for Update.</t>
  </si>
  <si>
    <t>OPP140453</t>
  </si>
  <si>
    <t>Switches and AP's for Chem Nutri</t>
  </si>
  <si>
    <t>OPP136540/03</t>
  </si>
  <si>
    <t>EDD May - Future Life - order received</t>
  </si>
  <si>
    <t>OPP146881</t>
  </si>
  <si>
    <t>Quote refreshed on the 17th of May. Tiger brands has to renew this month</t>
  </si>
  <si>
    <t>OPP147659</t>
  </si>
  <si>
    <t>Ship date from Cisco  13Aug</t>
  </si>
  <si>
    <t>Blake And Associates</t>
  </si>
  <si>
    <t>OPP144085</t>
  </si>
  <si>
    <t>OPP144085-  Blake_and_Associates--Redesign</t>
  </si>
  <si>
    <t>OPP146570</t>
  </si>
  <si>
    <t>EDD 70 days from order placement -  STM 2027 EOL Replacements</t>
  </si>
  <si>
    <t>RCL Chicken - Rustenburg</t>
  </si>
  <si>
    <t>OPP140982</t>
  </si>
  <si>
    <t>The Standard Bank of South Africa Limited</t>
  </si>
  <si>
    <t>OPP148355</t>
  </si>
  <si>
    <t>Subscription</t>
  </si>
  <si>
    <t>Quote submitted on the 28th May 2026</t>
  </si>
  <si>
    <t>OPP146569</t>
  </si>
  <si>
    <t>EDD 70 days from order placement -  SIM 2027 EOL Replacements</t>
  </si>
  <si>
    <t>BASF Catalysts SouthAfrica (Pty) Ltd</t>
  </si>
  <si>
    <t>OPP147662</t>
  </si>
  <si>
    <t>C8235-G2 SD-WAN Routers</t>
  </si>
  <si>
    <t>RCL Group Services (Pty) Ltd</t>
  </si>
  <si>
    <t>OPP145710</t>
  </si>
  <si>
    <t>Helix Extended warehouse beverage Pretoria</t>
  </si>
  <si>
    <t>OPP144280</t>
  </si>
  <si>
    <t>Sasol Mining SCS - 9800 Controller (WLC)</t>
  </si>
  <si>
    <t>Tiger Consumer Brands Limited</t>
  </si>
  <si>
    <t>OPP145814</t>
  </si>
  <si>
    <t>ISE licenses to be renewed in June</t>
  </si>
  <si>
    <t xml:space="preserve">OPP145435 </t>
  </si>
  <si>
    <t>Cisco IE-3500-8T3S-E Switch &amp; 4x GLC -EX-SMD SFPs we waiting for an amended PO AM engaged on the 1st June 2026</t>
  </si>
  <si>
    <t>RCL Group Services - Milling PTA</t>
  </si>
  <si>
    <t>OPP147410</t>
  </si>
  <si>
    <t>RCL Consumer - Molteno</t>
  </si>
  <si>
    <t>OPP147275</t>
  </si>
  <si>
    <t>EDD 35days OPP147384 C9300 switches for OT</t>
  </si>
  <si>
    <t>OPP146190</t>
  </si>
  <si>
    <t>EDD 4 August - IE Switches and SFP's</t>
  </si>
  <si>
    <t>OPP148236</t>
  </si>
  <si>
    <t>OPP148238</t>
  </si>
  <si>
    <t>Fresenius Kabi South Africa (Pty) L</t>
  </si>
  <si>
    <t>OPP145651</t>
  </si>
  <si>
    <t>Invoiced 4 May - Swtiches</t>
  </si>
  <si>
    <t>OPP147658</t>
  </si>
  <si>
    <t>Ship date from Cisco 11June</t>
  </si>
  <si>
    <t>OPP147655</t>
  </si>
  <si>
    <t>Ship date from Cisco 3 June</t>
  </si>
  <si>
    <t>OPP147657</t>
  </si>
  <si>
    <t>Bliss Brands</t>
  </si>
  <si>
    <t>OPP146953</t>
  </si>
  <si>
    <t>Po received/Order Placed on Westcon - Have stock in Netherlands 2-3 weeks delivery</t>
  </si>
  <si>
    <t>RCL Chicken - Wolwehoek</t>
  </si>
  <si>
    <t>OPP144173</t>
  </si>
  <si>
    <t>EDD July - Recieved Order</t>
  </si>
  <si>
    <t>CEOS Technologies</t>
  </si>
  <si>
    <t>OPP147144</t>
  </si>
  <si>
    <t>Meraki mx85's</t>
  </si>
  <si>
    <t>RCL Consumer - Siqualo</t>
  </si>
  <si>
    <t>OPP144749</t>
  </si>
  <si>
    <t>OPP148633</t>
  </si>
  <si>
    <t>10g SFPs from stock</t>
  </si>
  <si>
    <t>OPP147130</t>
  </si>
  <si>
    <t>Adjusting the PO amount, then it will be placed</t>
  </si>
  <si>
    <t>OPP143252</t>
  </si>
  <si>
    <t xml:space="preserve">Solution is for new site, Waiting for update. </t>
  </si>
  <si>
    <t>OPP147660</t>
  </si>
  <si>
    <t>High</t>
  </si>
  <si>
    <t>Priduct</t>
  </si>
  <si>
    <t>MR46 Access points waiting for a PO</t>
  </si>
  <si>
    <t>OPP144859</t>
  </si>
  <si>
    <t>Ship date from Cisco  September 4th</t>
  </si>
  <si>
    <t>OPP147173</t>
  </si>
  <si>
    <t>EDD 10 June -- AP's for Olwazini</t>
  </si>
  <si>
    <t>OPP147899</t>
  </si>
  <si>
    <t>Isando Switches : Details to follow</t>
  </si>
  <si>
    <t>De Beers Group Services (Pty) Ltd</t>
  </si>
  <si>
    <t>OPP148014</t>
  </si>
  <si>
    <t>IOT Equipment - Venetia Mine</t>
  </si>
  <si>
    <t>OPP146118</t>
  </si>
  <si>
    <t>FIC</t>
  </si>
  <si>
    <t>OPP147002</t>
  </si>
  <si>
    <t>Catylist centre license RFP</t>
  </si>
  <si>
    <t>OPP143935</t>
  </si>
  <si>
    <t>Already Billed 2.7, CVR due to arrive in June (EDD 29 May 2026)</t>
  </si>
  <si>
    <t>Woolworths</t>
  </si>
  <si>
    <t>OPP147673</t>
  </si>
  <si>
    <t>Subitted Pricing</t>
  </si>
  <si>
    <t>OPP146122</t>
  </si>
  <si>
    <t>OPP146120</t>
  </si>
  <si>
    <t>OPP146121</t>
  </si>
  <si>
    <t>Redefine</t>
  </si>
  <si>
    <t xml:space="preserve">OPP135532 </t>
  </si>
  <si>
    <t>We done POC  at the client, waiting for Update</t>
  </si>
  <si>
    <t>Bidvest</t>
  </si>
  <si>
    <t>OPP141265</t>
  </si>
  <si>
    <t>Submitted refresh pricing.</t>
  </si>
  <si>
    <t>OPP146723</t>
  </si>
  <si>
    <t>Invoiced 25 May</t>
  </si>
  <si>
    <t>OPP146073</t>
  </si>
  <si>
    <t>East London Industrial Development</t>
  </si>
  <si>
    <t>OPP136600/02</t>
  </si>
  <si>
    <t>Invoiced 26 May</t>
  </si>
  <si>
    <t>OPP139075</t>
  </si>
  <si>
    <t xml:space="preserve">ABB South Africa (Pty) Ltd
</t>
  </si>
  <si>
    <t>OPP148431</t>
  </si>
  <si>
    <t>R 421 128,38</t>
  </si>
  <si>
    <t>R 421 128,39</t>
  </si>
  <si>
    <t>waiting for response</t>
  </si>
  <si>
    <t>ITSS Cisco Products</t>
  </si>
  <si>
    <t>Lerato Maja</t>
  </si>
  <si>
    <t>OPP146677/06</t>
  </si>
  <si>
    <t>2029/10/01</t>
  </si>
  <si>
    <t>Proposal Submitted</t>
  </si>
  <si>
    <t>Please remove this is not a ITSS Cisco OPP</t>
  </si>
  <si>
    <t>Alexander Forbes Group Services (PTY)LTD</t>
  </si>
  <si>
    <t>Nonhlanhla Chitura</t>
  </si>
  <si>
    <t>OPP138612</t>
  </si>
  <si>
    <t>Opportunity Created</t>
  </si>
  <si>
    <t/>
  </si>
  <si>
    <t>Freddy Abrahams</t>
  </si>
  <si>
    <t>OPP145464</t>
  </si>
  <si>
    <t>2027/01/01</t>
  </si>
  <si>
    <t>Quote Created</t>
  </si>
  <si>
    <t>Eskom Holdings (SOC) Ltd</t>
  </si>
  <si>
    <t>Thuli Kgabo</t>
  </si>
  <si>
    <t>OPP114025/01</t>
  </si>
  <si>
    <t>Lead Generated</t>
  </si>
  <si>
    <t>Johan Marais</t>
  </si>
  <si>
    <t>OPP146707</t>
  </si>
  <si>
    <t>2027/02/01</t>
  </si>
  <si>
    <t>Estelle Van der Walt</t>
  </si>
  <si>
    <t>OPP141512/01</t>
  </si>
  <si>
    <t>2026/09/01</t>
  </si>
  <si>
    <t>Airports Company South Africa (SOC)</t>
  </si>
  <si>
    <t>.Paballo Lehloma</t>
  </si>
  <si>
    <t>OPP143531/01</t>
  </si>
  <si>
    <t>2026/08/01</t>
  </si>
  <si>
    <t>Johan Taljaard; Wandile Dlamini; John Killian</t>
  </si>
  <si>
    <t>OPP148228/01</t>
  </si>
  <si>
    <t>Valid Opp Low win probeblity</t>
  </si>
  <si>
    <t>Bongani Nhlanzi</t>
  </si>
  <si>
    <t>OPP134434</t>
  </si>
  <si>
    <t>State Information Technology AgencyLtd</t>
  </si>
  <si>
    <t>John Croone</t>
  </si>
  <si>
    <t>OPP139035</t>
  </si>
  <si>
    <t>2026/10/01</t>
  </si>
  <si>
    <t>OPP132268</t>
  </si>
  <si>
    <t>2027/03/01</t>
  </si>
  <si>
    <t>Proposal Created</t>
  </si>
  <si>
    <t>Please remove, Already in cadence</t>
  </si>
  <si>
    <t>OPP145768/01</t>
  </si>
  <si>
    <t>OPP125805</t>
  </si>
  <si>
    <t>2026/06/01</t>
  </si>
  <si>
    <t>Opportunity Qualified</t>
  </si>
  <si>
    <t>Mr Price Group Limited</t>
  </si>
  <si>
    <t>Dinesh Maharaj</t>
  </si>
  <si>
    <t>OPP139787</t>
  </si>
  <si>
    <t>Awaiting Customer Decision</t>
  </si>
  <si>
    <t>Human Settlements</t>
  </si>
  <si>
    <t>Zodwa Ntshangase</t>
  </si>
  <si>
    <t>OPP140895/01</t>
  </si>
  <si>
    <t>David Ramorola; Hanno Oosthuisen</t>
  </si>
  <si>
    <t>Life Healthcare Group (Pty) Ltd</t>
  </si>
  <si>
    <t>Melissa Cloete</t>
  </si>
  <si>
    <t>OPP144429</t>
  </si>
  <si>
    <t>Andre Erasmus</t>
  </si>
  <si>
    <t>OPP125425/04</t>
  </si>
  <si>
    <t>2027/11/01</t>
  </si>
  <si>
    <t>Products identified</t>
  </si>
  <si>
    <t>South African Reserve Bank</t>
  </si>
  <si>
    <t>OPP144770/01</t>
  </si>
  <si>
    <t>OPP143239</t>
  </si>
  <si>
    <t>OPP135155</t>
  </si>
  <si>
    <t>2026/11/01</t>
  </si>
  <si>
    <t>Paul van Rooyen; Roan van Nieuwenhuizen</t>
  </si>
  <si>
    <t>OPP139758/03</t>
  </si>
  <si>
    <t>Shortlist/Verbal Commitment/Awaiting Client PO</t>
  </si>
  <si>
    <t>BCX DC &amp; Core</t>
  </si>
  <si>
    <t>BCX Internal</t>
  </si>
  <si>
    <t>BCX spine refresh</t>
  </si>
  <si>
    <t xml:space="preserve">BCX Concom </t>
  </si>
  <si>
    <t>Secure Connect Licensing</t>
  </si>
  <si>
    <t>Cisco prof service APIC and MSO</t>
  </si>
  <si>
    <t>APIC refresh</t>
  </si>
  <si>
    <t>BCX Wifi</t>
  </si>
  <si>
    <t>BCX Wifi AP's - Approved by SRC</t>
  </si>
  <si>
    <t>BCX SFC Year 3/3</t>
  </si>
  <si>
    <t>OPP146912</t>
  </si>
  <si>
    <t>CUSTOMER DECIDED TO GO WITH ANOTHER SOLUTION BECAUSE OF LEAD TIMES</t>
  </si>
  <si>
    <t>Definition</t>
  </si>
  <si>
    <t>Risk Factors</t>
  </si>
  <si>
    <t>No Risk</t>
  </si>
  <si>
    <t>Historical month consolidated</t>
  </si>
  <si>
    <t>None - Money in the bank</t>
  </si>
  <si>
    <t>PO placed on OEM/ Supplier</t>
  </si>
  <si>
    <t>Timing to invoice/ Recognise</t>
  </si>
  <si>
    <t>Award letter/ Written commitement - no PO</t>
  </si>
  <si>
    <t>Timing to PO</t>
  </si>
  <si>
    <t>Verbal commitment/ Very high confidence</t>
  </si>
  <si>
    <t>Competition/ Timing</t>
  </si>
  <si>
    <t>No customer commitment/incumbancy/Medium to High confidence</t>
  </si>
  <si>
    <t>Competition/ Cancellation</t>
  </si>
  <si>
    <t>Tender/ Medium to Low confidence</t>
  </si>
  <si>
    <t>Howard to checkup with Viloshnee on next steps</t>
  </si>
  <si>
    <t>Sanlam</t>
  </si>
  <si>
    <t>Opernserve Sweep Year 2 of 3, June 2027</t>
  </si>
  <si>
    <t>Opernserve Sweep Year 3 of 3, June 2028</t>
  </si>
  <si>
    <t>RCL Chicken - Head Office</t>
  </si>
  <si>
    <t>EDD 42 days after order placement - EoL Switches</t>
  </si>
  <si>
    <t>Operate UC in Contract  discussion with customer</t>
  </si>
  <si>
    <t>Thubelisha - Switches &amp; SFP's</t>
  </si>
  <si>
    <t>Old Mutual Insure Limited</t>
  </si>
  <si>
    <t>Cisco IE-3500-8T3S-E Switch &amp; 4x GLC -EX-SMD SFPs</t>
  </si>
  <si>
    <t>MR46</t>
  </si>
  <si>
    <t>Redefine Properties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</si>
</sst>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&quot;* #,##0.00_-;\-&quot;R&quot;* #,##0.00_-;_-&quot;R&quot;* &quot;-&quot;??_-;_-@_-"/>
    <numFmt numFmtId="43" formatCode="_-* #,##0.00_-;\-* #,##0.00_-;_-* &quot;-&quot;??_-;_-@_-"/>
    <numFmt numFmtId="164" formatCode="[$-409]mmm\-yy;@"/>
    <numFmt numFmtId="165" formatCode="&quot;R&quot;#,##0_);[Red]\(&quot;R&quot;#,##0\)"/>
    <numFmt numFmtId="166" formatCode="###,000"/>
    <numFmt numFmtId="167" formatCode="_ &quot;R&quot;\ * #,##0.00_ ;_ &quot;R&quot;\ * \-#,##0.00_ ;_ &quot;R&quot;\ * &quot;-&quot;??_ ;_ @_ "/>
  </numFmts>
  <fonts count="4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7"/>
      <color rgb="FF242424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1F497D"/>
      <name val="Verdana"/>
      <family val="2"/>
    </font>
    <font>
      <sz val="10"/>
      <name val="Arial"/>
      <family val="2"/>
    </font>
    <font>
      <sz val="8"/>
      <color rgb="FF1F497D"/>
      <name val="Verdana"/>
      <family val="2"/>
    </font>
    <font>
      <sz val="10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sz val="10"/>
      <color rgb="FF000000"/>
      <name val="Arial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sz val="8"/>
      <color rgb="FFDBE5F1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10"/>
      <color theme="1"/>
      <name val="Verdana"/>
      <family val="2"/>
    </font>
    <font>
      <u/>
      <sz val="11"/>
      <color theme="10"/>
      <name val="Aptos Narrow"/>
      <family val="2"/>
      <scheme val="minor"/>
    </font>
    <font>
      <sz val="8"/>
      <color theme="1" tint="0.34998626667073579"/>
      <name val="Arial"/>
      <family val="2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rgb="FF242424"/>
      <name val="Segoe UI"/>
      <charset val="1"/>
    </font>
    <font>
      <sz val="8"/>
      <color rgb="FF000000"/>
      <name val="Aptos Narrow"/>
    </font>
    <font>
      <sz val="8"/>
      <color rgb="FF000000"/>
      <name val="Aptos Narrow"/>
      <charset val="1"/>
    </font>
    <font>
      <sz val="8"/>
      <color rgb="FFFF0000"/>
      <name val="Aptos Narrow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BE5F1"/>
        <bgColor rgb="FFFFFFFF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rgb="FF000000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872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9" borderId="0" applyNumberFormat="0" applyBorder="0" applyAlignment="0" applyProtection="0"/>
    <xf numFmtId="0" fontId="13" fillId="10" borderId="6" applyNumberFormat="0" applyAlignment="0" applyProtection="0"/>
    <xf numFmtId="0" fontId="14" fillId="11" borderId="7" applyNumberFormat="0" applyAlignment="0" applyProtection="0"/>
    <xf numFmtId="0" fontId="15" fillId="11" borderId="6" applyNumberFormat="0" applyAlignment="0" applyProtection="0"/>
    <xf numFmtId="0" fontId="16" fillId="0" borderId="8" applyNumberFormat="0" applyFill="0" applyAlignment="0" applyProtection="0"/>
    <xf numFmtId="0" fontId="17" fillId="12" borderId="9" applyNumberFormat="0" applyAlignment="0" applyProtection="0"/>
    <xf numFmtId="0" fontId="18" fillId="0" borderId="0" applyNumberFormat="0" applyFill="0" applyBorder="0" applyAlignment="0" applyProtection="0"/>
    <xf numFmtId="0" fontId="1" fillId="13" borderId="10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166" fontId="22" fillId="0" borderId="16" applyNumberFormat="0" applyProtection="0">
      <alignment horizontal="right" vertical="center"/>
    </xf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24" fillId="38" borderId="20" applyNumberFormat="0" applyAlignment="0" applyProtection="0">
      <alignment horizontal="left" vertical="center" indent="1"/>
    </xf>
    <xf numFmtId="166" fontId="24" fillId="0" borderId="21" applyNumberFormat="0" applyProtection="0">
      <alignment horizontal="right" vertical="center"/>
    </xf>
    <xf numFmtId="0" fontId="22" fillId="39" borderId="16" applyNumberFormat="0" applyAlignment="0" applyProtection="0">
      <alignment horizontal="left" vertical="center" indent="1"/>
    </xf>
    <xf numFmtId="0" fontId="22" fillId="39" borderId="20" applyNumberFormat="0" applyAlignment="0" applyProtection="0">
      <alignment horizontal="left" vertical="center" indent="1"/>
    </xf>
    <xf numFmtId="0" fontId="2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44" fontId="1" fillId="0" borderId="0" applyFont="0" applyFill="0" applyBorder="0" applyAlignment="0" applyProtection="0"/>
    <xf numFmtId="0" fontId="26" fillId="0" borderId="0"/>
    <xf numFmtId="44" fontId="1" fillId="0" borderId="0" applyFont="0" applyFill="0" applyBorder="0" applyAlignment="0" applyProtection="0"/>
    <xf numFmtId="0" fontId="25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7" fillId="0" borderId="22" applyNumberFormat="0" applyFill="0" applyBorder="0" applyAlignment="0" applyProtection="0"/>
    <xf numFmtId="0" fontId="28" fillId="0" borderId="22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5" fillId="0" borderId="0"/>
    <xf numFmtId="0" fontId="29" fillId="0" borderId="0"/>
    <xf numFmtId="0" fontId="2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38" borderId="20" applyNumberFormat="0" applyAlignment="0" applyProtection="0">
      <alignment horizontal="left" vertical="center" indent="1"/>
    </xf>
    <xf numFmtId="0" fontId="30" fillId="40" borderId="16" applyNumberFormat="0" applyAlignment="0">
      <alignment horizontal="left" vertical="center" indent="1"/>
      <protection locked="0"/>
    </xf>
    <xf numFmtId="0" fontId="30" fillId="41" borderId="16" applyNumberFormat="0" applyAlignment="0" applyProtection="0">
      <alignment horizontal="left" vertical="center" indent="1"/>
    </xf>
    <xf numFmtId="166" fontId="24" fillId="42" borderId="21" applyNumberFormat="0" applyBorder="0">
      <alignment horizontal="right" vertical="center"/>
      <protection locked="0"/>
    </xf>
    <xf numFmtId="0" fontId="30" fillId="40" borderId="16" applyNumberFormat="0" applyAlignment="0">
      <alignment horizontal="left" vertical="center" indent="1"/>
      <protection locked="0"/>
    </xf>
    <xf numFmtId="166" fontId="22" fillId="41" borderId="16" applyNumberFormat="0" applyProtection="0">
      <alignment horizontal="right" vertical="center"/>
    </xf>
    <xf numFmtId="166" fontId="22" fillId="42" borderId="16" applyNumberFormat="0" applyBorder="0">
      <alignment horizontal="right" vertical="center"/>
      <protection locked="0"/>
    </xf>
    <xf numFmtId="166" fontId="31" fillId="43" borderId="23" applyNumberFormat="0" applyBorder="0" applyAlignment="0" applyProtection="0">
      <alignment horizontal="right" vertical="center" indent="1"/>
    </xf>
    <xf numFmtId="166" fontId="32" fillId="44" borderId="23" applyNumberFormat="0" applyBorder="0" applyAlignment="0" applyProtection="0">
      <alignment horizontal="right" vertical="center" indent="1"/>
    </xf>
    <xf numFmtId="166" fontId="32" fillId="45" borderId="23" applyNumberFormat="0" applyBorder="0" applyAlignment="0" applyProtection="0">
      <alignment horizontal="right" vertical="center" indent="1"/>
    </xf>
    <xf numFmtId="166" fontId="33" fillId="46" borderId="23" applyNumberFormat="0" applyBorder="0" applyAlignment="0" applyProtection="0">
      <alignment horizontal="right" vertical="center" indent="1"/>
    </xf>
    <xf numFmtId="166" fontId="33" fillId="47" borderId="23" applyNumberFormat="0" applyBorder="0" applyAlignment="0" applyProtection="0">
      <alignment horizontal="right" vertical="center" indent="1"/>
    </xf>
    <xf numFmtId="166" fontId="33" fillId="48" borderId="23" applyNumberFormat="0" applyBorder="0" applyAlignment="0" applyProtection="0">
      <alignment horizontal="right" vertical="center" indent="1"/>
    </xf>
    <xf numFmtId="166" fontId="34" fillId="49" borderId="23" applyNumberFormat="0" applyBorder="0" applyAlignment="0" applyProtection="0">
      <alignment horizontal="right" vertical="center" indent="1"/>
    </xf>
    <xf numFmtId="166" fontId="34" fillId="50" borderId="23" applyNumberFormat="0" applyBorder="0" applyAlignment="0" applyProtection="0">
      <alignment horizontal="right" vertical="center" indent="1"/>
    </xf>
    <xf numFmtId="166" fontId="34" fillId="51" borderId="23" applyNumberFormat="0" applyBorder="0" applyAlignment="0" applyProtection="0">
      <alignment horizontal="right" vertical="center" indent="1"/>
    </xf>
    <xf numFmtId="0" fontId="35" fillId="0" borderId="20" applyNumberFormat="0" applyFont="0" applyFill="0" applyAlignment="0" applyProtection="0"/>
    <xf numFmtId="166" fontId="36" fillId="38" borderId="0" applyNumberFormat="0" applyAlignment="0" applyProtection="0">
      <alignment horizontal="left" vertical="center" indent="1"/>
    </xf>
    <xf numFmtId="0" fontId="35" fillId="0" borderId="24" applyNumberFormat="0" applyFont="0" applyFill="0" applyAlignment="0" applyProtection="0"/>
    <xf numFmtId="166" fontId="24" fillId="0" borderId="21" applyNumberFormat="0" applyFill="0" applyBorder="0" applyAlignment="0" applyProtection="0">
      <alignment horizontal="right" vertical="center"/>
    </xf>
    <xf numFmtId="0" fontId="30" fillId="52" borderId="20" applyNumberFormat="0" applyAlignment="0" applyProtection="0">
      <alignment horizontal="left" vertical="center" indent="1"/>
    </xf>
    <xf numFmtId="0" fontId="30" fillId="53" borderId="20" applyNumberFormat="0" applyAlignment="0" applyProtection="0">
      <alignment horizontal="left" vertical="center" indent="1"/>
    </xf>
    <xf numFmtId="0" fontId="30" fillId="54" borderId="20" applyNumberFormat="0" applyAlignment="0" applyProtection="0">
      <alignment horizontal="left" vertical="center" indent="1"/>
    </xf>
    <xf numFmtId="0" fontId="30" fillId="42" borderId="20" applyNumberFormat="0" applyAlignment="0" applyProtection="0">
      <alignment horizontal="left" vertical="center" indent="1"/>
    </xf>
    <xf numFmtId="0" fontId="30" fillId="41" borderId="16" applyNumberFormat="0" applyAlignment="0" applyProtection="0">
      <alignment horizontal="left" vertical="center" indent="1"/>
    </xf>
    <xf numFmtId="0" fontId="27" fillId="40" borderId="16" applyNumberFormat="0" applyAlignment="0">
      <alignment horizontal="left" vertical="center" indent="1"/>
      <protection locked="0"/>
    </xf>
    <xf numFmtId="0" fontId="27" fillId="40" borderId="16" applyNumberFormat="0" applyAlignment="0">
      <alignment horizontal="left" vertical="center" indent="1"/>
      <protection locked="0"/>
    </xf>
    <xf numFmtId="0" fontId="27" fillId="41" borderId="16" applyNumberFormat="0" applyAlignment="0" applyProtection="0">
      <alignment horizontal="left" vertical="center" indent="1"/>
    </xf>
    <xf numFmtId="166" fontId="37" fillId="41" borderId="16" applyNumberFormat="0" applyProtection="0">
      <alignment horizontal="right" vertical="center"/>
    </xf>
    <xf numFmtId="166" fontId="38" fillId="42" borderId="21" applyNumberFormat="0" applyBorder="0">
      <alignment horizontal="right" vertical="center"/>
      <protection locked="0"/>
    </xf>
    <xf numFmtId="166" fontId="37" fillId="42" borderId="16" applyNumberFormat="0" applyBorder="0">
      <alignment horizontal="right" vertical="center"/>
      <protection locked="0"/>
    </xf>
    <xf numFmtId="166" fontId="24" fillId="0" borderId="21" applyNumberFormat="0" applyFill="0" applyBorder="0" applyAlignment="0" applyProtection="0">
      <alignment horizontal="right" vertical="center"/>
    </xf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/>
    <xf numFmtId="44" fontId="23" fillId="0" borderId="0" applyFont="0" applyFill="0" applyBorder="0" applyAlignment="0" applyProtection="0"/>
    <xf numFmtId="15" fontId="41" fillId="0" borderId="25" applyFont="0" applyFill="0" applyAlignment="0" applyProtection="0">
      <protection locked="0"/>
    </xf>
    <xf numFmtId="0" fontId="4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5" fontId="41" fillId="0" borderId="26" applyNumberFormat="0" applyFont="0" applyFill="0" applyAlignment="0" applyProtection="0">
      <protection locked="0"/>
    </xf>
    <xf numFmtId="0" fontId="23" fillId="0" borderId="0"/>
    <xf numFmtId="15" fontId="23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43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0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9" fontId="2" fillId="2" borderId="1" xfId="3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4" fontId="3" fillId="0" borderId="0" xfId="2" applyFont="1" applyAlignment="1">
      <alignment horizontal="left" vertical="center"/>
    </xf>
    <xf numFmtId="44" fontId="3" fillId="0" borderId="0" xfId="2" applyFont="1" applyAlignment="1">
      <alignment horizontal="right" vertical="center"/>
    </xf>
    <xf numFmtId="9" fontId="3" fillId="0" borderId="0" xfId="3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hidden="1"/>
    </xf>
    <xf numFmtId="0" fontId="0" fillId="0" borderId="0" xfId="0" applyAlignment="1">
      <alignment horizontal="left"/>
    </xf>
    <xf numFmtId="0" fontId="3" fillId="6" borderId="0" xfId="0" applyFont="1" applyFill="1" applyAlignment="1">
      <alignment vertical="center"/>
    </xf>
    <xf numFmtId="164" fontId="0" fillId="0" borderId="0" xfId="0" applyNumberFormat="1"/>
    <xf numFmtId="165" fontId="0" fillId="0" borderId="0" xfId="0" applyNumberFormat="1"/>
    <xf numFmtId="0" fontId="2" fillId="2" borderId="2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0" xfId="0" applyFont="1"/>
    <xf numFmtId="0" fontId="20" fillId="0" borderId="12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0" fillId="0" borderId="17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0" fillId="0" borderId="18" xfId="0" applyBorder="1"/>
    <xf numFmtId="0" fontId="2" fillId="55" borderId="0" xfId="0" applyFont="1" applyFill="1" applyAlignment="1" applyProtection="1">
      <alignment horizontal="centerContinuous" vertical="center"/>
      <protection locked="0"/>
    </xf>
    <xf numFmtId="0" fontId="3" fillId="55" borderId="0" xfId="0" applyFont="1" applyFill="1" applyAlignment="1" applyProtection="1">
      <alignment horizontal="left" vertical="center"/>
      <protection locked="0"/>
    </xf>
    <xf numFmtId="0" fontId="2" fillId="55" borderId="29" xfId="0" applyFont="1" applyFill="1" applyBorder="1" applyAlignment="1" applyProtection="1">
      <alignment horizontal="left" vertical="center"/>
      <protection locked="0"/>
    </xf>
    <xf numFmtId="0" fontId="3" fillId="55" borderId="29" xfId="0" applyFont="1" applyFill="1" applyBorder="1" applyAlignment="1" applyProtection="1">
      <alignment horizontal="centerContinuous" vertical="center"/>
      <protection locked="0"/>
    </xf>
    <xf numFmtId="0" fontId="3" fillId="55" borderId="0" xfId="0" applyFont="1" applyFill="1" applyAlignment="1" applyProtection="1">
      <alignment horizontal="center"/>
      <protection locked="0" hidden="1"/>
    </xf>
    <xf numFmtId="0" fontId="2" fillId="2" borderId="1" xfId="0" applyFont="1" applyFill="1" applyBorder="1" applyAlignment="1">
      <alignment vertical="center"/>
    </xf>
    <xf numFmtId="0" fontId="2" fillId="55" borderId="0" xfId="0" applyFont="1" applyFill="1" applyAlignment="1" applyProtection="1">
      <alignment horizontal="center" vertical="center"/>
      <protection locked="0"/>
    </xf>
    <xf numFmtId="0" fontId="2" fillId="56" borderId="0" xfId="0" applyFont="1" applyFill="1" applyAlignment="1" applyProtection="1">
      <alignment horizontal="centerContinuous" vertical="center"/>
      <protection locked="0"/>
    </xf>
    <xf numFmtId="44" fontId="2" fillId="56" borderId="0" xfId="2" applyFont="1" applyFill="1" applyAlignment="1" applyProtection="1">
      <alignment horizontal="centerContinuous" vertical="center"/>
      <protection locked="0"/>
    </xf>
    <xf numFmtId="44" fontId="2" fillId="56" borderId="0" xfId="2" applyFont="1" applyFill="1" applyAlignment="1" applyProtection="1">
      <alignment horizontal="left" vertical="center"/>
      <protection locked="0"/>
    </xf>
    <xf numFmtId="0" fontId="3" fillId="56" borderId="0" xfId="0" applyFont="1" applyFill="1" applyAlignment="1" applyProtection="1">
      <alignment horizontal="left" vertical="center"/>
      <protection locked="0"/>
    </xf>
    <xf numFmtId="0" fontId="3" fillId="56" borderId="0" xfId="0" applyFont="1" applyFill="1" applyAlignment="1" applyProtection="1">
      <alignment horizontal="center"/>
      <protection locked="0" hidden="1"/>
    </xf>
    <xf numFmtId="0" fontId="2" fillId="56" borderId="0" xfId="0" applyFont="1" applyFill="1" applyAlignment="1" applyProtection="1">
      <alignment horizontal="left" vertical="center"/>
      <protection locked="0"/>
    </xf>
    <xf numFmtId="0" fontId="2" fillId="56" borderId="0" xfId="0" applyFont="1" applyFill="1" applyAlignment="1" applyProtection="1">
      <alignment horizontal="center" vertical="center"/>
      <protection locked="0"/>
    </xf>
    <xf numFmtId="43" fontId="2" fillId="56" borderId="0" xfId="1" applyFont="1" applyFill="1" applyAlignment="1" applyProtection="1">
      <alignment horizontal="left" vertical="center"/>
      <protection locked="0"/>
    </xf>
    <xf numFmtId="0" fontId="3" fillId="56" borderId="0" xfId="0" applyFont="1" applyFill="1" applyAlignment="1" applyProtection="1">
      <alignment horizontal="centerContinuous" vertical="center"/>
      <protection locked="0"/>
    </xf>
    <xf numFmtId="0" fontId="0" fillId="56" borderId="0" xfId="0" applyFill="1"/>
    <xf numFmtId="0" fontId="0" fillId="57" borderId="0" xfId="0" applyFill="1"/>
    <xf numFmtId="0" fontId="0" fillId="58" borderId="0" xfId="0" applyFill="1" applyAlignment="1">
      <alignment horizontal="center"/>
    </xf>
    <xf numFmtId="44" fontId="0" fillId="58" borderId="0" xfId="2" applyFont="1" applyFill="1" applyAlignment="1">
      <alignment horizontal="center"/>
    </xf>
    <xf numFmtId="44" fontId="0" fillId="0" borderId="0" xfId="2" applyFont="1"/>
    <xf numFmtId="14" fontId="0" fillId="58" borderId="0" xfId="0" applyNumberFormat="1" applyFill="1" applyAlignment="1">
      <alignment horizontal="center"/>
    </xf>
    <xf numFmtId="14" fontId="0" fillId="0" borderId="0" xfId="0" applyNumberFormat="1"/>
    <xf numFmtId="0" fontId="44" fillId="56" borderId="0" xfId="0" applyFont="1" applyFill="1" applyAlignment="1" applyProtection="1">
      <alignment horizontal="centerContinuous" vertical="center"/>
      <protection locked="0"/>
    </xf>
    <xf numFmtId="44" fontId="44" fillId="56" borderId="0" xfId="2" applyFont="1" applyFill="1" applyAlignment="1" applyProtection="1">
      <alignment horizontal="centerContinuous" vertical="center"/>
      <protection locked="0"/>
    </xf>
    <xf numFmtId="44" fontId="44" fillId="56" borderId="0" xfId="2" applyFont="1" applyFill="1" applyAlignment="1" applyProtection="1">
      <alignment horizontal="left" vertical="center"/>
      <protection locked="0"/>
    </xf>
    <xf numFmtId="0" fontId="0" fillId="59" borderId="0" xfId="0" applyFill="1"/>
    <xf numFmtId="0" fontId="45" fillId="0" borderId="0" xfId="0" applyFont="1"/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>
      <alignment horizontal="center" vertical="center"/>
    </xf>
    <xf numFmtId="0" fontId="0" fillId="60" borderId="0" xfId="0" applyFill="1"/>
    <xf numFmtId="44" fontId="0" fillId="60" borderId="0" xfId="2" applyFont="1" applyFill="1"/>
    <xf numFmtId="14" fontId="0" fillId="60" borderId="0" xfId="0" applyNumberFormat="1" applyFill="1"/>
    <xf numFmtId="0" fontId="46" fillId="0" borderId="0" xfId="0" applyFont="1"/>
    <xf numFmtId="0" fontId="3" fillId="57" borderId="0" xfId="0" applyFont="1" applyFill="1" applyAlignment="1">
      <alignment vertical="center"/>
    </xf>
    <xf numFmtId="44" fontId="3" fillId="57" borderId="0" xfId="2" applyFont="1" applyFill="1" applyAlignment="1">
      <alignment horizontal="left" vertical="center"/>
    </xf>
    <xf numFmtId="9" fontId="3" fillId="57" borderId="0" xfId="3" applyFont="1" applyFill="1" applyAlignment="1">
      <alignment horizontal="center" vertical="center"/>
    </xf>
    <xf numFmtId="0" fontId="3" fillId="57" borderId="0" xfId="0" applyFont="1" applyFill="1" applyAlignment="1">
      <alignment horizontal="center" vertical="center"/>
    </xf>
    <xf numFmtId="164" fontId="3" fillId="57" borderId="0" xfId="0" applyNumberFormat="1" applyFont="1" applyFill="1" applyAlignment="1">
      <alignment horizontal="center" vertical="center"/>
    </xf>
    <xf numFmtId="0" fontId="3" fillId="57" borderId="0" xfId="0" applyFont="1" applyFill="1" applyAlignment="1">
      <alignment horizontal="left"/>
    </xf>
    <xf numFmtId="0" fontId="3" fillId="57" borderId="0" xfId="0" applyFont="1" applyFill="1" applyAlignment="1" applyProtection="1">
      <alignment vertical="center"/>
      <protection locked="0"/>
    </xf>
    <xf numFmtId="0" fontId="46" fillId="61" borderId="0" xfId="0" applyFont="1" applyFill="1"/>
    <xf numFmtId="0" fontId="3" fillId="55" borderId="0" xfId="0" applyFont="1" applyFill="1" applyAlignment="1">
      <alignment vertical="center"/>
    </xf>
    <xf numFmtId="44" fontId="3" fillId="55" borderId="0" xfId="2" applyFont="1" applyFill="1" applyAlignment="1">
      <alignment horizontal="left" vertical="center"/>
    </xf>
    <xf numFmtId="9" fontId="3" fillId="55" borderId="0" xfId="3" applyFont="1" applyFill="1" applyAlignment="1">
      <alignment horizontal="center" vertical="center"/>
    </xf>
    <xf numFmtId="0" fontId="3" fillId="55" borderId="0" xfId="0" applyFont="1" applyFill="1" applyAlignment="1">
      <alignment horizontal="center" vertical="center"/>
    </xf>
    <xf numFmtId="164" fontId="3" fillId="55" borderId="0" xfId="0" applyNumberFormat="1" applyFont="1" applyFill="1" applyAlignment="1">
      <alignment horizontal="center" vertical="center"/>
    </xf>
    <xf numFmtId="0" fontId="3" fillId="55" borderId="0" xfId="0" applyFont="1" applyFill="1" applyAlignment="1">
      <alignment horizontal="left"/>
    </xf>
    <xf numFmtId="0" fontId="3" fillId="55" borderId="0" xfId="0" applyFont="1" applyFill="1" applyAlignment="1" applyProtection="1">
      <alignment vertical="center"/>
      <protection locked="0"/>
    </xf>
    <xf numFmtId="0" fontId="3" fillId="55" borderId="0" xfId="0" applyFont="1" applyFill="1" applyAlignment="1" applyProtection="1">
      <alignment horizontal="left" vertical="center"/>
      <protection hidden="1"/>
    </xf>
    <xf numFmtId="0" fontId="0" fillId="55" borderId="0" xfId="0" applyFill="1"/>
    <xf numFmtId="0" fontId="2" fillId="55" borderId="29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4" fillId="55" borderId="0" xfId="0" applyFont="1" applyFill="1" applyAlignment="1">
      <alignment horizontal="center" vertical="center"/>
    </xf>
    <xf numFmtId="0" fontId="4" fillId="57" borderId="0" xfId="0" applyFont="1" applyFill="1" applyAlignment="1">
      <alignment horizontal="center" vertical="center"/>
    </xf>
    <xf numFmtId="0" fontId="3" fillId="56" borderId="0" xfId="0" applyFont="1" applyFill="1" applyAlignment="1" applyProtection="1">
      <alignment vertical="center"/>
      <protection locked="0"/>
    </xf>
    <xf numFmtId="0" fontId="2" fillId="3" borderId="1" xfId="0" applyFont="1" applyFill="1" applyBorder="1" applyAlignment="1">
      <alignment vertical="center"/>
    </xf>
    <xf numFmtId="0" fontId="3" fillId="55" borderId="0" xfId="0" applyFont="1" applyFill="1"/>
    <xf numFmtId="0" fontId="47" fillId="0" borderId="0" xfId="0" applyFont="1"/>
    <xf numFmtId="44" fontId="0" fillId="0" borderId="0" xfId="0" applyNumberFormat="1"/>
    <xf numFmtId="9" fontId="0" fillId="0" borderId="0" xfId="3" applyFont="1"/>
    <xf numFmtId="17" fontId="0" fillId="0" borderId="0" xfId="0" applyNumberFormat="1"/>
    <xf numFmtId="44" fontId="0" fillId="57" borderId="0" xfId="0" applyNumberFormat="1" applyFill="1"/>
    <xf numFmtId="9" fontId="0" fillId="57" borderId="0" xfId="3" applyFont="1" applyFill="1"/>
    <xf numFmtId="17" fontId="0" fillId="57" borderId="0" xfId="0" applyNumberFormat="1" applyFill="1"/>
    <xf numFmtId="0" fontId="0" fillId="57" borderId="0" xfId="0" applyFill="1" applyAlignment="1">
      <alignment horizontal="center"/>
    </xf>
    <xf numFmtId="44" fontId="0" fillId="59" borderId="0" xfId="0" applyNumberFormat="1" applyFill="1"/>
    <xf numFmtId="9" fontId="0" fillId="59" borderId="0" xfId="3" applyFont="1" applyFill="1"/>
    <xf numFmtId="17" fontId="0" fillId="59" borderId="0" xfId="0" applyNumberFormat="1" applyFill="1"/>
    <xf numFmtId="0" fontId="0" fillId="59" borderId="0" xfId="0" applyFill="1" applyAlignment="1">
      <alignment horizontal="center"/>
    </xf>
    <xf numFmtId="0" fontId="48" fillId="0" borderId="0" xfId="0" applyFont="1"/>
  </cellXfs>
  <cellStyles count="38729">
    <cellStyle name="0,0_x000d__x000a_NA_x000d__x000a_" xfId="38713" xr:uid="{C1C10F9D-23F0-45EA-9190-03E2233A10CB}"/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omma 10" xfId="38709" xr:uid="{1AF585D9-58C3-40FD-9D2A-C348E42BB09C}"/>
    <cellStyle name="Comma 11" xfId="38708" xr:uid="{A5CDB711-B9C8-4445-B284-043F59EC9E54}"/>
    <cellStyle name="Comma 12" xfId="38712" xr:uid="{906479D2-363C-4ED2-88C4-3A914C841C08}"/>
    <cellStyle name="Comma 13" xfId="38727" xr:uid="{8B85D03E-BF8C-401D-9DB8-0F5E8A80911C}"/>
    <cellStyle name="Comma 14" xfId="38722" xr:uid="{0BD800B1-E511-42F5-85D9-F7D6DC3092DF}"/>
    <cellStyle name="Comma 2" xfId="46" xr:uid="{6076DBD2-37E9-4BB1-B06A-A6458A1AA0D4}"/>
    <cellStyle name="Comma 2 10" xfId="173" xr:uid="{53391E1B-23E3-4609-BB86-1F1DCC45B42E}"/>
    <cellStyle name="Comma 2 10 10" xfId="22234" xr:uid="{6B9303E9-0B1A-4FE2-B47D-555AF117F9C2}"/>
    <cellStyle name="Comma 2 10 11" xfId="27748" xr:uid="{4C8BEE74-871F-4369-BA57-16851679D3F7}"/>
    <cellStyle name="Comma 2 10 12" xfId="33262" xr:uid="{DF448FAB-3357-4BF3-B8D0-8DA7B208C5B5}"/>
    <cellStyle name="Comma 2 10 2" xfId="401" xr:uid="{931B65A1-BB4C-4259-8950-8192D896D110}"/>
    <cellStyle name="Comma 2 10 2 10" xfId="27976" xr:uid="{E59ABE2B-0162-4F5E-8505-905A421CDDAD}"/>
    <cellStyle name="Comma 2 10 2 11" xfId="33490" xr:uid="{96BD0F24-79C2-4241-BE0E-C906A8FDF1A5}"/>
    <cellStyle name="Comma 2 10 2 2" xfId="857" xr:uid="{632F4879-FF27-4B27-9F52-2787729665DE}"/>
    <cellStyle name="Comma 2 10 2 2 10" xfId="33946" xr:uid="{70AD2FB1-8C75-4E13-B0B1-FF33EEA0E8BC}"/>
    <cellStyle name="Comma 2 10 2 2 2" xfId="1777" xr:uid="{1DB46A37-6B03-4C37-BA02-2F3AAFB7D0EC}"/>
    <cellStyle name="Comma 2 10 2 2 2 2" xfId="4537" xr:uid="{0412D2E8-A8F0-4D19-A703-021A7696B838}"/>
    <cellStyle name="Comma 2 10 2 2 2 2 2" xfId="10051" xr:uid="{825E2711-6A74-4F33-988F-D580AA21CC82}"/>
    <cellStyle name="Comma 2 10 2 2 2 2 3" xfId="15565" xr:uid="{F13AF48E-FF4D-4C2D-B291-FC212FF9DB82}"/>
    <cellStyle name="Comma 2 10 2 2 2 2 4" xfId="21081" xr:uid="{F46DCC20-C0E9-450F-B090-0F4758F899EF}"/>
    <cellStyle name="Comma 2 10 2 2 2 2 5" xfId="26595" xr:uid="{0F4690BA-63E3-4BC0-9AE5-D70BFB1DB02A}"/>
    <cellStyle name="Comma 2 10 2 2 2 2 6" xfId="32109" xr:uid="{67BC94D1-19FF-4FF3-B850-A3CDDAE7ED8D}"/>
    <cellStyle name="Comma 2 10 2 2 2 2 7" xfId="37623" xr:uid="{34CD94CC-2315-4FE3-A19B-29DAF856F53E}"/>
    <cellStyle name="Comma 2 10 2 2 2 3" xfId="7294" xr:uid="{EA350E36-CCB1-4573-AE65-94D80185D12E}"/>
    <cellStyle name="Comma 2 10 2 2 2 4" xfId="12808" xr:uid="{A872C4CB-2D04-47A0-89E1-9B2BB0F919ED}"/>
    <cellStyle name="Comma 2 10 2 2 2 5" xfId="18324" xr:uid="{CB571B56-25CF-4A2E-A9E2-88F04680D95B}"/>
    <cellStyle name="Comma 2 10 2 2 2 6" xfId="23838" xr:uid="{F0D43E18-4629-4586-9EBD-D2AB7B968A3B}"/>
    <cellStyle name="Comma 2 10 2 2 2 7" xfId="29352" xr:uid="{B0977C14-852A-4FB8-A1FA-026910A482F8}"/>
    <cellStyle name="Comma 2 10 2 2 2 8" xfId="34866" xr:uid="{DDCEA45E-8A26-4A96-969F-7412E7A0BCDF}"/>
    <cellStyle name="Comma 2 10 2 2 3" xfId="2693" xr:uid="{97B673D0-76EB-4D34-9656-6352658468D7}"/>
    <cellStyle name="Comma 2 10 2 2 3 2" xfId="5453" xr:uid="{2F9D8786-D061-4F54-8B98-54C9997A5EAB}"/>
    <cellStyle name="Comma 2 10 2 2 3 2 2" xfId="10967" xr:uid="{A8189A27-102F-46CA-9159-5A8447BC7A65}"/>
    <cellStyle name="Comma 2 10 2 2 3 2 3" xfId="16481" xr:uid="{08E8552D-0B39-457B-A7ED-551B8F21A5D5}"/>
    <cellStyle name="Comma 2 10 2 2 3 2 4" xfId="21997" xr:uid="{57856193-57BE-48B7-94A7-CF90210A2906}"/>
    <cellStyle name="Comma 2 10 2 2 3 2 5" xfId="27511" xr:uid="{B69A05B6-7552-42DF-AF3E-E521E2B58783}"/>
    <cellStyle name="Comma 2 10 2 2 3 2 6" xfId="33025" xr:uid="{010586BA-C1C3-4901-8AF5-CF23AB6F68FD}"/>
    <cellStyle name="Comma 2 10 2 2 3 2 7" xfId="38539" xr:uid="{94A7184C-ACBB-4A54-9233-97B593827006}"/>
    <cellStyle name="Comma 2 10 2 2 3 3" xfId="8210" xr:uid="{37975B50-479E-4C7D-9EF5-71F5E252EA61}"/>
    <cellStyle name="Comma 2 10 2 2 3 4" xfId="13724" xr:uid="{2B0D2AB8-3629-4509-A624-F509B9C0921A}"/>
    <cellStyle name="Comma 2 10 2 2 3 5" xfId="19240" xr:uid="{BB05510A-9FC0-4E40-BBF6-1CF75F29F541}"/>
    <cellStyle name="Comma 2 10 2 2 3 6" xfId="24754" xr:uid="{2513D074-B649-4E4E-B67A-6412A15BBAEE}"/>
    <cellStyle name="Comma 2 10 2 2 3 7" xfId="30268" xr:uid="{34D2228C-32A4-493A-85F4-F29B12805038}"/>
    <cellStyle name="Comma 2 10 2 2 3 8" xfId="35782" xr:uid="{A54CEBF8-1441-45B9-B397-763318B50EFC}"/>
    <cellStyle name="Comma 2 10 2 2 4" xfId="3617" xr:uid="{B7E7480D-79F1-4915-A236-CA9E772AFEFA}"/>
    <cellStyle name="Comma 2 10 2 2 4 2" xfId="9131" xr:uid="{67D1CE29-BB01-4FDA-ABC6-6476A7180AE0}"/>
    <cellStyle name="Comma 2 10 2 2 4 3" xfId="14645" xr:uid="{158E42B3-FCDB-4490-88D9-1FBF33CB571A}"/>
    <cellStyle name="Comma 2 10 2 2 4 4" xfId="20161" xr:uid="{EAAF8FBE-CD63-46AD-8E99-11F8B03D265D}"/>
    <cellStyle name="Comma 2 10 2 2 4 5" xfId="25675" xr:uid="{2BD7968E-4118-4B30-A79C-4F20CDBBA030}"/>
    <cellStyle name="Comma 2 10 2 2 4 6" xfId="31189" xr:uid="{E70CF8E7-051C-4D14-9F41-DFD7418E4640}"/>
    <cellStyle name="Comma 2 10 2 2 4 7" xfId="36703" xr:uid="{F0DB4B36-39B9-4528-A25B-AB6D9D9F21DE}"/>
    <cellStyle name="Comma 2 10 2 2 5" xfId="6374" xr:uid="{7E885259-0EE4-4536-86D0-E73C490D724A}"/>
    <cellStyle name="Comma 2 10 2 2 6" xfId="11888" xr:uid="{2A1E655B-EAC4-492B-A8F6-3522BB6B6879}"/>
    <cellStyle name="Comma 2 10 2 2 7" xfId="17404" xr:uid="{D50204B3-3E2E-4E7E-9FC2-EAD983D0233F}"/>
    <cellStyle name="Comma 2 10 2 2 8" xfId="22918" xr:uid="{653CC3CC-F1D1-44FA-986C-521018D1B764}"/>
    <cellStyle name="Comma 2 10 2 2 9" xfId="28432" xr:uid="{379083F2-16A1-4AA8-B462-2D351A686311}"/>
    <cellStyle name="Comma 2 10 2 3" xfId="1321" xr:uid="{8907A430-4A10-41F5-8421-4BFEF9141AD2}"/>
    <cellStyle name="Comma 2 10 2 3 2" xfId="4081" xr:uid="{415645D6-A594-492C-9712-68A9A011B83F}"/>
    <cellStyle name="Comma 2 10 2 3 2 2" xfId="9595" xr:uid="{A75D835F-DA69-41F3-AE02-27A1A44D3B49}"/>
    <cellStyle name="Comma 2 10 2 3 2 3" xfId="15109" xr:uid="{5E555E1D-B3AD-4CAA-B3F3-F0B39B8C2891}"/>
    <cellStyle name="Comma 2 10 2 3 2 4" xfId="20625" xr:uid="{D2B3003E-BBC2-4E1F-8329-3519B420C6BF}"/>
    <cellStyle name="Comma 2 10 2 3 2 5" xfId="26139" xr:uid="{96EF4ACF-50B8-4872-967B-737998CCA39D}"/>
    <cellStyle name="Comma 2 10 2 3 2 6" xfId="31653" xr:uid="{9479A2A7-9F4E-48AE-9540-860E5DCD501C}"/>
    <cellStyle name="Comma 2 10 2 3 2 7" xfId="37167" xr:uid="{886DBEB7-10AE-49AC-AE83-44F55041C25E}"/>
    <cellStyle name="Comma 2 10 2 3 3" xfId="6838" xr:uid="{39E02B08-D7A1-40B7-AD7A-BF57EF4132A6}"/>
    <cellStyle name="Comma 2 10 2 3 4" xfId="12352" xr:uid="{6DD3A870-D080-42F7-B271-8F1FF47A647B}"/>
    <cellStyle name="Comma 2 10 2 3 5" xfId="17868" xr:uid="{59182DB5-65F5-43CE-AFEA-3B194DAAD6AA}"/>
    <cellStyle name="Comma 2 10 2 3 6" xfId="23382" xr:uid="{C05C327E-8A2B-490A-94F8-DF9D79EB2018}"/>
    <cellStyle name="Comma 2 10 2 3 7" xfId="28896" xr:uid="{B9E5906B-41FE-4410-A4DA-3E2ABAB95B87}"/>
    <cellStyle name="Comma 2 10 2 3 8" xfId="34410" xr:uid="{BCB13B06-E16B-44E9-95CD-8C62FEAC6550}"/>
    <cellStyle name="Comma 2 10 2 4" xfId="2237" xr:uid="{AB69BCE1-4DBC-4F7F-AB66-EB3C378D4986}"/>
    <cellStyle name="Comma 2 10 2 4 2" xfId="4997" xr:uid="{BCE671A4-2971-4D86-BA37-64FEA052431A}"/>
    <cellStyle name="Comma 2 10 2 4 2 2" xfId="10511" xr:uid="{DE2BE5A2-9A77-48BF-9A34-8B3A7A7A64F5}"/>
    <cellStyle name="Comma 2 10 2 4 2 3" xfId="16025" xr:uid="{28C6E298-7FE9-471F-A3D3-4CBA505DB657}"/>
    <cellStyle name="Comma 2 10 2 4 2 4" xfId="21541" xr:uid="{6D3F5948-5909-4685-8982-E7C3F6F099F5}"/>
    <cellStyle name="Comma 2 10 2 4 2 5" xfId="27055" xr:uid="{57B32331-414A-46C9-B8E2-158F37575D46}"/>
    <cellStyle name="Comma 2 10 2 4 2 6" xfId="32569" xr:uid="{0649CFF8-A08C-4575-80C5-6F97503589A9}"/>
    <cellStyle name="Comma 2 10 2 4 2 7" xfId="38083" xr:uid="{615DAC3F-5F9E-4B91-8481-99DA9E19D9EF}"/>
    <cellStyle name="Comma 2 10 2 4 3" xfId="7754" xr:uid="{E2EDA0C2-9D2C-45A1-A62A-BAA4CDC24BD2}"/>
    <cellStyle name="Comma 2 10 2 4 4" xfId="13268" xr:uid="{03F72124-AF83-4370-90C5-3246763B3888}"/>
    <cellStyle name="Comma 2 10 2 4 5" xfId="18784" xr:uid="{169C3DAA-F9FE-4CD6-9F12-601FCBE69D53}"/>
    <cellStyle name="Comma 2 10 2 4 6" xfId="24298" xr:uid="{6CFC6FF3-1BC5-4917-9155-80DE314B6843}"/>
    <cellStyle name="Comma 2 10 2 4 7" xfId="29812" xr:uid="{28E13346-0785-4076-BD94-2CF016858C22}"/>
    <cellStyle name="Comma 2 10 2 4 8" xfId="35326" xr:uid="{CB957133-97D5-4265-B1BA-2855C25B2FF6}"/>
    <cellStyle name="Comma 2 10 2 5" xfId="3161" xr:uid="{0089391F-846A-4054-A556-58E1895F25DC}"/>
    <cellStyle name="Comma 2 10 2 5 2" xfId="8675" xr:uid="{1AA8FBCC-9EC5-4789-81AE-FCFBB894FF14}"/>
    <cellStyle name="Comma 2 10 2 5 3" xfId="14189" xr:uid="{64D221CA-6DC1-4051-848E-DD0B2B8A3E4A}"/>
    <cellStyle name="Comma 2 10 2 5 4" xfId="19705" xr:uid="{A6EA5E6A-C91E-4580-9045-322F67CF539F}"/>
    <cellStyle name="Comma 2 10 2 5 5" xfId="25219" xr:uid="{A2878DF5-111A-444B-B5E3-47928B41480F}"/>
    <cellStyle name="Comma 2 10 2 5 6" xfId="30733" xr:uid="{16C41355-CC94-492E-B14B-8D3B4A9F0487}"/>
    <cellStyle name="Comma 2 10 2 5 7" xfId="36247" xr:uid="{8E17C863-7AA8-4AA0-82FA-F2AE0E3823C2}"/>
    <cellStyle name="Comma 2 10 2 6" xfId="5918" xr:uid="{7CD1BF44-8B65-4240-9A3A-67948B1596B1}"/>
    <cellStyle name="Comma 2 10 2 7" xfId="11432" xr:uid="{FE4460FB-F4CB-4920-AD84-FB9EB2F62B10}"/>
    <cellStyle name="Comma 2 10 2 8" xfId="16948" xr:uid="{5DFB67F1-B92A-4168-853F-A0DDDAE21A4F}"/>
    <cellStyle name="Comma 2 10 2 9" xfId="22462" xr:uid="{B1061D45-A381-4DEE-916A-37667EB7EB5A}"/>
    <cellStyle name="Comma 2 10 3" xfId="629" xr:uid="{9D3BD288-F288-4102-B14E-99165E67659F}"/>
    <cellStyle name="Comma 2 10 3 10" xfId="33718" xr:uid="{97AAAC63-DEA9-44DD-B605-3D1F588ED1C8}"/>
    <cellStyle name="Comma 2 10 3 2" xfId="1549" xr:uid="{CE2662D2-E5C6-4E2D-989B-6EEB1F8D82F3}"/>
    <cellStyle name="Comma 2 10 3 2 2" xfId="4309" xr:uid="{76B91AE6-B9FE-482C-A523-7597DF67FE29}"/>
    <cellStyle name="Comma 2 10 3 2 2 2" xfId="9823" xr:uid="{4FEF6A4F-0877-46F7-82E3-76E376B6A5C6}"/>
    <cellStyle name="Comma 2 10 3 2 2 3" xfId="15337" xr:uid="{1D64BA78-B399-44E9-B204-B61795D70EB6}"/>
    <cellStyle name="Comma 2 10 3 2 2 4" xfId="20853" xr:uid="{D1490C96-4813-46EF-BCC9-4C257A05C913}"/>
    <cellStyle name="Comma 2 10 3 2 2 5" xfId="26367" xr:uid="{B49B3293-D462-4758-9D8B-95582FCE31D6}"/>
    <cellStyle name="Comma 2 10 3 2 2 6" xfId="31881" xr:uid="{629B3E8C-39A0-41CB-BAF3-0690A3C3F608}"/>
    <cellStyle name="Comma 2 10 3 2 2 7" xfId="37395" xr:uid="{51E94868-C697-4C11-B201-62F838984E4D}"/>
    <cellStyle name="Comma 2 10 3 2 3" xfId="7066" xr:uid="{7D90CAF4-2C17-4174-B884-6614FD09FFC7}"/>
    <cellStyle name="Comma 2 10 3 2 4" xfId="12580" xr:uid="{61F7CB0F-1B6A-4405-9CCD-0AE93CF5C479}"/>
    <cellStyle name="Comma 2 10 3 2 5" xfId="18096" xr:uid="{F5B94DA2-8D4C-4462-ACB6-0E93034BC241}"/>
    <cellStyle name="Comma 2 10 3 2 6" xfId="23610" xr:uid="{BAE204BE-504B-4AF4-8159-51C4E116B122}"/>
    <cellStyle name="Comma 2 10 3 2 7" xfId="29124" xr:uid="{0759F10F-4967-45D0-8979-8986695DE6A2}"/>
    <cellStyle name="Comma 2 10 3 2 8" xfId="34638" xr:uid="{D2111E9E-56B5-45BC-94F6-0BA53BC2D171}"/>
    <cellStyle name="Comma 2 10 3 3" xfId="2465" xr:uid="{624AB26A-1833-479A-9304-D710136E705F}"/>
    <cellStyle name="Comma 2 10 3 3 2" xfId="5225" xr:uid="{DEEB4DF4-3B0B-4E02-8B23-95771900C0F2}"/>
    <cellStyle name="Comma 2 10 3 3 2 2" xfId="10739" xr:uid="{05C6E746-188E-4CAD-BC82-8D3B1849F5CA}"/>
    <cellStyle name="Comma 2 10 3 3 2 3" xfId="16253" xr:uid="{80733B33-4C55-42EE-9F99-FD2E3F686366}"/>
    <cellStyle name="Comma 2 10 3 3 2 4" xfId="21769" xr:uid="{5ED1D10C-E5CC-48EF-94E3-AA629A483A07}"/>
    <cellStyle name="Comma 2 10 3 3 2 5" xfId="27283" xr:uid="{D625D5F8-1997-4145-8809-38CE6B6D29E5}"/>
    <cellStyle name="Comma 2 10 3 3 2 6" xfId="32797" xr:uid="{AE5E18AA-F843-4484-84A1-F161BF701B84}"/>
    <cellStyle name="Comma 2 10 3 3 2 7" xfId="38311" xr:uid="{62EECB3C-85E0-4F0E-85C3-094CAE25E126}"/>
    <cellStyle name="Comma 2 10 3 3 3" xfId="7982" xr:uid="{404C9B55-1032-4773-99D9-F0AAE0E4E78D}"/>
    <cellStyle name="Comma 2 10 3 3 4" xfId="13496" xr:uid="{887BEE9E-C3CA-4E68-9467-4927755FF7EA}"/>
    <cellStyle name="Comma 2 10 3 3 5" xfId="19012" xr:uid="{81872E47-D129-4D83-B542-DEBA82FD90D0}"/>
    <cellStyle name="Comma 2 10 3 3 6" xfId="24526" xr:uid="{BCED74CB-9DEA-4B62-B701-1BF7C22FEA71}"/>
    <cellStyle name="Comma 2 10 3 3 7" xfId="30040" xr:uid="{E55B2E69-E955-4DDF-AC1B-29131F1AC664}"/>
    <cellStyle name="Comma 2 10 3 3 8" xfId="35554" xr:uid="{7588E816-4385-4B18-95AF-3AB4D6436B29}"/>
    <cellStyle name="Comma 2 10 3 4" xfId="3389" xr:uid="{9544C760-6590-49B9-B5E4-4CFDA9C59E30}"/>
    <cellStyle name="Comma 2 10 3 4 2" xfId="8903" xr:uid="{86B7E955-8867-432F-9C0D-F168BCC4E8F6}"/>
    <cellStyle name="Comma 2 10 3 4 3" xfId="14417" xr:uid="{2553CEF7-797C-4E52-BFCE-1691E901E2E1}"/>
    <cellStyle name="Comma 2 10 3 4 4" xfId="19933" xr:uid="{98131FCA-7336-43FD-8952-F414902E28B2}"/>
    <cellStyle name="Comma 2 10 3 4 5" xfId="25447" xr:uid="{C5B9B97C-0E06-433D-985A-900AA1638D36}"/>
    <cellStyle name="Comma 2 10 3 4 6" xfId="30961" xr:uid="{C06ED4CF-EEC1-4F94-AA1F-696E05411EA1}"/>
    <cellStyle name="Comma 2 10 3 4 7" xfId="36475" xr:uid="{8112CE0D-A9AD-4CFE-8E27-6D0A0B078C3F}"/>
    <cellStyle name="Comma 2 10 3 5" xfId="6146" xr:uid="{257B6FD6-DBC1-43A1-88D2-CBC8729DD367}"/>
    <cellStyle name="Comma 2 10 3 6" xfId="11660" xr:uid="{CE14B8FE-E052-46E9-A46C-413A3FC78CE2}"/>
    <cellStyle name="Comma 2 10 3 7" xfId="17176" xr:uid="{A608D15F-6F80-4E6F-B816-F465D219EA88}"/>
    <cellStyle name="Comma 2 10 3 8" xfId="22690" xr:uid="{EC7FC4FE-F76E-4428-9A45-B4F336903DE6}"/>
    <cellStyle name="Comma 2 10 3 9" xfId="28204" xr:uid="{D9A65491-EE7C-475A-BECB-2F485A232148}"/>
    <cellStyle name="Comma 2 10 4" xfId="1093" xr:uid="{060F4A95-048D-41C9-9163-81D116080267}"/>
    <cellStyle name="Comma 2 10 4 2" xfId="3853" xr:uid="{32BA53D5-03E1-4615-A98A-5F1D97863AC3}"/>
    <cellStyle name="Comma 2 10 4 2 2" xfId="9367" xr:uid="{91721470-2627-48C6-BD84-F43ADF06C5A7}"/>
    <cellStyle name="Comma 2 10 4 2 3" xfId="14881" xr:uid="{DDA5A9BC-B754-419E-8D1E-F8EDCA79709C}"/>
    <cellStyle name="Comma 2 10 4 2 4" xfId="20397" xr:uid="{6F282BA0-B3F1-4303-B398-C17FE3EF629F}"/>
    <cellStyle name="Comma 2 10 4 2 5" xfId="25911" xr:uid="{2E476CDE-B961-4D49-951E-BF825AB4F028}"/>
    <cellStyle name="Comma 2 10 4 2 6" xfId="31425" xr:uid="{D5FF43AE-85D0-4ACB-945A-CF000F23B911}"/>
    <cellStyle name="Comma 2 10 4 2 7" xfId="36939" xr:uid="{4ACC63D7-AE5E-4BFF-AD5F-DCB67C466912}"/>
    <cellStyle name="Comma 2 10 4 3" xfId="6610" xr:uid="{5E7B8500-D35C-4670-B686-7EA8F0C09659}"/>
    <cellStyle name="Comma 2 10 4 4" xfId="12124" xr:uid="{40B8E4F2-E078-4C96-8F6A-FD5913F178B1}"/>
    <cellStyle name="Comma 2 10 4 5" xfId="17640" xr:uid="{B72D67FF-2841-4F89-B0A5-77CB06336632}"/>
    <cellStyle name="Comma 2 10 4 6" xfId="23154" xr:uid="{1645FAD2-DCE1-4D8F-917C-74D47E4A220E}"/>
    <cellStyle name="Comma 2 10 4 7" xfId="28668" xr:uid="{C725D0E2-18A8-4ED1-98FD-740008EE2002}"/>
    <cellStyle name="Comma 2 10 4 8" xfId="34182" xr:uid="{02F14E13-B433-4CAE-A238-0F01BA7D30E0}"/>
    <cellStyle name="Comma 2 10 5" xfId="2009" xr:uid="{622E9E7B-EF9E-4437-8C3F-C0EE20928211}"/>
    <cellStyle name="Comma 2 10 5 2" xfId="4769" xr:uid="{B358346E-461B-43C0-BF9B-94EF16B0FCA1}"/>
    <cellStyle name="Comma 2 10 5 2 2" xfId="10283" xr:uid="{FD28E971-8A24-44D5-9776-B44A574862CF}"/>
    <cellStyle name="Comma 2 10 5 2 3" xfId="15797" xr:uid="{CF33CB8E-04F5-44D1-8635-E5CDEFDEB957}"/>
    <cellStyle name="Comma 2 10 5 2 4" xfId="21313" xr:uid="{78F608BB-BAD1-4FE9-AC75-A68C7522D2FC}"/>
    <cellStyle name="Comma 2 10 5 2 5" xfId="26827" xr:uid="{73FC0737-B859-4892-81CA-20E2A5FC8A76}"/>
    <cellStyle name="Comma 2 10 5 2 6" xfId="32341" xr:uid="{2A94C78D-AA9D-4D23-9D05-5BC65EA14477}"/>
    <cellStyle name="Comma 2 10 5 2 7" xfId="37855" xr:uid="{091AF06D-08BC-4CC5-B8F5-80870D1F9699}"/>
    <cellStyle name="Comma 2 10 5 3" xfId="7526" xr:uid="{10459A22-FF80-4BB9-A0D5-6AA354BA32AD}"/>
    <cellStyle name="Comma 2 10 5 4" xfId="13040" xr:uid="{CA446BAC-DD3E-4D14-BBAF-00CFCA313EBA}"/>
    <cellStyle name="Comma 2 10 5 5" xfId="18556" xr:uid="{514D5B10-02B8-44E2-825C-2CEBE104B814}"/>
    <cellStyle name="Comma 2 10 5 6" xfId="24070" xr:uid="{466FEAE9-74BD-4F96-B310-8FF91173D03B}"/>
    <cellStyle name="Comma 2 10 5 7" xfId="29584" xr:uid="{3EB6C386-FF9F-494A-B851-F7A4B16B8906}"/>
    <cellStyle name="Comma 2 10 5 8" xfId="35098" xr:uid="{851A6142-61E7-4E74-9BC2-0B00AEEAF8D2}"/>
    <cellStyle name="Comma 2 10 6" xfId="2933" xr:uid="{69F8767C-1046-4B3C-94CC-AE51D8857136}"/>
    <cellStyle name="Comma 2 10 6 2" xfId="8447" xr:uid="{CD0912FC-F666-4F78-B679-5DFAFBB33585}"/>
    <cellStyle name="Comma 2 10 6 3" xfId="13961" xr:uid="{6F963B77-6C5D-4B80-9C7A-C7C71EFAC7D3}"/>
    <cellStyle name="Comma 2 10 6 4" xfId="19477" xr:uid="{4857E8C1-DAD8-4B68-9969-C469893A5F32}"/>
    <cellStyle name="Comma 2 10 6 5" xfId="24991" xr:uid="{4B311254-035D-473F-A74B-436D2D12AF6F}"/>
    <cellStyle name="Comma 2 10 6 6" xfId="30505" xr:uid="{C1C720D0-76C7-433C-9A7D-2CD51A547194}"/>
    <cellStyle name="Comma 2 10 6 7" xfId="36019" xr:uid="{9D1A32B8-41FA-49A0-8837-982202EEBFBF}"/>
    <cellStyle name="Comma 2 10 7" xfId="5690" xr:uid="{3F600A6E-2176-4583-B57F-52572260A599}"/>
    <cellStyle name="Comma 2 10 8" xfId="11204" xr:uid="{973D7AC8-D396-477C-B5F5-D68A890615DD}"/>
    <cellStyle name="Comma 2 10 9" xfId="16720" xr:uid="{C1EC3E13-A533-4261-9D20-C98D4B872B09}"/>
    <cellStyle name="Comma 2 11" xfId="287" xr:uid="{65CE496D-720D-4C60-B9B3-61967FBA02C8}"/>
    <cellStyle name="Comma 2 11 10" xfId="27862" xr:uid="{BD6F5F1C-E462-4652-94A0-A1A9B0BAF82F}"/>
    <cellStyle name="Comma 2 11 11" xfId="33376" xr:uid="{7E96A431-824E-4524-AF14-5F2A25D4FBFA}"/>
    <cellStyle name="Comma 2 11 2" xfId="743" xr:uid="{177FE8A7-4827-457E-8A0E-E88779E66765}"/>
    <cellStyle name="Comma 2 11 2 10" xfId="33832" xr:uid="{00C758C5-DFD8-46EA-B93C-73CDF52EA5D4}"/>
    <cellStyle name="Comma 2 11 2 2" xfId="1663" xr:uid="{2A4DC648-BC20-4908-8908-C1B2F238EB41}"/>
    <cellStyle name="Comma 2 11 2 2 2" xfId="4423" xr:uid="{21991656-A406-4530-81E4-A880168FE3A3}"/>
    <cellStyle name="Comma 2 11 2 2 2 2" xfId="9937" xr:uid="{BF2E227F-E9E8-4F25-B7BB-F3DAB121A3C8}"/>
    <cellStyle name="Comma 2 11 2 2 2 3" xfId="15451" xr:uid="{62A3A9F0-757F-4D30-9307-130EA6EAFD85}"/>
    <cellStyle name="Comma 2 11 2 2 2 4" xfId="20967" xr:uid="{9418FB1B-F2FE-4464-A383-0DCD0C069D07}"/>
    <cellStyle name="Comma 2 11 2 2 2 5" xfId="26481" xr:uid="{5095E7AA-1EA7-4780-B72F-8DB1107614EB}"/>
    <cellStyle name="Comma 2 11 2 2 2 6" xfId="31995" xr:uid="{AC3C316D-ED6E-4C47-B11F-789E3AFFB404}"/>
    <cellStyle name="Comma 2 11 2 2 2 7" xfId="37509" xr:uid="{0F6CD1C4-B45F-4A9E-B861-5A33E5A3F7FB}"/>
    <cellStyle name="Comma 2 11 2 2 3" xfId="7180" xr:uid="{3F6B753D-BB88-4A2E-9783-8B0B4D4E8ACF}"/>
    <cellStyle name="Comma 2 11 2 2 4" xfId="12694" xr:uid="{C6C68864-D524-4246-BDF0-A52DCC23C5A8}"/>
    <cellStyle name="Comma 2 11 2 2 5" xfId="18210" xr:uid="{88128E59-E9F2-41EE-8003-D99B656199F3}"/>
    <cellStyle name="Comma 2 11 2 2 6" xfId="23724" xr:uid="{A0D86FC4-88AF-436C-85AE-E698DD207D10}"/>
    <cellStyle name="Comma 2 11 2 2 7" xfId="29238" xr:uid="{55DD34FF-57E6-42D8-B802-38E3663A1C5D}"/>
    <cellStyle name="Comma 2 11 2 2 8" xfId="34752" xr:uid="{1C265739-D239-4E16-9272-C27EC7F9D9F4}"/>
    <cellStyle name="Comma 2 11 2 3" xfId="2579" xr:uid="{E15AE327-430D-467B-9657-E64E279A9634}"/>
    <cellStyle name="Comma 2 11 2 3 2" xfId="5339" xr:uid="{2803FD31-8DE0-4556-9C02-401C0E375DE3}"/>
    <cellStyle name="Comma 2 11 2 3 2 2" xfId="10853" xr:uid="{2489987A-1CC2-42C6-B124-4DAAD01BAB6E}"/>
    <cellStyle name="Comma 2 11 2 3 2 3" xfId="16367" xr:uid="{5D7873DD-BAA8-41C2-BB27-44A4CC08D6C2}"/>
    <cellStyle name="Comma 2 11 2 3 2 4" xfId="21883" xr:uid="{D1BDEE3B-CEF8-4D65-A40A-91D623B719D6}"/>
    <cellStyle name="Comma 2 11 2 3 2 5" xfId="27397" xr:uid="{F61F9C4E-1E33-4FBC-98FF-EF67641F4230}"/>
    <cellStyle name="Comma 2 11 2 3 2 6" xfId="32911" xr:uid="{D64A017A-89F1-42A3-9B19-8DF715C7F27D}"/>
    <cellStyle name="Comma 2 11 2 3 2 7" xfId="38425" xr:uid="{4B3463CF-C6DB-4468-A335-BCC64DBA3585}"/>
    <cellStyle name="Comma 2 11 2 3 3" xfId="8096" xr:uid="{7CCD4AFC-A3DC-4ABA-9584-AF658AF474EB}"/>
    <cellStyle name="Comma 2 11 2 3 4" xfId="13610" xr:uid="{738CDF88-D176-4075-B050-785C18A1F801}"/>
    <cellStyle name="Comma 2 11 2 3 5" xfId="19126" xr:uid="{02021B04-8C81-45BE-B96A-92D50AC80260}"/>
    <cellStyle name="Comma 2 11 2 3 6" xfId="24640" xr:uid="{EB54B79A-DA1D-4B10-88F7-F34C9062BB34}"/>
    <cellStyle name="Comma 2 11 2 3 7" xfId="30154" xr:uid="{52FECAF7-47CE-415E-8A32-A462AC75A907}"/>
    <cellStyle name="Comma 2 11 2 3 8" xfId="35668" xr:uid="{920077D7-D180-4337-8833-9E8B23C31F12}"/>
    <cellStyle name="Comma 2 11 2 4" xfId="3503" xr:uid="{D2751A30-ABDF-4E87-9954-56D5D4295642}"/>
    <cellStyle name="Comma 2 11 2 4 2" xfId="9017" xr:uid="{7E5BDD58-0037-49D2-A223-44A958D5766F}"/>
    <cellStyle name="Comma 2 11 2 4 3" xfId="14531" xr:uid="{2B2F1875-9259-44EB-B009-D058A743AC16}"/>
    <cellStyle name="Comma 2 11 2 4 4" xfId="20047" xr:uid="{B221829C-8E0D-418E-A0E2-245A4641B12F}"/>
    <cellStyle name="Comma 2 11 2 4 5" xfId="25561" xr:uid="{C26553D2-B81B-48D6-9ED9-A74F6053D976}"/>
    <cellStyle name="Comma 2 11 2 4 6" xfId="31075" xr:uid="{5C2B699C-9DD0-4FE0-9FF5-5B49C04A2D5E}"/>
    <cellStyle name="Comma 2 11 2 4 7" xfId="36589" xr:uid="{0E1E7FAA-D545-410E-ACA7-094673CEC012}"/>
    <cellStyle name="Comma 2 11 2 5" xfId="6260" xr:uid="{D8BA4415-D8FC-4B99-A47F-5B23CD0A2858}"/>
    <cellStyle name="Comma 2 11 2 6" xfId="11774" xr:uid="{6A9359CF-79ED-4A52-B6F6-6D6E781D6C10}"/>
    <cellStyle name="Comma 2 11 2 7" xfId="17290" xr:uid="{01497323-D130-471A-8F27-D03C82E003AE}"/>
    <cellStyle name="Comma 2 11 2 8" xfId="22804" xr:uid="{2A9D89C3-1EF5-4599-8333-1B829E4B7480}"/>
    <cellStyle name="Comma 2 11 2 9" xfId="28318" xr:uid="{3EC9A726-9A07-4B85-AC55-D48B03890227}"/>
    <cellStyle name="Comma 2 11 3" xfId="1207" xr:uid="{BD7FEC2E-DE80-481C-A73A-A34A81A35521}"/>
    <cellStyle name="Comma 2 11 3 2" xfId="3967" xr:uid="{A2034CF6-B2E8-4630-8F4C-D04624E3E1AC}"/>
    <cellStyle name="Comma 2 11 3 2 2" xfId="9481" xr:uid="{9B165560-1D52-4A83-A8B0-23FF55DA77C4}"/>
    <cellStyle name="Comma 2 11 3 2 3" xfId="14995" xr:uid="{8AB2BCF4-DB86-45EE-A7C9-EC98373CF990}"/>
    <cellStyle name="Comma 2 11 3 2 4" xfId="20511" xr:uid="{5670D7D6-B071-4478-9ABC-1CCBDD412330}"/>
    <cellStyle name="Comma 2 11 3 2 5" xfId="26025" xr:uid="{4719069C-7FD2-4C2D-9E44-F61E745EC618}"/>
    <cellStyle name="Comma 2 11 3 2 6" xfId="31539" xr:uid="{06309D4E-5C62-4A04-9535-B4E076BB1DD5}"/>
    <cellStyle name="Comma 2 11 3 2 7" xfId="37053" xr:uid="{FB4472CE-0456-4D1F-8B90-8F1D84D3EBDD}"/>
    <cellStyle name="Comma 2 11 3 3" xfId="6724" xr:uid="{17A1612F-A379-4857-AE1C-2CB2B498F517}"/>
    <cellStyle name="Comma 2 11 3 4" xfId="12238" xr:uid="{EEFE015F-8594-4A30-B5B8-D44DBE3BACE5}"/>
    <cellStyle name="Comma 2 11 3 5" xfId="17754" xr:uid="{EDA7A6E6-833C-4ADD-8D6E-FF771A5C6A97}"/>
    <cellStyle name="Comma 2 11 3 6" xfId="23268" xr:uid="{CED4D020-606C-4471-AE65-D02E42BD94EB}"/>
    <cellStyle name="Comma 2 11 3 7" xfId="28782" xr:uid="{4075E574-5E3E-461B-B443-C2C519647B37}"/>
    <cellStyle name="Comma 2 11 3 8" xfId="34296" xr:uid="{6AF163A5-E43B-40EB-B9D6-E6453DF7A190}"/>
    <cellStyle name="Comma 2 11 4" xfId="2123" xr:uid="{D2270DCC-CEFC-4416-9D0C-7E2E20052BFE}"/>
    <cellStyle name="Comma 2 11 4 2" xfId="4883" xr:uid="{9465AD62-D4E8-4A5B-A7B9-6F2902019901}"/>
    <cellStyle name="Comma 2 11 4 2 2" xfId="10397" xr:uid="{8D22EDC3-7BBA-4F8B-AD58-ED17A2D69EE0}"/>
    <cellStyle name="Comma 2 11 4 2 3" xfId="15911" xr:uid="{F4EA4AB4-A842-4BFF-9403-18B5517BB8E4}"/>
    <cellStyle name="Comma 2 11 4 2 4" xfId="21427" xr:uid="{7504663E-1B79-4188-8C05-207F9379F798}"/>
    <cellStyle name="Comma 2 11 4 2 5" xfId="26941" xr:uid="{5194508D-8012-41CC-AACE-F8D981815016}"/>
    <cellStyle name="Comma 2 11 4 2 6" xfId="32455" xr:uid="{80C30317-503B-4A89-AE0F-BFD7705248B0}"/>
    <cellStyle name="Comma 2 11 4 2 7" xfId="37969" xr:uid="{35DEAD11-91AA-4187-8115-0B508E4EA5D0}"/>
    <cellStyle name="Comma 2 11 4 3" xfId="7640" xr:uid="{EE31A45A-D062-4627-94E4-EF77E29B001E}"/>
    <cellStyle name="Comma 2 11 4 4" xfId="13154" xr:uid="{02DF2B83-6A5C-431B-B9F3-9714D7013E97}"/>
    <cellStyle name="Comma 2 11 4 5" xfId="18670" xr:uid="{592A5E55-3649-406C-A766-DBEBF06441E0}"/>
    <cellStyle name="Comma 2 11 4 6" xfId="24184" xr:uid="{7246B80B-6A6A-48F0-8027-A07CEA523771}"/>
    <cellStyle name="Comma 2 11 4 7" xfId="29698" xr:uid="{4DE5DAFF-258D-4B52-A274-7D4FA7B595CF}"/>
    <cellStyle name="Comma 2 11 4 8" xfId="35212" xr:uid="{7B758C8E-95CB-4B84-9112-4DCB6F5ECBB1}"/>
    <cellStyle name="Comma 2 11 5" xfId="3047" xr:uid="{2FDE2600-4293-4B7A-B116-3D9083EDC254}"/>
    <cellStyle name="Comma 2 11 5 2" xfId="8561" xr:uid="{A096F8CD-A3D5-4D94-B9B6-25617740EE08}"/>
    <cellStyle name="Comma 2 11 5 3" xfId="14075" xr:uid="{27057AA2-4E2F-486C-B215-2E4EE3E9E349}"/>
    <cellStyle name="Comma 2 11 5 4" xfId="19591" xr:uid="{39432DB6-40CC-482C-85A6-A6E6A39680DC}"/>
    <cellStyle name="Comma 2 11 5 5" xfId="25105" xr:uid="{FD23699F-4254-4C85-AE94-F23041EB1474}"/>
    <cellStyle name="Comma 2 11 5 6" xfId="30619" xr:uid="{060F34BD-E62A-40BF-8A70-8748D39B1B3D}"/>
    <cellStyle name="Comma 2 11 5 7" xfId="36133" xr:uid="{1C6566BB-4E0B-4262-B9BD-D85C61A378BA}"/>
    <cellStyle name="Comma 2 11 6" xfId="5804" xr:uid="{2A98248D-C244-4588-ADDB-AC876C8DF720}"/>
    <cellStyle name="Comma 2 11 7" xfId="11318" xr:uid="{EDC7F6AD-F2C4-49DC-A03E-DA5922A6307C}"/>
    <cellStyle name="Comma 2 11 8" xfId="16834" xr:uid="{7037D30E-212E-472E-9E8E-1AC0F5158545}"/>
    <cellStyle name="Comma 2 11 9" xfId="22348" xr:uid="{38995E62-B4C3-46F2-B91A-BC0079EC3CB5}"/>
    <cellStyle name="Comma 2 12" xfId="515" xr:uid="{5FDE67CE-8B43-447A-8586-C129500A0896}"/>
    <cellStyle name="Comma 2 12 10" xfId="33604" xr:uid="{1D292026-1AE8-4FB6-9DAD-AB9920D6CA8E}"/>
    <cellStyle name="Comma 2 12 2" xfId="1435" xr:uid="{90ABD326-4D02-418F-88D5-6635C4FD22A7}"/>
    <cellStyle name="Comma 2 12 2 2" xfId="4195" xr:uid="{115C989D-A1D2-4EDC-8538-84D2EBA75143}"/>
    <cellStyle name="Comma 2 12 2 2 2" xfId="9709" xr:uid="{457C07D6-C73B-42C9-BC05-B213D7E5057C}"/>
    <cellStyle name="Comma 2 12 2 2 3" xfId="15223" xr:uid="{45E3345D-A238-4E61-B4FE-2754EBB22369}"/>
    <cellStyle name="Comma 2 12 2 2 4" xfId="20739" xr:uid="{B93D03C1-8A2A-4FAF-9521-B73C64926397}"/>
    <cellStyle name="Comma 2 12 2 2 5" xfId="26253" xr:uid="{FE35E5F2-203F-41D8-966C-1169899A5F05}"/>
    <cellStyle name="Comma 2 12 2 2 6" xfId="31767" xr:uid="{A880B918-ABB1-4F58-B5F6-0D5469F1A98B}"/>
    <cellStyle name="Comma 2 12 2 2 7" xfId="37281" xr:uid="{A9CE6A15-DD97-40E1-9DFA-DE9F426CDCA6}"/>
    <cellStyle name="Comma 2 12 2 3" xfId="6952" xr:uid="{612962F2-B0A7-42A2-97CC-8FAA6DB87568}"/>
    <cellStyle name="Comma 2 12 2 4" xfId="12466" xr:uid="{3D382083-B3FA-4072-A3EF-94574D854C56}"/>
    <cellStyle name="Comma 2 12 2 5" xfId="17982" xr:uid="{3C6DB78C-467C-4621-BC9B-45D8EF7607BC}"/>
    <cellStyle name="Comma 2 12 2 6" xfId="23496" xr:uid="{B1FF9E2C-0BEC-4845-B5F2-D02A19AA5430}"/>
    <cellStyle name="Comma 2 12 2 7" xfId="29010" xr:uid="{1D2B206E-79AA-4A91-AFBD-5016AD1660B6}"/>
    <cellStyle name="Comma 2 12 2 8" xfId="34524" xr:uid="{C74AFACE-BDAF-4A1F-9570-046D0BE3B332}"/>
    <cellStyle name="Comma 2 12 3" xfId="2351" xr:uid="{E3734A5F-4C50-4B19-A1B4-777111811BAE}"/>
    <cellStyle name="Comma 2 12 3 2" xfId="5111" xr:uid="{6919C66E-7175-4B56-B958-1220EF5DCF73}"/>
    <cellStyle name="Comma 2 12 3 2 2" xfId="10625" xr:uid="{80F3934E-8D0C-4146-8C9B-1F31C5D29343}"/>
    <cellStyle name="Comma 2 12 3 2 3" xfId="16139" xr:uid="{F5CF80A0-1638-40B8-B892-ADDC2FDFFFB0}"/>
    <cellStyle name="Comma 2 12 3 2 4" xfId="21655" xr:uid="{AB4E49D3-6A4D-407A-ADAC-BB49BD5FDABD}"/>
    <cellStyle name="Comma 2 12 3 2 5" xfId="27169" xr:uid="{00B4ABA3-40DF-41BA-9558-61D75D16827A}"/>
    <cellStyle name="Comma 2 12 3 2 6" xfId="32683" xr:uid="{2DA522FF-0A94-41FF-8605-C2A3805CE68A}"/>
    <cellStyle name="Comma 2 12 3 2 7" xfId="38197" xr:uid="{21180E9E-1DA1-4893-8914-DF01947E4167}"/>
    <cellStyle name="Comma 2 12 3 3" xfId="7868" xr:uid="{2AE102AD-C387-423F-B70C-43CAF237FED2}"/>
    <cellStyle name="Comma 2 12 3 4" xfId="13382" xr:uid="{B57982B7-5ED2-4BBE-B069-FDBE0888BE6D}"/>
    <cellStyle name="Comma 2 12 3 5" xfId="18898" xr:uid="{2EF9474D-37F9-4D5D-B84F-D3753353C2F2}"/>
    <cellStyle name="Comma 2 12 3 6" xfId="24412" xr:uid="{F92F83E4-4320-4CC0-B32E-9DAB748D5617}"/>
    <cellStyle name="Comma 2 12 3 7" xfId="29926" xr:uid="{C8BF8222-02A6-470B-A4BF-AADDF36FCB0D}"/>
    <cellStyle name="Comma 2 12 3 8" xfId="35440" xr:uid="{ECDB8D9A-57AC-4313-AFFC-FF12DDB07D90}"/>
    <cellStyle name="Comma 2 12 4" xfId="3275" xr:uid="{7CDFBE32-FD65-43A0-BFB2-9AF185DAC58C}"/>
    <cellStyle name="Comma 2 12 4 2" xfId="8789" xr:uid="{3CC97459-A335-4D07-BFE1-F4F3D5BDDEE8}"/>
    <cellStyle name="Comma 2 12 4 3" xfId="14303" xr:uid="{E3583BE2-8532-4B01-B884-89C6D453776A}"/>
    <cellStyle name="Comma 2 12 4 4" xfId="19819" xr:uid="{9F12D4C8-1EBA-4C3E-BDA7-2D03F7082A8A}"/>
    <cellStyle name="Comma 2 12 4 5" xfId="25333" xr:uid="{BA5974EC-60B5-432D-9DB2-3A0D8D86CEC9}"/>
    <cellStyle name="Comma 2 12 4 6" xfId="30847" xr:uid="{2D1210D0-72E3-4191-A5AF-C2BED4DBF249}"/>
    <cellStyle name="Comma 2 12 4 7" xfId="36361" xr:uid="{ED0194AF-1A2D-44D9-9A7F-1A4A12D7691E}"/>
    <cellStyle name="Comma 2 12 5" xfId="6032" xr:uid="{7A21A323-8CD4-4B3F-8922-A749C7B8BAC3}"/>
    <cellStyle name="Comma 2 12 6" xfId="11546" xr:uid="{AA2E2F5A-8C45-47FD-9241-21761DCB85F5}"/>
    <cellStyle name="Comma 2 12 7" xfId="17062" xr:uid="{9036BF2F-1220-4DC2-A122-1708A3530D61}"/>
    <cellStyle name="Comma 2 12 8" xfId="22576" xr:uid="{6DD1E860-735A-450F-AECE-F0E38A093790}"/>
    <cellStyle name="Comma 2 12 9" xfId="28090" xr:uid="{1F832217-BF6D-4671-A52E-F2966229EADD}"/>
    <cellStyle name="Comma 2 13" xfId="971" xr:uid="{3C6BF94D-33B9-4E66-BF1B-FF811EBA6D03}"/>
    <cellStyle name="Comma 2 13 10" xfId="34060" xr:uid="{F63D8B94-72AA-49DD-93F9-450F6A065DA7}"/>
    <cellStyle name="Comma 2 13 2" xfId="1891" xr:uid="{DFCB166D-37F5-4184-A787-88474BE8322A}"/>
    <cellStyle name="Comma 2 13 2 2" xfId="4651" xr:uid="{0A8CBF3E-5791-443C-A661-21D9A0481144}"/>
    <cellStyle name="Comma 2 13 2 2 2" xfId="10165" xr:uid="{8398BB54-D20F-4AF7-BC28-16E3D197E769}"/>
    <cellStyle name="Comma 2 13 2 2 3" xfId="15679" xr:uid="{46B8B4E4-38BC-40AB-A29C-FCC7279523D6}"/>
    <cellStyle name="Comma 2 13 2 2 4" xfId="21195" xr:uid="{083A15B2-A15E-42BF-B8E0-5AF88989151F}"/>
    <cellStyle name="Comma 2 13 2 2 5" xfId="26709" xr:uid="{18C78A2B-8A3D-4D70-B43A-9060CF8B0E96}"/>
    <cellStyle name="Comma 2 13 2 2 6" xfId="32223" xr:uid="{04635819-B083-4B1D-9952-FD8F6CF8F381}"/>
    <cellStyle name="Comma 2 13 2 2 7" xfId="37737" xr:uid="{7EE2AF07-1F57-4C28-8C5C-CB3E8AE8CC89}"/>
    <cellStyle name="Comma 2 13 2 3" xfId="7408" xr:uid="{10536932-2453-41B0-8EC3-9E5BA4F72A60}"/>
    <cellStyle name="Comma 2 13 2 4" xfId="12922" xr:uid="{B42E6732-EC3A-455A-A363-B79B1C88C26D}"/>
    <cellStyle name="Comma 2 13 2 5" xfId="18438" xr:uid="{8A7090D0-EB01-4249-AD4F-83A45796A0A7}"/>
    <cellStyle name="Comma 2 13 2 6" xfId="23952" xr:uid="{B2ABCBAB-8336-425E-93A6-37B8007D45A8}"/>
    <cellStyle name="Comma 2 13 2 7" xfId="29466" xr:uid="{DA880361-7317-4742-8CBC-E7A5FC25F771}"/>
    <cellStyle name="Comma 2 13 2 8" xfId="34980" xr:uid="{04855EC1-642B-479A-99CD-0C8F6D0D00E9}"/>
    <cellStyle name="Comma 2 13 3" xfId="2807" xr:uid="{780A850B-AE5D-445C-8ACF-1EF52AB0F45B}"/>
    <cellStyle name="Comma 2 13 3 2" xfId="5567" xr:uid="{9FCA7CBE-A79A-43F2-9841-48FEA8E31832}"/>
    <cellStyle name="Comma 2 13 3 2 2" xfId="11081" xr:uid="{C3137968-76D0-45A1-AA7F-8ADE8D34A161}"/>
    <cellStyle name="Comma 2 13 3 2 3" xfId="16595" xr:uid="{80D91391-1115-4CA7-AEFB-0BDD86ADFD16}"/>
    <cellStyle name="Comma 2 13 3 2 4" xfId="22111" xr:uid="{FB8A00A0-A2D5-4BA7-AA79-1FE5DAF2143C}"/>
    <cellStyle name="Comma 2 13 3 2 5" xfId="27625" xr:uid="{8D4C5A88-5874-45DE-801D-03DEA453C192}"/>
    <cellStyle name="Comma 2 13 3 2 6" xfId="33139" xr:uid="{ACD17B58-5D5C-4E16-AC36-8A4C8C4A80A2}"/>
    <cellStyle name="Comma 2 13 3 2 7" xfId="38653" xr:uid="{DF77D379-181C-4356-B40F-175848C5D462}"/>
    <cellStyle name="Comma 2 13 3 3" xfId="8324" xr:uid="{461DFAEE-E291-4737-A41D-25C2488EA0F2}"/>
    <cellStyle name="Comma 2 13 3 4" xfId="13838" xr:uid="{AECF9F26-DE33-4F09-8EF7-5084B50B39D7}"/>
    <cellStyle name="Comma 2 13 3 5" xfId="19354" xr:uid="{3E00E017-5ABD-4354-8395-5F8D51909F62}"/>
    <cellStyle name="Comma 2 13 3 6" xfId="24868" xr:uid="{56830E34-EE27-404B-82D5-BF90BE6B3346}"/>
    <cellStyle name="Comma 2 13 3 7" xfId="30382" xr:uid="{5B204882-71D8-43C8-9672-720831202C56}"/>
    <cellStyle name="Comma 2 13 3 8" xfId="35896" xr:uid="{CA065C06-36DC-4EBA-A59E-14526B471E9B}"/>
    <cellStyle name="Comma 2 13 4" xfId="3731" xr:uid="{863358C9-872F-4B80-B719-257A5D73BEC8}"/>
    <cellStyle name="Comma 2 13 4 2" xfId="9245" xr:uid="{4CA0074C-FE69-4A73-9F62-50E7F7B1AF81}"/>
    <cellStyle name="Comma 2 13 4 3" xfId="14759" xr:uid="{F1DA449B-2A95-4326-ABAC-79CB305AAF05}"/>
    <cellStyle name="Comma 2 13 4 4" xfId="20275" xr:uid="{9422397F-F398-4F01-B98C-AC9823A526AF}"/>
    <cellStyle name="Comma 2 13 4 5" xfId="25789" xr:uid="{8ED1ABF0-276C-459D-A0D3-CAE8B5E864E0}"/>
    <cellStyle name="Comma 2 13 4 6" xfId="31303" xr:uid="{4EB5CEEE-C7C4-40BC-BD37-8EC483014D3D}"/>
    <cellStyle name="Comma 2 13 4 7" xfId="36817" xr:uid="{26612451-C7C7-4691-915B-88B27665DEE7}"/>
    <cellStyle name="Comma 2 13 5" xfId="6488" xr:uid="{FE300108-55BC-4A24-AF06-9DDBE6C67F0A}"/>
    <cellStyle name="Comma 2 13 6" xfId="12002" xr:uid="{DE2BF733-27C8-45F1-AD74-C0057978E185}"/>
    <cellStyle name="Comma 2 13 7" xfId="17518" xr:uid="{F8C864FF-2E5A-40F9-9218-D5B3F846F245}"/>
    <cellStyle name="Comma 2 13 8" xfId="23032" xr:uid="{4CC22C99-FD51-487B-A9D2-3B801F55FAAA}"/>
    <cellStyle name="Comma 2 13 9" xfId="28546" xr:uid="{51807BEB-EB75-409E-8576-647887DB0CD5}"/>
    <cellStyle name="Comma 2 14" xfId="975" xr:uid="{92690596-B638-49B4-9789-897C336CC913}"/>
    <cellStyle name="Comma 2 14 2" xfId="3735" xr:uid="{4A054EFF-6A05-46EE-8A96-589094733CC8}"/>
    <cellStyle name="Comma 2 14 2 2" xfId="9249" xr:uid="{1393F044-02B7-49B9-BDC1-0D647A7A8095}"/>
    <cellStyle name="Comma 2 14 2 3" xfId="14763" xr:uid="{F01F92F5-D102-4118-AA03-0B0ACB5673B4}"/>
    <cellStyle name="Comma 2 14 2 4" xfId="20279" xr:uid="{D717C8C3-F84C-4843-8EFB-7C4B795CA759}"/>
    <cellStyle name="Comma 2 14 2 5" xfId="25793" xr:uid="{C0B7589E-9C18-48DB-A0A9-863DF4B4FE4F}"/>
    <cellStyle name="Comma 2 14 2 6" xfId="31307" xr:uid="{2959E93D-5FEE-43C1-9327-43D78D75E043}"/>
    <cellStyle name="Comma 2 14 2 7" xfId="36821" xr:uid="{D5A70CB3-5D22-49E4-AFF6-2D08B92382A9}"/>
    <cellStyle name="Comma 2 14 3" xfId="6492" xr:uid="{A8DEAE29-D387-4F56-8939-FBBE4A5EE3B6}"/>
    <cellStyle name="Comma 2 14 4" xfId="12006" xr:uid="{F6E85515-80FE-4A7A-B5A5-F849DA5DF1C1}"/>
    <cellStyle name="Comma 2 14 5" xfId="17522" xr:uid="{434341F4-43B7-4424-A665-BF19133D3D3A}"/>
    <cellStyle name="Comma 2 14 6" xfId="23036" xr:uid="{7F4E7F30-B1D9-44EE-AFAB-CCB6869F89B5}"/>
    <cellStyle name="Comma 2 14 7" xfId="28550" xr:uid="{1EAC77F0-A93E-4039-93BB-26CC0B2FAAE1}"/>
    <cellStyle name="Comma 2 14 8" xfId="34064" xr:uid="{82F5D19C-8EBB-4503-8780-67E7B34BF0D7}"/>
    <cellStyle name="Comma 2 15" xfId="979" xr:uid="{2B68EA7A-FB26-47F9-8C87-4DD260448342}"/>
    <cellStyle name="Comma 2 15 2" xfId="3739" xr:uid="{BDE7A091-8F1E-4795-BE9E-102ACD1DABBB}"/>
    <cellStyle name="Comma 2 15 2 2" xfId="9253" xr:uid="{A8EEFAFF-D2C3-4AF2-BA2D-C52E6CD41530}"/>
    <cellStyle name="Comma 2 15 2 3" xfId="14767" xr:uid="{5316562F-EB08-4A5C-88E9-909BCCBE5CC1}"/>
    <cellStyle name="Comma 2 15 2 4" xfId="20283" xr:uid="{A6D8E2DA-3F76-474F-BDF4-323C94FCA5A3}"/>
    <cellStyle name="Comma 2 15 2 5" xfId="25797" xr:uid="{D537CD4F-3031-47EB-A501-C21881F40AC6}"/>
    <cellStyle name="Comma 2 15 2 6" xfId="31311" xr:uid="{45E30EA2-93A0-4585-A2C2-C62AFD47182A}"/>
    <cellStyle name="Comma 2 15 2 7" xfId="36825" xr:uid="{8AE2AADF-4CEF-4D17-9790-B7D2B88A0067}"/>
    <cellStyle name="Comma 2 15 3" xfId="6496" xr:uid="{B13E5076-EF68-4503-8DA5-D58B36B8ADDA}"/>
    <cellStyle name="Comma 2 15 4" xfId="12010" xr:uid="{C010B419-D45C-4E69-B304-E88EDA34BC3B}"/>
    <cellStyle name="Comma 2 15 5" xfId="17526" xr:uid="{46402A70-15D2-4CF9-A172-C86331C56265}"/>
    <cellStyle name="Comma 2 15 6" xfId="23040" xr:uid="{61747E99-DA05-4877-85D9-2B8168070AAD}"/>
    <cellStyle name="Comma 2 15 7" xfId="28554" xr:uid="{C2DA1BA3-8600-4ABC-9100-265680084F92}"/>
    <cellStyle name="Comma 2 15 8" xfId="34068" xr:uid="{CEB39AEB-3B6F-431A-ABC7-0BE0FC91721A}"/>
    <cellStyle name="Comma 2 16" xfId="1895" xr:uid="{02DECE48-9597-4D51-BB39-ABD094FA2DC2}"/>
    <cellStyle name="Comma 2 16 2" xfId="4655" xr:uid="{DF503CE3-EBEE-45C6-9A58-AB2D6758EBA5}"/>
    <cellStyle name="Comma 2 16 2 2" xfId="10169" xr:uid="{285F62EB-77E5-4C1C-815B-9ED5A864977B}"/>
    <cellStyle name="Comma 2 16 2 3" xfId="15683" xr:uid="{03A79969-0D82-43D7-B570-33E433FF17D2}"/>
    <cellStyle name="Comma 2 16 2 4" xfId="21199" xr:uid="{56C55642-EFAB-4575-96DF-B40F8D5AB9E3}"/>
    <cellStyle name="Comma 2 16 2 5" xfId="26713" xr:uid="{234301A7-B3A1-4F92-AB15-3E1424B15394}"/>
    <cellStyle name="Comma 2 16 2 6" xfId="32227" xr:uid="{4099DC29-5833-49CD-9252-6F7BF83FD419}"/>
    <cellStyle name="Comma 2 16 2 7" xfId="37741" xr:uid="{CCD33B9E-D548-4AB0-A8B5-D197F5712896}"/>
    <cellStyle name="Comma 2 16 3" xfId="7412" xr:uid="{9A9B8733-2784-447D-9BA5-E01F32334CEA}"/>
    <cellStyle name="Comma 2 16 4" xfId="12926" xr:uid="{6FAC2CB9-D66D-4780-8E7E-C0446ACB415C}"/>
    <cellStyle name="Comma 2 16 5" xfId="18442" xr:uid="{E75436F0-6121-4F8A-BDBE-01BD7A6A4849}"/>
    <cellStyle name="Comma 2 16 6" xfId="23956" xr:uid="{56EE6DD2-FB64-4EFB-8E33-2C2EA4A59778}"/>
    <cellStyle name="Comma 2 16 7" xfId="29470" xr:uid="{C501113D-FAF2-4748-9CDF-7A318F2C9130}"/>
    <cellStyle name="Comma 2 16 8" xfId="34984" xr:uid="{C291E678-A16F-4355-A304-3D91ED1EF8C9}"/>
    <cellStyle name="Comma 2 17" xfId="2811" xr:uid="{F2B5BBB1-3F06-438A-B91E-7FA03419A0E2}"/>
    <cellStyle name="Comma 2 17 2" xfId="5571" xr:uid="{02EE6BA8-D423-46A2-9946-B491601FE617}"/>
    <cellStyle name="Comma 2 17 2 2" xfId="11085" xr:uid="{C745F320-318C-4497-94A0-E5C93ED793E3}"/>
    <cellStyle name="Comma 2 17 2 3" xfId="16599" xr:uid="{B061C666-0A59-4F75-94E2-8C7B0CBD6EE0}"/>
    <cellStyle name="Comma 2 17 2 4" xfId="22115" xr:uid="{0F7930C8-43D9-4538-A653-5F1C31BEEDF0}"/>
    <cellStyle name="Comma 2 17 2 5" xfId="27629" xr:uid="{83925F81-59DD-4221-A0E4-0F305277175E}"/>
    <cellStyle name="Comma 2 17 2 6" xfId="33143" xr:uid="{1FEC2489-EC8F-4514-B2D1-7312364B3A88}"/>
    <cellStyle name="Comma 2 17 2 7" xfId="38657" xr:uid="{B94ADC62-F2AB-440B-B7C3-783F15E4332A}"/>
    <cellStyle name="Comma 2 17 3" xfId="8328" xr:uid="{667E5891-9787-4740-82A5-54EF3D463D2B}"/>
    <cellStyle name="Comma 2 17 4" xfId="13842" xr:uid="{25A0326C-A43C-44B1-9DE0-912FE51BF3FA}"/>
    <cellStyle name="Comma 2 17 5" xfId="19358" xr:uid="{68F0FDDD-BFD9-4EA1-B9EF-6F7DDC52B5B9}"/>
    <cellStyle name="Comma 2 17 6" xfId="24872" xr:uid="{F91F49EF-64C6-4B1F-9B6C-19A2FE73D754}"/>
    <cellStyle name="Comma 2 17 7" xfId="30386" xr:uid="{DE6CC70E-BC7A-4FEB-8292-F5539828CF03}"/>
    <cellStyle name="Comma 2 17 8" xfId="35900" xr:uid="{162D5967-134A-452D-B0E6-E0D82C9796CD}"/>
    <cellStyle name="Comma 2 18" xfId="2819" xr:uid="{96A4D693-4757-4C53-A6F4-7CD45187C792}"/>
    <cellStyle name="Comma 2 18 2" xfId="8333" xr:uid="{E0673044-5749-4FAB-9BAA-6368A99FC4A7}"/>
    <cellStyle name="Comma 2 18 3" xfId="13847" xr:uid="{B2E1D32C-A844-49FE-B7A0-0EBEC6DDA1F6}"/>
    <cellStyle name="Comma 2 18 4" xfId="19363" xr:uid="{3BD77118-5C25-4E51-BAA2-E6D49A7B2C6D}"/>
    <cellStyle name="Comma 2 18 5" xfId="24877" xr:uid="{DE095A00-42C4-4B58-81B8-199D6656B69F}"/>
    <cellStyle name="Comma 2 18 6" xfId="30391" xr:uid="{3B655366-269E-4573-8DEA-3E3C8E2A969C}"/>
    <cellStyle name="Comma 2 18 7" xfId="35905" xr:uid="{558CBB6C-FD66-4283-98FB-04883097FA63}"/>
    <cellStyle name="Comma 2 19" xfId="5576" xr:uid="{37B026E8-6BB6-44AC-84E3-21C60349943D}"/>
    <cellStyle name="Comma 2 2" xfId="54" xr:uid="{0EC4484A-141B-4ED4-B12E-187A31E01B07}"/>
    <cellStyle name="Comma 2 2 10" xfId="516" xr:uid="{1B6B552E-AF1C-4986-A98C-D9C1C9AE7E3D}"/>
    <cellStyle name="Comma 2 2 10 10" xfId="33605" xr:uid="{8F7C2D09-9AB4-44B9-8032-478CC9BAB815}"/>
    <cellStyle name="Comma 2 2 10 2" xfId="1436" xr:uid="{D6A2DB65-D44B-4813-8631-3CB47545C26C}"/>
    <cellStyle name="Comma 2 2 10 2 2" xfId="4196" xr:uid="{BDA68829-76B3-40D7-8E6D-FFB838BFDA35}"/>
    <cellStyle name="Comma 2 2 10 2 2 2" xfId="9710" xr:uid="{14649A22-2BBD-48C4-AF70-06959C91D7DC}"/>
    <cellStyle name="Comma 2 2 10 2 2 3" xfId="15224" xr:uid="{80B7BED7-0E4C-4A78-84C6-371B7262C29E}"/>
    <cellStyle name="Comma 2 2 10 2 2 4" xfId="20740" xr:uid="{44246598-C907-4BB4-9AFC-F454E1E432EE}"/>
    <cellStyle name="Comma 2 2 10 2 2 5" xfId="26254" xr:uid="{D319F452-F8FF-4AC6-8808-DE53A3967641}"/>
    <cellStyle name="Comma 2 2 10 2 2 6" xfId="31768" xr:uid="{7F463209-0B41-4371-AA37-269235D6C427}"/>
    <cellStyle name="Comma 2 2 10 2 2 7" xfId="37282" xr:uid="{C1BA3920-BCED-4FC7-B532-6A0F3D933094}"/>
    <cellStyle name="Comma 2 2 10 2 3" xfId="6953" xr:uid="{BE48EB5C-5158-4C05-A501-0353B141E230}"/>
    <cellStyle name="Comma 2 2 10 2 4" xfId="12467" xr:uid="{D668341A-4D23-4D24-9F6C-7F401F72DAC2}"/>
    <cellStyle name="Comma 2 2 10 2 5" xfId="17983" xr:uid="{2FC34409-14E3-42A9-B191-F6D6F532BFBE}"/>
    <cellStyle name="Comma 2 2 10 2 6" xfId="23497" xr:uid="{ECD5796B-94C2-4AC1-9CE2-363D7F574FE1}"/>
    <cellStyle name="Comma 2 2 10 2 7" xfId="29011" xr:uid="{5DE585B9-F622-41C3-B29E-1CC235453DCE}"/>
    <cellStyle name="Comma 2 2 10 2 8" xfId="34525" xr:uid="{5EAAAF74-67C8-4CAD-90DA-67D382AA16C5}"/>
    <cellStyle name="Comma 2 2 10 3" xfId="2352" xr:uid="{76DB87F3-2E79-45EA-AF1E-0989AC7C6989}"/>
    <cellStyle name="Comma 2 2 10 3 2" xfId="5112" xr:uid="{9AC40356-D05D-48F1-9504-06FFA025572B}"/>
    <cellStyle name="Comma 2 2 10 3 2 2" xfId="10626" xr:uid="{57429D6D-78EE-4ACA-A914-D6607726FFC7}"/>
    <cellStyle name="Comma 2 2 10 3 2 3" xfId="16140" xr:uid="{14EE251B-9FDD-463C-B5FF-DD3F7150BBDB}"/>
    <cellStyle name="Comma 2 2 10 3 2 4" xfId="21656" xr:uid="{3464BCC5-E1C6-48F7-B01E-BE8F8A109F48}"/>
    <cellStyle name="Comma 2 2 10 3 2 5" xfId="27170" xr:uid="{78FB444E-8197-4351-911F-70A0F5BCDCB2}"/>
    <cellStyle name="Comma 2 2 10 3 2 6" xfId="32684" xr:uid="{9F8C8EEA-BF6A-4CDF-9989-5D9A496081AB}"/>
    <cellStyle name="Comma 2 2 10 3 2 7" xfId="38198" xr:uid="{02271AB5-E246-42C3-A4B6-808A4C60C377}"/>
    <cellStyle name="Comma 2 2 10 3 3" xfId="7869" xr:uid="{FF5DAEC9-D9D9-4172-830F-B98AF6FA447B}"/>
    <cellStyle name="Comma 2 2 10 3 4" xfId="13383" xr:uid="{1D061D2E-BD01-49AA-958A-1E0C90C1266B}"/>
    <cellStyle name="Comma 2 2 10 3 5" xfId="18899" xr:uid="{5C618EA5-6988-4279-972D-7BE6CD1B7908}"/>
    <cellStyle name="Comma 2 2 10 3 6" xfId="24413" xr:uid="{6D9E054B-8948-486B-A632-E191611A4D55}"/>
    <cellStyle name="Comma 2 2 10 3 7" xfId="29927" xr:uid="{7BC9EAB7-C660-4ECD-B044-734880DAE48D}"/>
    <cellStyle name="Comma 2 2 10 3 8" xfId="35441" xr:uid="{CFD3453F-BCD7-4C8A-893C-251270C752CC}"/>
    <cellStyle name="Comma 2 2 10 4" xfId="3276" xr:uid="{CE3ACB98-3C63-4767-ACA2-0E7BDE661FB9}"/>
    <cellStyle name="Comma 2 2 10 4 2" xfId="8790" xr:uid="{40C028D4-FF4F-4F26-A3A5-368D66242F83}"/>
    <cellStyle name="Comma 2 2 10 4 3" xfId="14304" xr:uid="{03A744BB-F3F1-424D-A529-CB2F423E8C91}"/>
    <cellStyle name="Comma 2 2 10 4 4" xfId="19820" xr:uid="{A72E9D15-1EDB-40DD-9535-169C12F4F9FC}"/>
    <cellStyle name="Comma 2 2 10 4 5" xfId="25334" xr:uid="{52CC5902-C84E-479B-97DA-03CCBC79C8AE}"/>
    <cellStyle name="Comma 2 2 10 4 6" xfId="30848" xr:uid="{790175B8-4E5E-4C85-BCFA-B97909F243AC}"/>
    <cellStyle name="Comma 2 2 10 4 7" xfId="36362" xr:uid="{FF8DAD47-1FAB-4F0F-839D-EF1FEBC3AEF4}"/>
    <cellStyle name="Comma 2 2 10 5" xfId="6033" xr:uid="{6F6AC815-82F9-4A42-A682-516DF4E733E0}"/>
    <cellStyle name="Comma 2 2 10 6" xfId="11547" xr:uid="{EA9C7D30-4600-4367-8735-09DA9727CD25}"/>
    <cellStyle name="Comma 2 2 10 7" xfId="17063" xr:uid="{AABFF8D5-481D-4B7E-ADF3-0132BF5245EF}"/>
    <cellStyle name="Comma 2 2 10 8" xfId="22577" xr:uid="{29F39FC6-8DAD-4647-B1CF-EBC19C6FC4AA}"/>
    <cellStyle name="Comma 2 2 10 9" xfId="28091" xr:uid="{2935E16B-8AC7-4D1F-8009-C79152B38FB2}"/>
    <cellStyle name="Comma 2 2 11" xfId="972" xr:uid="{64869EAE-E0CF-42C1-BB94-08090ECDE2BE}"/>
    <cellStyle name="Comma 2 2 11 10" xfId="34061" xr:uid="{40274217-1EBF-4D84-B6BF-B469BCA91F42}"/>
    <cellStyle name="Comma 2 2 11 2" xfId="1892" xr:uid="{39362AF6-56DA-40F5-9E19-931C5852EB31}"/>
    <cellStyle name="Comma 2 2 11 2 2" xfId="4652" xr:uid="{15020436-3474-4BD2-9244-B40122BCFF67}"/>
    <cellStyle name="Comma 2 2 11 2 2 2" xfId="10166" xr:uid="{7638CC14-03EC-4FDA-9287-A65EE6DE1F00}"/>
    <cellStyle name="Comma 2 2 11 2 2 3" xfId="15680" xr:uid="{0D28F4C2-2A8E-4BBD-AB0C-AE011EEDD185}"/>
    <cellStyle name="Comma 2 2 11 2 2 4" xfId="21196" xr:uid="{15A12C18-C6DC-426E-9038-69B43A372435}"/>
    <cellStyle name="Comma 2 2 11 2 2 5" xfId="26710" xr:uid="{247CA31F-B9C1-47A7-B867-E98A5127A269}"/>
    <cellStyle name="Comma 2 2 11 2 2 6" xfId="32224" xr:uid="{615C4BCE-7887-4BA9-BA83-4233DE7FBBC2}"/>
    <cellStyle name="Comma 2 2 11 2 2 7" xfId="37738" xr:uid="{4010807D-0474-4363-B8AB-3F7E6CF59CB5}"/>
    <cellStyle name="Comma 2 2 11 2 3" xfId="7409" xr:uid="{7B66030C-7266-42F0-8C15-D918F406DDA3}"/>
    <cellStyle name="Comma 2 2 11 2 4" xfId="12923" xr:uid="{53262459-58D5-4478-9091-9932E8A0F007}"/>
    <cellStyle name="Comma 2 2 11 2 5" xfId="18439" xr:uid="{BFCBE874-522B-4C65-8DB7-85966BC5DEAF}"/>
    <cellStyle name="Comma 2 2 11 2 6" xfId="23953" xr:uid="{9B540789-C9FF-4188-8C27-2014B0AADD0D}"/>
    <cellStyle name="Comma 2 2 11 2 7" xfId="29467" xr:uid="{88205154-BDE2-446D-846E-AB6390669C29}"/>
    <cellStyle name="Comma 2 2 11 2 8" xfId="34981" xr:uid="{616CD1D1-12AD-435C-B19A-8972D0762461}"/>
    <cellStyle name="Comma 2 2 11 3" xfId="2808" xr:uid="{B9FB6EB8-CD1B-4E25-A921-CEB37E9BF6EE}"/>
    <cellStyle name="Comma 2 2 11 3 2" xfId="5568" xr:uid="{7581CD7D-8D6C-49E1-A441-61EA66A30B93}"/>
    <cellStyle name="Comma 2 2 11 3 2 2" xfId="11082" xr:uid="{3AFF7803-D6E2-426A-B49F-8917141662A4}"/>
    <cellStyle name="Comma 2 2 11 3 2 3" xfId="16596" xr:uid="{6701289B-3330-4384-B514-631D4C40B65E}"/>
    <cellStyle name="Comma 2 2 11 3 2 4" xfId="22112" xr:uid="{7557ABAA-A1E1-4F38-976C-72876AB6383C}"/>
    <cellStyle name="Comma 2 2 11 3 2 5" xfId="27626" xr:uid="{4AC49C2E-576B-46EC-8551-958E441FBB28}"/>
    <cellStyle name="Comma 2 2 11 3 2 6" xfId="33140" xr:uid="{54D539EF-644D-488C-8884-527A6C87A0F6}"/>
    <cellStyle name="Comma 2 2 11 3 2 7" xfId="38654" xr:uid="{A83117F5-30EF-4A1F-964F-019083B396ED}"/>
    <cellStyle name="Comma 2 2 11 3 3" xfId="8325" xr:uid="{D8BBD4DA-E153-4FC5-A753-9AF4A195E376}"/>
    <cellStyle name="Comma 2 2 11 3 4" xfId="13839" xr:uid="{93A9E8E5-DBBB-4A0F-8609-D11602AFE837}"/>
    <cellStyle name="Comma 2 2 11 3 5" xfId="19355" xr:uid="{CC19F7F2-577E-4E51-A26B-6551E35B4A43}"/>
    <cellStyle name="Comma 2 2 11 3 6" xfId="24869" xr:uid="{5334FE3D-E211-4E41-B292-9D7CDAD72F3C}"/>
    <cellStyle name="Comma 2 2 11 3 7" xfId="30383" xr:uid="{567605A7-46FD-44A6-BBA3-7D6182666650}"/>
    <cellStyle name="Comma 2 2 11 3 8" xfId="35897" xr:uid="{69BEFF3D-42DE-4E60-80A9-976BEA19AEF3}"/>
    <cellStyle name="Comma 2 2 11 4" xfId="3732" xr:uid="{5C7ABD74-F21C-4F04-8B20-330862095F88}"/>
    <cellStyle name="Comma 2 2 11 4 2" xfId="9246" xr:uid="{FF2BA35F-73D7-4437-AE0E-9647D7C68732}"/>
    <cellStyle name="Comma 2 2 11 4 3" xfId="14760" xr:uid="{8D16B153-9EF3-451A-AF97-0EAF731A4C90}"/>
    <cellStyle name="Comma 2 2 11 4 4" xfId="20276" xr:uid="{95A9E887-90E1-4158-9F31-52CD23161FF1}"/>
    <cellStyle name="Comma 2 2 11 4 5" xfId="25790" xr:uid="{5FF6CB0E-0BE8-425A-9953-C431A9165B5D}"/>
    <cellStyle name="Comma 2 2 11 4 6" xfId="31304" xr:uid="{AB9AC0E0-4183-4A93-A8EA-052D72DED78C}"/>
    <cellStyle name="Comma 2 2 11 4 7" xfId="36818" xr:uid="{CBE8B48B-10DD-46CF-BC85-01285E03CE8F}"/>
    <cellStyle name="Comma 2 2 11 5" xfId="6489" xr:uid="{24D2034A-0B3C-4611-AC6F-150D75B2AC24}"/>
    <cellStyle name="Comma 2 2 11 6" xfId="12003" xr:uid="{CD29077D-583B-42AD-821C-665F8FCABC62}"/>
    <cellStyle name="Comma 2 2 11 7" xfId="17519" xr:uid="{A12500F0-E342-498B-B556-ED5A8B8DCC56}"/>
    <cellStyle name="Comma 2 2 11 8" xfId="23033" xr:uid="{35F5005E-4B2A-434D-8B46-2C3D55C76CC1}"/>
    <cellStyle name="Comma 2 2 11 9" xfId="28547" xr:uid="{67EB1DB2-AC11-4F8C-9BB1-B35A6C7C9B5D}"/>
    <cellStyle name="Comma 2 2 12" xfId="976" xr:uid="{E44AE824-7871-4B97-9B0E-D2251E4248AB}"/>
    <cellStyle name="Comma 2 2 12 2" xfId="3736" xr:uid="{D7AC88DE-D27C-44AE-8611-38B4306CA1F6}"/>
    <cellStyle name="Comma 2 2 12 2 2" xfId="9250" xr:uid="{1DBA5F36-2B42-4151-B1F3-35002DF934CA}"/>
    <cellStyle name="Comma 2 2 12 2 3" xfId="14764" xr:uid="{E0F2B84F-88FF-4590-AF4F-5713F3C9C1AC}"/>
    <cellStyle name="Comma 2 2 12 2 4" xfId="20280" xr:uid="{B409EBBD-CC10-4788-9B66-5E59A67D0FD6}"/>
    <cellStyle name="Comma 2 2 12 2 5" xfId="25794" xr:uid="{16AD708E-8D6F-4307-A78F-903CCD51DD6F}"/>
    <cellStyle name="Comma 2 2 12 2 6" xfId="31308" xr:uid="{C2488EF5-1971-48ED-BF98-6A03CFBF1285}"/>
    <cellStyle name="Comma 2 2 12 2 7" xfId="36822" xr:uid="{3CDFAA0B-B5B1-4D03-AC34-4CDBC596825A}"/>
    <cellStyle name="Comma 2 2 12 3" xfId="6493" xr:uid="{5C36231C-2434-4405-A45D-F46EF7DECCDF}"/>
    <cellStyle name="Comma 2 2 12 4" xfId="12007" xr:uid="{E5CE9CCF-B6D2-4B0E-B10D-B21A698DF7DD}"/>
    <cellStyle name="Comma 2 2 12 5" xfId="17523" xr:uid="{35FF346C-E4ED-41D3-9DCB-2BB34977BFB3}"/>
    <cellStyle name="Comma 2 2 12 6" xfId="23037" xr:uid="{A39E8C56-9FB8-4153-A2EF-1F188F1C6788}"/>
    <cellStyle name="Comma 2 2 12 7" xfId="28551" xr:uid="{8935A246-48F8-4642-97A5-802DFBF5AC15}"/>
    <cellStyle name="Comma 2 2 12 8" xfId="34065" xr:uid="{2C7C9AC8-BF34-4BD7-B2E0-CDD6D187E975}"/>
    <cellStyle name="Comma 2 2 13" xfId="980" xr:uid="{68A04701-3DFB-4340-AD6B-086F1437D02E}"/>
    <cellStyle name="Comma 2 2 13 2" xfId="3740" xr:uid="{7AE1995D-7F4D-4A02-A85C-74F424D0BD46}"/>
    <cellStyle name="Comma 2 2 13 2 2" xfId="9254" xr:uid="{929CAF6B-7253-40EF-B9DB-49CF014BED76}"/>
    <cellStyle name="Comma 2 2 13 2 3" xfId="14768" xr:uid="{428699A0-DFF8-47FE-8990-849BE2865B19}"/>
    <cellStyle name="Comma 2 2 13 2 4" xfId="20284" xr:uid="{A92F2D93-5790-47B2-9C3A-BB8D9AC87848}"/>
    <cellStyle name="Comma 2 2 13 2 5" xfId="25798" xr:uid="{C325F401-A1F3-4F79-9FD9-19E53633F985}"/>
    <cellStyle name="Comma 2 2 13 2 6" xfId="31312" xr:uid="{04E89359-D8B6-48B2-8810-4F9201A3C7B6}"/>
    <cellStyle name="Comma 2 2 13 2 7" xfId="36826" xr:uid="{B9B1706A-A1B3-4555-A180-9B04B69D6557}"/>
    <cellStyle name="Comma 2 2 13 3" xfId="6497" xr:uid="{95FD055F-C8DA-4F7F-8C2E-FF1876124F49}"/>
    <cellStyle name="Comma 2 2 13 4" xfId="12011" xr:uid="{8BB11B1E-B43A-4C27-9FEE-95AE9FFEBA2A}"/>
    <cellStyle name="Comma 2 2 13 5" xfId="17527" xr:uid="{0DE2CBD1-7FB7-4A2B-98C6-343B28FCBD95}"/>
    <cellStyle name="Comma 2 2 13 6" xfId="23041" xr:uid="{9799FA9E-FA6A-4AC4-9C46-1A7F49B12518}"/>
    <cellStyle name="Comma 2 2 13 7" xfId="28555" xr:uid="{37280473-B2B0-4BE9-92AC-C341499D563D}"/>
    <cellStyle name="Comma 2 2 13 8" xfId="34069" xr:uid="{7A91738C-E4C4-4D49-B08B-346D654B9BE2}"/>
    <cellStyle name="Comma 2 2 14" xfId="1896" xr:uid="{A08022C5-908D-4FC0-9D7A-A7434DF343B3}"/>
    <cellStyle name="Comma 2 2 14 2" xfId="4656" xr:uid="{72D917E0-8A69-4C1D-BD61-DCA740A97168}"/>
    <cellStyle name="Comma 2 2 14 2 2" xfId="10170" xr:uid="{F5C009FF-1025-4B96-BB1A-4914125C59CB}"/>
    <cellStyle name="Comma 2 2 14 2 3" xfId="15684" xr:uid="{2867897A-61BE-4044-A1EE-3C156729408A}"/>
    <cellStyle name="Comma 2 2 14 2 4" xfId="21200" xr:uid="{1D1B78E5-8B25-44B6-B7BE-271B0B11BA58}"/>
    <cellStyle name="Comma 2 2 14 2 5" xfId="26714" xr:uid="{8710805C-FEFA-4989-929F-E48FEBC7149E}"/>
    <cellStyle name="Comma 2 2 14 2 6" xfId="32228" xr:uid="{E34AB8A7-A0DB-49B1-83B1-E88F587D91C6}"/>
    <cellStyle name="Comma 2 2 14 2 7" xfId="37742" xr:uid="{12008659-9E55-444D-AB27-5147B7E20211}"/>
    <cellStyle name="Comma 2 2 14 3" xfId="7413" xr:uid="{DB05E4A2-1BD4-42C8-959D-40070768F8C5}"/>
    <cellStyle name="Comma 2 2 14 4" xfId="12927" xr:uid="{D6753C2D-C8B7-4556-8CB1-53ABA03F444A}"/>
    <cellStyle name="Comma 2 2 14 5" xfId="18443" xr:uid="{3D7EA2DC-4447-4FC2-941E-CC96EE4DD110}"/>
    <cellStyle name="Comma 2 2 14 6" xfId="23957" xr:uid="{116CCC4C-D28F-4379-8F6A-A8BD78C98E7B}"/>
    <cellStyle name="Comma 2 2 14 7" xfId="29471" xr:uid="{051E57F0-A50B-40CA-821A-6F345B565C34}"/>
    <cellStyle name="Comma 2 2 14 8" xfId="34985" xr:uid="{2EC169C7-2FE9-4BAA-841C-1C9787ED84B4}"/>
    <cellStyle name="Comma 2 2 15" xfId="2812" xr:uid="{2CED834E-A6CC-49F7-92C9-C732B783D122}"/>
    <cellStyle name="Comma 2 2 15 2" xfId="5572" xr:uid="{65CA30E9-B1DA-4D17-A46C-9CFE0D3E59DF}"/>
    <cellStyle name="Comma 2 2 15 2 2" xfId="11086" xr:uid="{E3486225-D50A-400A-BA90-B23F2B8BD43F}"/>
    <cellStyle name="Comma 2 2 15 2 3" xfId="16600" xr:uid="{5C40CDE1-96FC-4F35-B959-6304DC374814}"/>
    <cellStyle name="Comma 2 2 15 2 4" xfId="22116" xr:uid="{A4DC08DA-9A5E-4BCA-BD70-2C0DF17E3932}"/>
    <cellStyle name="Comma 2 2 15 2 5" xfId="27630" xr:uid="{0137524B-C83C-438E-9B3F-D9AB248A5BB4}"/>
    <cellStyle name="Comma 2 2 15 2 6" xfId="33144" xr:uid="{B4E130CF-AC7D-4BFD-9880-646B706A5E58}"/>
    <cellStyle name="Comma 2 2 15 2 7" xfId="38658" xr:uid="{A1F7C0EE-63E9-4DC2-8AB0-CE537F8D2501}"/>
    <cellStyle name="Comma 2 2 15 3" xfId="8329" xr:uid="{D1AA156D-4BF2-4F93-BDE1-BDEF3D84DE18}"/>
    <cellStyle name="Comma 2 2 15 4" xfId="13843" xr:uid="{5C3770B0-214A-44ED-AB68-6C22FBA08C96}"/>
    <cellStyle name="Comma 2 2 15 5" xfId="19359" xr:uid="{36179181-E98E-429A-A570-F27A35141F77}"/>
    <cellStyle name="Comma 2 2 15 6" xfId="24873" xr:uid="{F3023D28-9E78-4E1A-A9C0-B74B4ECB6349}"/>
    <cellStyle name="Comma 2 2 15 7" xfId="30387" xr:uid="{BB1C102A-0284-46C5-A0F7-500C95B67A17}"/>
    <cellStyle name="Comma 2 2 15 8" xfId="35901" xr:uid="{B7F6CDCB-BC18-4585-A9EC-FEE81166F128}"/>
    <cellStyle name="Comma 2 2 16" xfId="2820" xr:uid="{C6A5ED20-04C0-46DE-98EC-0DF1320B3E68}"/>
    <cellStyle name="Comma 2 2 16 2" xfId="8334" xr:uid="{921A90F3-E7F2-4F62-B1C9-AEE320F27B0A}"/>
    <cellStyle name="Comma 2 2 16 3" xfId="13848" xr:uid="{34B49BC0-19E2-42EC-8273-5479690B64EC}"/>
    <cellStyle name="Comma 2 2 16 4" xfId="19364" xr:uid="{E00F23A5-1D05-4483-93F1-7D943A105250}"/>
    <cellStyle name="Comma 2 2 16 5" xfId="24878" xr:uid="{FAD6F1CC-B650-4FED-8725-985EEB49A8EC}"/>
    <cellStyle name="Comma 2 2 16 6" xfId="30392" xr:uid="{F2C6E09D-CC79-4E04-94E8-FC96E68A667B}"/>
    <cellStyle name="Comma 2 2 16 7" xfId="35906" xr:uid="{F6C2358B-5B8E-4EC0-B0D7-36D9EDCA8A0D}"/>
    <cellStyle name="Comma 2 2 17" xfId="5577" xr:uid="{19405D01-232B-4638-BE63-9C85F3034283}"/>
    <cellStyle name="Comma 2 2 18" xfId="11091" xr:uid="{A1E15029-B1C5-4BF7-AF56-436C7320165B}"/>
    <cellStyle name="Comma 2 2 19" xfId="16607" xr:uid="{76856300-17D6-4B60-8D6C-B45CE901B0F0}"/>
    <cellStyle name="Comma 2 2 2" xfId="56" xr:uid="{C3822E9C-3878-42B6-A416-2F136D79C6D1}"/>
    <cellStyle name="Comma 2 2 2 10" xfId="1898" xr:uid="{D0A913CB-7C3F-425C-99E4-4C49C6C8480A}"/>
    <cellStyle name="Comma 2 2 2 10 2" xfId="4658" xr:uid="{739D4E52-69EB-4BFF-81EB-1F672E64A502}"/>
    <cellStyle name="Comma 2 2 2 10 2 2" xfId="10172" xr:uid="{8A014F34-06C0-44A1-B7C6-0BE72CF000D3}"/>
    <cellStyle name="Comma 2 2 2 10 2 3" xfId="15686" xr:uid="{AEC6C93A-FC56-4063-A404-588FA5C0534E}"/>
    <cellStyle name="Comma 2 2 2 10 2 4" xfId="21202" xr:uid="{8C9C66C4-C58E-49B6-9F27-C56FD46A71A4}"/>
    <cellStyle name="Comma 2 2 2 10 2 5" xfId="26716" xr:uid="{D9320F7C-89DF-4B78-B7D7-2D6F9534F637}"/>
    <cellStyle name="Comma 2 2 2 10 2 6" xfId="32230" xr:uid="{C763BE36-B320-43B0-9046-CD773B0961BF}"/>
    <cellStyle name="Comma 2 2 2 10 2 7" xfId="37744" xr:uid="{D52217CC-E6A7-44DD-937D-59D9F260C88A}"/>
    <cellStyle name="Comma 2 2 2 10 3" xfId="7415" xr:uid="{7573DAE5-4991-4199-AE38-5CD98C91FB66}"/>
    <cellStyle name="Comma 2 2 2 10 4" xfId="12929" xr:uid="{AD1345DC-796B-44B0-AE7A-9C005026F671}"/>
    <cellStyle name="Comma 2 2 2 10 5" xfId="18445" xr:uid="{4C3F5BC7-DD37-48DE-8B8B-CF2D06573FD2}"/>
    <cellStyle name="Comma 2 2 2 10 6" xfId="23959" xr:uid="{7806CDFF-C1C0-4609-93A7-B250DB411BFC}"/>
    <cellStyle name="Comma 2 2 2 10 7" xfId="29473" xr:uid="{5706598B-8F7F-4A71-98A5-747E8DC17C1D}"/>
    <cellStyle name="Comma 2 2 2 10 8" xfId="34987" xr:uid="{6DD55FD3-81D4-4894-AC13-98E20F5D6F5E}"/>
    <cellStyle name="Comma 2 2 2 11" xfId="2822" xr:uid="{2DA896BA-D9A3-453B-8800-81AB5089A37D}"/>
    <cellStyle name="Comma 2 2 2 11 2" xfId="8336" xr:uid="{55B44667-0986-4225-949C-E9E132227328}"/>
    <cellStyle name="Comma 2 2 2 11 3" xfId="13850" xr:uid="{7C564717-AE37-4792-AC5D-8ED8972B022E}"/>
    <cellStyle name="Comma 2 2 2 11 4" xfId="19366" xr:uid="{5C3230F1-1D6C-4595-BD10-474576CBF17A}"/>
    <cellStyle name="Comma 2 2 2 11 5" xfId="24880" xr:uid="{9AAD47A7-C4AB-4C4B-8E11-1984B263D7DF}"/>
    <cellStyle name="Comma 2 2 2 11 6" xfId="30394" xr:uid="{3AF2BDAD-2534-4B74-8650-8C9C774035EE}"/>
    <cellStyle name="Comma 2 2 2 11 7" xfId="35908" xr:uid="{06BECD42-1297-4FDC-8936-B2754DB088AC}"/>
    <cellStyle name="Comma 2 2 2 12" xfId="5579" xr:uid="{8AB474D4-55B3-48EF-B963-F2F9FFC64760}"/>
    <cellStyle name="Comma 2 2 2 13" xfId="11093" xr:uid="{E3E96DB2-96A4-40C3-B5CA-AC412CE8A83E}"/>
    <cellStyle name="Comma 2 2 2 14" xfId="16609" xr:uid="{71FD468E-954D-4358-952F-5177293EEEA8}"/>
    <cellStyle name="Comma 2 2 2 15" xfId="22123" xr:uid="{43485E9E-AC1D-4BF4-AAF5-E2C7C229FC98}"/>
    <cellStyle name="Comma 2 2 2 16" xfId="27637" xr:uid="{687FDF07-5613-493A-B47F-57FEDC7EE84E}"/>
    <cellStyle name="Comma 2 2 2 17" xfId="33151" xr:uid="{95573E63-B1D1-4CCC-A99F-EAB504D9195F}"/>
    <cellStyle name="Comma 2 2 2 18" xfId="38695" xr:uid="{1AD8A595-875E-44B2-8E42-0A6D96C0B5CE}"/>
    <cellStyle name="Comma 2 2 2 2" xfId="60" xr:uid="{1D0990F8-C7B7-469D-AF87-BFBDD030B78B}"/>
    <cellStyle name="Comma 2 2 2 2 10" xfId="2826" xr:uid="{032A90ED-2D69-44A5-8CCF-F94DAEB7D36F}"/>
    <cellStyle name="Comma 2 2 2 2 10 2" xfId="8340" xr:uid="{0A2E95A7-E5A1-4271-86FC-91247DEC2A98}"/>
    <cellStyle name="Comma 2 2 2 2 10 3" xfId="13854" xr:uid="{7CBE711F-8D2E-4066-B75C-A558F85E33FA}"/>
    <cellStyle name="Comma 2 2 2 2 10 4" xfId="19370" xr:uid="{5315FE66-4A7A-48B3-94A4-34CDE4CC24D9}"/>
    <cellStyle name="Comma 2 2 2 2 10 5" xfId="24884" xr:uid="{E3DE20E2-3343-4D01-83C3-A308386E6F9E}"/>
    <cellStyle name="Comma 2 2 2 2 10 6" xfId="30398" xr:uid="{EC8A5779-6C5F-496F-A8BC-D985BEE5A0FC}"/>
    <cellStyle name="Comma 2 2 2 2 10 7" xfId="35912" xr:uid="{7E4C488A-7A43-46A6-9C32-192A7CC8AD8D}"/>
    <cellStyle name="Comma 2 2 2 2 11" xfId="5583" xr:uid="{88B47C10-72EB-4A50-981D-B4D8241B3199}"/>
    <cellStyle name="Comma 2 2 2 2 12" xfId="11097" xr:uid="{72D58771-97A0-4662-8C52-752640038FEB}"/>
    <cellStyle name="Comma 2 2 2 2 13" xfId="16613" xr:uid="{3B371BF5-0703-4DA8-94ED-2FF62BA15BF3}"/>
    <cellStyle name="Comma 2 2 2 2 14" xfId="22127" xr:uid="{92AAC2D8-D7EA-4E3F-A63C-7DE4334485FA}"/>
    <cellStyle name="Comma 2 2 2 2 15" xfId="27641" xr:uid="{580CD1E2-3BDD-4B34-8DD8-4605ACE83BE7}"/>
    <cellStyle name="Comma 2 2 2 2 16" xfId="33155" xr:uid="{7ED54C01-A1C9-44AE-ABB2-DDD0AD6867FA}"/>
    <cellStyle name="Comma 2 2 2 2 2" xfId="76" xr:uid="{6CCD0252-DDD0-4BCC-B37C-9B669209B20D}"/>
    <cellStyle name="Comma 2 2 2 2 2 10" xfId="5595" xr:uid="{45732F21-2D8A-471E-82B0-37DC0C27FC92}"/>
    <cellStyle name="Comma 2 2 2 2 2 11" xfId="11109" xr:uid="{B70D3269-5CD6-45E0-A3BD-CEF5246897CD}"/>
    <cellStyle name="Comma 2 2 2 2 2 12" xfId="16625" xr:uid="{74D951C3-4EF8-445B-8ACB-5BBCCDC838CD}"/>
    <cellStyle name="Comma 2 2 2 2 2 13" xfId="22139" xr:uid="{00BDAC99-AEA0-4467-8DE1-62FA2459B852}"/>
    <cellStyle name="Comma 2 2 2 2 2 14" xfId="27653" xr:uid="{D21A59E9-AFA5-47D3-8926-615C08EC459C}"/>
    <cellStyle name="Comma 2 2 2 2 2 15" xfId="33167" xr:uid="{968CA590-5A48-4D0F-98E4-8471BF19C0BA}"/>
    <cellStyle name="Comma 2 2 2 2 2 2 10" xfId="11138" xr:uid="{0D2363DB-E260-4503-AA69-2C0BAEBB6CED}"/>
    <cellStyle name="Comma 2 2 2 2 2 2 11" xfId="16654" xr:uid="{7B185169-F667-431C-83AF-27E9265D87C9}"/>
    <cellStyle name="Comma 2 2 2 2 2 2 12" xfId="22168" xr:uid="{0930EDA1-9638-485C-8D23-A030967B94BB}"/>
    <cellStyle name="Comma 2 2 2 2 2 2 13" xfId="27682" xr:uid="{0A8D3BAE-432A-43B0-883D-601340A16EC7}"/>
    <cellStyle name="Comma 2 2 2 2 2 2 14" xfId="33196" xr:uid="{471CC432-9E57-4038-B275-45F18A2B916A}"/>
    <cellStyle name="Comma 2 2 2 2 2 2 15" xfId="107" xr:uid="{FA3156BE-67F2-4CEB-8CF5-DF89F469F1B9}"/>
    <cellStyle name="Comma 2 2 2 2 2 2 2" xfId="164" xr:uid="{567F16E1-8C3C-49F6-AE23-1B08C8710F17}"/>
    <cellStyle name="Comma 2 2 2 2 2 2 2 10" xfId="16711" xr:uid="{80AE2AAA-38E1-4CCF-80E4-AC1E479F95B8}"/>
    <cellStyle name="Comma 2 2 2 2 2 2 2 11" xfId="22225" xr:uid="{A41A38AD-027D-44B8-9B99-46C9B365A73E}"/>
    <cellStyle name="Comma 2 2 2 2 2 2 2 12" xfId="27739" xr:uid="{5B3559F3-DE3F-405A-B1E0-C438040BFE33}"/>
    <cellStyle name="Comma 2 2 2 2 2 2 2 13" xfId="33253" xr:uid="{F7621106-5165-467A-9EF1-4428B1AF3A68}"/>
    <cellStyle name="Comma 2 2 2 2 2 2 2 2" xfId="278" xr:uid="{6CF21EBA-55BA-4D08-8BEA-150477CDA157}"/>
    <cellStyle name="Comma 2 2 2 2 2 2 2 2 10" xfId="22339" xr:uid="{A7A91B62-4ED8-4EFD-B7C7-D8327B18B7F3}"/>
    <cellStyle name="Comma 2 2 2 2 2 2 2 2 11" xfId="27853" xr:uid="{3B4F4CE4-BDB2-4015-B88F-CE80456D1420}"/>
    <cellStyle name="Comma 2 2 2 2 2 2 2 2 12" xfId="33367" xr:uid="{6FB4A00F-4444-4A6A-B0EF-27E323FB4678}"/>
    <cellStyle name="Comma 2 2 2 2 2 2 2 2 2" xfId="506" xr:uid="{9989E5E4-6BED-444D-8B88-457B0F6C2F92}"/>
    <cellStyle name="Comma 2 2 2 2 2 2 2 2 2 10" xfId="28081" xr:uid="{74BBC423-6B42-43D5-97BE-613B480E1A6E}"/>
    <cellStyle name="Comma 2 2 2 2 2 2 2 2 2 11" xfId="33595" xr:uid="{47D12109-15BD-4F9A-87DA-654F45534DBF}"/>
    <cellStyle name="Comma 2 2 2 2 2 2 2 2 2 2" xfId="962" xr:uid="{52EFFA8B-D37E-442C-AB24-CA14018BEC51}"/>
    <cellStyle name="Comma 2 2 2 2 2 2 2 2 2 2 10" xfId="34051" xr:uid="{71CB8E2B-AB0C-4B7E-8459-AA5878614373}"/>
    <cellStyle name="Comma 2 2 2 2 2 2 2 2 2 2 2" xfId="1882" xr:uid="{AAF6657B-F4FA-4B77-B462-6C2EEBE41781}"/>
    <cellStyle name="Comma 2 2 2 2 2 2 2 2 2 2 2 2" xfId="4642" xr:uid="{2F4617E3-5CD8-429B-8F6A-A7736C1B26D9}"/>
    <cellStyle name="Comma 2 2 2 2 2 2 2 2 2 2 2 2 2" xfId="10156" xr:uid="{72B6BCF0-CAA5-48DE-B6CF-207DDDCAF668}"/>
    <cellStyle name="Comma 2 2 2 2 2 2 2 2 2 2 2 2 3" xfId="15670" xr:uid="{AAEBDCA6-B561-47EE-86E3-3A021B4CD5D5}"/>
    <cellStyle name="Comma 2 2 2 2 2 2 2 2 2 2 2 2 4" xfId="21186" xr:uid="{B099C09B-67F3-4D9E-892B-23770499382F}"/>
    <cellStyle name="Comma 2 2 2 2 2 2 2 2 2 2 2 2 5" xfId="26700" xr:uid="{7A28E0DE-9414-463B-9C8B-5A09FF6D3A11}"/>
    <cellStyle name="Comma 2 2 2 2 2 2 2 2 2 2 2 2 6" xfId="32214" xr:uid="{C6D78BF9-7B6C-4CC3-B4D3-460D65D54CC6}"/>
    <cellStyle name="Comma 2 2 2 2 2 2 2 2 2 2 2 2 7" xfId="37728" xr:uid="{BB102C83-32C8-4811-817D-E999F178857D}"/>
    <cellStyle name="Comma 2 2 2 2 2 2 2 2 2 2 2 3" xfId="7399" xr:uid="{5063AF6F-291D-47FB-BACF-710D7BE8CCAE}"/>
    <cellStyle name="Comma 2 2 2 2 2 2 2 2 2 2 2 4" xfId="12913" xr:uid="{CC334FC5-1565-40BB-B1F3-39CBB32F5689}"/>
    <cellStyle name="Comma 2 2 2 2 2 2 2 2 2 2 2 5" xfId="18429" xr:uid="{F58BB235-722D-4B24-82A6-494A15EBCA4B}"/>
    <cellStyle name="Comma 2 2 2 2 2 2 2 2 2 2 2 6" xfId="23943" xr:uid="{2F7DE3EA-0581-4EC9-8B8F-90D790A63330}"/>
    <cellStyle name="Comma 2 2 2 2 2 2 2 2 2 2 2 7" xfId="29457" xr:uid="{575BB72F-1131-46F1-9925-80B81824C886}"/>
    <cellStyle name="Comma 2 2 2 2 2 2 2 2 2 2 2 8" xfId="34971" xr:uid="{0514B4FC-7627-4A39-A3D2-52014A51F5A8}"/>
    <cellStyle name="Comma 2 2 2 2 2 2 2 2 2 2 3" xfId="2798" xr:uid="{06C9C744-59D3-4DBC-8A28-71666CAB488F}"/>
    <cellStyle name="Comma 2 2 2 2 2 2 2 2 2 2 3 2" xfId="5558" xr:uid="{76144166-EEEB-4F46-8FDD-EABAA3F0270D}"/>
    <cellStyle name="Comma 2 2 2 2 2 2 2 2 2 2 3 2 2" xfId="11072" xr:uid="{9B19C90F-2333-424C-B580-378F92E0B270}"/>
    <cellStyle name="Comma 2 2 2 2 2 2 2 2 2 2 3 2 3" xfId="16586" xr:uid="{8432D216-9719-4075-9DB5-A87B6FE5A4A1}"/>
    <cellStyle name="Comma 2 2 2 2 2 2 2 2 2 2 3 2 4" xfId="22102" xr:uid="{6DFD048D-3AC0-49FB-8D9D-F7A15B7CCC9A}"/>
    <cellStyle name="Comma 2 2 2 2 2 2 2 2 2 2 3 2 5" xfId="27616" xr:uid="{756B29FA-E065-4DC8-986E-FA8D44988A0E}"/>
    <cellStyle name="Comma 2 2 2 2 2 2 2 2 2 2 3 2 6" xfId="33130" xr:uid="{69016E19-6A73-4DC9-B546-E3DFB5A66A7F}"/>
    <cellStyle name="Comma 2 2 2 2 2 2 2 2 2 2 3 2 7" xfId="38644" xr:uid="{00C8FFF0-B512-4B03-9AAA-A40E2A667F3F}"/>
    <cellStyle name="Comma 2 2 2 2 2 2 2 2 2 2 3 3" xfId="8315" xr:uid="{76A59EE6-BAAB-4B4F-BCF0-BAAA317ACD8F}"/>
    <cellStyle name="Comma 2 2 2 2 2 2 2 2 2 2 3 4" xfId="13829" xr:uid="{EC508B98-0A05-4106-ABB6-8F6BCF321D85}"/>
    <cellStyle name="Comma 2 2 2 2 2 2 2 2 2 2 3 5" xfId="19345" xr:uid="{2A7A0A3D-0F19-4233-BF0C-F0660EFCBE75}"/>
    <cellStyle name="Comma 2 2 2 2 2 2 2 2 2 2 3 6" xfId="24859" xr:uid="{B018ABD7-BE93-434F-B97D-D450105F316F}"/>
    <cellStyle name="Comma 2 2 2 2 2 2 2 2 2 2 3 7" xfId="30373" xr:uid="{18520F7B-1E44-44D5-ACD0-481E6532A83B}"/>
    <cellStyle name="Comma 2 2 2 2 2 2 2 2 2 2 3 8" xfId="35887" xr:uid="{957071E7-10C5-4F88-A038-852E2577FD58}"/>
    <cellStyle name="Comma 2 2 2 2 2 2 2 2 2 2 4" xfId="3722" xr:uid="{8E6E2A20-FECB-4244-9448-04B0BCB5513B}"/>
    <cellStyle name="Comma 2 2 2 2 2 2 2 2 2 2 4 2" xfId="9236" xr:uid="{218F4154-8041-4832-9457-4A13D5E97D48}"/>
    <cellStyle name="Comma 2 2 2 2 2 2 2 2 2 2 4 3" xfId="14750" xr:uid="{9C8D24C3-840A-4A8D-B701-6BBBD0FDC167}"/>
    <cellStyle name="Comma 2 2 2 2 2 2 2 2 2 2 4 4" xfId="20266" xr:uid="{4A236990-EA2C-4FDA-8A09-CFD9E6A53F1D}"/>
    <cellStyle name="Comma 2 2 2 2 2 2 2 2 2 2 4 5" xfId="25780" xr:uid="{8DEF98F8-ABA7-4DD4-BC1E-402A2CDECE61}"/>
    <cellStyle name="Comma 2 2 2 2 2 2 2 2 2 2 4 6" xfId="31294" xr:uid="{88CD9F4D-91F0-4A53-9360-093D9BB5E16D}"/>
    <cellStyle name="Comma 2 2 2 2 2 2 2 2 2 2 4 7" xfId="36808" xr:uid="{C07E7AE6-5433-48E9-8C81-BB16AA9B8174}"/>
    <cellStyle name="Comma 2 2 2 2 2 2 2 2 2 2 5" xfId="6479" xr:uid="{38A4E4AF-10B9-45F5-AA1A-A27E74C83827}"/>
    <cellStyle name="Comma 2 2 2 2 2 2 2 2 2 2 6" xfId="11993" xr:uid="{0AF2639B-6414-403F-A243-C4988CCD657B}"/>
    <cellStyle name="Comma 2 2 2 2 2 2 2 2 2 2 7" xfId="17509" xr:uid="{42DE95D6-AC7B-4A48-AE7E-CBCD7112F3F1}"/>
    <cellStyle name="Comma 2 2 2 2 2 2 2 2 2 2 8" xfId="23023" xr:uid="{A453FD0A-CAD0-4227-9936-CFB972AA7975}"/>
    <cellStyle name="Comma 2 2 2 2 2 2 2 2 2 2 9" xfId="28537" xr:uid="{ABAA3AE9-4A07-4E86-ABAD-60C13E5D5CCC}"/>
    <cellStyle name="Comma 2 2 2 2 2 2 2 2 2 3" xfId="1426" xr:uid="{833E6DDC-9EC7-4E28-9AD5-4A1500D02612}"/>
    <cellStyle name="Comma 2 2 2 2 2 2 2 2 2 3 2" xfId="4186" xr:uid="{3DB046DA-BAAE-46A6-86EB-037DC383C011}"/>
    <cellStyle name="Comma 2 2 2 2 2 2 2 2 2 3 2 2" xfId="9700" xr:uid="{201367A6-94CF-4E50-9D50-AF9BE6969B8C}"/>
    <cellStyle name="Comma 2 2 2 2 2 2 2 2 2 3 2 3" xfId="15214" xr:uid="{AB6D5BE5-1F4E-4431-BFEC-04BECEEDFBA6}"/>
    <cellStyle name="Comma 2 2 2 2 2 2 2 2 2 3 2 4" xfId="20730" xr:uid="{0CA0EA8E-14C5-4F8D-975E-C38BB681B64F}"/>
    <cellStyle name="Comma 2 2 2 2 2 2 2 2 2 3 2 5" xfId="26244" xr:uid="{5E5CD6A3-B88D-4910-B32D-D914B744265C}"/>
    <cellStyle name="Comma 2 2 2 2 2 2 2 2 2 3 2 6" xfId="31758" xr:uid="{28043A99-FEF4-4A21-902F-15DE4C994CD2}"/>
    <cellStyle name="Comma 2 2 2 2 2 2 2 2 2 3 2 7" xfId="37272" xr:uid="{80856A18-CA4E-48CE-B30D-F7B94EFE72DC}"/>
    <cellStyle name="Comma 2 2 2 2 2 2 2 2 2 3 3" xfId="6943" xr:uid="{EE787AD6-A532-4749-BF05-A20F79A23FEF}"/>
    <cellStyle name="Comma 2 2 2 2 2 2 2 2 2 3 4" xfId="12457" xr:uid="{571EC554-D4A7-4577-BA5E-DA8D9DEE0790}"/>
    <cellStyle name="Comma 2 2 2 2 2 2 2 2 2 3 5" xfId="17973" xr:uid="{EA6FB845-9472-436D-8256-542608AB6ACA}"/>
    <cellStyle name="Comma 2 2 2 2 2 2 2 2 2 3 6" xfId="23487" xr:uid="{BA69F219-BD1B-4944-949F-D4E65933FAF2}"/>
    <cellStyle name="Comma 2 2 2 2 2 2 2 2 2 3 7" xfId="29001" xr:uid="{7B3BC346-C26F-4E95-A3EC-A690614CED47}"/>
    <cellStyle name="Comma 2 2 2 2 2 2 2 2 2 3 8" xfId="34515" xr:uid="{DF4C35D6-419C-4748-A075-B93C0F170552}"/>
    <cellStyle name="Comma 2 2 2 2 2 2 2 2 2 4" xfId="2342" xr:uid="{C25AECE6-7B85-4B10-9990-68E8E843EC4C}"/>
    <cellStyle name="Comma 2 2 2 2 2 2 2 2 2 4 2" xfId="5102" xr:uid="{F90B96EA-C047-4BD3-948D-7CFDEC9555B3}"/>
    <cellStyle name="Comma 2 2 2 2 2 2 2 2 2 4 2 2" xfId="10616" xr:uid="{8FF46EAC-DC93-4078-9845-3F2B5242F8A5}"/>
    <cellStyle name="Comma 2 2 2 2 2 2 2 2 2 4 2 3" xfId="16130" xr:uid="{F26FB89D-F285-4121-B5C6-0BC9A67B2B62}"/>
    <cellStyle name="Comma 2 2 2 2 2 2 2 2 2 4 2 4" xfId="21646" xr:uid="{2E916FE5-2783-4F30-BA2A-76AD17287E60}"/>
    <cellStyle name="Comma 2 2 2 2 2 2 2 2 2 4 2 5" xfId="27160" xr:uid="{72D453DF-BC85-404C-B70F-0EEE7D376CD7}"/>
    <cellStyle name="Comma 2 2 2 2 2 2 2 2 2 4 2 6" xfId="32674" xr:uid="{DAF128C2-5DD6-4874-BFF2-F63A414895B9}"/>
    <cellStyle name="Comma 2 2 2 2 2 2 2 2 2 4 2 7" xfId="38188" xr:uid="{8B0C892E-9E31-4747-9D06-AAC32BDF0DE1}"/>
    <cellStyle name="Comma 2 2 2 2 2 2 2 2 2 4 3" xfId="7859" xr:uid="{0F7D5AB6-C765-4F5E-8912-86EB83AFEA74}"/>
    <cellStyle name="Comma 2 2 2 2 2 2 2 2 2 4 4" xfId="13373" xr:uid="{D7F32687-4506-47DF-8B58-DCD915D0E141}"/>
    <cellStyle name="Comma 2 2 2 2 2 2 2 2 2 4 5" xfId="18889" xr:uid="{466D60F9-85FE-4D22-A692-16F6244E4102}"/>
    <cellStyle name="Comma 2 2 2 2 2 2 2 2 2 4 6" xfId="24403" xr:uid="{5F5DC7BE-0787-4D53-B2E8-F0CEB35F8F22}"/>
    <cellStyle name="Comma 2 2 2 2 2 2 2 2 2 4 7" xfId="29917" xr:uid="{D78C00D6-786F-4EC6-A004-4B16911C31D6}"/>
    <cellStyle name="Comma 2 2 2 2 2 2 2 2 2 4 8" xfId="35431" xr:uid="{E4983727-120D-4EDF-ACCA-EDE3EFC98159}"/>
    <cellStyle name="Comma 2 2 2 2 2 2 2 2 2 5" xfId="3266" xr:uid="{BAE96045-E588-4D74-9EFC-8B93A621ED03}"/>
    <cellStyle name="Comma 2 2 2 2 2 2 2 2 2 5 2" xfId="8780" xr:uid="{0699B4E9-F306-4868-B4A7-06D34D7D0FD3}"/>
    <cellStyle name="Comma 2 2 2 2 2 2 2 2 2 5 3" xfId="14294" xr:uid="{6F667CC7-381A-40CD-AE6C-3326D16AC573}"/>
    <cellStyle name="Comma 2 2 2 2 2 2 2 2 2 5 4" xfId="19810" xr:uid="{A8542685-122D-4955-8C84-E39DE3396C4E}"/>
    <cellStyle name="Comma 2 2 2 2 2 2 2 2 2 5 5" xfId="25324" xr:uid="{2E79367F-F0C8-4604-91A9-FF5FD955E7C4}"/>
    <cellStyle name="Comma 2 2 2 2 2 2 2 2 2 5 6" xfId="30838" xr:uid="{3FEA9C58-28F3-46B3-B311-087965A7CB00}"/>
    <cellStyle name="Comma 2 2 2 2 2 2 2 2 2 5 7" xfId="36352" xr:uid="{23580B8B-1975-4835-9862-64EB25B1749A}"/>
    <cellStyle name="Comma 2 2 2 2 2 2 2 2 2 6" xfId="6023" xr:uid="{DBC470DF-EDBD-42BB-9D06-F7AD3384D577}"/>
    <cellStyle name="Comma 2 2 2 2 2 2 2 2 2 7" xfId="11537" xr:uid="{07220BCD-6A8A-4A54-ACD1-75AE1F2CD148}"/>
    <cellStyle name="Comma 2 2 2 2 2 2 2 2 2 8" xfId="17053" xr:uid="{BA7360AF-14A1-42D5-B6CC-F1C3216F614A}"/>
    <cellStyle name="Comma 2 2 2 2 2 2 2 2 2 9" xfId="22567" xr:uid="{03C04258-9B41-4BB2-9BED-FB10600FB5E7}"/>
    <cellStyle name="Comma 2 2 2 2 2 2 2 2 3" xfId="734" xr:uid="{790CC9CE-5045-428C-BC77-D632ECDC210D}"/>
    <cellStyle name="Comma 2 2 2 2 2 2 2 2 3 10" xfId="33823" xr:uid="{4E47CE7B-1F6B-4B75-9BEA-DCD2EF4499E9}"/>
    <cellStyle name="Comma 2 2 2 2 2 2 2 2 3 2" xfId="1654" xr:uid="{943F9036-AE8D-44A8-89AC-6E250E527352}"/>
    <cellStyle name="Comma 2 2 2 2 2 2 2 2 3 2 2" xfId="4414" xr:uid="{791CC181-D4D6-4539-9388-E1A6A63E7F7D}"/>
    <cellStyle name="Comma 2 2 2 2 2 2 2 2 3 2 2 2" xfId="9928" xr:uid="{5A52468D-B566-43BC-8F7D-E32D4CB17FA6}"/>
    <cellStyle name="Comma 2 2 2 2 2 2 2 2 3 2 2 3" xfId="15442" xr:uid="{DA36B61E-FD4B-4200-AB78-C1E4850BDB43}"/>
    <cellStyle name="Comma 2 2 2 2 2 2 2 2 3 2 2 4" xfId="20958" xr:uid="{D2DECD8D-683D-4EFA-9DF0-80CFE6EDE193}"/>
    <cellStyle name="Comma 2 2 2 2 2 2 2 2 3 2 2 5" xfId="26472" xr:uid="{5ADA509A-2174-4911-A1CC-5B0C2A9863E6}"/>
    <cellStyle name="Comma 2 2 2 2 2 2 2 2 3 2 2 6" xfId="31986" xr:uid="{18ACAA20-9949-44B5-8E76-D99A043B2F1F}"/>
    <cellStyle name="Comma 2 2 2 2 2 2 2 2 3 2 2 7" xfId="37500" xr:uid="{F08F57B0-2E1E-4B1A-80E1-36F174C99EC1}"/>
    <cellStyle name="Comma 2 2 2 2 2 2 2 2 3 2 3" xfId="7171" xr:uid="{C9C3BBEA-D5B1-4F98-915F-0E0559467A67}"/>
    <cellStyle name="Comma 2 2 2 2 2 2 2 2 3 2 4" xfId="12685" xr:uid="{CC183886-3CF5-47D2-A237-FC9F2D11CEF1}"/>
    <cellStyle name="Comma 2 2 2 2 2 2 2 2 3 2 5" xfId="18201" xr:uid="{F031F66D-C972-4D6C-A174-E6E557904880}"/>
    <cellStyle name="Comma 2 2 2 2 2 2 2 2 3 2 6" xfId="23715" xr:uid="{8577CFC2-7124-45CE-9245-0D21AD31F70D}"/>
    <cellStyle name="Comma 2 2 2 2 2 2 2 2 3 2 7" xfId="29229" xr:uid="{435C6279-E515-479C-B77F-0B0F12318C51}"/>
    <cellStyle name="Comma 2 2 2 2 2 2 2 2 3 2 8" xfId="34743" xr:uid="{895285D8-A972-45ED-9864-629C95F2C3C7}"/>
    <cellStyle name="Comma 2 2 2 2 2 2 2 2 3 3" xfId="2570" xr:uid="{48970C89-27F5-4F25-B1D9-5D3A1BE2A956}"/>
    <cellStyle name="Comma 2 2 2 2 2 2 2 2 3 3 2" xfId="5330" xr:uid="{C58B29EF-8799-4381-9AD5-2970AC85EB5F}"/>
    <cellStyle name="Comma 2 2 2 2 2 2 2 2 3 3 2 2" xfId="10844" xr:uid="{7333F62F-0DA3-4008-ACA9-22FDC024B6C5}"/>
    <cellStyle name="Comma 2 2 2 2 2 2 2 2 3 3 2 3" xfId="16358" xr:uid="{7FFC030B-B7A5-40DB-A405-1A620AF8BECE}"/>
    <cellStyle name="Comma 2 2 2 2 2 2 2 2 3 3 2 4" xfId="21874" xr:uid="{22283716-71E3-45A7-886C-DB4F07E7C0EA}"/>
    <cellStyle name="Comma 2 2 2 2 2 2 2 2 3 3 2 5" xfId="27388" xr:uid="{89C0E41F-1384-4EA5-8E99-D10B6899AE1B}"/>
    <cellStyle name="Comma 2 2 2 2 2 2 2 2 3 3 2 6" xfId="32902" xr:uid="{E07A8C1B-4CEB-415F-8450-E5D234AA06A6}"/>
    <cellStyle name="Comma 2 2 2 2 2 2 2 2 3 3 2 7" xfId="38416" xr:uid="{F912B828-4F16-4384-BA99-B5E2E8BFB7CC}"/>
    <cellStyle name="Comma 2 2 2 2 2 2 2 2 3 3 3" xfId="8087" xr:uid="{74832AFB-0BFF-4E02-B862-CBBA9BDCCEC8}"/>
    <cellStyle name="Comma 2 2 2 2 2 2 2 2 3 3 4" xfId="13601" xr:uid="{3E200BDD-3CA4-45C9-BCCE-44D8211F035A}"/>
    <cellStyle name="Comma 2 2 2 2 2 2 2 2 3 3 5" xfId="19117" xr:uid="{CF7EE3B2-9954-4145-AA33-2C0CAA11FE01}"/>
    <cellStyle name="Comma 2 2 2 2 2 2 2 2 3 3 6" xfId="24631" xr:uid="{E329F1D7-4986-433C-A70D-68A0AD4F15BE}"/>
    <cellStyle name="Comma 2 2 2 2 2 2 2 2 3 3 7" xfId="30145" xr:uid="{64BD3CAF-2EFB-423A-B712-9A2328B0F680}"/>
    <cellStyle name="Comma 2 2 2 2 2 2 2 2 3 3 8" xfId="35659" xr:uid="{A6FFEB49-D0B4-4010-A82F-7C0A7B5590A4}"/>
    <cellStyle name="Comma 2 2 2 2 2 2 2 2 3 4" xfId="3494" xr:uid="{5E23BF17-C65F-4A7C-BE7A-1BED134E5880}"/>
    <cellStyle name="Comma 2 2 2 2 2 2 2 2 3 4 2" xfId="9008" xr:uid="{58C136B4-9AC7-4EE2-A363-395714D99431}"/>
    <cellStyle name="Comma 2 2 2 2 2 2 2 2 3 4 3" xfId="14522" xr:uid="{9FCA96BC-309D-4B24-897E-7877F81A9332}"/>
    <cellStyle name="Comma 2 2 2 2 2 2 2 2 3 4 4" xfId="20038" xr:uid="{F8B85096-2913-4F03-B1D5-C598A8312C84}"/>
    <cellStyle name="Comma 2 2 2 2 2 2 2 2 3 4 5" xfId="25552" xr:uid="{D7267045-FC02-4CDC-A8B0-3E2BD03150DA}"/>
    <cellStyle name="Comma 2 2 2 2 2 2 2 2 3 4 6" xfId="31066" xr:uid="{2429CA64-D781-46B4-8B97-FE3996001991}"/>
    <cellStyle name="Comma 2 2 2 2 2 2 2 2 3 4 7" xfId="36580" xr:uid="{12A8182F-F5D7-444C-ADDB-F375AC3A8F55}"/>
    <cellStyle name="Comma 2 2 2 2 2 2 2 2 3 5" xfId="6251" xr:uid="{555AFBB6-ADED-4C44-9CC3-FB3EB9015E4A}"/>
    <cellStyle name="Comma 2 2 2 2 2 2 2 2 3 6" xfId="11765" xr:uid="{F3D559E6-014D-4388-8B4E-D8995E187994}"/>
    <cellStyle name="Comma 2 2 2 2 2 2 2 2 3 7" xfId="17281" xr:uid="{07847395-1800-4B5F-A134-149F407B77CD}"/>
    <cellStyle name="Comma 2 2 2 2 2 2 2 2 3 8" xfId="22795" xr:uid="{840F6647-137A-413A-92D3-3358FA88B02A}"/>
    <cellStyle name="Comma 2 2 2 2 2 2 2 2 3 9" xfId="28309" xr:uid="{CE529FAE-1151-44EC-AE0F-2FF21ADFACAB}"/>
    <cellStyle name="Comma 2 2 2 2 2 2 2 2 4" xfId="1198" xr:uid="{6BE907D5-1FA6-4014-B573-C40564640778}"/>
    <cellStyle name="Comma 2 2 2 2 2 2 2 2 4 2" xfId="3958" xr:uid="{AE8ADFBA-E78E-4AC5-91C9-32DB2A691149}"/>
    <cellStyle name="Comma 2 2 2 2 2 2 2 2 4 2 2" xfId="9472" xr:uid="{B23B07C9-66F6-49A7-AB09-9372B01FEDEF}"/>
    <cellStyle name="Comma 2 2 2 2 2 2 2 2 4 2 3" xfId="14986" xr:uid="{425D9F97-6341-4417-A65A-3B5BBD269D09}"/>
    <cellStyle name="Comma 2 2 2 2 2 2 2 2 4 2 4" xfId="20502" xr:uid="{66F5129A-1F10-413E-803F-03E18AEE400D}"/>
    <cellStyle name="Comma 2 2 2 2 2 2 2 2 4 2 5" xfId="26016" xr:uid="{6EBD5127-4790-4217-8E2A-578897AB0790}"/>
    <cellStyle name="Comma 2 2 2 2 2 2 2 2 4 2 6" xfId="31530" xr:uid="{F11DC808-A012-4C2C-9D9B-06077767C9C4}"/>
    <cellStyle name="Comma 2 2 2 2 2 2 2 2 4 2 7" xfId="37044" xr:uid="{D9874D29-1392-4FA5-B617-F7A73837EC31}"/>
    <cellStyle name="Comma 2 2 2 2 2 2 2 2 4 3" xfId="6715" xr:uid="{B619F6DE-85EE-4563-BC28-120E5AEE70A9}"/>
    <cellStyle name="Comma 2 2 2 2 2 2 2 2 4 4" xfId="12229" xr:uid="{025141AB-724C-4FBA-BF30-4492A8DB6E9A}"/>
    <cellStyle name="Comma 2 2 2 2 2 2 2 2 4 5" xfId="17745" xr:uid="{4FB1520A-919F-4BC3-B403-64E4A4E92588}"/>
    <cellStyle name="Comma 2 2 2 2 2 2 2 2 4 6" xfId="23259" xr:uid="{8418BABA-AD4B-41D5-A097-EED31471DBC7}"/>
    <cellStyle name="Comma 2 2 2 2 2 2 2 2 4 7" xfId="28773" xr:uid="{A1E6B917-4042-4979-B9B9-FE8D3A58BD28}"/>
    <cellStyle name="Comma 2 2 2 2 2 2 2 2 4 8" xfId="34287" xr:uid="{EDAC14B6-F4F9-4127-AB3F-100AA243CC4E}"/>
    <cellStyle name="Comma 2 2 2 2 2 2 2 2 5" xfId="2114" xr:uid="{00DC078F-D7E4-42BA-A5A3-F2E542EE92BA}"/>
    <cellStyle name="Comma 2 2 2 2 2 2 2 2 5 2" xfId="4874" xr:uid="{3C51A9FE-F6A3-401E-BDAF-671007EF61C3}"/>
    <cellStyle name="Comma 2 2 2 2 2 2 2 2 5 2 2" xfId="10388" xr:uid="{537369BE-4EEA-458E-8C7C-FD90952E4456}"/>
    <cellStyle name="Comma 2 2 2 2 2 2 2 2 5 2 3" xfId="15902" xr:uid="{0B9B45CE-53BF-4502-A32F-06F1CD1D2FD6}"/>
    <cellStyle name="Comma 2 2 2 2 2 2 2 2 5 2 4" xfId="21418" xr:uid="{C11BA95A-E228-4799-8E31-258541F31CF4}"/>
    <cellStyle name="Comma 2 2 2 2 2 2 2 2 5 2 5" xfId="26932" xr:uid="{45261F01-6B9E-4519-80F6-299A66BCDBCE}"/>
    <cellStyle name="Comma 2 2 2 2 2 2 2 2 5 2 6" xfId="32446" xr:uid="{6760A306-841F-4D62-8951-608E3CE1392B}"/>
    <cellStyle name="Comma 2 2 2 2 2 2 2 2 5 2 7" xfId="37960" xr:uid="{7F404D1C-5A3E-4DAB-97D7-DDFE0D848BE4}"/>
    <cellStyle name="Comma 2 2 2 2 2 2 2 2 5 3" xfId="7631" xr:uid="{6527A0C0-657C-4853-88CC-808C1306F592}"/>
    <cellStyle name="Comma 2 2 2 2 2 2 2 2 5 4" xfId="13145" xr:uid="{4F254E4F-E7E3-407A-8950-541AD507A475}"/>
    <cellStyle name="Comma 2 2 2 2 2 2 2 2 5 5" xfId="18661" xr:uid="{1568A45A-DA7B-4F15-829E-656BF4D7DFAD}"/>
    <cellStyle name="Comma 2 2 2 2 2 2 2 2 5 6" xfId="24175" xr:uid="{5028642E-32B9-4A75-BF51-F447AB7B6CB5}"/>
    <cellStyle name="Comma 2 2 2 2 2 2 2 2 5 7" xfId="29689" xr:uid="{158EB4BB-E92B-4AB1-915F-B01E8B59F068}"/>
    <cellStyle name="Comma 2 2 2 2 2 2 2 2 5 8" xfId="35203" xr:uid="{8B0092FD-ED7D-4623-B1C1-5BC1959F4E7A}"/>
    <cellStyle name="Comma 2 2 2 2 2 2 2 2 6" xfId="3038" xr:uid="{E94EC7DC-E4E9-47A1-9F35-B4CE09D4433C}"/>
    <cellStyle name="Comma 2 2 2 2 2 2 2 2 6 2" xfId="8552" xr:uid="{DFBF32AA-0FC6-4962-9334-E9C86810CC0B}"/>
    <cellStyle name="Comma 2 2 2 2 2 2 2 2 6 3" xfId="14066" xr:uid="{89A4248A-7EFA-441B-99CF-F9106ACBD34C}"/>
    <cellStyle name="Comma 2 2 2 2 2 2 2 2 6 4" xfId="19582" xr:uid="{AD17EEEA-AE42-461A-96B5-E83C60227014}"/>
    <cellStyle name="Comma 2 2 2 2 2 2 2 2 6 5" xfId="25096" xr:uid="{EAEA9186-D11B-4447-B2EA-F1B547AF269E}"/>
    <cellStyle name="Comma 2 2 2 2 2 2 2 2 6 6" xfId="30610" xr:uid="{54191DB3-29F2-4407-9EBB-195934F7F0E4}"/>
    <cellStyle name="Comma 2 2 2 2 2 2 2 2 6 7" xfId="36124" xr:uid="{264E285D-2512-4DA1-BE39-16E8ABF73C47}"/>
    <cellStyle name="Comma 2 2 2 2 2 2 2 2 7" xfId="5795" xr:uid="{2F824C5D-0597-4C6C-93ED-C56F303132D8}"/>
    <cellStyle name="Comma 2 2 2 2 2 2 2 2 8" xfId="11309" xr:uid="{6769F0CD-29D5-42BD-8745-84FA5072FA0F}"/>
    <cellStyle name="Comma 2 2 2 2 2 2 2 2 9" xfId="16825" xr:uid="{A6A9454F-7D0B-40FB-8B01-F7E989A576C0}"/>
    <cellStyle name="Comma 2 2 2 2 2 2 2 3" xfId="392" xr:uid="{052C9BA8-7098-41FE-A039-86246170D3C7}"/>
    <cellStyle name="Comma 2 2 2 2 2 2 2 3 10" xfId="27967" xr:uid="{9C6D5425-0AAA-444B-9180-8097066CE6C2}"/>
    <cellStyle name="Comma 2 2 2 2 2 2 2 3 11" xfId="33481" xr:uid="{C5320143-F112-4475-BDE2-54E8C3D6B945}"/>
    <cellStyle name="Comma 2 2 2 2 2 2 2 3 2" xfId="848" xr:uid="{111B4886-7763-49A2-8E82-BE57961B781A}"/>
    <cellStyle name="Comma 2 2 2 2 2 2 2 3 2 10" xfId="33937" xr:uid="{AB5874F4-25A1-4077-B7F1-D5C6E9195D6E}"/>
    <cellStyle name="Comma 2 2 2 2 2 2 2 3 2 2" xfId="1768" xr:uid="{AACEA582-B969-4444-8FD4-59DB5FBF6D0E}"/>
    <cellStyle name="Comma 2 2 2 2 2 2 2 3 2 2 2" xfId="4528" xr:uid="{A06F6F40-3692-4A9C-AF5D-043B60718642}"/>
    <cellStyle name="Comma 2 2 2 2 2 2 2 3 2 2 2 2" xfId="10042" xr:uid="{F1C659FB-32B8-4604-8BDC-427C0CC7E5C0}"/>
    <cellStyle name="Comma 2 2 2 2 2 2 2 3 2 2 2 3" xfId="15556" xr:uid="{65757868-D4D6-4DA5-ADDE-6ED935771747}"/>
    <cellStyle name="Comma 2 2 2 2 2 2 2 3 2 2 2 4" xfId="21072" xr:uid="{E451279C-E1AD-40EF-BC8E-5F47F9BE8D04}"/>
    <cellStyle name="Comma 2 2 2 2 2 2 2 3 2 2 2 5" xfId="26586" xr:uid="{D3A1C678-C214-41BC-8FC8-3153F0C67980}"/>
    <cellStyle name="Comma 2 2 2 2 2 2 2 3 2 2 2 6" xfId="32100" xr:uid="{BAA3EABD-60DE-4891-8360-601CE67785BB}"/>
    <cellStyle name="Comma 2 2 2 2 2 2 2 3 2 2 2 7" xfId="37614" xr:uid="{AA0352CB-975A-44D1-8FB2-4E1E8B35774D}"/>
    <cellStyle name="Comma 2 2 2 2 2 2 2 3 2 2 3" xfId="7285" xr:uid="{901A225D-C42A-46FB-A48F-E0247FABBA3D}"/>
    <cellStyle name="Comma 2 2 2 2 2 2 2 3 2 2 4" xfId="12799" xr:uid="{10DFFDE3-72BC-46E3-AA08-6DCC91F4527D}"/>
    <cellStyle name="Comma 2 2 2 2 2 2 2 3 2 2 5" xfId="18315" xr:uid="{459BDBC7-D07A-4D35-8496-6D5826396E5A}"/>
    <cellStyle name="Comma 2 2 2 2 2 2 2 3 2 2 6" xfId="23829" xr:uid="{3C0C862F-D7AF-4D46-8A43-D7E2C7F3B1FA}"/>
    <cellStyle name="Comma 2 2 2 2 2 2 2 3 2 2 7" xfId="29343" xr:uid="{65CE1487-0D3C-4DC5-841F-1FC6A6F21E86}"/>
    <cellStyle name="Comma 2 2 2 2 2 2 2 3 2 2 8" xfId="34857" xr:uid="{F76529FA-AAD3-40D7-B82F-7B623B65A26F}"/>
    <cellStyle name="Comma 2 2 2 2 2 2 2 3 2 3" xfId="2684" xr:uid="{58E8D3F6-D235-40A4-B33B-467BF841EE97}"/>
    <cellStyle name="Comma 2 2 2 2 2 2 2 3 2 3 2" xfId="5444" xr:uid="{5628686E-FF07-4BA7-B96A-8654F3C7D9BE}"/>
    <cellStyle name="Comma 2 2 2 2 2 2 2 3 2 3 2 2" xfId="10958" xr:uid="{E101B63E-B570-4E78-AC21-283587AC197B}"/>
    <cellStyle name="Comma 2 2 2 2 2 2 2 3 2 3 2 3" xfId="16472" xr:uid="{74EA509C-7777-48B9-B174-F9642DF00EDC}"/>
    <cellStyle name="Comma 2 2 2 2 2 2 2 3 2 3 2 4" xfId="21988" xr:uid="{FFCD96CC-CC38-421C-BD8D-1F6B3B7FE0F8}"/>
    <cellStyle name="Comma 2 2 2 2 2 2 2 3 2 3 2 5" xfId="27502" xr:uid="{0607EA85-EFFD-4CC3-BB4D-F8D01DBE0B87}"/>
    <cellStyle name="Comma 2 2 2 2 2 2 2 3 2 3 2 6" xfId="33016" xr:uid="{2A4C6CC3-5199-433C-83DB-E67EACE5C6D8}"/>
    <cellStyle name="Comma 2 2 2 2 2 2 2 3 2 3 2 7" xfId="38530" xr:uid="{9E9906D7-99FA-4EDE-B005-04660FE31F87}"/>
    <cellStyle name="Comma 2 2 2 2 2 2 2 3 2 3 3" xfId="8201" xr:uid="{5E58F7D5-E900-45A3-9A80-315E0F8D0C16}"/>
    <cellStyle name="Comma 2 2 2 2 2 2 2 3 2 3 4" xfId="13715" xr:uid="{44AF38F8-1F76-4AD9-8BEF-05A54FB6CB9F}"/>
    <cellStyle name="Comma 2 2 2 2 2 2 2 3 2 3 5" xfId="19231" xr:uid="{7C6F392D-D15F-4D28-9A5A-30B28F4C035B}"/>
    <cellStyle name="Comma 2 2 2 2 2 2 2 3 2 3 6" xfId="24745" xr:uid="{EC574841-8108-4D1D-8EB7-A4852716E3ED}"/>
    <cellStyle name="Comma 2 2 2 2 2 2 2 3 2 3 7" xfId="30259" xr:uid="{C2F23B70-510B-4AA4-85D0-9DBF3C70B54A}"/>
    <cellStyle name="Comma 2 2 2 2 2 2 2 3 2 3 8" xfId="35773" xr:uid="{E91AB7B5-E617-4D57-BA8C-122BC2F8D891}"/>
    <cellStyle name="Comma 2 2 2 2 2 2 2 3 2 4" xfId="3608" xr:uid="{BC4F6C19-470F-4DF2-82A6-17895FCC5C07}"/>
    <cellStyle name="Comma 2 2 2 2 2 2 2 3 2 4 2" xfId="9122" xr:uid="{2B3986C4-EE1A-41E0-A76D-543B621B3F2D}"/>
    <cellStyle name="Comma 2 2 2 2 2 2 2 3 2 4 3" xfId="14636" xr:uid="{65F932A9-FE89-4AAF-866C-F9A0FBC2FE8E}"/>
    <cellStyle name="Comma 2 2 2 2 2 2 2 3 2 4 4" xfId="20152" xr:uid="{2DB11ABC-8610-4960-B1FB-89873A684EAB}"/>
    <cellStyle name="Comma 2 2 2 2 2 2 2 3 2 4 5" xfId="25666" xr:uid="{27BEC57A-F456-4559-A702-99BAE7FE40D8}"/>
    <cellStyle name="Comma 2 2 2 2 2 2 2 3 2 4 6" xfId="31180" xr:uid="{68288E69-D468-416A-9259-04D74887C05F}"/>
    <cellStyle name="Comma 2 2 2 2 2 2 2 3 2 4 7" xfId="36694" xr:uid="{0CDE998F-2201-429E-8CE4-632CDE92C029}"/>
    <cellStyle name="Comma 2 2 2 2 2 2 2 3 2 5" xfId="6365" xr:uid="{0BDE98A1-139A-47D5-A45C-9B4A9C76F8E3}"/>
    <cellStyle name="Comma 2 2 2 2 2 2 2 3 2 6" xfId="11879" xr:uid="{1A866F9C-311B-48CB-8DDC-ECA606496039}"/>
    <cellStyle name="Comma 2 2 2 2 2 2 2 3 2 7" xfId="17395" xr:uid="{87A6ECD8-5862-4EAB-9926-06453918F36F}"/>
    <cellStyle name="Comma 2 2 2 2 2 2 2 3 2 8" xfId="22909" xr:uid="{2963BB50-46B5-491B-A275-8BAAD6F85D04}"/>
    <cellStyle name="Comma 2 2 2 2 2 2 2 3 2 9" xfId="28423" xr:uid="{B09785FE-424B-4812-9285-DBE812560934}"/>
    <cellStyle name="Comma 2 2 2 2 2 2 2 3 3" xfId="1312" xr:uid="{CBCCDE1B-A4F6-42A4-A35E-7924283165AF}"/>
    <cellStyle name="Comma 2 2 2 2 2 2 2 3 3 2" xfId="4072" xr:uid="{03B7EF5D-4B33-470F-B8AB-D0F746AE73CA}"/>
    <cellStyle name="Comma 2 2 2 2 2 2 2 3 3 2 2" xfId="9586" xr:uid="{F950D1BB-51D8-4170-AEB7-92A949575689}"/>
    <cellStyle name="Comma 2 2 2 2 2 2 2 3 3 2 3" xfId="15100" xr:uid="{7EE94306-1B31-4803-BC30-E4C714A57418}"/>
    <cellStyle name="Comma 2 2 2 2 2 2 2 3 3 2 4" xfId="20616" xr:uid="{6F36B6FD-57AC-4CEB-A87C-26E1E4F5FBA9}"/>
    <cellStyle name="Comma 2 2 2 2 2 2 2 3 3 2 5" xfId="26130" xr:uid="{A62323F3-5578-4FBA-B83A-E7F095711B95}"/>
    <cellStyle name="Comma 2 2 2 2 2 2 2 3 3 2 6" xfId="31644" xr:uid="{761F69BD-5B16-4693-82D7-CA4D0D371E30}"/>
    <cellStyle name="Comma 2 2 2 2 2 2 2 3 3 2 7" xfId="37158" xr:uid="{99326E70-A099-456A-9DEC-91A1C4813C10}"/>
    <cellStyle name="Comma 2 2 2 2 2 2 2 3 3 3" xfId="6829" xr:uid="{F8BA83AF-4AAE-4520-B114-EC99D3143634}"/>
    <cellStyle name="Comma 2 2 2 2 2 2 2 3 3 4" xfId="12343" xr:uid="{4338F50F-1283-4311-8F51-3ACA561A946B}"/>
    <cellStyle name="Comma 2 2 2 2 2 2 2 3 3 5" xfId="17859" xr:uid="{900112A5-FCD5-4AD1-B261-17017F149FAD}"/>
    <cellStyle name="Comma 2 2 2 2 2 2 2 3 3 6" xfId="23373" xr:uid="{F3596F73-0257-413D-BDA3-13587B4A9811}"/>
    <cellStyle name="Comma 2 2 2 2 2 2 2 3 3 7" xfId="28887" xr:uid="{F3841C11-CDB9-4E64-8CBB-85EA9445712D}"/>
    <cellStyle name="Comma 2 2 2 2 2 2 2 3 3 8" xfId="34401" xr:uid="{14DC445D-0943-4045-BEFE-F43168510308}"/>
    <cellStyle name="Comma 2 2 2 2 2 2 2 3 4" xfId="2228" xr:uid="{D955D95C-941B-4A34-A434-CF81151E00A6}"/>
    <cellStyle name="Comma 2 2 2 2 2 2 2 3 4 2" xfId="4988" xr:uid="{B1675499-4153-40BA-9C00-D6D59F593F6B}"/>
    <cellStyle name="Comma 2 2 2 2 2 2 2 3 4 2 2" xfId="10502" xr:uid="{5E4E4683-8C8E-4B63-A291-57CE04CB8D0D}"/>
    <cellStyle name="Comma 2 2 2 2 2 2 2 3 4 2 3" xfId="16016" xr:uid="{26A6A79A-3534-4919-8493-2B537E558BD1}"/>
    <cellStyle name="Comma 2 2 2 2 2 2 2 3 4 2 4" xfId="21532" xr:uid="{DC914D73-9D9B-4D72-ADA9-D06A5FA816D0}"/>
    <cellStyle name="Comma 2 2 2 2 2 2 2 3 4 2 5" xfId="27046" xr:uid="{19D7196C-F84B-4443-BF60-26B1A2B44E67}"/>
    <cellStyle name="Comma 2 2 2 2 2 2 2 3 4 2 6" xfId="32560" xr:uid="{0BB2E26B-5DCD-4094-B666-3C70CFF6AA21}"/>
    <cellStyle name="Comma 2 2 2 2 2 2 2 3 4 2 7" xfId="38074" xr:uid="{60C1C9FC-0EF0-4F21-84FA-A2F57084D381}"/>
    <cellStyle name="Comma 2 2 2 2 2 2 2 3 4 3" xfId="7745" xr:uid="{EC0EF4B5-EF96-4600-9901-B350A076111C}"/>
    <cellStyle name="Comma 2 2 2 2 2 2 2 3 4 4" xfId="13259" xr:uid="{2EB25A32-7D60-4EBD-92A3-B4BE0D10238E}"/>
    <cellStyle name="Comma 2 2 2 2 2 2 2 3 4 5" xfId="18775" xr:uid="{F6CF11D7-2D18-47B2-8BF7-02170CBC13E5}"/>
    <cellStyle name="Comma 2 2 2 2 2 2 2 3 4 6" xfId="24289" xr:uid="{03BBCDAC-19FF-4DE8-8B05-F902578E7562}"/>
    <cellStyle name="Comma 2 2 2 2 2 2 2 3 4 7" xfId="29803" xr:uid="{BCD6AC68-68DB-4212-8E8F-DEC1C0713C6B}"/>
    <cellStyle name="Comma 2 2 2 2 2 2 2 3 4 8" xfId="35317" xr:uid="{912218D5-788A-43F5-AB8D-A744C8F84EE0}"/>
    <cellStyle name="Comma 2 2 2 2 2 2 2 3 5" xfId="3152" xr:uid="{DF926061-8DF8-4C32-B444-A3CC6FD9C9A6}"/>
    <cellStyle name="Comma 2 2 2 2 2 2 2 3 5 2" xfId="8666" xr:uid="{FAA82C30-8BC5-433E-8224-4D834A6AB82C}"/>
    <cellStyle name="Comma 2 2 2 2 2 2 2 3 5 3" xfId="14180" xr:uid="{1B941D1B-A011-47A0-858E-C3A3A06464E7}"/>
    <cellStyle name="Comma 2 2 2 2 2 2 2 3 5 4" xfId="19696" xr:uid="{314F9B4E-B3EE-4E20-A59B-B062669CF825}"/>
    <cellStyle name="Comma 2 2 2 2 2 2 2 3 5 5" xfId="25210" xr:uid="{7A9D20AB-3378-4E8E-BBD0-F39D4CF18E4E}"/>
    <cellStyle name="Comma 2 2 2 2 2 2 2 3 5 6" xfId="30724" xr:uid="{0FC04B21-5877-453E-9ABC-873AB07972D1}"/>
    <cellStyle name="Comma 2 2 2 2 2 2 2 3 5 7" xfId="36238" xr:uid="{ABC74CF7-0D37-45AF-91DB-A851EF4F9A80}"/>
    <cellStyle name="Comma 2 2 2 2 2 2 2 3 6" xfId="5909" xr:uid="{3571C7F8-0024-4C06-B918-3FF2F6DAF643}"/>
    <cellStyle name="Comma 2 2 2 2 2 2 2 3 7" xfId="11423" xr:uid="{71FB1036-8D29-40D0-B433-FD950A449AE4}"/>
    <cellStyle name="Comma 2 2 2 2 2 2 2 3 8" xfId="16939" xr:uid="{1FA4BE89-C00C-4239-96A5-F17ABCA632A8}"/>
    <cellStyle name="Comma 2 2 2 2 2 2 2 3 9" xfId="22453" xr:uid="{9E28497A-760F-467A-91F5-0526ECF43DAB}"/>
    <cellStyle name="Comma 2 2 2 2 2 2 2 4" xfId="620" xr:uid="{56C0C830-C7B1-47F4-AE00-DEEEB3D4F761}"/>
    <cellStyle name="Comma 2 2 2 2 2 2 2 4 10" xfId="33709" xr:uid="{8B5D3927-AE46-41E2-8C1A-D4E737EB73B9}"/>
    <cellStyle name="Comma 2 2 2 2 2 2 2 4 2" xfId="1540" xr:uid="{BAF17B32-66B8-4FA1-A04E-06DF0420571B}"/>
    <cellStyle name="Comma 2 2 2 2 2 2 2 4 2 2" xfId="4300" xr:uid="{BB71D179-9B50-41AD-B570-C952BF355BA1}"/>
    <cellStyle name="Comma 2 2 2 2 2 2 2 4 2 2 2" xfId="9814" xr:uid="{AFD11006-91A3-433C-9BA6-887BD86BFF28}"/>
    <cellStyle name="Comma 2 2 2 2 2 2 2 4 2 2 3" xfId="15328" xr:uid="{05404757-8A30-4E3A-AC2A-98967B1B0B49}"/>
    <cellStyle name="Comma 2 2 2 2 2 2 2 4 2 2 4" xfId="20844" xr:uid="{3B5A1C1F-924B-45FF-8F03-DA3F4B47F7D0}"/>
    <cellStyle name="Comma 2 2 2 2 2 2 2 4 2 2 5" xfId="26358" xr:uid="{8120BD0B-9F26-411C-8007-2D3AE2E6631C}"/>
    <cellStyle name="Comma 2 2 2 2 2 2 2 4 2 2 6" xfId="31872" xr:uid="{88B410F9-352C-4026-951A-A8B96A5248BC}"/>
    <cellStyle name="Comma 2 2 2 2 2 2 2 4 2 2 7" xfId="37386" xr:uid="{911B0D9B-EA72-4E21-8ECC-012312C09119}"/>
    <cellStyle name="Comma 2 2 2 2 2 2 2 4 2 3" xfId="7057" xr:uid="{2F2D2717-1FE3-484A-850A-F4CE08C705F9}"/>
    <cellStyle name="Comma 2 2 2 2 2 2 2 4 2 4" xfId="12571" xr:uid="{54B4DC56-A04D-4D4D-A66E-35A4EF17A99D}"/>
    <cellStyle name="Comma 2 2 2 2 2 2 2 4 2 5" xfId="18087" xr:uid="{3D780918-5058-40A5-8AA0-0127AA5A6885}"/>
    <cellStyle name="Comma 2 2 2 2 2 2 2 4 2 6" xfId="23601" xr:uid="{C0CBF85A-B78B-4D25-9BF8-BC1428E97F5E}"/>
    <cellStyle name="Comma 2 2 2 2 2 2 2 4 2 7" xfId="29115" xr:uid="{75782D83-E126-4A85-89A2-99249D18C804}"/>
    <cellStyle name="Comma 2 2 2 2 2 2 2 4 2 8" xfId="34629" xr:uid="{0078030B-FFBD-4282-9AAB-DAD89564BE94}"/>
    <cellStyle name="Comma 2 2 2 2 2 2 2 4 3" xfId="2456" xr:uid="{4FBC2CFA-4753-452B-BA3B-83ED0F57FDA3}"/>
    <cellStyle name="Comma 2 2 2 2 2 2 2 4 3 2" xfId="5216" xr:uid="{B1686AA8-099C-4D12-9CEA-A6DB8AE10527}"/>
    <cellStyle name="Comma 2 2 2 2 2 2 2 4 3 2 2" xfId="10730" xr:uid="{04022213-AAF7-4473-A6B6-BE2D995CB0E6}"/>
    <cellStyle name="Comma 2 2 2 2 2 2 2 4 3 2 3" xfId="16244" xr:uid="{D497235C-36CC-463A-89A6-A53AFF103DB3}"/>
    <cellStyle name="Comma 2 2 2 2 2 2 2 4 3 2 4" xfId="21760" xr:uid="{D9812568-C8C3-4FEF-B7E9-AFE1A57A9781}"/>
    <cellStyle name="Comma 2 2 2 2 2 2 2 4 3 2 5" xfId="27274" xr:uid="{E8EB32EB-9531-4DBB-9C6D-5CCEF339E1A4}"/>
    <cellStyle name="Comma 2 2 2 2 2 2 2 4 3 2 6" xfId="32788" xr:uid="{0D29D266-B89E-43B5-931C-40DA99EBFCA4}"/>
    <cellStyle name="Comma 2 2 2 2 2 2 2 4 3 2 7" xfId="38302" xr:uid="{19C10AC4-A378-42F8-98BA-28DDAC794F6B}"/>
    <cellStyle name="Comma 2 2 2 2 2 2 2 4 3 3" xfId="7973" xr:uid="{CF3BB8C9-12A2-45B5-B219-88282FBFC003}"/>
    <cellStyle name="Comma 2 2 2 2 2 2 2 4 3 4" xfId="13487" xr:uid="{2474C899-E50A-4ED4-AF27-CCD70AE11F71}"/>
    <cellStyle name="Comma 2 2 2 2 2 2 2 4 3 5" xfId="19003" xr:uid="{B69B2FFF-344E-4CB2-BD2B-43205E07EF72}"/>
    <cellStyle name="Comma 2 2 2 2 2 2 2 4 3 6" xfId="24517" xr:uid="{E229A978-9895-49D9-8BB3-023AE3E6207C}"/>
    <cellStyle name="Comma 2 2 2 2 2 2 2 4 3 7" xfId="30031" xr:uid="{8E979553-D734-4574-9353-1D78DE0F5CBC}"/>
    <cellStyle name="Comma 2 2 2 2 2 2 2 4 3 8" xfId="35545" xr:uid="{4D49C91C-C528-45EA-9DEE-8C02377DE114}"/>
    <cellStyle name="Comma 2 2 2 2 2 2 2 4 4" xfId="3380" xr:uid="{787FFB34-9F55-4CD0-B940-64166E103D34}"/>
    <cellStyle name="Comma 2 2 2 2 2 2 2 4 4 2" xfId="8894" xr:uid="{971470C9-5BAC-4F43-B71D-8DF297386048}"/>
    <cellStyle name="Comma 2 2 2 2 2 2 2 4 4 3" xfId="14408" xr:uid="{F40904DD-658C-4754-B52C-C48687B546B1}"/>
    <cellStyle name="Comma 2 2 2 2 2 2 2 4 4 4" xfId="19924" xr:uid="{4E5299E9-107B-4E88-8CC0-CBBDEFE32C40}"/>
    <cellStyle name="Comma 2 2 2 2 2 2 2 4 4 5" xfId="25438" xr:uid="{D41ADC04-DBCC-47E3-B710-7D6EB0FD7EDF}"/>
    <cellStyle name="Comma 2 2 2 2 2 2 2 4 4 6" xfId="30952" xr:uid="{905CBB50-3C1A-4E2D-970F-42862514AAD4}"/>
    <cellStyle name="Comma 2 2 2 2 2 2 2 4 4 7" xfId="36466" xr:uid="{AA9E3532-2387-4591-AA74-5944FDA6014C}"/>
    <cellStyle name="Comma 2 2 2 2 2 2 2 4 5" xfId="6137" xr:uid="{43EB8CD9-1366-4572-B737-D47B448A9E89}"/>
    <cellStyle name="Comma 2 2 2 2 2 2 2 4 6" xfId="11651" xr:uid="{B33D02F4-A51A-442D-A4D4-9C69CAA606B0}"/>
    <cellStyle name="Comma 2 2 2 2 2 2 2 4 7" xfId="17167" xr:uid="{FD5D2CDE-F3B4-4390-B6AD-8708F84D7627}"/>
    <cellStyle name="Comma 2 2 2 2 2 2 2 4 8" xfId="22681" xr:uid="{38B897BB-2366-4608-B3F6-FB826AA1A72F}"/>
    <cellStyle name="Comma 2 2 2 2 2 2 2 4 9" xfId="28195" xr:uid="{760FE70E-11BE-4F60-897F-CED6EC502E91}"/>
    <cellStyle name="Comma 2 2 2 2 2 2 2 5" xfId="1084" xr:uid="{B3904507-6FE8-4DB0-9379-BA81B982F43B}"/>
    <cellStyle name="Comma 2 2 2 2 2 2 2 5 2" xfId="3844" xr:uid="{B42BECAD-37CC-4C6D-9C02-A810B3BE5EA7}"/>
    <cellStyle name="Comma 2 2 2 2 2 2 2 5 2 2" xfId="9358" xr:uid="{312C16AE-AF7A-4EAA-AD55-AD72EB95BBC3}"/>
    <cellStyle name="Comma 2 2 2 2 2 2 2 5 2 3" xfId="14872" xr:uid="{0432C46A-F566-4143-9954-E2BD72DD7B60}"/>
    <cellStyle name="Comma 2 2 2 2 2 2 2 5 2 4" xfId="20388" xr:uid="{9C3283B4-2705-46F5-A5B1-73104D9B94B4}"/>
    <cellStyle name="Comma 2 2 2 2 2 2 2 5 2 5" xfId="25902" xr:uid="{3C2B27B6-E2EE-4DEB-A1C8-F183FCED1CBE}"/>
    <cellStyle name="Comma 2 2 2 2 2 2 2 5 2 6" xfId="31416" xr:uid="{6108C9E9-5249-4B8D-8EEB-E4ADD3FDB137}"/>
    <cellStyle name="Comma 2 2 2 2 2 2 2 5 2 7" xfId="36930" xr:uid="{01756B53-00FF-464D-89D0-19955CB1C93F}"/>
    <cellStyle name="Comma 2 2 2 2 2 2 2 5 3" xfId="6601" xr:uid="{194A92CB-213B-4354-A651-8C98A2460D39}"/>
    <cellStyle name="Comma 2 2 2 2 2 2 2 5 4" xfId="12115" xr:uid="{5AC7BE3A-3E68-4B9E-BF8A-BE3E654B0385}"/>
    <cellStyle name="Comma 2 2 2 2 2 2 2 5 5" xfId="17631" xr:uid="{2B047A36-2B4E-4D01-B4EE-6AC88166CA18}"/>
    <cellStyle name="Comma 2 2 2 2 2 2 2 5 6" xfId="23145" xr:uid="{09CE710B-0E6E-4D24-A6F8-ABAD76790398}"/>
    <cellStyle name="Comma 2 2 2 2 2 2 2 5 7" xfId="28659" xr:uid="{BA05456C-95E0-4FF9-AFE5-E92B2C04F18D}"/>
    <cellStyle name="Comma 2 2 2 2 2 2 2 5 8" xfId="34173" xr:uid="{5EE2C723-309E-4778-AB3F-52E1E9858CAE}"/>
    <cellStyle name="Comma 2 2 2 2 2 2 2 6" xfId="2000" xr:uid="{5340E98F-B096-4254-9FC7-C372322DEC83}"/>
    <cellStyle name="Comma 2 2 2 2 2 2 2 6 2" xfId="4760" xr:uid="{D6B598E7-F5E3-4BCD-BDB9-B42128B13195}"/>
    <cellStyle name="Comma 2 2 2 2 2 2 2 6 2 2" xfId="10274" xr:uid="{405D7774-9854-4D75-8D05-012267A84E8F}"/>
    <cellStyle name="Comma 2 2 2 2 2 2 2 6 2 3" xfId="15788" xr:uid="{9767A408-5EF7-4FF4-A6DF-B74CB7C5D635}"/>
    <cellStyle name="Comma 2 2 2 2 2 2 2 6 2 4" xfId="21304" xr:uid="{1972C0B8-49B2-4E8C-BF9D-537FC211ADFB}"/>
    <cellStyle name="Comma 2 2 2 2 2 2 2 6 2 5" xfId="26818" xr:uid="{6F299EC9-260F-40EB-AD6A-DB0F2A281F8A}"/>
    <cellStyle name="Comma 2 2 2 2 2 2 2 6 2 6" xfId="32332" xr:uid="{C7178BC7-8264-486A-B7DA-FFAA4DC8F69E}"/>
    <cellStyle name="Comma 2 2 2 2 2 2 2 6 2 7" xfId="37846" xr:uid="{3E8822C6-30F1-49E9-AAF4-4B3DF214F727}"/>
    <cellStyle name="Comma 2 2 2 2 2 2 2 6 3" xfId="7517" xr:uid="{FEDE5048-AEC8-4CFD-B866-67D5E086DE18}"/>
    <cellStyle name="Comma 2 2 2 2 2 2 2 6 4" xfId="13031" xr:uid="{E3DD8A1D-179B-4782-83CB-64F193D6980F}"/>
    <cellStyle name="Comma 2 2 2 2 2 2 2 6 5" xfId="18547" xr:uid="{BB5BA087-7681-4165-AE77-4DD26884591A}"/>
    <cellStyle name="Comma 2 2 2 2 2 2 2 6 6" xfId="24061" xr:uid="{1A26C0D3-0E2C-44A1-BA8F-A43B61359DF5}"/>
    <cellStyle name="Comma 2 2 2 2 2 2 2 6 7" xfId="29575" xr:uid="{46572FA7-FB30-4AD7-BFF8-AEEF4E3A9C55}"/>
    <cellStyle name="Comma 2 2 2 2 2 2 2 6 8" xfId="35089" xr:uid="{9D860B90-DDBF-4809-952F-50D51B09B0AB}"/>
    <cellStyle name="Comma 2 2 2 2 2 2 2 7" xfId="2924" xr:uid="{F70DFCE5-CF28-4688-BDE8-CA1F120D5FFB}"/>
    <cellStyle name="Comma 2 2 2 2 2 2 2 7 2" xfId="8438" xr:uid="{DA246845-2672-4283-A54B-1D0E9CAC11DB}"/>
    <cellStyle name="Comma 2 2 2 2 2 2 2 7 3" xfId="13952" xr:uid="{D20D7B33-21E2-44B1-B7B6-3DEC5EE6B522}"/>
    <cellStyle name="Comma 2 2 2 2 2 2 2 7 4" xfId="19468" xr:uid="{FA9B5D30-D359-4C98-850A-31AB552BBFE1}"/>
    <cellStyle name="Comma 2 2 2 2 2 2 2 7 5" xfId="24982" xr:uid="{910FCDCF-BB4F-4ACD-9935-0B712E0E82CE}"/>
    <cellStyle name="Comma 2 2 2 2 2 2 2 7 6" xfId="30496" xr:uid="{64CC8884-5933-4190-9D08-F3C317743748}"/>
    <cellStyle name="Comma 2 2 2 2 2 2 2 7 7" xfId="36010" xr:uid="{01967D7F-541A-4089-8E75-B7C543B8044C}"/>
    <cellStyle name="Comma 2 2 2 2 2 2 2 8" xfId="5681" xr:uid="{9C5A60C7-A28C-4D4D-BFC0-4C5FC8D2520F}"/>
    <cellStyle name="Comma 2 2 2 2 2 2 2 9" xfId="11195" xr:uid="{284864E1-0C09-47F8-951A-718543CC43FD}"/>
    <cellStyle name="Comma 2 2 2 2 2 2 3" xfId="221" xr:uid="{F3C85666-AD38-406E-8165-7EFFACC2B605}"/>
    <cellStyle name="Comma 2 2 2 2 2 2 3 10" xfId="22282" xr:uid="{2FD34D96-F1C6-497B-917E-E8FF982124C4}"/>
    <cellStyle name="Comma 2 2 2 2 2 2 3 11" xfId="27796" xr:uid="{B04F52D8-56A0-43C7-9B5A-AE738656426E}"/>
    <cellStyle name="Comma 2 2 2 2 2 2 3 12" xfId="33310" xr:uid="{15D16D56-EE0C-402F-B544-1EBE67CA727D}"/>
    <cellStyle name="Comma 2 2 2 2 2 2 3 2" xfId="449" xr:uid="{4D762CAF-13AB-4C9E-9D2D-A9118B0A8474}"/>
    <cellStyle name="Comma 2 2 2 2 2 2 3 2 10" xfId="28024" xr:uid="{72E2F5CB-3B18-4BCE-AD44-4FFA701FB156}"/>
    <cellStyle name="Comma 2 2 2 2 2 2 3 2 11" xfId="33538" xr:uid="{F67D7DF2-202E-4132-9E55-F440A19E75BD}"/>
    <cellStyle name="Comma 2 2 2 2 2 2 3 2 2" xfId="905" xr:uid="{FA8B1EB1-1908-4017-A51D-C75E24EF9DFF}"/>
    <cellStyle name="Comma 2 2 2 2 2 2 3 2 2 10" xfId="33994" xr:uid="{FC414BAF-F573-45EB-91E7-B9F8A61B391D}"/>
    <cellStyle name="Comma 2 2 2 2 2 2 3 2 2 2" xfId="1825" xr:uid="{4E01D2F6-A747-491E-BC4F-546D4F57F41C}"/>
    <cellStyle name="Comma 2 2 2 2 2 2 3 2 2 2 2" xfId="4585" xr:uid="{90B80F41-F516-4891-BC98-A1FBF4460A93}"/>
    <cellStyle name="Comma 2 2 2 2 2 2 3 2 2 2 2 2" xfId="10099" xr:uid="{5A7D9F1D-3E11-4400-B67B-0E1D81EE0FF8}"/>
    <cellStyle name="Comma 2 2 2 2 2 2 3 2 2 2 2 3" xfId="15613" xr:uid="{4C74E19B-56B4-40FC-B0C1-C449213D4525}"/>
    <cellStyle name="Comma 2 2 2 2 2 2 3 2 2 2 2 4" xfId="21129" xr:uid="{551EED43-5D52-4E63-91A9-E9908E9FFD26}"/>
    <cellStyle name="Comma 2 2 2 2 2 2 3 2 2 2 2 5" xfId="26643" xr:uid="{98126D38-5D19-4052-AB16-11E4F0F1AC9A}"/>
    <cellStyle name="Comma 2 2 2 2 2 2 3 2 2 2 2 6" xfId="32157" xr:uid="{323DB598-339C-4241-AE11-8EB02FAA38B6}"/>
    <cellStyle name="Comma 2 2 2 2 2 2 3 2 2 2 2 7" xfId="37671" xr:uid="{039A643C-8525-49F9-B29F-974869F6EB24}"/>
    <cellStyle name="Comma 2 2 2 2 2 2 3 2 2 2 3" xfId="7342" xr:uid="{04EC40F6-703D-462F-B7A4-715768A12B74}"/>
    <cellStyle name="Comma 2 2 2 2 2 2 3 2 2 2 4" xfId="12856" xr:uid="{A2AC0E63-C41F-4DA2-88CF-87BA1E9B3FD3}"/>
    <cellStyle name="Comma 2 2 2 2 2 2 3 2 2 2 5" xfId="18372" xr:uid="{324A4250-1E0D-4E1D-B3BA-B1E602866028}"/>
    <cellStyle name="Comma 2 2 2 2 2 2 3 2 2 2 6" xfId="23886" xr:uid="{BFCB75B4-10EF-4207-96D9-08A84560874A}"/>
    <cellStyle name="Comma 2 2 2 2 2 2 3 2 2 2 7" xfId="29400" xr:uid="{9EEDC2D6-BC64-4181-B433-CF9B2BBCBF6B}"/>
    <cellStyle name="Comma 2 2 2 2 2 2 3 2 2 2 8" xfId="34914" xr:uid="{6D1C50C4-7698-428A-B024-A1A2650F0E49}"/>
    <cellStyle name="Comma 2 2 2 2 2 2 3 2 2 3" xfId="2741" xr:uid="{495AB14F-D9E2-4018-884B-FCB72C6C2C49}"/>
    <cellStyle name="Comma 2 2 2 2 2 2 3 2 2 3 2" xfId="5501" xr:uid="{7A3E6F77-264B-4434-BFA9-D9B35B668743}"/>
    <cellStyle name="Comma 2 2 2 2 2 2 3 2 2 3 2 2" xfId="11015" xr:uid="{936FFBDD-0587-4700-8F35-B00FAD986660}"/>
    <cellStyle name="Comma 2 2 2 2 2 2 3 2 2 3 2 3" xfId="16529" xr:uid="{5BD7BAB2-2296-4648-AA6F-2AE8C2A0B35F}"/>
    <cellStyle name="Comma 2 2 2 2 2 2 3 2 2 3 2 4" xfId="22045" xr:uid="{CD793305-633D-4B82-BDB8-C3EBCE79C593}"/>
    <cellStyle name="Comma 2 2 2 2 2 2 3 2 2 3 2 5" xfId="27559" xr:uid="{021C8011-1C5B-451A-AA75-C40CBB17BF9A}"/>
    <cellStyle name="Comma 2 2 2 2 2 2 3 2 2 3 2 6" xfId="33073" xr:uid="{D8660E10-B5CF-4090-987F-A0DE4BCD4A2A}"/>
    <cellStyle name="Comma 2 2 2 2 2 2 3 2 2 3 2 7" xfId="38587" xr:uid="{648904E9-CE43-4E7B-91B0-AF65D2344C26}"/>
    <cellStyle name="Comma 2 2 2 2 2 2 3 2 2 3 3" xfId="8258" xr:uid="{0B991144-B490-408A-A689-E5CD13FD7478}"/>
    <cellStyle name="Comma 2 2 2 2 2 2 3 2 2 3 4" xfId="13772" xr:uid="{ACF71947-496F-487A-BADD-47CCB781509A}"/>
    <cellStyle name="Comma 2 2 2 2 2 2 3 2 2 3 5" xfId="19288" xr:uid="{13DC918A-7164-421B-94C8-B42D51DE3C4E}"/>
    <cellStyle name="Comma 2 2 2 2 2 2 3 2 2 3 6" xfId="24802" xr:uid="{4A156808-81D7-47A1-A447-E8816A55A24B}"/>
    <cellStyle name="Comma 2 2 2 2 2 2 3 2 2 3 7" xfId="30316" xr:uid="{03985590-A201-45B7-944A-9AB0D21F655C}"/>
    <cellStyle name="Comma 2 2 2 2 2 2 3 2 2 3 8" xfId="35830" xr:uid="{175ECCA6-4E4F-4F10-9ED7-0683C665C56C}"/>
    <cellStyle name="Comma 2 2 2 2 2 2 3 2 2 4" xfId="3665" xr:uid="{D4B95388-8EBE-4290-A9DC-A924A8F38041}"/>
    <cellStyle name="Comma 2 2 2 2 2 2 3 2 2 4 2" xfId="9179" xr:uid="{62393AD8-36DB-4C4A-88F0-69BC87D7F413}"/>
    <cellStyle name="Comma 2 2 2 2 2 2 3 2 2 4 3" xfId="14693" xr:uid="{4ED004BA-EBF6-4F89-975C-3E9FD3F64988}"/>
    <cellStyle name="Comma 2 2 2 2 2 2 3 2 2 4 4" xfId="20209" xr:uid="{2C2F10E8-81A7-4FE3-B0D5-08879DE7CABB}"/>
    <cellStyle name="Comma 2 2 2 2 2 2 3 2 2 4 5" xfId="25723" xr:uid="{6F6DBCA7-E6A6-489B-AAFF-E1BE1113E3A2}"/>
    <cellStyle name="Comma 2 2 2 2 2 2 3 2 2 4 6" xfId="31237" xr:uid="{8FFE4D9D-2D55-4374-A99C-F1E49382DCDC}"/>
    <cellStyle name="Comma 2 2 2 2 2 2 3 2 2 4 7" xfId="36751" xr:uid="{9000235E-8186-4CC8-A50D-70947526AAF6}"/>
    <cellStyle name="Comma 2 2 2 2 2 2 3 2 2 5" xfId="6422" xr:uid="{77CEC8C0-4033-44F3-BADD-A03E3FC611B0}"/>
    <cellStyle name="Comma 2 2 2 2 2 2 3 2 2 6" xfId="11936" xr:uid="{B4D30302-2B0B-42B8-A218-97A961081A5F}"/>
    <cellStyle name="Comma 2 2 2 2 2 2 3 2 2 7" xfId="17452" xr:uid="{74ECCD2B-014D-4411-A19C-D30BC7294BC7}"/>
    <cellStyle name="Comma 2 2 2 2 2 2 3 2 2 8" xfId="22966" xr:uid="{2E231B8D-18CE-4823-A1C1-C2F900F11E61}"/>
    <cellStyle name="Comma 2 2 2 2 2 2 3 2 2 9" xfId="28480" xr:uid="{0FFF3A05-E957-4F7C-82C5-0858ACB3581C}"/>
    <cellStyle name="Comma 2 2 2 2 2 2 3 2 3" xfId="1369" xr:uid="{09150A4F-7027-463E-B624-591AB1A01BB6}"/>
    <cellStyle name="Comma 2 2 2 2 2 2 3 2 3 2" xfId="4129" xr:uid="{7829E3B9-0C52-4F24-A315-886D62CE00F1}"/>
    <cellStyle name="Comma 2 2 2 2 2 2 3 2 3 2 2" xfId="9643" xr:uid="{24D3B006-CA04-4871-A4EF-B53DD7275DF6}"/>
    <cellStyle name="Comma 2 2 2 2 2 2 3 2 3 2 3" xfId="15157" xr:uid="{21BF4D15-29F6-4C05-8EC4-1AFD6DB4516F}"/>
    <cellStyle name="Comma 2 2 2 2 2 2 3 2 3 2 4" xfId="20673" xr:uid="{6141A380-B553-4536-A67D-5115E968E612}"/>
    <cellStyle name="Comma 2 2 2 2 2 2 3 2 3 2 5" xfId="26187" xr:uid="{75CFD3AC-1A57-4568-9C7A-110A7A7EF30F}"/>
    <cellStyle name="Comma 2 2 2 2 2 2 3 2 3 2 6" xfId="31701" xr:uid="{E2F56076-927A-45EE-A09F-37FEF46E2A5A}"/>
    <cellStyle name="Comma 2 2 2 2 2 2 3 2 3 2 7" xfId="37215" xr:uid="{8D1A67B3-6EE9-4206-8C83-4D79885E7DD5}"/>
    <cellStyle name="Comma 2 2 2 2 2 2 3 2 3 3" xfId="6886" xr:uid="{F4B5BE60-B7FF-44F8-9B01-098014EECC75}"/>
    <cellStyle name="Comma 2 2 2 2 2 2 3 2 3 4" xfId="12400" xr:uid="{A55F890B-1A4B-46DA-8ED2-B8492F545C47}"/>
    <cellStyle name="Comma 2 2 2 2 2 2 3 2 3 5" xfId="17916" xr:uid="{AC80B835-8D72-4B76-B0F3-AF86B3569D2C}"/>
    <cellStyle name="Comma 2 2 2 2 2 2 3 2 3 6" xfId="23430" xr:uid="{5C03C3C7-7F82-4082-9208-81088EA0B368}"/>
    <cellStyle name="Comma 2 2 2 2 2 2 3 2 3 7" xfId="28944" xr:uid="{8622685E-9A16-4C39-BA51-A7A63B4CCDCB}"/>
    <cellStyle name="Comma 2 2 2 2 2 2 3 2 3 8" xfId="34458" xr:uid="{58ECD28E-7A47-4D1C-BC01-1F25D2D4C3A6}"/>
    <cellStyle name="Comma 2 2 2 2 2 2 3 2 4" xfId="2285" xr:uid="{AC72FCFB-2F2A-47AE-9D37-B7B877ACF200}"/>
    <cellStyle name="Comma 2 2 2 2 2 2 3 2 4 2" xfId="5045" xr:uid="{437BE095-D06B-4C52-B7DD-541B3747EFD2}"/>
    <cellStyle name="Comma 2 2 2 2 2 2 3 2 4 2 2" xfId="10559" xr:uid="{465F2EA2-B38A-4C9D-88E5-61307ABFE909}"/>
    <cellStyle name="Comma 2 2 2 2 2 2 3 2 4 2 3" xfId="16073" xr:uid="{F81E2E3B-4B84-457E-8127-D3450EEBC912}"/>
    <cellStyle name="Comma 2 2 2 2 2 2 3 2 4 2 4" xfId="21589" xr:uid="{7F886291-F961-438A-AA64-98791C6AA3E1}"/>
    <cellStyle name="Comma 2 2 2 2 2 2 3 2 4 2 5" xfId="27103" xr:uid="{F6DCAC83-2811-4714-B226-2C0D787661D5}"/>
    <cellStyle name="Comma 2 2 2 2 2 2 3 2 4 2 6" xfId="32617" xr:uid="{FF3B2F74-3731-4CD5-8E43-C38AF96B1B69}"/>
    <cellStyle name="Comma 2 2 2 2 2 2 3 2 4 2 7" xfId="38131" xr:uid="{66B9C7CE-9310-4CE5-BD7F-B034416425AC}"/>
    <cellStyle name="Comma 2 2 2 2 2 2 3 2 4 3" xfId="7802" xr:uid="{21D80EE7-4D2D-46E9-BF08-D2D7132BD4C3}"/>
    <cellStyle name="Comma 2 2 2 2 2 2 3 2 4 4" xfId="13316" xr:uid="{4C4B7B90-440B-4903-8690-E131BD318A70}"/>
    <cellStyle name="Comma 2 2 2 2 2 2 3 2 4 5" xfId="18832" xr:uid="{307B4E94-021C-4368-9313-5E6E315F4F7D}"/>
    <cellStyle name="Comma 2 2 2 2 2 2 3 2 4 6" xfId="24346" xr:uid="{353D5654-9D16-4211-99BD-C83943A5864B}"/>
    <cellStyle name="Comma 2 2 2 2 2 2 3 2 4 7" xfId="29860" xr:uid="{00F6D757-1056-4CDB-8AB4-828F7329BD86}"/>
    <cellStyle name="Comma 2 2 2 2 2 2 3 2 4 8" xfId="35374" xr:uid="{BC5B81EA-BA2F-4BC9-A20D-9601918892C3}"/>
    <cellStyle name="Comma 2 2 2 2 2 2 3 2 5" xfId="3209" xr:uid="{69199EFC-CE10-46BB-82B5-A0A896080DF8}"/>
    <cellStyle name="Comma 2 2 2 2 2 2 3 2 5 2" xfId="8723" xr:uid="{325EAF63-1F08-4BF1-89F5-BF40E52D9D5A}"/>
    <cellStyle name="Comma 2 2 2 2 2 2 3 2 5 3" xfId="14237" xr:uid="{97EFD584-4DC4-455C-9EB9-4A74E75DDF0E}"/>
    <cellStyle name="Comma 2 2 2 2 2 2 3 2 5 4" xfId="19753" xr:uid="{EBA094A1-51DC-479A-B5B6-8C54730D61C3}"/>
    <cellStyle name="Comma 2 2 2 2 2 2 3 2 5 5" xfId="25267" xr:uid="{3C852DFA-5B9B-4335-BF3C-1EEAF88310D1}"/>
    <cellStyle name="Comma 2 2 2 2 2 2 3 2 5 6" xfId="30781" xr:uid="{1ED101D6-4460-42C6-9052-3CE46F237297}"/>
    <cellStyle name="Comma 2 2 2 2 2 2 3 2 5 7" xfId="36295" xr:uid="{11B31016-0D11-48F5-9F6C-7905A875B551}"/>
    <cellStyle name="Comma 2 2 2 2 2 2 3 2 6" xfId="5966" xr:uid="{1F630AFA-444B-4EA9-85C0-08195D1496FF}"/>
    <cellStyle name="Comma 2 2 2 2 2 2 3 2 7" xfId="11480" xr:uid="{2A5BE876-86E9-4E91-908A-A537D328594F}"/>
    <cellStyle name="Comma 2 2 2 2 2 2 3 2 8" xfId="16996" xr:uid="{3A5448D1-B6DE-4B37-BC2A-BFEA29D265DC}"/>
    <cellStyle name="Comma 2 2 2 2 2 2 3 2 9" xfId="22510" xr:uid="{6BD70833-AD14-4B31-B082-88262010F000}"/>
    <cellStyle name="Comma 2 2 2 2 2 2 3 3" xfId="677" xr:uid="{8F77C8ED-CE51-4597-8F1D-BFB10AD3FFFD}"/>
    <cellStyle name="Comma 2 2 2 2 2 2 3 3 10" xfId="33766" xr:uid="{F5C05EF0-8C76-42C7-ACAB-9AE3FA16F329}"/>
    <cellStyle name="Comma 2 2 2 2 2 2 3 3 2" xfId="1597" xr:uid="{8AC3ADE5-F7CD-454D-B8D2-C00089F1E970}"/>
    <cellStyle name="Comma 2 2 2 2 2 2 3 3 2 2" xfId="4357" xr:uid="{953FB4B1-42F1-49E6-9A2C-FFE292BA28BE}"/>
    <cellStyle name="Comma 2 2 2 2 2 2 3 3 2 2 2" xfId="9871" xr:uid="{58137B04-6F55-4B2B-88B3-B54BDA8430F1}"/>
    <cellStyle name="Comma 2 2 2 2 2 2 3 3 2 2 3" xfId="15385" xr:uid="{2C455281-8FA5-42DC-A3A1-DF6981EF7B67}"/>
    <cellStyle name="Comma 2 2 2 2 2 2 3 3 2 2 4" xfId="20901" xr:uid="{095110DA-A1AB-4FCA-9F2D-E2F51A04D3B1}"/>
    <cellStyle name="Comma 2 2 2 2 2 2 3 3 2 2 5" xfId="26415" xr:uid="{9DE9360F-68ED-427B-BFD8-B9576C168DA2}"/>
    <cellStyle name="Comma 2 2 2 2 2 2 3 3 2 2 6" xfId="31929" xr:uid="{0AA20FFD-C81C-4EC0-93A5-45EDD9965280}"/>
    <cellStyle name="Comma 2 2 2 2 2 2 3 3 2 2 7" xfId="37443" xr:uid="{E95735DC-DD2A-41C2-8D51-AA36F1194515}"/>
    <cellStyle name="Comma 2 2 2 2 2 2 3 3 2 3" xfId="7114" xr:uid="{A3DD9EA8-AFB8-45B1-8F8F-7BFBCFF649A9}"/>
    <cellStyle name="Comma 2 2 2 2 2 2 3 3 2 4" xfId="12628" xr:uid="{52059382-8D56-46F5-8CED-28FF0CB1A112}"/>
    <cellStyle name="Comma 2 2 2 2 2 2 3 3 2 5" xfId="18144" xr:uid="{13EC5CB4-4C40-442F-82EF-B98FA5DC4F4D}"/>
    <cellStyle name="Comma 2 2 2 2 2 2 3 3 2 6" xfId="23658" xr:uid="{3DBF404E-5919-4C71-87C9-2D95BC5A4C12}"/>
    <cellStyle name="Comma 2 2 2 2 2 2 3 3 2 7" xfId="29172" xr:uid="{8CACE56E-6BA5-466B-BC39-4E4AA2CF0B1D}"/>
    <cellStyle name="Comma 2 2 2 2 2 2 3 3 2 8" xfId="34686" xr:uid="{5B22F5DE-24AE-4301-8DB5-0C141C1F29E1}"/>
    <cellStyle name="Comma 2 2 2 2 2 2 3 3 3" xfId="2513" xr:uid="{A85FDAED-345B-4153-BEB4-ECC919922646}"/>
    <cellStyle name="Comma 2 2 2 2 2 2 3 3 3 2" xfId="5273" xr:uid="{172224E5-7268-4AFC-90AF-50F2E7F4BD50}"/>
    <cellStyle name="Comma 2 2 2 2 2 2 3 3 3 2 2" xfId="10787" xr:uid="{18FFC9CC-C799-4996-88ED-C147A4D79B4D}"/>
    <cellStyle name="Comma 2 2 2 2 2 2 3 3 3 2 3" xfId="16301" xr:uid="{9DBCB46D-9A5C-4B2F-8961-D741DDAA1941}"/>
    <cellStyle name="Comma 2 2 2 2 2 2 3 3 3 2 4" xfId="21817" xr:uid="{64C765D9-1598-4483-A6E6-B2FF4BC1999E}"/>
    <cellStyle name="Comma 2 2 2 2 2 2 3 3 3 2 5" xfId="27331" xr:uid="{83D84B8A-8067-4F56-BBE4-36FCC0EF6087}"/>
    <cellStyle name="Comma 2 2 2 2 2 2 3 3 3 2 6" xfId="32845" xr:uid="{3E1BE98E-B223-422F-8FDE-B9AF64EE04BC}"/>
    <cellStyle name="Comma 2 2 2 2 2 2 3 3 3 2 7" xfId="38359" xr:uid="{67982D45-1F1D-4CA7-B750-7BF907AA8EF8}"/>
    <cellStyle name="Comma 2 2 2 2 2 2 3 3 3 3" xfId="8030" xr:uid="{BE5B7510-CC17-4556-8EAC-52290CAC4ABD}"/>
    <cellStyle name="Comma 2 2 2 2 2 2 3 3 3 4" xfId="13544" xr:uid="{066ABE0D-259B-435A-8464-280E53FA61AE}"/>
    <cellStyle name="Comma 2 2 2 2 2 2 3 3 3 5" xfId="19060" xr:uid="{EEB071AB-8ABB-4A3A-9AA0-CD06B5AB48E7}"/>
    <cellStyle name="Comma 2 2 2 2 2 2 3 3 3 6" xfId="24574" xr:uid="{10B9BBD6-C4C8-4D3B-A1AF-6D1A4231BC16}"/>
    <cellStyle name="Comma 2 2 2 2 2 2 3 3 3 7" xfId="30088" xr:uid="{4F49A15C-AB1F-4127-9FEF-944D1DD6B44D}"/>
    <cellStyle name="Comma 2 2 2 2 2 2 3 3 3 8" xfId="35602" xr:uid="{6DD649E2-2471-41CD-B700-06F21BDCF1B1}"/>
    <cellStyle name="Comma 2 2 2 2 2 2 3 3 4" xfId="3437" xr:uid="{A80D369E-E90A-48D4-A5FB-44D356FC416B}"/>
    <cellStyle name="Comma 2 2 2 2 2 2 3 3 4 2" xfId="8951" xr:uid="{3094DA8D-40A6-49B2-8E2B-460F2403BF44}"/>
    <cellStyle name="Comma 2 2 2 2 2 2 3 3 4 3" xfId="14465" xr:uid="{6DDA66A2-DD51-4150-AA7E-B5F66314B170}"/>
    <cellStyle name="Comma 2 2 2 2 2 2 3 3 4 4" xfId="19981" xr:uid="{A274522E-5C2C-4DD9-817A-7AEF6E6C44FF}"/>
    <cellStyle name="Comma 2 2 2 2 2 2 3 3 4 5" xfId="25495" xr:uid="{474D2FE3-CBA1-492F-A505-DBE9EB7CDCE2}"/>
    <cellStyle name="Comma 2 2 2 2 2 2 3 3 4 6" xfId="31009" xr:uid="{7E2C1083-C57F-46C9-98B0-C4439800EE35}"/>
    <cellStyle name="Comma 2 2 2 2 2 2 3 3 4 7" xfId="36523" xr:uid="{9E60A081-0B28-4CA6-BB78-ADE6B966187A}"/>
    <cellStyle name="Comma 2 2 2 2 2 2 3 3 5" xfId="6194" xr:uid="{A86ADFE2-96A1-468A-BE60-D7C2CB8BE683}"/>
    <cellStyle name="Comma 2 2 2 2 2 2 3 3 6" xfId="11708" xr:uid="{AEF2F21D-446D-4F49-8730-80599B86C0AD}"/>
    <cellStyle name="Comma 2 2 2 2 2 2 3 3 7" xfId="17224" xr:uid="{09186B4F-3CDA-46F2-96C9-59A0743ADA42}"/>
    <cellStyle name="Comma 2 2 2 2 2 2 3 3 8" xfId="22738" xr:uid="{E479373F-6DA2-4288-A4FB-C00BFE9FDABC}"/>
    <cellStyle name="Comma 2 2 2 2 2 2 3 3 9" xfId="28252" xr:uid="{11EB0F07-0330-422F-8E08-3A5442F41740}"/>
    <cellStyle name="Comma 2 2 2 2 2 2 3 4" xfId="1141" xr:uid="{8B51211B-DD31-4544-9ECB-9E83F657102D}"/>
    <cellStyle name="Comma 2 2 2 2 2 2 3 4 2" xfId="3901" xr:uid="{CBDF924C-393A-4BB3-912D-ADCB85CA99E9}"/>
    <cellStyle name="Comma 2 2 2 2 2 2 3 4 2 2" xfId="9415" xr:uid="{2B09ADD1-9C37-495C-950E-5099C5BFF4AA}"/>
    <cellStyle name="Comma 2 2 2 2 2 2 3 4 2 3" xfId="14929" xr:uid="{D94446D1-961A-41C7-94C5-412ABD55A8B8}"/>
    <cellStyle name="Comma 2 2 2 2 2 2 3 4 2 4" xfId="20445" xr:uid="{3A442376-8BA2-4291-9544-BA01435F6959}"/>
    <cellStyle name="Comma 2 2 2 2 2 2 3 4 2 5" xfId="25959" xr:uid="{BD780F00-9097-412F-963C-96EA946DB813}"/>
    <cellStyle name="Comma 2 2 2 2 2 2 3 4 2 6" xfId="31473" xr:uid="{093B630E-7027-4502-A2A9-1CA9CA8AD8DF}"/>
    <cellStyle name="Comma 2 2 2 2 2 2 3 4 2 7" xfId="36987" xr:uid="{D901020F-9B2E-415D-A5FE-BC945723F723}"/>
    <cellStyle name="Comma 2 2 2 2 2 2 3 4 3" xfId="6658" xr:uid="{6A3C67FD-695A-47E5-A69A-24DF7909E0FF}"/>
    <cellStyle name="Comma 2 2 2 2 2 2 3 4 4" xfId="12172" xr:uid="{345D4503-614B-409C-AEC6-18FDD4775F5A}"/>
    <cellStyle name="Comma 2 2 2 2 2 2 3 4 5" xfId="17688" xr:uid="{622197A4-5389-489A-B626-C033F2DE6400}"/>
    <cellStyle name="Comma 2 2 2 2 2 2 3 4 6" xfId="23202" xr:uid="{321AA31A-1705-41EB-8B19-CFC58E487C74}"/>
    <cellStyle name="Comma 2 2 2 2 2 2 3 4 7" xfId="28716" xr:uid="{B4C31F95-5C10-472C-A42B-85B989AAFB0F}"/>
    <cellStyle name="Comma 2 2 2 2 2 2 3 4 8" xfId="34230" xr:uid="{9728199E-1AF0-4781-860A-130F89CA2F2A}"/>
    <cellStyle name="Comma 2 2 2 2 2 2 3 5" xfId="2057" xr:uid="{9427A669-D019-4B73-9A9F-A1FDFD6AE4D2}"/>
    <cellStyle name="Comma 2 2 2 2 2 2 3 5 2" xfId="4817" xr:uid="{CBE6304E-0290-4DE8-8FAA-76790AA836AD}"/>
    <cellStyle name="Comma 2 2 2 2 2 2 3 5 2 2" xfId="10331" xr:uid="{98ED9B97-7C23-4541-8C3D-108D8738270F}"/>
    <cellStyle name="Comma 2 2 2 2 2 2 3 5 2 3" xfId="15845" xr:uid="{BD3FC5EE-026A-40C3-AC46-FCC6E9945C7B}"/>
    <cellStyle name="Comma 2 2 2 2 2 2 3 5 2 4" xfId="21361" xr:uid="{64C4A491-D787-48BB-9A26-A3AAA69EE067}"/>
    <cellStyle name="Comma 2 2 2 2 2 2 3 5 2 5" xfId="26875" xr:uid="{BAABC1FB-8A11-4906-95EE-FCA9B9B15540}"/>
    <cellStyle name="Comma 2 2 2 2 2 2 3 5 2 6" xfId="32389" xr:uid="{EE556E89-B7F7-41B1-A526-008756C719BF}"/>
    <cellStyle name="Comma 2 2 2 2 2 2 3 5 2 7" xfId="37903" xr:uid="{19A21F65-AF1D-4936-9062-716DDB7B70B0}"/>
    <cellStyle name="Comma 2 2 2 2 2 2 3 5 3" xfId="7574" xr:uid="{41AA621E-74C3-421D-AE01-B5F8AA078E1A}"/>
    <cellStyle name="Comma 2 2 2 2 2 2 3 5 4" xfId="13088" xr:uid="{2B99A35F-28E4-472F-8C64-23D1AA03541D}"/>
    <cellStyle name="Comma 2 2 2 2 2 2 3 5 5" xfId="18604" xr:uid="{F7313451-0D05-4F68-8C24-C21B1D5616D1}"/>
    <cellStyle name="Comma 2 2 2 2 2 2 3 5 6" xfId="24118" xr:uid="{4C90ACC7-ED21-427D-B711-200845D09354}"/>
    <cellStyle name="Comma 2 2 2 2 2 2 3 5 7" xfId="29632" xr:uid="{D7476AAD-CF58-4A8B-B7BB-22B31E0DD5E0}"/>
    <cellStyle name="Comma 2 2 2 2 2 2 3 5 8" xfId="35146" xr:uid="{A725778C-C5B0-472F-845D-EBAD20C4CA07}"/>
    <cellStyle name="Comma 2 2 2 2 2 2 3 6" xfId="2981" xr:uid="{8CFF28D6-E049-4560-88DA-B09A07A3B930}"/>
    <cellStyle name="Comma 2 2 2 2 2 2 3 6 2" xfId="8495" xr:uid="{37804AA4-2D92-4015-BEEC-243BD3520BEA}"/>
    <cellStyle name="Comma 2 2 2 2 2 2 3 6 3" xfId="14009" xr:uid="{5B409AF9-9089-47D2-8597-5A77E8F727AB}"/>
    <cellStyle name="Comma 2 2 2 2 2 2 3 6 4" xfId="19525" xr:uid="{20864C1F-8BE7-4F62-9824-8C02F85C0A11}"/>
    <cellStyle name="Comma 2 2 2 2 2 2 3 6 5" xfId="25039" xr:uid="{F7BD9BAE-BBD0-4751-8021-AB464D9DC81D}"/>
    <cellStyle name="Comma 2 2 2 2 2 2 3 6 6" xfId="30553" xr:uid="{151EB1CF-C436-4B80-94F8-759FE6488D69}"/>
    <cellStyle name="Comma 2 2 2 2 2 2 3 6 7" xfId="36067" xr:uid="{A9183B21-D102-48E3-A774-E3E457D50839}"/>
    <cellStyle name="Comma 2 2 2 2 2 2 3 7" xfId="5738" xr:uid="{5D91A4C7-2754-48A4-8DFB-622383EBF0E1}"/>
    <cellStyle name="Comma 2 2 2 2 2 2 3 8" xfId="11252" xr:uid="{1E3E545C-D418-4F9C-8E1C-A21C522C4F36}"/>
    <cellStyle name="Comma 2 2 2 2 2 2 3 9" xfId="16768" xr:uid="{8C26DB63-B040-4F3D-9D8E-431D04DC37E5}"/>
    <cellStyle name="Comma 2 2 2 2 2 2 4" xfId="335" xr:uid="{E58A484B-3D18-401E-9924-00560BCCDBDB}"/>
    <cellStyle name="Comma 2 2 2 2 2 2 4 10" xfId="27910" xr:uid="{18213D8B-91C0-4EEE-85B2-36DB9A9EEFCF}"/>
    <cellStyle name="Comma 2 2 2 2 2 2 4 11" xfId="33424" xr:uid="{3539CCC7-E252-45DD-BD6A-4B3989826511}"/>
    <cellStyle name="Comma 2 2 2 2 2 2 4 2" xfId="791" xr:uid="{B1A73919-A4D9-47C0-82CE-D527C00C1E7A}"/>
    <cellStyle name="Comma 2 2 2 2 2 2 4 2 10" xfId="33880" xr:uid="{551A96C8-AAF1-4254-AB07-5C1F7FB17B3F}"/>
    <cellStyle name="Comma 2 2 2 2 2 2 4 2 2" xfId="1711" xr:uid="{629DF245-C806-4EB0-BA96-D5774CF91EB1}"/>
    <cellStyle name="Comma 2 2 2 2 2 2 4 2 2 2" xfId="4471" xr:uid="{5A91DE7A-BD05-42D4-A8C9-5132E22BAD70}"/>
    <cellStyle name="Comma 2 2 2 2 2 2 4 2 2 2 2" xfId="9985" xr:uid="{6DF46D7C-94B8-41FC-B2D7-E05876814025}"/>
    <cellStyle name="Comma 2 2 2 2 2 2 4 2 2 2 3" xfId="15499" xr:uid="{033C9606-B88B-4258-BF23-C13C0F6AEF3F}"/>
    <cellStyle name="Comma 2 2 2 2 2 2 4 2 2 2 4" xfId="21015" xr:uid="{7561E59C-02F8-4718-A67A-637C614ADD50}"/>
    <cellStyle name="Comma 2 2 2 2 2 2 4 2 2 2 5" xfId="26529" xr:uid="{9D62E742-4361-475C-9473-0510314932AD}"/>
    <cellStyle name="Comma 2 2 2 2 2 2 4 2 2 2 6" xfId="32043" xr:uid="{103BBB3B-3871-4DEB-9B13-67BD427339B3}"/>
    <cellStyle name="Comma 2 2 2 2 2 2 4 2 2 2 7" xfId="37557" xr:uid="{A0751A07-B86E-4CE3-8853-C6A78C6878D4}"/>
    <cellStyle name="Comma 2 2 2 2 2 2 4 2 2 3" xfId="7228" xr:uid="{9CE97D42-D1DA-45F6-8E93-92FA902E61FE}"/>
    <cellStyle name="Comma 2 2 2 2 2 2 4 2 2 4" xfId="12742" xr:uid="{8EF5876B-8475-4C02-B818-08D97685F4F2}"/>
    <cellStyle name="Comma 2 2 2 2 2 2 4 2 2 5" xfId="18258" xr:uid="{4B750800-7C05-4EE3-AC18-05366871B088}"/>
    <cellStyle name="Comma 2 2 2 2 2 2 4 2 2 6" xfId="23772" xr:uid="{EC61E105-65CE-4CEA-8445-2D0A9FD39809}"/>
    <cellStyle name="Comma 2 2 2 2 2 2 4 2 2 7" xfId="29286" xr:uid="{693AA708-4D2B-4B4D-95D4-F12840988DFA}"/>
    <cellStyle name="Comma 2 2 2 2 2 2 4 2 2 8" xfId="34800" xr:uid="{D0A20752-884C-41A8-A7EB-0E49DD9528EB}"/>
    <cellStyle name="Comma 2 2 2 2 2 2 4 2 3" xfId="2627" xr:uid="{8FBF2679-E01E-4ACA-9506-639125C3A025}"/>
    <cellStyle name="Comma 2 2 2 2 2 2 4 2 3 2" xfId="5387" xr:uid="{03603E37-DA98-4906-96B2-1D5F390E86F8}"/>
    <cellStyle name="Comma 2 2 2 2 2 2 4 2 3 2 2" xfId="10901" xr:uid="{D943CDD1-781C-4630-837E-780372600164}"/>
    <cellStyle name="Comma 2 2 2 2 2 2 4 2 3 2 3" xfId="16415" xr:uid="{182DB579-BD88-4BF9-A584-7E33E788B9ED}"/>
    <cellStyle name="Comma 2 2 2 2 2 2 4 2 3 2 4" xfId="21931" xr:uid="{354BFFA5-1A70-4B87-8050-9E39E12F1053}"/>
    <cellStyle name="Comma 2 2 2 2 2 2 4 2 3 2 5" xfId="27445" xr:uid="{7E196AE9-4DEE-4236-95A2-F2EF205845F3}"/>
    <cellStyle name="Comma 2 2 2 2 2 2 4 2 3 2 6" xfId="32959" xr:uid="{5C3218BA-000F-42BB-BE45-2BD9B12D2497}"/>
    <cellStyle name="Comma 2 2 2 2 2 2 4 2 3 2 7" xfId="38473" xr:uid="{8A21DD83-6648-4C06-8998-C74FC4EAD007}"/>
    <cellStyle name="Comma 2 2 2 2 2 2 4 2 3 3" xfId="8144" xr:uid="{8D647896-398D-4024-B645-FD1296E6CCAB}"/>
    <cellStyle name="Comma 2 2 2 2 2 2 4 2 3 4" xfId="13658" xr:uid="{6F4A3CBE-F154-4E24-B1A1-67F352FBFC09}"/>
    <cellStyle name="Comma 2 2 2 2 2 2 4 2 3 5" xfId="19174" xr:uid="{E07FA995-8EA3-4E87-934B-FC303C3BDE2C}"/>
    <cellStyle name="Comma 2 2 2 2 2 2 4 2 3 6" xfId="24688" xr:uid="{D0358339-D34B-4F9A-9409-7A0C25C20CAC}"/>
    <cellStyle name="Comma 2 2 2 2 2 2 4 2 3 7" xfId="30202" xr:uid="{809DB2C1-347E-4CB8-A399-E5FF3591685D}"/>
    <cellStyle name="Comma 2 2 2 2 2 2 4 2 3 8" xfId="35716" xr:uid="{169BB8D0-B120-4536-887E-D077724C9EEA}"/>
    <cellStyle name="Comma 2 2 2 2 2 2 4 2 4" xfId="3551" xr:uid="{0C972EE3-4B73-4853-8A9E-CA478F929F11}"/>
    <cellStyle name="Comma 2 2 2 2 2 2 4 2 4 2" xfId="9065" xr:uid="{07D39F78-CBEE-4AED-B222-83B089A603AC}"/>
    <cellStyle name="Comma 2 2 2 2 2 2 4 2 4 3" xfId="14579" xr:uid="{099A8B09-3E47-454F-846E-C4ED9956144F}"/>
    <cellStyle name="Comma 2 2 2 2 2 2 4 2 4 4" xfId="20095" xr:uid="{C339E88C-F5FA-44FB-A65D-0DA6C89A07B2}"/>
    <cellStyle name="Comma 2 2 2 2 2 2 4 2 4 5" xfId="25609" xr:uid="{5AB16525-D91E-4C11-B8BD-14D8ACFEA5A6}"/>
    <cellStyle name="Comma 2 2 2 2 2 2 4 2 4 6" xfId="31123" xr:uid="{393326E2-7029-47FB-8962-3FC1258164CA}"/>
    <cellStyle name="Comma 2 2 2 2 2 2 4 2 4 7" xfId="36637" xr:uid="{001D9675-1C66-49AD-9E28-5BA1F82DD44B}"/>
    <cellStyle name="Comma 2 2 2 2 2 2 4 2 5" xfId="6308" xr:uid="{9D7C6E16-72C0-4CC7-9043-DB3138DE8452}"/>
    <cellStyle name="Comma 2 2 2 2 2 2 4 2 6" xfId="11822" xr:uid="{0C4E03F4-BBAC-48C3-B157-46613C12604F}"/>
    <cellStyle name="Comma 2 2 2 2 2 2 4 2 7" xfId="17338" xr:uid="{896A0C12-EE2E-4A2E-912E-2F958BBD57A2}"/>
    <cellStyle name="Comma 2 2 2 2 2 2 4 2 8" xfId="22852" xr:uid="{F1984D53-2A24-47B3-B592-5679893EC3A8}"/>
    <cellStyle name="Comma 2 2 2 2 2 2 4 2 9" xfId="28366" xr:uid="{62EC4E2E-1E64-4EC1-9F83-B6203C3D0DB3}"/>
    <cellStyle name="Comma 2 2 2 2 2 2 4 3" xfId="1255" xr:uid="{04631B7F-93F8-4194-AF78-AFB7105A234A}"/>
    <cellStyle name="Comma 2 2 2 2 2 2 4 3 2" xfId="4015" xr:uid="{2EFDE79C-14DF-4D34-9DB3-B0EB64BF8E7D}"/>
    <cellStyle name="Comma 2 2 2 2 2 2 4 3 2 2" xfId="9529" xr:uid="{914E4279-6FDE-46D4-A69F-0A1E109B5187}"/>
    <cellStyle name="Comma 2 2 2 2 2 2 4 3 2 3" xfId="15043" xr:uid="{2C2A887F-7773-4BCF-9197-09131CFDF6A6}"/>
    <cellStyle name="Comma 2 2 2 2 2 2 4 3 2 4" xfId="20559" xr:uid="{BA6D9842-618A-41C0-BFFC-3DDFAD13E4E1}"/>
    <cellStyle name="Comma 2 2 2 2 2 2 4 3 2 5" xfId="26073" xr:uid="{3F9E6512-2A8E-48FE-866A-AD31F3A6E4AF}"/>
    <cellStyle name="Comma 2 2 2 2 2 2 4 3 2 6" xfId="31587" xr:uid="{916E9531-E553-479D-8562-9C493EA7B750}"/>
    <cellStyle name="Comma 2 2 2 2 2 2 4 3 2 7" xfId="37101" xr:uid="{87C8792E-0FCB-43FB-A77F-F278D692BC41}"/>
    <cellStyle name="Comma 2 2 2 2 2 2 4 3 3" xfId="6772" xr:uid="{BEB6638B-016B-4001-ABEB-0CEDA11F41C8}"/>
    <cellStyle name="Comma 2 2 2 2 2 2 4 3 4" xfId="12286" xr:uid="{D097C419-4813-4C37-9F1B-72BCECA0DB1C}"/>
    <cellStyle name="Comma 2 2 2 2 2 2 4 3 5" xfId="17802" xr:uid="{FD237CC6-FFF1-4E8B-AAB0-52A33DE0EA22}"/>
    <cellStyle name="Comma 2 2 2 2 2 2 4 3 6" xfId="23316" xr:uid="{1273BF7E-0E7D-4C03-897D-7B476821779C}"/>
    <cellStyle name="Comma 2 2 2 2 2 2 4 3 7" xfId="28830" xr:uid="{C0794A91-9980-41D2-835D-4C96A4722C6A}"/>
    <cellStyle name="Comma 2 2 2 2 2 2 4 3 8" xfId="34344" xr:uid="{96517117-02FB-4E17-9BC5-3BE33A00812C}"/>
    <cellStyle name="Comma 2 2 2 2 2 2 4 4" xfId="2171" xr:uid="{CDBFA8C7-7DDA-44A6-A813-0A6CF4D7454B}"/>
    <cellStyle name="Comma 2 2 2 2 2 2 4 4 2" xfId="4931" xr:uid="{9D64A874-A142-4272-ADE4-CFFD14F32EFC}"/>
    <cellStyle name="Comma 2 2 2 2 2 2 4 4 2 2" xfId="10445" xr:uid="{9AA08534-A51D-4850-AB7B-33BFA5722EFE}"/>
    <cellStyle name="Comma 2 2 2 2 2 2 4 4 2 3" xfId="15959" xr:uid="{B1F2F65E-3188-469F-B2D4-3913D065E65C}"/>
    <cellStyle name="Comma 2 2 2 2 2 2 4 4 2 4" xfId="21475" xr:uid="{A26C12FF-8BA7-4A60-BBF6-E1D5D4AA1E95}"/>
    <cellStyle name="Comma 2 2 2 2 2 2 4 4 2 5" xfId="26989" xr:uid="{BBD2D92B-4EBF-40CE-9109-8F16258AB778}"/>
    <cellStyle name="Comma 2 2 2 2 2 2 4 4 2 6" xfId="32503" xr:uid="{C6B3C05F-6FD8-42F6-90C6-BEDF4E99425E}"/>
    <cellStyle name="Comma 2 2 2 2 2 2 4 4 2 7" xfId="38017" xr:uid="{8DDDA3A3-2AB2-41FB-B00D-5A1D474FD28B}"/>
    <cellStyle name="Comma 2 2 2 2 2 2 4 4 3" xfId="7688" xr:uid="{BCE6C1EA-D1F8-496A-A77E-1C20CB57B206}"/>
    <cellStyle name="Comma 2 2 2 2 2 2 4 4 4" xfId="13202" xr:uid="{FF9DF67A-2775-426F-B3AF-01FE27A7423B}"/>
    <cellStyle name="Comma 2 2 2 2 2 2 4 4 5" xfId="18718" xr:uid="{27742A9B-3C30-4D5D-A3D9-56F852C1F998}"/>
    <cellStyle name="Comma 2 2 2 2 2 2 4 4 6" xfId="24232" xr:uid="{A3E4D5F4-64B9-4F9D-944E-71CFC0DBB66F}"/>
    <cellStyle name="Comma 2 2 2 2 2 2 4 4 7" xfId="29746" xr:uid="{DB49116D-D2CB-45C2-A960-F4FA71F3A047}"/>
    <cellStyle name="Comma 2 2 2 2 2 2 4 4 8" xfId="35260" xr:uid="{5A920234-D3F0-49EF-BEEA-229F15A574C8}"/>
    <cellStyle name="Comma 2 2 2 2 2 2 4 5" xfId="3095" xr:uid="{B6670E70-1FA8-4EA8-B953-80049DD7A676}"/>
    <cellStyle name="Comma 2 2 2 2 2 2 4 5 2" xfId="8609" xr:uid="{BB4398E5-CFAD-4169-B775-D8E4A1EEC48A}"/>
    <cellStyle name="Comma 2 2 2 2 2 2 4 5 3" xfId="14123" xr:uid="{63CAD959-627B-4243-9CB4-CA70DFD0998A}"/>
    <cellStyle name="Comma 2 2 2 2 2 2 4 5 4" xfId="19639" xr:uid="{4824CF4A-7945-44B2-917B-7E0B2AF8937E}"/>
    <cellStyle name="Comma 2 2 2 2 2 2 4 5 5" xfId="25153" xr:uid="{D2A3228C-F351-4D14-98DB-6EAB7BA54E90}"/>
    <cellStyle name="Comma 2 2 2 2 2 2 4 5 6" xfId="30667" xr:uid="{AD82C269-33DC-43E8-B189-0482CBA86A2C}"/>
    <cellStyle name="Comma 2 2 2 2 2 2 4 5 7" xfId="36181" xr:uid="{C20B4904-A0C7-4ADD-8F9C-538C081C1D85}"/>
    <cellStyle name="Comma 2 2 2 2 2 2 4 6" xfId="5852" xr:uid="{CD747570-F8F4-4295-B36F-8241E4773B43}"/>
    <cellStyle name="Comma 2 2 2 2 2 2 4 7" xfId="11366" xr:uid="{857C9B45-0402-43D4-BB51-6880CCEA5071}"/>
    <cellStyle name="Comma 2 2 2 2 2 2 4 8" xfId="16882" xr:uid="{98B94211-CCC7-487E-A98E-F03473B46947}"/>
    <cellStyle name="Comma 2 2 2 2 2 2 4 9" xfId="22396" xr:uid="{D10EF90A-5972-4AA1-BCD8-C248B0D01ECA}"/>
    <cellStyle name="Comma 2 2 2 2 2 2 5" xfId="563" xr:uid="{5E7A63CE-EFFA-442E-A93A-80905E13A01F}"/>
    <cellStyle name="Comma 2 2 2 2 2 2 5 10" xfId="33652" xr:uid="{F9445CE3-F666-4FFC-BBC0-391CE0F79C34}"/>
    <cellStyle name="Comma 2 2 2 2 2 2 5 2" xfId="1483" xr:uid="{70C2575F-3668-4275-9FDB-FF5F061EFA80}"/>
    <cellStyle name="Comma 2 2 2 2 2 2 5 2 2" xfId="4243" xr:uid="{A94092A5-6D6A-41D8-8428-A67CE80C8BB2}"/>
    <cellStyle name="Comma 2 2 2 2 2 2 5 2 2 2" xfId="9757" xr:uid="{C3AF1C20-99B6-4E0B-9994-F1904F1FA7A9}"/>
    <cellStyle name="Comma 2 2 2 2 2 2 5 2 2 3" xfId="15271" xr:uid="{BC62EA58-ACBC-4F6D-99FD-D3874AB12805}"/>
    <cellStyle name="Comma 2 2 2 2 2 2 5 2 2 4" xfId="20787" xr:uid="{4086456C-8EEC-40FA-AA86-8FB8037F737B}"/>
    <cellStyle name="Comma 2 2 2 2 2 2 5 2 2 5" xfId="26301" xr:uid="{E9F0A3EA-4607-4F7F-AC77-1D0F6A81DA73}"/>
    <cellStyle name="Comma 2 2 2 2 2 2 5 2 2 6" xfId="31815" xr:uid="{83482C4E-67C3-470E-9D00-11E481801F34}"/>
    <cellStyle name="Comma 2 2 2 2 2 2 5 2 2 7" xfId="37329" xr:uid="{BC7889DB-D3E6-47A5-8E5A-4176D9C623A6}"/>
    <cellStyle name="Comma 2 2 2 2 2 2 5 2 3" xfId="7000" xr:uid="{07719CEB-37C6-4406-AE7D-F4CAC13B9A3A}"/>
    <cellStyle name="Comma 2 2 2 2 2 2 5 2 4" xfId="12514" xr:uid="{D2F82E20-7457-488E-A1AD-E0DD49085772}"/>
    <cellStyle name="Comma 2 2 2 2 2 2 5 2 5" xfId="18030" xr:uid="{7EA8DC04-499D-4907-8EAD-6835E139C269}"/>
    <cellStyle name="Comma 2 2 2 2 2 2 5 2 6" xfId="23544" xr:uid="{C02DBF18-E433-4F67-8803-94A056450009}"/>
    <cellStyle name="Comma 2 2 2 2 2 2 5 2 7" xfId="29058" xr:uid="{3E0DBC82-177D-4FD8-A058-058EB87B66D2}"/>
    <cellStyle name="Comma 2 2 2 2 2 2 5 2 8" xfId="34572" xr:uid="{27ACB0D2-AB71-4E16-B397-1794BA133656}"/>
    <cellStyle name="Comma 2 2 2 2 2 2 5 3" xfId="2399" xr:uid="{31DF3739-D786-4276-B20F-63D80E83FC46}"/>
    <cellStyle name="Comma 2 2 2 2 2 2 5 3 2" xfId="5159" xr:uid="{7C184C6E-18CB-4FCA-87C1-A8431A0CD14A}"/>
    <cellStyle name="Comma 2 2 2 2 2 2 5 3 2 2" xfId="10673" xr:uid="{47398724-D2E2-4A0F-8D2D-4F4F99E5C05F}"/>
    <cellStyle name="Comma 2 2 2 2 2 2 5 3 2 3" xfId="16187" xr:uid="{A6D769D6-ADD4-4BEF-A728-99EA0A6F7C6C}"/>
    <cellStyle name="Comma 2 2 2 2 2 2 5 3 2 4" xfId="21703" xr:uid="{8F0FB976-00A5-4835-851D-010929A07032}"/>
    <cellStyle name="Comma 2 2 2 2 2 2 5 3 2 5" xfId="27217" xr:uid="{2190791E-C3EC-4D78-9332-E9825FD455A2}"/>
    <cellStyle name="Comma 2 2 2 2 2 2 5 3 2 6" xfId="32731" xr:uid="{9CAD7931-3BFA-4ECD-98C3-9F6986048CE9}"/>
    <cellStyle name="Comma 2 2 2 2 2 2 5 3 2 7" xfId="38245" xr:uid="{77968476-CBC8-460D-9B16-4506DE6B0220}"/>
    <cellStyle name="Comma 2 2 2 2 2 2 5 3 3" xfId="7916" xr:uid="{D3551791-0707-4434-8428-2B7E54EA25B5}"/>
    <cellStyle name="Comma 2 2 2 2 2 2 5 3 4" xfId="13430" xr:uid="{D89518AD-C9B8-4189-A762-ACB22CB693C9}"/>
    <cellStyle name="Comma 2 2 2 2 2 2 5 3 5" xfId="18946" xr:uid="{4A9E9569-9B3F-449F-B03D-9D3E1BC35163}"/>
    <cellStyle name="Comma 2 2 2 2 2 2 5 3 6" xfId="24460" xr:uid="{6275BB2F-A75D-4C83-8BFA-C50080D6EF07}"/>
    <cellStyle name="Comma 2 2 2 2 2 2 5 3 7" xfId="29974" xr:uid="{45205B1E-4134-498D-A90B-7AED950EF10A}"/>
    <cellStyle name="Comma 2 2 2 2 2 2 5 3 8" xfId="35488" xr:uid="{FFB444A8-9106-4353-8C62-78B3862B188A}"/>
    <cellStyle name="Comma 2 2 2 2 2 2 5 4" xfId="3323" xr:uid="{DAE5E1DE-A10F-4E5D-9850-170F0B94149C}"/>
    <cellStyle name="Comma 2 2 2 2 2 2 5 4 2" xfId="8837" xr:uid="{5E9A17A2-4E08-4938-8F25-D82A2223705A}"/>
    <cellStyle name="Comma 2 2 2 2 2 2 5 4 3" xfId="14351" xr:uid="{64202715-89AF-4F7C-AB07-B09F1385F0A3}"/>
    <cellStyle name="Comma 2 2 2 2 2 2 5 4 4" xfId="19867" xr:uid="{6DEA7D45-B037-4316-8E60-3FF2D277305E}"/>
    <cellStyle name="Comma 2 2 2 2 2 2 5 4 5" xfId="25381" xr:uid="{A5DD137E-FC04-4819-9D70-09E793C81BF8}"/>
    <cellStyle name="Comma 2 2 2 2 2 2 5 4 6" xfId="30895" xr:uid="{C5E861F0-F5AD-4016-BF75-4A00BC4954EB}"/>
    <cellStyle name="Comma 2 2 2 2 2 2 5 4 7" xfId="36409" xr:uid="{1DC8088F-CCED-4608-B269-BC05A3C8079C}"/>
    <cellStyle name="Comma 2 2 2 2 2 2 5 5" xfId="6080" xr:uid="{BBAB766D-1C4A-4422-95A9-47465E48F994}"/>
    <cellStyle name="Comma 2 2 2 2 2 2 5 6" xfId="11594" xr:uid="{23A7A2E6-3189-4985-8E52-6C78842D91A7}"/>
    <cellStyle name="Comma 2 2 2 2 2 2 5 7" xfId="17110" xr:uid="{9B9A16A7-E387-411E-B163-B9E8F8044AFD}"/>
    <cellStyle name="Comma 2 2 2 2 2 2 5 8" xfId="22624" xr:uid="{23117841-6E20-4858-B4A1-36F78283E2D1}"/>
    <cellStyle name="Comma 2 2 2 2 2 2 5 9" xfId="28138" xr:uid="{DB06FC04-8721-4696-9905-47F4AA77631E}"/>
    <cellStyle name="Comma 2 2 2 2 2 2 6" xfId="1027" xr:uid="{711D61A0-695D-46EF-884D-6365B48C9B95}"/>
    <cellStyle name="Comma 2 2 2 2 2 2 6 2" xfId="3787" xr:uid="{CD25CCB0-DFFF-4389-A2E4-ED7E3F530388}"/>
    <cellStyle name="Comma 2 2 2 2 2 2 6 2 2" xfId="9301" xr:uid="{813AC366-0859-4A90-8C0B-6B8BF03D7D3A}"/>
    <cellStyle name="Comma 2 2 2 2 2 2 6 2 3" xfId="14815" xr:uid="{6F1C1E80-54D5-4FB0-9423-5BB8EFBA9BF9}"/>
    <cellStyle name="Comma 2 2 2 2 2 2 6 2 4" xfId="20331" xr:uid="{A09F4040-F94E-4E00-AFE0-059C4164EB0F}"/>
    <cellStyle name="Comma 2 2 2 2 2 2 6 2 5" xfId="25845" xr:uid="{B5AE8976-EF98-44C1-B264-041A1CC74F40}"/>
    <cellStyle name="Comma 2 2 2 2 2 2 6 2 6" xfId="31359" xr:uid="{026A11C8-66E3-4C4A-BE8D-DD74AA895553}"/>
    <cellStyle name="Comma 2 2 2 2 2 2 6 2 7" xfId="36873" xr:uid="{87EC1359-3042-4F81-9A03-35D9490A4DBD}"/>
    <cellStyle name="Comma 2 2 2 2 2 2 6 3" xfId="6544" xr:uid="{507C3BD2-DD17-466B-A717-2C3D86CFD143}"/>
    <cellStyle name="Comma 2 2 2 2 2 2 6 4" xfId="12058" xr:uid="{62DFEF39-B80C-43D5-AE0F-EC7539E99E2B}"/>
    <cellStyle name="Comma 2 2 2 2 2 2 6 5" xfId="17574" xr:uid="{EB258F3F-6D93-4AE7-A73F-6FB792A28448}"/>
    <cellStyle name="Comma 2 2 2 2 2 2 6 6" xfId="23088" xr:uid="{58749D3F-957E-4107-B10E-21EFC46E4193}"/>
    <cellStyle name="Comma 2 2 2 2 2 2 6 7" xfId="28602" xr:uid="{112592DD-9D71-41DE-8F62-519D592DE5E3}"/>
    <cellStyle name="Comma 2 2 2 2 2 2 6 8" xfId="34116" xr:uid="{5BD66A5D-BFEC-4806-9514-AEA726D1A41E}"/>
    <cellStyle name="Comma 2 2 2 2 2 2 7" xfId="1943" xr:uid="{89A57C15-80D2-4681-8B18-1F5ADEDE57BD}"/>
    <cellStyle name="Comma 2 2 2 2 2 2 7 2" xfId="4703" xr:uid="{D5FE449D-5A72-4646-A529-70DC5676B5B3}"/>
    <cellStyle name="Comma 2 2 2 2 2 2 7 2 2" xfId="10217" xr:uid="{07EE13BA-75BA-4DA3-A237-1A32F36CA90D}"/>
    <cellStyle name="Comma 2 2 2 2 2 2 7 2 3" xfId="15731" xr:uid="{4D5170D3-495E-4E69-92D5-774A2C33A247}"/>
    <cellStyle name="Comma 2 2 2 2 2 2 7 2 4" xfId="21247" xr:uid="{B4B2C3B5-923C-42BC-A27B-3525CEF93245}"/>
    <cellStyle name="Comma 2 2 2 2 2 2 7 2 5" xfId="26761" xr:uid="{C7B766EB-BD31-4ADE-9187-FEFBA2C5B5B2}"/>
    <cellStyle name="Comma 2 2 2 2 2 2 7 2 6" xfId="32275" xr:uid="{71B82ED8-9034-4432-8A22-76AFF303D124}"/>
    <cellStyle name="Comma 2 2 2 2 2 2 7 2 7" xfId="37789" xr:uid="{8F0CA105-BF11-42E7-9454-2432FECD7082}"/>
    <cellStyle name="Comma 2 2 2 2 2 2 7 3" xfId="7460" xr:uid="{7E65DDCE-EFAD-454C-AFF3-62540A1D53C8}"/>
    <cellStyle name="Comma 2 2 2 2 2 2 7 4" xfId="12974" xr:uid="{25136A26-A872-40B0-A39B-099E70CFD1C3}"/>
    <cellStyle name="Comma 2 2 2 2 2 2 7 5" xfId="18490" xr:uid="{6F798B2A-1301-4DCE-8425-E288DDCB70CB}"/>
    <cellStyle name="Comma 2 2 2 2 2 2 7 6" xfId="24004" xr:uid="{7E0DF6AC-DC63-4773-BB35-C729E1F6B8E3}"/>
    <cellStyle name="Comma 2 2 2 2 2 2 7 7" xfId="29518" xr:uid="{2FE72C6D-B8F0-46FA-A1D1-2A974E38E452}"/>
    <cellStyle name="Comma 2 2 2 2 2 2 7 8" xfId="35032" xr:uid="{30B160C2-F0B4-4FF1-984A-2ACEC3D0C9F8}"/>
    <cellStyle name="Comma 2 2 2 2 2 2 8" xfId="2867" xr:uid="{53F2030B-183F-4073-BC27-C23EEC06F6D6}"/>
    <cellStyle name="Comma 2 2 2 2 2 2 8 2" xfId="8381" xr:uid="{8B279851-083C-44A1-B8BE-56239ED87949}"/>
    <cellStyle name="Comma 2 2 2 2 2 2 8 3" xfId="13895" xr:uid="{581EEF8E-2A2D-431A-A125-0016F6964E53}"/>
    <cellStyle name="Comma 2 2 2 2 2 2 8 4" xfId="19411" xr:uid="{E567633A-DA07-4AF9-BD45-E1FAE28B04C9}"/>
    <cellStyle name="Comma 2 2 2 2 2 2 8 5" xfId="24925" xr:uid="{8A80AD24-3664-477B-9F2E-0E9016937F43}"/>
    <cellStyle name="Comma 2 2 2 2 2 2 8 6" xfId="30439" xr:uid="{403979CE-2627-4E85-8920-EE585D4F024F}"/>
    <cellStyle name="Comma 2 2 2 2 2 2 8 7" xfId="35953" xr:uid="{60FFC903-DB13-4829-AF67-F712656B3385}"/>
    <cellStyle name="Comma 2 2 2 2 2 2 9" xfId="5624" xr:uid="{4B4D16C2-7446-416C-915B-4FFB505D9E46}"/>
    <cellStyle name="Comma 2 2 2 2 2 3" xfId="135" xr:uid="{85A32070-16D8-417E-B485-5A696A05ACE7}"/>
    <cellStyle name="Comma 2 2 2 2 2 3 10" xfId="16682" xr:uid="{8A4E45CE-5B32-4714-A9E1-4B04390611F2}"/>
    <cellStyle name="Comma 2 2 2 2 2 3 11" xfId="22196" xr:uid="{4FF3E02D-08C8-44FB-8344-E06359E078B9}"/>
    <cellStyle name="Comma 2 2 2 2 2 3 12" xfId="27710" xr:uid="{B2147228-C608-446F-AB3B-45114F4E932F}"/>
    <cellStyle name="Comma 2 2 2 2 2 3 13" xfId="33224" xr:uid="{28C43F25-2C59-426C-9CFA-B557D282EE6B}"/>
    <cellStyle name="Comma 2 2 2 2 2 3 2" xfId="249" xr:uid="{60196611-3449-48C5-8352-CD77D8A9DF17}"/>
    <cellStyle name="Comma 2 2 2 2 2 3 2 10" xfId="22310" xr:uid="{97DCF777-D6A3-4013-A168-F392D95C3C9D}"/>
    <cellStyle name="Comma 2 2 2 2 2 3 2 11" xfId="27824" xr:uid="{7F970B5C-78BD-4F93-B21A-16A8D12F2316}"/>
    <cellStyle name="Comma 2 2 2 2 2 3 2 12" xfId="33338" xr:uid="{E0C4B62E-03D0-49D1-8826-D154B1B1088E}"/>
    <cellStyle name="Comma 2 2 2 2 2 3 2 2" xfId="477" xr:uid="{E1DC8058-AF26-486D-96C6-FECE4BAC699A}"/>
    <cellStyle name="Comma 2 2 2 2 2 3 2 2 10" xfId="28052" xr:uid="{42AF030B-7380-4A51-8E63-D33806C6543B}"/>
    <cellStyle name="Comma 2 2 2 2 2 3 2 2 11" xfId="33566" xr:uid="{98751668-D86A-4690-9490-C2C53356B0BD}"/>
    <cellStyle name="Comma 2 2 2 2 2 3 2 2 2" xfId="933" xr:uid="{A64687B5-70AF-4A94-814C-77784AE6ADD7}"/>
    <cellStyle name="Comma 2 2 2 2 2 3 2 2 2 10" xfId="34022" xr:uid="{D1B14625-21F3-4278-80CC-8E1372BF7C19}"/>
    <cellStyle name="Comma 2 2 2 2 2 3 2 2 2 2" xfId="1853" xr:uid="{C26DC5CB-8029-4324-8427-6512A9EF0515}"/>
    <cellStyle name="Comma 2 2 2 2 2 3 2 2 2 2 2" xfId="4613" xr:uid="{0A1969D5-8348-490C-9BA0-66F31B09FDA3}"/>
    <cellStyle name="Comma 2 2 2 2 2 3 2 2 2 2 2 2" xfId="10127" xr:uid="{E39DA73B-4AC1-49E1-AB3F-507FC9227322}"/>
    <cellStyle name="Comma 2 2 2 2 2 3 2 2 2 2 2 3" xfId="15641" xr:uid="{C58DFAB8-D4A2-40C6-8841-74390512EFD9}"/>
    <cellStyle name="Comma 2 2 2 2 2 3 2 2 2 2 2 4" xfId="21157" xr:uid="{39FB4012-8BE8-49AE-A938-CA0CE22DD7B9}"/>
    <cellStyle name="Comma 2 2 2 2 2 3 2 2 2 2 2 5" xfId="26671" xr:uid="{C216EA90-033B-4FD1-B36D-C34416100588}"/>
    <cellStyle name="Comma 2 2 2 2 2 3 2 2 2 2 2 6" xfId="32185" xr:uid="{B90198C4-8201-4BCD-AA8E-0A4B0D77CDAA}"/>
    <cellStyle name="Comma 2 2 2 2 2 3 2 2 2 2 2 7" xfId="37699" xr:uid="{32A877AF-C3D4-4783-9286-979453A70A03}"/>
    <cellStyle name="Comma 2 2 2 2 2 3 2 2 2 2 3" xfId="7370" xr:uid="{53F61A62-9450-4567-9D66-E1A7C0B82025}"/>
    <cellStyle name="Comma 2 2 2 2 2 3 2 2 2 2 4" xfId="12884" xr:uid="{7431E9EF-E75A-4CC9-BC9E-A58D0F0C0D32}"/>
    <cellStyle name="Comma 2 2 2 2 2 3 2 2 2 2 5" xfId="18400" xr:uid="{CF3B08A5-F13E-4336-8E1F-D1B773735E45}"/>
    <cellStyle name="Comma 2 2 2 2 2 3 2 2 2 2 6" xfId="23914" xr:uid="{82B13ED8-92B5-4E62-9236-C9CD13C060BD}"/>
    <cellStyle name="Comma 2 2 2 2 2 3 2 2 2 2 7" xfId="29428" xr:uid="{DEBF419F-2EFE-4E22-AE53-298307C1C727}"/>
    <cellStyle name="Comma 2 2 2 2 2 3 2 2 2 2 8" xfId="34942" xr:uid="{88D0D8F1-7171-42DB-85E4-85D9424CA7FF}"/>
    <cellStyle name="Comma 2 2 2 2 2 3 2 2 2 3" xfId="2769" xr:uid="{84D592DE-A3C4-46C5-9354-4B9CC4FC2AA2}"/>
    <cellStyle name="Comma 2 2 2 2 2 3 2 2 2 3 2" xfId="5529" xr:uid="{108272F2-787B-4D71-9D47-61EEC32AEF66}"/>
    <cellStyle name="Comma 2 2 2 2 2 3 2 2 2 3 2 2" xfId="11043" xr:uid="{CEB9CF74-7ADF-479F-B462-2243B96AC6E5}"/>
    <cellStyle name="Comma 2 2 2 2 2 3 2 2 2 3 2 3" xfId="16557" xr:uid="{9D36F8FA-D3E4-455E-A4FF-0D0A3C3F1FD8}"/>
    <cellStyle name="Comma 2 2 2 2 2 3 2 2 2 3 2 4" xfId="22073" xr:uid="{3193B675-E2F2-4A6C-84AE-BF95EA4EE105}"/>
    <cellStyle name="Comma 2 2 2 2 2 3 2 2 2 3 2 5" xfId="27587" xr:uid="{F0A80940-1911-46BE-A220-414F88DB73BB}"/>
    <cellStyle name="Comma 2 2 2 2 2 3 2 2 2 3 2 6" xfId="33101" xr:uid="{14E14D8E-4FC5-49C4-BD7C-F71D402179D3}"/>
    <cellStyle name="Comma 2 2 2 2 2 3 2 2 2 3 2 7" xfId="38615" xr:uid="{8C6BA175-8336-4E07-A4F5-BC1B345E4FD6}"/>
    <cellStyle name="Comma 2 2 2 2 2 3 2 2 2 3 3" xfId="8286" xr:uid="{BB6C428B-92F5-440A-9F48-6353A2D78B21}"/>
    <cellStyle name="Comma 2 2 2 2 2 3 2 2 2 3 4" xfId="13800" xr:uid="{FFB8026D-1003-4A42-A20C-4183F728E643}"/>
    <cellStyle name="Comma 2 2 2 2 2 3 2 2 2 3 5" xfId="19316" xr:uid="{159D9D1A-9985-4CD4-AF33-89D65C1D0ECD}"/>
    <cellStyle name="Comma 2 2 2 2 2 3 2 2 2 3 6" xfId="24830" xr:uid="{61638CEB-9E77-44C1-94E7-3EBE1B8B7DDD}"/>
    <cellStyle name="Comma 2 2 2 2 2 3 2 2 2 3 7" xfId="30344" xr:uid="{D196DAD1-D22F-4C81-B320-9E97BE4F066B}"/>
    <cellStyle name="Comma 2 2 2 2 2 3 2 2 2 3 8" xfId="35858" xr:uid="{AFE6875E-9864-4DD5-93E1-39A888567CF5}"/>
    <cellStyle name="Comma 2 2 2 2 2 3 2 2 2 4" xfId="3693" xr:uid="{F8A11923-081E-4A55-8F68-79590DC50452}"/>
    <cellStyle name="Comma 2 2 2 2 2 3 2 2 2 4 2" xfId="9207" xr:uid="{18BE54D0-B836-4FAC-B1C3-8D16F6F11382}"/>
    <cellStyle name="Comma 2 2 2 2 2 3 2 2 2 4 3" xfId="14721" xr:uid="{42E4A0AD-6409-4A5A-B3CD-8CC1ECC1E304}"/>
    <cellStyle name="Comma 2 2 2 2 2 3 2 2 2 4 4" xfId="20237" xr:uid="{101CE155-BD1A-4346-A08A-729EF5CCE44C}"/>
    <cellStyle name="Comma 2 2 2 2 2 3 2 2 2 4 5" xfId="25751" xr:uid="{05CE2E74-0FE8-42F6-95E0-6D4309B41AFA}"/>
    <cellStyle name="Comma 2 2 2 2 2 3 2 2 2 4 6" xfId="31265" xr:uid="{18E99FDB-2F1E-4A36-A33E-88A4441C400D}"/>
    <cellStyle name="Comma 2 2 2 2 2 3 2 2 2 4 7" xfId="36779" xr:uid="{90F44771-4A33-43C2-8B3A-E173B8A7B803}"/>
    <cellStyle name="Comma 2 2 2 2 2 3 2 2 2 5" xfId="6450" xr:uid="{9C0596D2-69BB-4D04-9F1C-EAAA381C99DF}"/>
    <cellStyle name="Comma 2 2 2 2 2 3 2 2 2 6" xfId="11964" xr:uid="{0A139106-3E42-43D8-B444-C188B3C5DF02}"/>
    <cellStyle name="Comma 2 2 2 2 2 3 2 2 2 7" xfId="17480" xr:uid="{742E8CFA-B93D-4003-87A4-23E9A2F2432C}"/>
    <cellStyle name="Comma 2 2 2 2 2 3 2 2 2 8" xfId="22994" xr:uid="{A5CEBC62-CA88-47DF-9492-5A138CC30468}"/>
    <cellStyle name="Comma 2 2 2 2 2 3 2 2 2 9" xfId="28508" xr:uid="{858162CF-8D59-4777-B7C7-980B2ADF99F6}"/>
    <cellStyle name="Comma 2 2 2 2 2 3 2 2 3" xfId="1397" xr:uid="{DBD61C61-9F44-49B8-8783-4AE2A5DA7F79}"/>
    <cellStyle name="Comma 2 2 2 2 2 3 2 2 3 2" xfId="4157" xr:uid="{71D9CCC2-C1F7-46B0-884C-5B7CDDDECF9F}"/>
    <cellStyle name="Comma 2 2 2 2 2 3 2 2 3 2 2" xfId="9671" xr:uid="{92A85ACC-7B0A-4A26-9E67-6FB8E06A023D}"/>
    <cellStyle name="Comma 2 2 2 2 2 3 2 2 3 2 3" xfId="15185" xr:uid="{E3E552D9-12D6-4DE1-B9E6-FAAF9557996D}"/>
    <cellStyle name="Comma 2 2 2 2 2 3 2 2 3 2 4" xfId="20701" xr:uid="{6C8E5EE8-A6A1-458A-A593-B903C857C09E}"/>
    <cellStyle name="Comma 2 2 2 2 2 3 2 2 3 2 5" xfId="26215" xr:uid="{3F4C12AC-65F7-4E29-AB6A-555A00116168}"/>
    <cellStyle name="Comma 2 2 2 2 2 3 2 2 3 2 6" xfId="31729" xr:uid="{235F7F6F-E3B7-4A6C-BE59-CB1A617E299D}"/>
    <cellStyle name="Comma 2 2 2 2 2 3 2 2 3 2 7" xfId="37243" xr:uid="{4E43B2DA-7893-4C70-B132-6A615387639E}"/>
    <cellStyle name="Comma 2 2 2 2 2 3 2 2 3 3" xfId="6914" xr:uid="{B57026EA-363D-45DB-93A7-E5E749FE221B}"/>
    <cellStyle name="Comma 2 2 2 2 2 3 2 2 3 4" xfId="12428" xr:uid="{72E84A53-7581-4846-9B06-B20D6DA0FBCC}"/>
    <cellStyle name="Comma 2 2 2 2 2 3 2 2 3 5" xfId="17944" xr:uid="{5DFC54E6-B17E-49C7-B1AD-1FDF10EA69E7}"/>
    <cellStyle name="Comma 2 2 2 2 2 3 2 2 3 6" xfId="23458" xr:uid="{FB0BE090-B785-4FC9-B32F-90022E086B48}"/>
    <cellStyle name="Comma 2 2 2 2 2 3 2 2 3 7" xfId="28972" xr:uid="{A38B68BF-FE4F-494B-A0C5-1C04655D0018}"/>
    <cellStyle name="Comma 2 2 2 2 2 3 2 2 3 8" xfId="34486" xr:uid="{1340D8F2-446C-4F10-8708-AED0C8328DDE}"/>
    <cellStyle name="Comma 2 2 2 2 2 3 2 2 4" xfId="2313" xr:uid="{F5F6304E-D072-4554-B0A8-F6943FAE875E}"/>
    <cellStyle name="Comma 2 2 2 2 2 3 2 2 4 2" xfId="5073" xr:uid="{B7A3FB03-3E42-424B-961B-610C93BA3C62}"/>
    <cellStyle name="Comma 2 2 2 2 2 3 2 2 4 2 2" xfId="10587" xr:uid="{51BC2CDB-1BE9-4B39-BDD1-698E8F851273}"/>
    <cellStyle name="Comma 2 2 2 2 2 3 2 2 4 2 3" xfId="16101" xr:uid="{CCFCF6F5-FCEF-41A7-8158-BBD1BA9FEB48}"/>
    <cellStyle name="Comma 2 2 2 2 2 3 2 2 4 2 4" xfId="21617" xr:uid="{FFAA2FA5-5247-46C2-97CD-5F141F6310C4}"/>
    <cellStyle name="Comma 2 2 2 2 2 3 2 2 4 2 5" xfId="27131" xr:uid="{93976C0B-FC35-40C4-A7B2-C0B0055DE7CD}"/>
    <cellStyle name="Comma 2 2 2 2 2 3 2 2 4 2 6" xfId="32645" xr:uid="{0206A38F-ADD5-4FB0-BC05-A25346EA80E2}"/>
    <cellStyle name="Comma 2 2 2 2 2 3 2 2 4 2 7" xfId="38159" xr:uid="{3A00D5BF-397E-4634-894A-28FD0BCF2B46}"/>
    <cellStyle name="Comma 2 2 2 2 2 3 2 2 4 3" xfId="7830" xr:uid="{E8D47AF6-FC6D-4C95-997C-88E8B4A483EF}"/>
    <cellStyle name="Comma 2 2 2 2 2 3 2 2 4 4" xfId="13344" xr:uid="{07625222-88C9-46D9-9ABC-0E447AB7D62D}"/>
    <cellStyle name="Comma 2 2 2 2 2 3 2 2 4 5" xfId="18860" xr:uid="{C410F2B6-1936-4AC5-8806-249657FF98B8}"/>
    <cellStyle name="Comma 2 2 2 2 2 3 2 2 4 6" xfId="24374" xr:uid="{246D6DF4-1751-486E-88DD-3000AA1925AE}"/>
    <cellStyle name="Comma 2 2 2 2 2 3 2 2 4 7" xfId="29888" xr:uid="{1EF0A464-CD98-47F3-AD80-2150DB2B4D7D}"/>
    <cellStyle name="Comma 2 2 2 2 2 3 2 2 4 8" xfId="35402" xr:uid="{31C025F2-5520-4F77-8BD5-3CEB16B49087}"/>
    <cellStyle name="Comma 2 2 2 2 2 3 2 2 5" xfId="3237" xr:uid="{320A9EE7-EC26-4716-950D-B570C0852333}"/>
    <cellStyle name="Comma 2 2 2 2 2 3 2 2 5 2" xfId="8751" xr:uid="{E2720C58-6EE4-4EB0-99EF-BB82F8012020}"/>
    <cellStyle name="Comma 2 2 2 2 2 3 2 2 5 3" xfId="14265" xr:uid="{139BAD8D-641D-4579-B8D6-3AA3BECC739A}"/>
    <cellStyle name="Comma 2 2 2 2 2 3 2 2 5 4" xfId="19781" xr:uid="{F8D686CF-4550-481A-AE86-909595760CDB}"/>
    <cellStyle name="Comma 2 2 2 2 2 3 2 2 5 5" xfId="25295" xr:uid="{3F212DC0-21AA-4FA3-9B8F-665384E98A9E}"/>
    <cellStyle name="Comma 2 2 2 2 2 3 2 2 5 6" xfId="30809" xr:uid="{A5D3DD34-A2B8-4204-8112-08470F3A1492}"/>
    <cellStyle name="Comma 2 2 2 2 2 3 2 2 5 7" xfId="36323" xr:uid="{4A3B628E-740C-4ED9-B3C1-B3DC979BDAE0}"/>
    <cellStyle name="Comma 2 2 2 2 2 3 2 2 6" xfId="5994" xr:uid="{F59ABE36-C8EE-4201-90E8-25D2A7E1CCB0}"/>
    <cellStyle name="Comma 2 2 2 2 2 3 2 2 7" xfId="11508" xr:uid="{F13148A4-3215-4281-B054-BE645941B37D}"/>
    <cellStyle name="Comma 2 2 2 2 2 3 2 2 8" xfId="17024" xr:uid="{AA1152F9-73EF-40F6-8DDB-080DE44852B5}"/>
    <cellStyle name="Comma 2 2 2 2 2 3 2 2 9" xfId="22538" xr:uid="{19E13588-34DA-4107-842C-251986C9C3A9}"/>
    <cellStyle name="Comma 2 2 2 2 2 3 2 3" xfId="705" xr:uid="{F9B83924-F019-4354-8F8B-6D2D5BE91105}"/>
    <cellStyle name="Comma 2 2 2 2 2 3 2 3 10" xfId="33794" xr:uid="{B4769857-4E3D-49BF-8415-7CEAF1C9C5E3}"/>
    <cellStyle name="Comma 2 2 2 2 2 3 2 3 2" xfId="1625" xr:uid="{96D0361C-E995-47BE-A7E9-8FAB195D9AB0}"/>
    <cellStyle name="Comma 2 2 2 2 2 3 2 3 2 2" xfId="4385" xr:uid="{A418D0D4-BC43-40BD-8A25-AEFCAEAD8C0E}"/>
    <cellStyle name="Comma 2 2 2 2 2 3 2 3 2 2 2" xfId="9899" xr:uid="{C1D6A7D0-5523-481D-BD9B-75BB53AD957D}"/>
    <cellStyle name="Comma 2 2 2 2 2 3 2 3 2 2 3" xfId="15413" xr:uid="{F5AE4FAB-3417-4732-9ED6-D8100ACB137B}"/>
    <cellStyle name="Comma 2 2 2 2 2 3 2 3 2 2 4" xfId="20929" xr:uid="{3A3AA00B-AE37-4AFE-8F1E-0484E7859946}"/>
    <cellStyle name="Comma 2 2 2 2 2 3 2 3 2 2 5" xfId="26443" xr:uid="{F105FD97-82F4-4B20-9C92-0DFE4062ECFC}"/>
    <cellStyle name="Comma 2 2 2 2 2 3 2 3 2 2 6" xfId="31957" xr:uid="{928E8D8F-9AB2-4639-9E34-2063D56543CC}"/>
    <cellStyle name="Comma 2 2 2 2 2 3 2 3 2 2 7" xfId="37471" xr:uid="{2F1D39C9-5291-434E-B62B-9B0F5CE39FD2}"/>
    <cellStyle name="Comma 2 2 2 2 2 3 2 3 2 3" xfId="7142" xr:uid="{7E8C8AF2-6C6B-49BB-AD25-485088C44D22}"/>
    <cellStyle name="Comma 2 2 2 2 2 3 2 3 2 4" xfId="12656" xr:uid="{C570E940-C596-4A5E-A771-E084F7901F8C}"/>
    <cellStyle name="Comma 2 2 2 2 2 3 2 3 2 5" xfId="18172" xr:uid="{AD315AF7-C94B-4517-9BF0-9EDD2A18F7E8}"/>
    <cellStyle name="Comma 2 2 2 2 2 3 2 3 2 6" xfId="23686" xr:uid="{C00849D3-476D-4D0F-AFBE-EBA3C6D57150}"/>
    <cellStyle name="Comma 2 2 2 2 2 3 2 3 2 7" xfId="29200" xr:uid="{94388B77-D85E-4F27-A4C6-1D4B341997A4}"/>
    <cellStyle name="Comma 2 2 2 2 2 3 2 3 2 8" xfId="34714" xr:uid="{741B16DD-0A6F-4F12-8540-59EB1C9F6044}"/>
    <cellStyle name="Comma 2 2 2 2 2 3 2 3 3" xfId="2541" xr:uid="{4037C6DE-F226-4326-AD09-261CBA358C11}"/>
    <cellStyle name="Comma 2 2 2 2 2 3 2 3 3 2" xfId="5301" xr:uid="{2B310D97-7FDF-49E9-A0D5-A46021A77513}"/>
    <cellStyle name="Comma 2 2 2 2 2 3 2 3 3 2 2" xfId="10815" xr:uid="{C6C33AD6-27DF-4793-9639-FCD4A4E83B5F}"/>
    <cellStyle name="Comma 2 2 2 2 2 3 2 3 3 2 3" xfId="16329" xr:uid="{FF52661A-613C-441D-BF1A-8E2483F6BDA1}"/>
    <cellStyle name="Comma 2 2 2 2 2 3 2 3 3 2 4" xfId="21845" xr:uid="{325A146D-721F-4AAA-B97E-22096B241B28}"/>
    <cellStyle name="Comma 2 2 2 2 2 3 2 3 3 2 5" xfId="27359" xr:uid="{140088B4-34CE-4DA8-B503-85DED4C9380F}"/>
    <cellStyle name="Comma 2 2 2 2 2 3 2 3 3 2 6" xfId="32873" xr:uid="{ED7A0F89-5628-4EE8-8757-DDD662FA4E26}"/>
    <cellStyle name="Comma 2 2 2 2 2 3 2 3 3 2 7" xfId="38387" xr:uid="{717A5D1F-A426-4791-A66E-52363B9B064D}"/>
    <cellStyle name="Comma 2 2 2 2 2 3 2 3 3 3" xfId="8058" xr:uid="{CC9D1B56-8642-48FF-A368-F383F0191B3A}"/>
    <cellStyle name="Comma 2 2 2 2 2 3 2 3 3 4" xfId="13572" xr:uid="{A88C2E50-A22C-492D-A9DA-5E02BB0464F0}"/>
    <cellStyle name="Comma 2 2 2 2 2 3 2 3 3 5" xfId="19088" xr:uid="{33C46C2B-B721-4BF6-B806-DA659CBD3A2C}"/>
    <cellStyle name="Comma 2 2 2 2 2 3 2 3 3 6" xfId="24602" xr:uid="{ECE33D60-4B60-40B9-9C36-7C7F3A340F60}"/>
    <cellStyle name="Comma 2 2 2 2 2 3 2 3 3 7" xfId="30116" xr:uid="{EB35B65F-A93D-4A69-87BC-65AE2CD3644E}"/>
    <cellStyle name="Comma 2 2 2 2 2 3 2 3 3 8" xfId="35630" xr:uid="{B5CDD869-43AD-4E68-9CF5-B711AF3D07B3}"/>
    <cellStyle name="Comma 2 2 2 2 2 3 2 3 4" xfId="3465" xr:uid="{99AC5261-F08E-4B58-89D0-3598350F6BF1}"/>
    <cellStyle name="Comma 2 2 2 2 2 3 2 3 4 2" xfId="8979" xr:uid="{3386571B-CAA5-4CA6-B1B5-A53E8F84DA7E}"/>
    <cellStyle name="Comma 2 2 2 2 2 3 2 3 4 3" xfId="14493" xr:uid="{8BE1AB91-DA4F-47CA-82A6-39061EE69757}"/>
    <cellStyle name="Comma 2 2 2 2 2 3 2 3 4 4" xfId="20009" xr:uid="{85B9846F-0A54-4C98-82BD-2B38DF378A84}"/>
    <cellStyle name="Comma 2 2 2 2 2 3 2 3 4 5" xfId="25523" xr:uid="{0CAF8C4C-77EB-448D-8D17-2BF8F8D31A6D}"/>
    <cellStyle name="Comma 2 2 2 2 2 3 2 3 4 6" xfId="31037" xr:uid="{57AF00EE-A53B-41A0-A919-4579AB8F4F10}"/>
    <cellStyle name="Comma 2 2 2 2 2 3 2 3 4 7" xfId="36551" xr:uid="{C9FFF5E4-7636-4FA4-9B0A-10B64581AD2D}"/>
    <cellStyle name="Comma 2 2 2 2 2 3 2 3 5" xfId="6222" xr:uid="{31101188-D51F-4E9C-87EE-8A2EA21A58BF}"/>
    <cellStyle name="Comma 2 2 2 2 2 3 2 3 6" xfId="11736" xr:uid="{F534A337-2395-40BC-8ECB-4F154653897C}"/>
    <cellStyle name="Comma 2 2 2 2 2 3 2 3 7" xfId="17252" xr:uid="{FAC18B0E-A8C2-46B3-819B-814BD65B151D}"/>
    <cellStyle name="Comma 2 2 2 2 2 3 2 3 8" xfId="22766" xr:uid="{41878B08-7FC4-408F-80C2-CD09F3A461FB}"/>
    <cellStyle name="Comma 2 2 2 2 2 3 2 3 9" xfId="28280" xr:uid="{1AB6C136-B1A3-4946-8D3D-766D2031CFC5}"/>
    <cellStyle name="Comma 2 2 2 2 2 3 2 4" xfId="1169" xr:uid="{DE54B587-4A52-4BCE-9FD0-6F67441F4B5F}"/>
    <cellStyle name="Comma 2 2 2 2 2 3 2 4 2" xfId="3929" xr:uid="{3FFF2613-84C6-4A1C-A96C-7EE5A99305F1}"/>
    <cellStyle name="Comma 2 2 2 2 2 3 2 4 2 2" xfId="9443" xr:uid="{7CA26C1A-3F5D-4DB6-80CF-97FE9C334277}"/>
    <cellStyle name="Comma 2 2 2 2 2 3 2 4 2 3" xfId="14957" xr:uid="{5D717ED3-ED35-4B50-9C0E-2C6E0161F424}"/>
    <cellStyle name="Comma 2 2 2 2 2 3 2 4 2 4" xfId="20473" xr:uid="{B616765D-A278-4BA8-88E0-C83E9A8241F9}"/>
    <cellStyle name="Comma 2 2 2 2 2 3 2 4 2 5" xfId="25987" xr:uid="{936CFE5D-2DA8-4653-ACDC-A0399968C8D3}"/>
    <cellStyle name="Comma 2 2 2 2 2 3 2 4 2 6" xfId="31501" xr:uid="{07E5F7F4-0830-4CCA-84E7-934DD8634F68}"/>
    <cellStyle name="Comma 2 2 2 2 2 3 2 4 2 7" xfId="37015" xr:uid="{AA893ECA-5D81-47F8-8A7F-085ACE3FCF57}"/>
    <cellStyle name="Comma 2 2 2 2 2 3 2 4 3" xfId="6686" xr:uid="{6DEE0C15-3F81-4F72-B19F-FE82BCD072DF}"/>
    <cellStyle name="Comma 2 2 2 2 2 3 2 4 4" xfId="12200" xr:uid="{8A574F08-F699-4095-A81A-F4F4C3BF8F69}"/>
    <cellStyle name="Comma 2 2 2 2 2 3 2 4 5" xfId="17716" xr:uid="{9B87B1F4-BC91-4626-A120-9E542F6E6092}"/>
    <cellStyle name="Comma 2 2 2 2 2 3 2 4 6" xfId="23230" xr:uid="{0AB89BB2-0DFE-4CC5-ABBE-A38828AC33A7}"/>
    <cellStyle name="Comma 2 2 2 2 2 3 2 4 7" xfId="28744" xr:uid="{DCA9F396-FD6A-462C-BEB5-3C95A909917A}"/>
    <cellStyle name="Comma 2 2 2 2 2 3 2 4 8" xfId="34258" xr:uid="{734F4F1F-723C-4AD3-AFC1-74FBA40AC7F1}"/>
    <cellStyle name="Comma 2 2 2 2 2 3 2 5" xfId="2085" xr:uid="{9501B394-24FE-4A72-9B1C-9CEF920F53DB}"/>
    <cellStyle name="Comma 2 2 2 2 2 3 2 5 2" xfId="4845" xr:uid="{37862721-A724-4105-9CD7-7B1A765C8BD7}"/>
    <cellStyle name="Comma 2 2 2 2 2 3 2 5 2 2" xfId="10359" xr:uid="{0D9F9183-FDD7-433B-9F64-25ADC30D7C31}"/>
    <cellStyle name="Comma 2 2 2 2 2 3 2 5 2 3" xfId="15873" xr:uid="{5C148E6F-DBA7-45D8-AD8C-59382F2B5FF2}"/>
    <cellStyle name="Comma 2 2 2 2 2 3 2 5 2 4" xfId="21389" xr:uid="{56203EDC-E4A1-432E-A3F9-C65AD4F5E125}"/>
    <cellStyle name="Comma 2 2 2 2 2 3 2 5 2 5" xfId="26903" xr:uid="{B5AE2044-D806-4AF3-8562-523DF9F0FFFD}"/>
    <cellStyle name="Comma 2 2 2 2 2 3 2 5 2 6" xfId="32417" xr:uid="{71EDE228-6AE3-4ED7-A663-28425356B357}"/>
    <cellStyle name="Comma 2 2 2 2 2 3 2 5 2 7" xfId="37931" xr:uid="{C2AB9BBF-3300-49C8-A978-E4769D47FB54}"/>
    <cellStyle name="Comma 2 2 2 2 2 3 2 5 3" xfId="7602" xr:uid="{551AAF9B-B0E9-41D4-81E8-3D71765370CF}"/>
    <cellStyle name="Comma 2 2 2 2 2 3 2 5 4" xfId="13116" xr:uid="{FDAEAEA0-A3DD-44F8-894B-5FCAE7FCE62F}"/>
    <cellStyle name="Comma 2 2 2 2 2 3 2 5 5" xfId="18632" xr:uid="{616D0CD3-13DD-483E-9CD0-BF1406223474}"/>
    <cellStyle name="Comma 2 2 2 2 2 3 2 5 6" xfId="24146" xr:uid="{7A8CB055-90D5-46B1-A37B-CA4DD6CE80F1}"/>
    <cellStyle name="Comma 2 2 2 2 2 3 2 5 7" xfId="29660" xr:uid="{406C9A10-34A3-4690-849A-30533C40E6FA}"/>
    <cellStyle name="Comma 2 2 2 2 2 3 2 5 8" xfId="35174" xr:uid="{ADEF3F81-CBBB-4349-91D2-6E9FEC2BA7D9}"/>
    <cellStyle name="Comma 2 2 2 2 2 3 2 6" xfId="3009" xr:uid="{18133EF9-75D6-4C76-8011-2F0ADA3D4960}"/>
    <cellStyle name="Comma 2 2 2 2 2 3 2 6 2" xfId="8523" xr:uid="{368D1460-FEAA-4ABB-B004-09B44278F66C}"/>
    <cellStyle name="Comma 2 2 2 2 2 3 2 6 3" xfId="14037" xr:uid="{4702D775-A5A6-4473-A892-EAA99FA0384E}"/>
    <cellStyle name="Comma 2 2 2 2 2 3 2 6 4" xfId="19553" xr:uid="{A4F937B1-F24F-4A5F-8809-3BA10A7F3667}"/>
    <cellStyle name="Comma 2 2 2 2 2 3 2 6 5" xfId="25067" xr:uid="{375F279D-63C4-4EB9-B387-C3F5AC498EB2}"/>
    <cellStyle name="Comma 2 2 2 2 2 3 2 6 6" xfId="30581" xr:uid="{C0DCAC04-CF81-42CE-8793-9BCE99441539}"/>
    <cellStyle name="Comma 2 2 2 2 2 3 2 6 7" xfId="36095" xr:uid="{2EB5B76C-9D3F-42D8-823C-57BCC9042ED3}"/>
    <cellStyle name="Comma 2 2 2 2 2 3 2 7" xfId="5766" xr:uid="{8CB61B29-CF39-40F0-9A17-E02A9A872610}"/>
    <cellStyle name="Comma 2 2 2 2 2 3 2 8" xfId="11280" xr:uid="{9E1A8CFB-C57D-4C9B-BD58-5B2011950CA8}"/>
    <cellStyle name="Comma 2 2 2 2 2 3 2 9" xfId="16796" xr:uid="{5492BDBC-8752-4272-AA6F-787029FCC8B1}"/>
    <cellStyle name="Comma 2 2 2 2 2 3 3" xfId="363" xr:uid="{0C483B48-AFC1-4149-8D0E-BCA60B7A5D2C}"/>
    <cellStyle name="Comma 2 2 2 2 2 3 3 10" xfId="27938" xr:uid="{392EBCF9-C381-4A06-8CD3-4CFC80A704D8}"/>
    <cellStyle name="Comma 2 2 2 2 2 3 3 11" xfId="33452" xr:uid="{FBFB66B6-C6A5-4829-B1C8-A642235833A7}"/>
    <cellStyle name="Comma 2 2 2 2 2 3 3 2" xfId="819" xr:uid="{138D069A-7ACF-470B-9D64-BB36AC69C862}"/>
    <cellStyle name="Comma 2 2 2 2 2 3 3 2 10" xfId="33908" xr:uid="{CA255497-EC5F-4977-B041-AEB09BB22202}"/>
    <cellStyle name="Comma 2 2 2 2 2 3 3 2 2" xfId="1739" xr:uid="{3C77C48E-106A-44BD-BEDA-64DF9E7BCFDE}"/>
    <cellStyle name="Comma 2 2 2 2 2 3 3 2 2 2" xfId="4499" xr:uid="{2890CB86-507F-43FA-8163-F1484D84E635}"/>
    <cellStyle name="Comma 2 2 2 2 2 3 3 2 2 2 2" xfId="10013" xr:uid="{DE4C60C0-7C76-4BB4-90E3-0609C1798BC8}"/>
    <cellStyle name="Comma 2 2 2 2 2 3 3 2 2 2 3" xfId="15527" xr:uid="{C9D74B4E-6E0F-4338-BF06-5FBB20B6CD5B}"/>
    <cellStyle name="Comma 2 2 2 2 2 3 3 2 2 2 4" xfId="21043" xr:uid="{ED245024-4AAF-40B3-936A-CD7852E99526}"/>
    <cellStyle name="Comma 2 2 2 2 2 3 3 2 2 2 5" xfId="26557" xr:uid="{B77C2780-9734-49BD-9F1D-A87FD0B904BB}"/>
    <cellStyle name="Comma 2 2 2 2 2 3 3 2 2 2 6" xfId="32071" xr:uid="{F6E97BD7-07FD-46D7-9339-F41149D42AA2}"/>
    <cellStyle name="Comma 2 2 2 2 2 3 3 2 2 2 7" xfId="37585" xr:uid="{20CD6BFA-12D1-4E65-9221-2C5252BB8E70}"/>
    <cellStyle name="Comma 2 2 2 2 2 3 3 2 2 3" xfId="7256" xr:uid="{DA2BDAC5-6614-46AF-BF31-B13279188EFE}"/>
    <cellStyle name="Comma 2 2 2 2 2 3 3 2 2 4" xfId="12770" xr:uid="{DFB83379-F648-4DA0-88AF-4B94C54B54DA}"/>
    <cellStyle name="Comma 2 2 2 2 2 3 3 2 2 5" xfId="18286" xr:uid="{3367DED0-1B96-4DCA-B02D-E32830E85C33}"/>
    <cellStyle name="Comma 2 2 2 2 2 3 3 2 2 6" xfId="23800" xr:uid="{8B6BC1F7-B727-4362-9F25-510D2B729787}"/>
    <cellStyle name="Comma 2 2 2 2 2 3 3 2 2 7" xfId="29314" xr:uid="{454988C7-3C05-4D6A-8835-23BADFAF9D9D}"/>
    <cellStyle name="Comma 2 2 2 2 2 3 3 2 2 8" xfId="34828" xr:uid="{EA24BF33-B616-41AE-9063-2CF9DAEDD89B}"/>
    <cellStyle name="Comma 2 2 2 2 2 3 3 2 3" xfId="2655" xr:uid="{7A10DAF1-76A7-48EA-AC79-0E1E8C80F5F7}"/>
    <cellStyle name="Comma 2 2 2 2 2 3 3 2 3 2" xfId="5415" xr:uid="{E718555E-671A-4466-BD25-DC8BCC965866}"/>
    <cellStyle name="Comma 2 2 2 2 2 3 3 2 3 2 2" xfId="10929" xr:uid="{5DCC480B-B989-4BF5-BACE-84D4D614B951}"/>
    <cellStyle name="Comma 2 2 2 2 2 3 3 2 3 2 3" xfId="16443" xr:uid="{EF8E086D-06CD-41B2-921A-4CEDA95C09C3}"/>
    <cellStyle name="Comma 2 2 2 2 2 3 3 2 3 2 4" xfId="21959" xr:uid="{64EED965-8513-4AD3-92D8-80206E8D5781}"/>
    <cellStyle name="Comma 2 2 2 2 2 3 3 2 3 2 5" xfId="27473" xr:uid="{59E13113-C1C3-49BB-B116-1363C4AF67C2}"/>
    <cellStyle name="Comma 2 2 2 2 2 3 3 2 3 2 6" xfId="32987" xr:uid="{3D5CE59B-1630-4C8F-A9DF-7F9FEE139FB3}"/>
    <cellStyle name="Comma 2 2 2 2 2 3 3 2 3 2 7" xfId="38501" xr:uid="{C3D8C478-E56B-4A41-BE59-22E19C5D1DDC}"/>
    <cellStyle name="Comma 2 2 2 2 2 3 3 2 3 3" xfId="8172" xr:uid="{572EF11C-15A3-47A7-A6A1-6B71505A9849}"/>
    <cellStyle name="Comma 2 2 2 2 2 3 3 2 3 4" xfId="13686" xr:uid="{5E8B21AC-AFCF-4309-98F4-05A4B1822D94}"/>
    <cellStyle name="Comma 2 2 2 2 2 3 3 2 3 5" xfId="19202" xr:uid="{62BEFDE0-8A95-4A00-A2CC-30618CCA36BE}"/>
    <cellStyle name="Comma 2 2 2 2 2 3 3 2 3 6" xfId="24716" xr:uid="{89DE6538-FD21-4068-B3A0-88C8E07DC37E}"/>
    <cellStyle name="Comma 2 2 2 2 2 3 3 2 3 7" xfId="30230" xr:uid="{05EF10B0-43B0-42A9-8CF0-2A7111DEA284}"/>
    <cellStyle name="Comma 2 2 2 2 2 3 3 2 3 8" xfId="35744" xr:uid="{DFB423B2-F26C-4C7A-B9A7-911CF19C7C0D}"/>
    <cellStyle name="Comma 2 2 2 2 2 3 3 2 4" xfId="3579" xr:uid="{9F0C03C7-862B-46A4-B617-A656CEF82990}"/>
    <cellStyle name="Comma 2 2 2 2 2 3 3 2 4 2" xfId="9093" xr:uid="{F541E838-F46C-43FC-8583-22233396D22B}"/>
    <cellStyle name="Comma 2 2 2 2 2 3 3 2 4 3" xfId="14607" xr:uid="{287FE4FA-FC48-4452-8CC1-98D02C2F4605}"/>
    <cellStyle name="Comma 2 2 2 2 2 3 3 2 4 4" xfId="20123" xr:uid="{84705538-77FD-4439-B00F-D6210FA06227}"/>
    <cellStyle name="Comma 2 2 2 2 2 3 3 2 4 5" xfId="25637" xr:uid="{2AF28285-6CAF-415B-AE8F-3EEDFDF3614C}"/>
    <cellStyle name="Comma 2 2 2 2 2 3 3 2 4 6" xfId="31151" xr:uid="{58001C35-947B-426D-98C3-DF9DC5B7BD4B}"/>
    <cellStyle name="Comma 2 2 2 2 2 3 3 2 4 7" xfId="36665" xr:uid="{D11FC661-8C09-4BAA-9560-A4ADF4B3343B}"/>
    <cellStyle name="Comma 2 2 2 2 2 3 3 2 5" xfId="6336" xr:uid="{DEB40F01-C9DD-40AB-969D-13CAAC210AC2}"/>
    <cellStyle name="Comma 2 2 2 2 2 3 3 2 6" xfId="11850" xr:uid="{45FC3D10-E3F8-4166-979E-684C2B81FB76}"/>
    <cellStyle name="Comma 2 2 2 2 2 3 3 2 7" xfId="17366" xr:uid="{FC26F205-DA99-4E65-A4C2-4EC7F4AB7A43}"/>
    <cellStyle name="Comma 2 2 2 2 2 3 3 2 8" xfId="22880" xr:uid="{B5250DA5-517C-45F3-B495-BEB18EAFD71F}"/>
    <cellStyle name="Comma 2 2 2 2 2 3 3 2 9" xfId="28394" xr:uid="{5DEEA14C-8BCF-4C6B-91C5-67CC92367DFE}"/>
    <cellStyle name="Comma 2 2 2 2 2 3 3 3" xfId="1283" xr:uid="{4680C830-D4EB-4EBB-B320-C3178F340CCC}"/>
    <cellStyle name="Comma 2 2 2 2 2 3 3 3 2" xfId="4043" xr:uid="{239C411A-A7F9-481D-BE87-C3A42EFE76AE}"/>
    <cellStyle name="Comma 2 2 2 2 2 3 3 3 2 2" xfId="9557" xr:uid="{AFA9F322-C026-421A-A2EB-1F31208B1399}"/>
    <cellStyle name="Comma 2 2 2 2 2 3 3 3 2 3" xfId="15071" xr:uid="{8F8A7F69-5FFF-48C0-8C57-76C9E71EB35B}"/>
    <cellStyle name="Comma 2 2 2 2 2 3 3 3 2 4" xfId="20587" xr:uid="{5607FC5B-7E42-452A-81FE-B4C39124DAAF}"/>
    <cellStyle name="Comma 2 2 2 2 2 3 3 3 2 5" xfId="26101" xr:uid="{CFD450B3-DAEC-4570-B554-8E4A1164F410}"/>
    <cellStyle name="Comma 2 2 2 2 2 3 3 3 2 6" xfId="31615" xr:uid="{88AFD96B-E1C0-4ABC-B2ED-D8E9C57E870A}"/>
    <cellStyle name="Comma 2 2 2 2 2 3 3 3 2 7" xfId="37129" xr:uid="{29890CD9-898B-4F41-B4E4-EF1279817A6E}"/>
    <cellStyle name="Comma 2 2 2 2 2 3 3 3 3" xfId="6800" xr:uid="{FC505852-CC49-481A-9427-BF188E571C8A}"/>
    <cellStyle name="Comma 2 2 2 2 2 3 3 3 4" xfId="12314" xr:uid="{3EB74BAF-B224-47BA-9E6A-D7C902343BE4}"/>
    <cellStyle name="Comma 2 2 2 2 2 3 3 3 5" xfId="17830" xr:uid="{B5428345-D57A-47FB-9E30-89B359BDD180}"/>
    <cellStyle name="Comma 2 2 2 2 2 3 3 3 6" xfId="23344" xr:uid="{FBD051A4-E833-46F3-884F-7D501FE3685B}"/>
    <cellStyle name="Comma 2 2 2 2 2 3 3 3 7" xfId="28858" xr:uid="{1A980244-690B-4FFC-A3D6-39A8628C834E}"/>
    <cellStyle name="Comma 2 2 2 2 2 3 3 3 8" xfId="34372" xr:uid="{C2BAF93A-D053-4320-8CB3-1157190882D9}"/>
    <cellStyle name="Comma 2 2 2 2 2 3 3 4" xfId="2199" xr:uid="{E2731ABE-DE37-4A4F-9E18-FF43BEF512C4}"/>
    <cellStyle name="Comma 2 2 2 2 2 3 3 4 2" xfId="4959" xr:uid="{1D9A057A-9D83-4586-82AE-52E3A3348D4F}"/>
    <cellStyle name="Comma 2 2 2 2 2 3 3 4 2 2" xfId="10473" xr:uid="{DD63DA2D-46F4-44E4-B960-9C018FEEBE41}"/>
    <cellStyle name="Comma 2 2 2 2 2 3 3 4 2 3" xfId="15987" xr:uid="{C971915C-CC70-4B22-87D5-1D94A9BAD6D2}"/>
    <cellStyle name="Comma 2 2 2 2 2 3 3 4 2 4" xfId="21503" xr:uid="{547F8198-477C-4456-A7A8-4DB5A141F5B0}"/>
    <cellStyle name="Comma 2 2 2 2 2 3 3 4 2 5" xfId="27017" xr:uid="{1C081D7F-7845-4B87-9562-C8B251E587B8}"/>
    <cellStyle name="Comma 2 2 2 2 2 3 3 4 2 6" xfId="32531" xr:uid="{4C50AB4E-9E95-45C8-9C05-33B6C65F977B}"/>
    <cellStyle name="Comma 2 2 2 2 2 3 3 4 2 7" xfId="38045" xr:uid="{F76B6697-6DA5-4CF8-8276-3A8663CA546A}"/>
    <cellStyle name="Comma 2 2 2 2 2 3 3 4 3" xfId="7716" xr:uid="{D4FD883D-5C87-4C36-974A-335CD94853C5}"/>
    <cellStyle name="Comma 2 2 2 2 2 3 3 4 4" xfId="13230" xr:uid="{0F84AE1D-20DF-46AC-9BED-3F0101D11196}"/>
    <cellStyle name="Comma 2 2 2 2 2 3 3 4 5" xfId="18746" xr:uid="{7583377C-7F72-42B2-ABE7-0BEEAD129E66}"/>
    <cellStyle name="Comma 2 2 2 2 2 3 3 4 6" xfId="24260" xr:uid="{C57EFEDB-6303-4069-8CC5-9E96BEBB28F4}"/>
    <cellStyle name="Comma 2 2 2 2 2 3 3 4 7" xfId="29774" xr:uid="{E1A8E0EA-5CFF-47D0-880C-55B51F203E0D}"/>
    <cellStyle name="Comma 2 2 2 2 2 3 3 4 8" xfId="35288" xr:uid="{41C1B5C6-1EF6-4D3A-B0CF-028C6B935E82}"/>
    <cellStyle name="Comma 2 2 2 2 2 3 3 5" xfId="3123" xr:uid="{A8672385-60DA-415E-8406-EA1DF4651ED7}"/>
    <cellStyle name="Comma 2 2 2 2 2 3 3 5 2" xfId="8637" xr:uid="{46F42CA2-F4BC-4BB2-B838-FCD4D1820FEE}"/>
    <cellStyle name="Comma 2 2 2 2 2 3 3 5 3" xfId="14151" xr:uid="{CEF78BE8-1AF3-4716-B5C1-B2FFB2BFAC8E}"/>
    <cellStyle name="Comma 2 2 2 2 2 3 3 5 4" xfId="19667" xr:uid="{B0D89B01-B648-47EF-AB74-59BFD3FB7CBB}"/>
    <cellStyle name="Comma 2 2 2 2 2 3 3 5 5" xfId="25181" xr:uid="{037126A6-9F1E-4F84-9AD6-BA571F5DD91F}"/>
    <cellStyle name="Comma 2 2 2 2 2 3 3 5 6" xfId="30695" xr:uid="{D2E0559A-2A42-4791-AF04-76EF1CFF3CA0}"/>
    <cellStyle name="Comma 2 2 2 2 2 3 3 5 7" xfId="36209" xr:uid="{CDB939A7-3670-4162-A51F-ED525E0B0AFE}"/>
    <cellStyle name="Comma 2 2 2 2 2 3 3 6" xfId="5880" xr:uid="{95E5938F-BA1B-4426-AA38-50E37B20C717}"/>
    <cellStyle name="Comma 2 2 2 2 2 3 3 7" xfId="11394" xr:uid="{F3F907AD-9BA7-4178-934C-431F89D68EDB}"/>
    <cellStyle name="Comma 2 2 2 2 2 3 3 8" xfId="16910" xr:uid="{547756C8-12B8-4F42-ABFE-73C353FF478C}"/>
    <cellStyle name="Comma 2 2 2 2 2 3 3 9" xfId="22424" xr:uid="{E9C3AEB6-C45E-4EE0-9E6C-B5EC7FC511B0}"/>
    <cellStyle name="Comma 2 2 2 2 2 3 4" xfId="591" xr:uid="{A711A573-1A9C-4CF1-B4D3-544B784BED1E}"/>
    <cellStyle name="Comma 2 2 2 2 2 3 4 10" xfId="33680" xr:uid="{F1FC0967-3454-44B3-B0D4-1D9ADA2A7A9D}"/>
    <cellStyle name="Comma 2 2 2 2 2 3 4 2" xfId="1511" xr:uid="{DC95D503-AC34-4D2C-8FFB-26C4A817DEB4}"/>
    <cellStyle name="Comma 2 2 2 2 2 3 4 2 2" xfId="4271" xr:uid="{8A096F4F-589B-4273-8F66-DF47CCE7519B}"/>
    <cellStyle name="Comma 2 2 2 2 2 3 4 2 2 2" xfId="9785" xr:uid="{92DD9030-19CE-46AB-AC66-2D0691DE9CF1}"/>
    <cellStyle name="Comma 2 2 2 2 2 3 4 2 2 3" xfId="15299" xr:uid="{31CF5FF4-2BBC-4548-8763-5354113C3679}"/>
    <cellStyle name="Comma 2 2 2 2 2 3 4 2 2 4" xfId="20815" xr:uid="{62252784-1EF2-4F13-9DA9-C6FFB5C86F34}"/>
    <cellStyle name="Comma 2 2 2 2 2 3 4 2 2 5" xfId="26329" xr:uid="{1B7D30D6-6466-4AA6-9598-EF0FB20BEA82}"/>
    <cellStyle name="Comma 2 2 2 2 2 3 4 2 2 6" xfId="31843" xr:uid="{6C96E93C-69C9-4290-83B6-E6F757461401}"/>
    <cellStyle name="Comma 2 2 2 2 2 3 4 2 2 7" xfId="37357" xr:uid="{27E286EA-3815-4168-877E-4952DAA7E543}"/>
    <cellStyle name="Comma 2 2 2 2 2 3 4 2 3" xfId="7028" xr:uid="{0D6DD167-11EB-4C24-BA1F-F47829BBF30C}"/>
    <cellStyle name="Comma 2 2 2 2 2 3 4 2 4" xfId="12542" xr:uid="{7249F9AE-7B7C-41C1-888E-CBBACC6AB252}"/>
    <cellStyle name="Comma 2 2 2 2 2 3 4 2 5" xfId="18058" xr:uid="{BCC63DF5-D691-4297-B43F-533521092C26}"/>
    <cellStyle name="Comma 2 2 2 2 2 3 4 2 6" xfId="23572" xr:uid="{BCDE07AC-6681-4128-92C7-DBF42C981A1F}"/>
    <cellStyle name="Comma 2 2 2 2 2 3 4 2 7" xfId="29086" xr:uid="{3CCCAA53-7E27-4A2B-B970-792D5D9A0EA7}"/>
    <cellStyle name="Comma 2 2 2 2 2 3 4 2 8" xfId="34600" xr:uid="{3FD73A5C-6227-44B6-84E6-9CF1DA8870BE}"/>
    <cellStyle name="Comma 2 2 2 2 2 3 4 3" xfId="2427" xr:uid="{213B1D29-486D-49B8-8419-28A747A6199E}"/>
    <cellStyle name="Comma 2 2 2 2 2 3 4 3 2" xfId="5187" xr:uid="{CBFFC4B5-244D-4950-BD65-010784F48757}"/>
    <cellStyle name="Comma 2 2 2 2 2 3 4 3 2 2" xfId="10701" xr:uid="{9F0B1A9F-1C8F-40B9-8EC0-CF26AAB61C04}"/>
    <cellStyle name="Comma 2 2 2 2 2 3 4 3 2 3" xfId="16215" xr:uid="{E8FF783E-86B2-4EF6-B0B1-01B276A41B86}"/>
    <cellStyle name="Comma 2 2 2 2 2 3 4 3 2 4" xfId="21731" xr:uid="{2606B32B-F31D-4EAA-A89B-BA1AE4309106}"/>
    <cellStyle name="Comma 2 2 2 2 2 3 4 3 2 5" xfId="27245" xr:uid="{C43DDC05-9605-4E23-B9D2-E45F76C6A740}"/>
    <cellStyle name="Comma 2 2 2 2 2 3 4 3 2 6" xfId="32759" xr:uid="{56FC6946-0E42-4859-A1C2-F9E929C1485F}"/>
    <cellStyle name="Comma 2 2 2 2 2 3 4 3 2 7" xfId="38273" xr:uid="{627AFC9D-123B-4543-AABB-09AF55CD2229}"/>
    <cellStyle name="Comma 2 2 2 2 2 3 4 3 3" xfId="7944" xr:uid="{A6CD5B62-3C21-463C-BBB7-22FB0049EA22}"/>
    <cellStyle name="Comma 2 2 2 2 2 3 4 3 4" xfId="13458" xr:uid="{4AA2EF93-8CE3-4160-A59C-389F1AB3D1F1}"/>
    <cellStyle name="Comma 2 2 2 2 2 3 4 3 5" xfId="18974" xr:uid="{69424866-EB7E-43C2-9C6B-3018F207C5A1}"/>
    <cellStyle name="Comma 2 2 2 2 2 3 4 3 6" xfId="24488" xr:uid="{4B6A6A27-5B04-4AD7-8D2F-35CBA26FAAC3}"/>
    <cellStyle name="Comma 2 2 2 2 2 3 4 3 7" xfId="30002" xr:uid="{967C06B2-5742-4CCF-8665-67A41D4CBFB6}"/>
    <cellStyle name="Comma 2 2 2 2 2 3 4 3 8" xfId="35516" xr:uid="{587C7A1E-AD11-414E-8789-8141CC40452F}"/>
    <cellStyle name="Comma 2 2 2 2 2 3 4 4" xfId="3351" xr:uid="{44A0654E-B19E-4D43-8767-3A3306E46E70}"/>
    <cellStyle name="Comma 2 2 2 2 2 3 4 4 2" xfId="8865" xr:uid="{E04EE276-740A-4E19-A253-88E5A3828BB6}"/>
    <cellStyle name="Comma 2 2 2 2 2 3 4 4 3" xfId="14379" xr:uid="{9A38F621-FDA6-45F2-BB10-369AB8A758CE}"/>
    <cellStyle name="Comma 2 2 2 2 2 3 4 4 4" xfId="19895" xr:uid="{3CFE323A-E6BB-42A7-AE21-82E02A3DE4AA}"/>
    <cellStyle name="Comma 2 2 2 2 2 3 4 4 5" xfId="25409" xr:uid="{654EA74E-BB85-4153-8B9E-F1225E294187}"/>
    <cellStyle name="Comma 2 2 2 2 2 3 4 4 6" xfId="30923" xr:uid="{FB7AA60E-E591-4E67-917A-A8D8F9787058}"/>
    <cellStyle name="Comma 2 2 2 2 2 3 4 4 7" xfId="36437" xr:uid="{8286C25E-B90A-43E6-A0AC-B13DCAB477FA}"/>
    <cellStyle name="Comma 2 2 2 2 2 3 4 5" xfId="6108" xr:uid="{7500E800-8AF8-4BFB-BE74-D0B28C4A8E40}"/>
    <cellStyle name="Comma 2 2 2 2 2 3 4 6" xfId="11622" xr:uid="{73920A7E-93AD-4879-AC17-BCADA297BF5B}"/>
    <cellStyle name="Comma 2 2 2 2 2 3 4 7" xfId="17138" xr:uid="{91AB83D8-A68C-4602-83FD-733C3F69EF88}"/>
    <cellStyle name="Comma 2 2 2 2 2 3 4 8" xfId="22652" xr:uid="{21C9962C-8D80-4EEC-A139-D3C73E20E169}"/>
    <cellStyle name="Comma 2 2 2 2 2 3 4 9" xfId="28166" xr:uid="{D0DB7069-3332-44FF-9178-2CBD158B03C9}"/>
    <cellStyle name="Comma 2 2 2 2 2 3 5" xfId="1055" xr:uid="{647211D2-5A83-49FD-9602-884DF5BF9CBF}"/>
    <cellStyle name="Comma 2 2 2 2 2 3 5 2" xfId="3815" xr:uid="{E721C63B-F5A6-4498-9A40-F6B680A2FB26}"/>
    <cellStyle name="Comma 2 2 2 2 2 3 5 2 2" xfId="9329" xr:uid="{250F5556-75DB-4127-B96B-43571892DCBD}"/>
    <cellStyle name="Comma 2 2 2 2 2 3 5 2 3" xfId="14843" xr:uid="{D0952C9A-EEB4-41B7-AF27-5FE9B793F342}"/>
    <cellStyle name="Comma 2 2 2 2 2 3 5 2 4" xfId="20359" xr:uid="{33BF6087-7F73-48A3-A72A-51C592731CE7}"/>
    <cellStyle name="Comma 2 2 2 2 2 3 5 2 5" xfId="25873" xr:uid="{0E7148A7-B302-4399-BCF4-5B977873DDE0}"/>
    <cellStyle name="Comma 2 2 2 2 2 3 5 2 6" xfId="31387" xr:uid="{1AB6D34D-A9F5-4A83-B551-B3CEF3E56265}"/>
    <cellStyle name="Comma 2 2 2 2 2 3 5 2 7" xfId="36901" xr:uid="{5309718E-7503-464C-918E-A4C9E500AC24}"/>
    <cellStyle name="Comma 2 2 2 2 2 3 5 3" xfId="6572" xr:uid="{CDD88A54-D596-47CC-A690-A3CD0108DDBE}"/>
    <cellStyle name="Comma 2 2 2 2 2 3 5 4" xfId="12086" xr:uid="{62E57229-9533-4884-91BB-6C422F86ECC7}"/>
    <cellStyle name="Comma 2 2 2 2 2 3 5 5" xfId="17602" xr:uid="{7B38D344-DF19-4537-8644-3A7CE2AE5320}"/>
    <cellStyle name="Comma 2 2 2 2 2 3 5 6" xfId="23116" xr:uid="{F955C33E-0100-4B3E-8962-038DABF377F2}"/>
    <cellStyle name="Comma 2 2 2 2 2 3 5 7" xfId="28630" xr:uid="{1DB0F6E1-BBDC-4881-A6F5-6BAF53C60163}"/>
    <cellStyle name="Comma 2 2 2 2 2 3 5 8" xfId="34144" xr:uid="{424C14EE-67A0-48FD-9066-689FB147DCD2}"/>
    <cellStyle name="Comma 2 2 2 2 2 3 6" xfId="1971" xr:uid="{175BE095-493E-4D79-BD04-44E9685110F9}"/>
    <cellStyle name="Comma 2 2 2 2 2 3 6 2" xfId="4731" xr:uid="{B63FDACD-E0DD-48E5-B552-FBFFF1BF33C8}"/>
    <cellStyle name="Comma 2 2 2 2 2 3 6 2 2" xfId="10245" xr:uid="{5558A7B8-4603-4584-8EEC-D8FDB3440A0E}"/>
    <cellStyle name="Comma 2 2 2 2 2 3 6 2 3" xfId="15759" xr:uid="{C5CE6176-E189-4185-96F6-C27BD656D385}"/>
    <cellStyle name="Comma 2 2 2 2 2 3 6 2 4" xfId="21275" xr:uid="{90EA1155-DBC0-4603-9059-53A1C5AE8DAD}"/>
    <cellStyle name="Comma 2 2 2 2 2 3 6 2 5" xfId="26789" xr:uid="{05CF94F8-AA6C-45A4-B8AF-69F882EF24EA}"/>
    <cellStyle name="Comma 2 2 2 2 2 3 6 2 6" xfId="32303" xr:uid="{A5FFA986-3353-4511-B340-EF5465F49161}"/>
    <cellStyle name="Comma 2 2 2 2 2 3 6 2 7" xfId="37817" xr:uid="{C17C48BF-C672-4848-9EC4-68D44F42EDA0}"/>
    <cellStyle name="Comma 2 2 2 2 2 3 6 3" xfId="7488" xr:uid="{9B5BE9F1-91D9-40C0-BD0C-0EA70F56C1FC}"/>
    <cellStyle name="Comma 2 2 2 2 2 3 6 4" xfId="13002" xr:uid="{3931CC9E-868A-4DB3-AD4C-96E1A58A158E}"/>
    <cellStyle name="Comma 2 2 2 2 2 3 6 5" xfId="18518" xr:uid="{73998774-80C7-4CB3-84AB-2D1DD4DDC1E0}"/>
    <cellStyle name="Comma 2 2 2 2 2 3 6 6" xfId="24032" xr:uid="{FF1A85CB-DE47-49A7-90FC-536C26E9116F}"/>
    <cellStyle name="Comma 2 2 2 2 2 3 6 7" xfId="29546" xr:uid="{B520D9D1-0D56-4C1C-891A-1F273BF931B0}"/>
    <cellStyle name="Comma 2 2 2 2 2 3 6 8" xfId="35060" xr:uid="{A429D707-42D8-4CA9-88A3-83600CE4A226}"/>
    <cellStyle name="Comma 2 2 2 2 2 3 7" xfId="2895" xr:uid="{E61DDA14-B916-4E2A-812F-4CF30C860967}"/>
    <cellStyle name="Comma 2 2 2 2 2 3 7 2" xfId="8409" xr:uid="{671422A6-617B-430D-AE06-F29EF3177567}"/>
    <cellStyle name="Comma 2 2 2 2 2 3 7 3" xfId="13923" xr:uid="{9B01BD40-E7D9-4F86-B3CD-58B9B74718AF}"/>
    <cellStyle name="Comma 2 2 2 2 2 3 7 4" xfId="19439" xr:uid="{6D1FBBC3-2223-468C-AC92-84D179A39399}"/>
    <cellStyle name="Comma 2 2 2 2 2 3 7 5" xfId="24953" xr:uid="{29A16CE1-251F-4B03-8C58-FCAD207C4751}"/>
    <cellStyle name="Comma 2 2 2 2 2 3 7 6" xfId="30467" xr:uid="{056A409D-0CC6-4D49-AB48-5ECA79F54A3A}"/>
    <cellStyle name="Comma 2 2 2 2 2 3 7 7" xfId="35981" xr:uid="{EDDB288E-91FE-4CC2-84C8-AC95B15A8E69}"/>
    <cellStyle name="Comma 2 2 2 2 2 3 8" xfId="5652" xr:uid="{389C6280-D7E9-4BCB-807B-5F1467FDA20D}"/>
    <cellStyle name="Comma 2 2 2 2 2 3 9" xfId="11166" xr:uid="{AF4E29F0-355A-45D8-B5CB-F0B476D22F4A}"/>
    <cellStyle name="Comma 2 2 2 2 2 4" xfId="192" xr:uid="{E35F4165-BA5A-4C7F-AF03-B4C211472D50}"/>
    <cellStyle name="Comma 2 2 2 2 2 4 10" xfId="22253" xr:uid="{13404B3E-B7F3-44ED-905A-202C0422054D}"/>
    <cellStyle name="Comma 2 2 2 2 2 4 11" xfId="27767" xr:uid="{D654CC5C-D38B-4C28-AEB5-B856D9210E23}"/>
    <cellStyle name="Comma 2 2 2 2 2 4 12" xfId="33281" xr:uid="{4AAA3D5E-23B4-4FFF-BB08-010AB38328D6}"/>
    <cellStyle name="Comma 2 2 2 2 2 4 2" xfId="420" xr:uid="{1910DBD2-3A55-43D2-8688-810EC9F5B2FE}"/>
    <cellStyle name="Comma 2 2 2 2 2 4 2 10" xfId="27995" xr:uid="{0F92AC18-8497-4883-9EED-0F8665707827}"/>
    <cellStyle name="Comma 2 2 2 2 2 4 2 11" xfId="33509" xr:uid="{C359BC59-6F49-45D6-BCB0-90A6311E2C3F}"/>
    <cellStyle name="Comma 2 2 2 2 2 4 2 2" xfId="876" xr:uid="{508D3592-113D-4326-8217-7BE37A184B74}"/>
    <cellStyle name="Comma 2 2 2 2 2 4 2 2 10" xfId="33965" xr:uid="{791E9D18-59DA-4542-9D97-ECA16703A9D7}"/>
    <cellStyle name="Comma 2 2 2 2 2 4 2 2 2" xfId="1796" xr:uid="{A1DAE3EC-40CB-4F5A-AC05-EFC774FEDFCA}"/>
    <cellStyle name="Comma 2 2 2 2 2 4 2 2 2 2" xfId="4556" xr:uid="{5701CBA5-A98F-4C8E-BC4B-1B2D87FC13C0}"/>
    <cellStyle name="Comma 2 2 2 2 2 4 2 2 2 2 2" xfId="10070" xr:uid="{FBEE1698-64F4-4C94-975F-397AC95C34B5}"/>
    <cellStyle name="Comma 2 2 2 2 2 4 2 2 2 2 3" xfId="15584" xr:uid="{1BDE2A11-A035-42A2-9A4B-26F59844B5E6}"/>
    <cellStyle name="Comma 2 2 2 2 2 4 2 2 2 2 4" xfId="21100" xr:uid="{9E7CF081-7357-42A2-91D8-3A5422D8B93F}"/>
    <cellStyle name="Comma 2 2 2 2 2 4 2 2 2 2 5" xfId="26614" xr:uid="{6A40F2C7-CFF8-40BE-9C53-D4C9631C1360}"/>
    <cellStyle name="Comma 2 2 2 2 2 4 2 2 2 2 6" xfId="32128" xr:uid="{21A5F6F4-BD59-4AFD-91BA-76D67DE1DA05}"/>
    <cellStyle name="Comma 2 2 2 2 2 4 2 2 2 2 7" xfId="37642" xr:uid="{7FD959CA-E552-4686-BF51-D9E0E1CE189C}"/>
    <cellStyle name="Comma 2 2 2 2 2 4 2 2 2 3" xfId="7313" xr:uid="{E732690B-E504-4164-A175-4AE1C00A6461}"/>
    <cellStyle name="Comma 2 2 2 2 2 4 2 2 2 4" xfId="12827" xr:uid="{9685D2FF-2302-4887-B1E3-F712DB176EE2}"/>
    <cellStyle name="Comma 2 2 2 2 2 4 2 2 2 5" xfId="18343" xr:uid="{C6C06053-E6AD-49FA-ADFC-C41E3B23429B}"/>
    <cellStyle name="Comma 2 2 2 2 2 4 2 2 2 6" xfId="23857" xr:uid="{08B08D0C-F3A7-4048-B464-BD1A2E5CDF88}"/>
    <cellStyle name="Comma 2 2 2 2 2 4 2 2 2 7" xfId="29371" xr:uid="{1AF5838B-957B-4947-8CA2-80095604890A}"/>
    <cellStyle name="Comma 2 2 2 2 2 4 2 2 2 8" xfId="34885" xr:uid="{6664460F-0359-4C8D-9593-841D2C854E5D}"/>
    <cellStyle name="Comma 2 2 2 2 2 4 2 2 3" xfId="2712" xr:uid="{BDF29B5F-A8DC-4B52-B86D-CBD647B32197}"/>
    <cellStyle name="Comma 2 2 2 2 2 4 2 2 3 2" xfId="5472" xr:uid="{35CD7B33-5D44-410C-B834-DA67901AED62}"/>
    <cellStyle name="Comma 2 2 2 2 2 4 2 2 3 2 2" xfId="10986" xr:uid="{9CC7872C-3FD7-4A22-8E30-27B8BD003FF4}"/>
    <cellStyle name="Comma 2 2 2 2 2 4 2 2 3 2 3" xfId="16500" xr:uid="{AE069684-F367-489A-9B11-637FC4A10D74}"/>
    <cellStyle name="Comma 2 2 2 2 2 4 2 2 3 2 4" xfId="22016" xr:uid="{5B5BD635-94B9-4B6A-BF1B-9E93A42C0A81}"/>
    <cellStyle name="Comma 2 2 2 2 2 4 2 2 3 2 5" xfId="27530" xr:uid="{A27EE2F6-8EBB-4874-ACBD-10A57D2055F2}"/>
    <cellStyle name="Comma 2 2 2 2 2 4 2 2 3 2 6" xfId="33044" xr:uid="{9542CA56-2370-4FF9-BBB8-A3681987AD72}"/>
    <cellStyle name="Comma 2 2 2 2 2 4 2 2 3 2 7" xfId="38558" xr:uid="{C4C762D7-E8B5-45B9-99E3-59EA0247705A}"/>
    <cellStyle name="Comma 2 2 2 2 2 4 2 2 3 3" xfId="8229" xr:uid="{0923EC63-9427-4477-AB25-4033995323BD}"/>
    <cellStyle name="Comma 2 2 2 2 2 4 2 2 3 4" xfId="13743" xr:uid="{B9012BBE-2AC1-478B-A5F0-8A6644046D45}"/>
    <cellStyle name="Comma 2 2 2 2 2 4 2 2 3 5" xfId="19259" xr:uid="{B81C6906-7CC0-45B3-8F2E-0FDD483A3968}"/>
    <cellStyle name="Comma 2 2 2 2 2 4 2 2 3 6" xfId="24773" xr:uid="{8DC68B89-B541-448B-8980-02254E3B7763}"/>
    <cellStyle name="Comma 2 2 2 2 2 4 2 2 3 7" xfId="30287" xr:uid="{795FCB84-0790-48CC-B893-77500E8FB77A}"/>
    <cellStyle name="Comma 2 2 2 2 2 4 2 2 3 8" xfId="35801" xr:uid="{09A1C0ED-D9A6-47E5-AF8A-5B99D00F72A8}"/>
    <cellStyle name="Comma 2 2 2 2 2 4 2 2 4" xfId="3636" xr:uid="{6406BDFC-6081-452B-85BD-C1EA1E961E91}"/>
    <cellStyle name="Comma 2 2 2 2 2 4 2 2 4 2" xfId="9150" xr:uid="{DC5D56F1-F5C9-436B-B0A7-6860DC9CD01A}"/>
    <cellStyle name="Comma 2 2 2 2 2 4 2 2 4 3" xfId="14664" xr:uid="{E5C27EC5-5CC5-4192-828B-DB622B6DF877}"/>
    <cellStyle name="Comma 2 2 2 2 2 4 2 2 4 4" xfId="20180" xr:uid="{6D84CB48-30A2-47A9-8A12-2C990948D3E7}"/>
    <cellStyle name="Comma 2 2 2 2 2 4 2 2 4 5" xfId="25694" xr:uid="{95161A67-6DFE-4632-8F00-F1095930A720}"/>
    <cellStyle name="Comma 2 2 2 2 2 4 2 2 4 6" xfId="31208" xr:uid="{BF773569-C122-48F0-A3DF-FAD4287AEAD6}"/>
    <cellStyle name="Comma 2 2 2 2 2 4 2 2 4 7" xfId="36722" xr:uid="{F62A8D65-4450-4343-9BD8-9730FE3B3F3D}"/>
    <cellStyle name="Comma 2 2 2 2 2 4 2 2 5" xfId="6393" xr:uid="{D8664C77-945A-4936-8E0C-21A05656E42B}"/>
    <cellStyle name="Comma 2 2 2 2 2 4 2 2 6" xfId="11907" xr:uid="{D2DC3220-20A6-4D9B-A699-FC9863AC0C4A}"/>
    <cellStyle name="Comma 2 2 2 2 2 4 2 2 7" xfId="17423" xr:uid="{4031785B-C088-4534-8784-30E3FCA07D66}"/>
    <cellStyle name="Comma 2 2 2 2 2 4 2 2 8" xfId="22937" xr:uid="{E2BAB7B6-A280-4397-8B2D-E1061A8B1BBB}"/>
    <cellStyle name="Comma 2 2 2 2 2 4 2 2 9" xfId="28451" xr:uid="{D9E0ED83-5B5A-4F09-ADE2-FF623EFC3018}"/>
    <cellStyle name="Comma 2 2 2 2 2 4 2 3" xfId="1340" xr:uid="{8563B8EA-C4A0-448E-A261-400350A8F55F}"/>
    <cellStyle name="Comma 2 2 2 2 2 4 2 3 2" xfId="4100" xr:uid="{4ECCA7FB-07CE-433E-A0C8-6F44337D5135}"/>
    <cellStyle name="Comma 2 2 2 2 2 4 2 3 2 2" xfId="9614" xr:uid="{5F624CFF-B5D5-46F9-AB85-6A1E261A4D89}"/>
    <cellStyle name="Comma 2 2 2 2 2 4 2 3 2 3" xfId="15128" xr:uid="{56526EC2-1781-4338-B0EF-929198A3F706}"/>
    <cellStyle name="Comma 2 2 2 2 2 4 2 3 2 4" xfId="20644" xr:uid="{A7BF5B13-7A4F-4ED8-B68E-31B534477E74}"/>
    <cellStyle name="Comma 2 2 2 2 2 4 2 3 2 5" xfId="26158" xr:uid="{9318BA22-3D3E-42E3-B7C1-B0142BA988E2}"/>
    <cellStyle name="Comma 2 2 2 2 2 4 2 3 2 6" xfId="31672" xr:uid="{9B4F19F1-9978-43EC-AB00-C6985114A0B4}"/>
    <cellStyle name="Comma 2 2 2 2 2 4 2 3 2 7" xfId="37186" xr:uid="{07DA5326-009F-4787-B07D-B9BB3D9B48F4}"/>
    <cellStyle name="Comma 2 2 2 2 2 4 2 3 3" xfId="6857" xr:uid="{F95DE58A-4D22-4FE5-9DC2-F1ACBBE41179}"/>
    <cellStyle name="Comma 2 2 2 2 2 4 2 3 4" xfId="12371" xr:uid="{75831E56-56B1-431B-89B3-48AB6FACDA24}"/>
    <cellStyle name="Comma 2 2 2 2 2 4 2 3 5" xfId="17887" xr:uid="{A5759F4C-23E3-452C-8F07-D812427F5823}"/>
    <cellStyle name="Comma 2 2 2 2 2 4 2 3 6" xfId="23401" xr:uid="{68CDBE74-D9C2-4C7A-ABE1-13D9B7353C68}"/>
    <cellStyle name="Comma 2 2 2 2 2 4 2 3 7" xfId="28915" xr:uid="{EA307A58-780C-4430-931A-F239371E574D}"/>
    <cellStyle name="Comma 2 2 2 2 2 4 2 3 8" xfId="34429" xr:uid="{993016B2-B88D-47F8-8F2F-9EB2F53C091A}"/>
    <cellStyle name="Comma 2 2 2 2 2 4 2 4" xfId="2256" xr:uid="{D8296FE1-009F-4102-AAE0-7DE6299230CA}"/>
    <cellStyle name="Comma 2 2 2 2 2 4 2 4 2" xfId="5016" xr:uid="{608DD0AA-979C-4C8E-8920-2A47B02DE5B5}"/>
    <cellStyle name="Comma 2 2 2 2 2 4 2 4 2 2" xfId="10530" xr:uid="{96CE58BF-8F24-4D90-8A64-52B84EFEEB4F}"/>
    <cellStyle name="Comma 2 2 2 2 2 4 2 4 2 3" xfId="16044" xr:uid="{1F033798-A79C-4DD8-BEFC-B5A0FCC35321}"/>
    <cellStyle name="Comma 2 2 2 2 2 4 2 4 2 4" xfId="21560" xr:uid="{13E78A73-F43E-4277-8ABA-A51FC45A94EB}"/>
    <cellStyle name="Comma 2 2 2 2 2 4 2 4 2 5" xfId="27074" xr:uid="{F9C9AAA8-4831-4731-948D-84FB773BC13B}"/>
    <cellStyle name="Comma 2 2 2 2 2 4 2 4 2 6" xfId="32588" xr:uid="{5FE30007-89E6-44F8-9C92-E89A2CDB8731}"/>
    <cellStyle name="Comma 2 2 2 2 2 4 2 4 2 7" xfId="38102" xr:uid="{2C67DA78-5CB6-43FD-A917-D86E8447C6A7}"/>
    <cellStyle name="Comma 2 2 2 2 2 4 2 4 3" xfId="7773" xr:uid="{C8A8207D-8D83-4628-B679-702ED801023C}"/>
    <cellStyle name="Comma 2 2 2 2 2 4 2 4 4" xfId="13287" xr:uid="{338FC9E2-F095-49B5-B51E-7CF6DBAD171C}"/>
    <cellStyle name="Comma 2 2 2 2 2 4 2 4 5" xfId="18803" xr:uid="{6E3BD017-3762-4013-A3A6-4E393831D181}"/>
    <cellStyle name="Comma 2 2 2 2 2 4 2 4 6" xfId="24317" xr:uid="{82794271-8B8A-4F94-8203-84A556390397}"/>
    <cellStyle name="Comma 2 2 2 2 2 4 2 4 7" xfId="29831" xr:uid="{1AB1511C-31A8-4572-A5A0-DB4432F05ADE}"/>
    <cellStyle name="Comma 2 2 2 2 2 4 2 4 8" xfId="35345" xr:uid="{826DFDCA-8044-4FE0-A990-CFF5923F5351}"/>
    <cellStyle name="Comma 2 2 2 2 2 4 2 5" xfId="3180" xr:uid="{56AFBA28-8120-475E-BD52-45FF364E3FFD}"/>
    <cellStyle name="Comma 2 2 2 2 2 4 2 5 2" xfId="8694" xr:uid="{72F4AEEC-5F74-4CD9-994C-104F29EA3929}"/>
    <cellStyle name="Comma 2 2 2 2 2 4 2 5 3" xfId="14208" xr:uid="{01ECFDE1-B9C7-4FA1-92D3-7973896AFD02}"/>
    <cellStyle name="Comma 2 2 2 2 2 4 2 5 4" xfId="19724" xr:uid="{7448BD52-CEA5-4C27-B055-3ACD39132917}"/>
    <cellStyle name="Comma 2 2 2 2 2 4 2 5 5" xfId="25238" xr:uid="{0A341E79-96A8-4608-98E9-C4A90BAC3FA3}"/>
    <cellStyle name="Comma 2 2 2 2 2 4 2 5 6" xfId="30752" xr:uid="{F875ADA4-978A-43E2-8F4C-D3C26A99C7D1}"/>
    <cellStyle name="Comma 2 2 2 2 2 4 2 5 7" xfId="36266" xr:uid="{12B7A4F8-C833-42A4-9C12-87AFA602D624}"/>
    <cellStyle name="Comma 2 2 2 2 2 4 2 6" xfId="5937" xr:uid="{1A13910D-F91C-450D-857B-3EAAF12109D4}"/>
    <cellStyle name="Comma 2 2 2 2 2 4 2 7" xfId="11451" xr:uid="{E29E504A-4749-43F4-BEFF-886441362745}"/>
    <cellStyle name="Comma 2 2 2 2 2 4 2 8" xfId="16967" xr:uid="{24A11440-9700-461F-AFE0-86C2415689D1}"/>
    <cellStyle name="Comma 2 2 2 2 2 4 2 9" xfId="22481" xr:uid="{99791053-18A9-4AC7-8D53-F0DCEBAF1729}"/>
    <cellStyle name="Comma 2 2 2 2 2 4 3" xfId="648" xr:uid="{C6A05507-1855-41BB-A1BD-26AA574D48EB}"/>
    <cellStyle name="Comma 2 2 2 2 2 4 3 10" xfId="33737" xr:uid="{0BB007AD-AD32-4877-9E62-DBD58B186B06}"/>
    <cellStyle name="Comma 2 2 2 2 2 4 3 2" xfId="1568" xr:uid="{A3061CC4-666E-4108-9712-EB5095D40FD6}"/>
    <cellStyle name="Comma 2 2 2 2 2 4 3 2 2" xfId="4328" xr:uid="{951E5B9B-F6EF-49DA-94EB-C33B8B0B4F9F}"/>
    <cellStyle name="Comma 2 2 2 2 2 4 3 2 2 2" xfId="9842" xr:uid="{41569A2A-E053-4D2C-A07A-0661D1FAAB6A}"/>
    <cellStyle name="Comma 2 2 2 2 2 4 3 2 2 3" xfId="15356" xr:uid="{AB0204F8-3310-49A8-8C7D-BDF20350D4D0}"/>
    <cellStyle name="Comma 2 2 2 2 2 4 3 2 2 4" xfId="20872" xr:uid="{5CC943C4-D457-41BE-82FD-BEB3A8164DA9}"/>
    <cellStyle name="Comma 2 2 2 2 2 4 3 2 2 5" xfId="26386" xr:uid="{9C66996D-BAE7-4B1A-9E25-FB8B9ACBF7FA}"/>
    <cellStyle name="Comma 2 2 2 2 2 4 3 2 2 6" xfId="31900" xr:uid="{D17CCB75-CFA9-4341-AAF8-2FE43895C1F7}"/>
    <cellStyle name="Comma 2 2 2 2 2 4 3 2 2 7" xfId="37414" xr:uid="{46956DE6-5C98-4F36-93D0-1919D07B105C}"/>
    <cellStyle name="Comma 2 2 2 2 2 4 3 2 3" xfId="7085" xr:uid="{E24D3CF1-9E9F-48A8-ADB5-CDAB858C134A}"/>
    <cellStyle name="Comma 2 2 2 2 2 4 3 2 4" xfId="12599" xr:uid="{476AFAB3-C34C-4E08-9BB7-B1751C09B7D7}"/>
    <cellStyle name="Comma 2 2 2 2 2 4 3 2 5" xfId="18115" xr:uid="{42B7C776-8D15-4BD3-9FF8-B0231548184F}"/>
    <cellStyle name="Comma 2 2 2 2 2 4 3 2 6" xfId="23629" xr:uid="{6D54D1BF-E657-493F-976F-839EA9709077}"/>
    <cellStyle name="Comma 2 2 2 2 2 4 3 2 7" xfId="29143" xr:uid="{AB7E8D8D-9010-473A-A030-3789D1C37FC7}"/>
    <cellStyle name="Comma 2 2 2 2 2 4 3 2 8" xfId="34657" xr:uid="{5CF104E4-4A35-4EC9-B65E-8AF4718CE21C}"/>
    <cellStyle name="Comma 2 2 2 2 2 4 3 3" xfId="2484" xr:uid="{4FA26B53-1F77-4142-9286-E3B583B97A5F}"/>
    <cellStyle name="Comma 2 2 2 2 2 4 3 3 2" xfId="5244" xr:uid="{3AB99CC9-98A6-4B84-AFB4-C6BFA85752EB}"/>
    <cellStyle name="Comma 2 2 2 2 2 4 3 3 2 2" xfId="10758" xr:uid="{29A80222-AC37-49C1-8F74-29BBF901A123}"/>
    <cellStyle name="Comma 2 2 2 2 2 4 3 3 2 3" xfId="16272" xr:uid="{59168F11-A7B5-400A-A519-E87741DDE7AA}"/>
    <cellStyle name="Comma 2 2 2 2 2 4 3 3 2 4" xfId="21788" xr:uid="{0C11C068-2415-4DEA-99E8-ED22BB66C54D}"/>
    <cellStyle name="Comma 2 2 2 2 2 4 3 3 2 5" xfId="27302" xr:uid="{2CCC7200-4DE0-4942-BA19-B0DBC423FAD4}"/>
    <cellStyle name="Comma 2 2 2 2 2 4 3 3 2 6" xfId="32816" xr:uid="{609772F8-55B3-4D10-B904-B72DFF376408}"/>
    <cellStyle name="Comma 2 2 2 2 2 4 3 3 2 7" xfId="38330" xr:uid="{227E0F32-B3E8-4DEB-81E4-EFDC589FB8CC}"/>
    <cellStyle name="Comma 2 2 2 2 2 4 3 3 3" xfId="8001" xr:uid="{BEED5806-2D16-41DC-9285-82EF8926A8FB}"/>
    <cellStyle name="Comma 2 2 2 2 2 4 3 3 4" xfId="13515" xr:uid="{0E4A094E-23B7-4533-8DDB-F2EFE0E1A980}"/>
    <cellStyle name="Comma 2 2 2 2 2 4 3 3 5" xfId="19031" xr:uid="{052B5E27-FFB1-4ED5-89F3-B8FA948E07F9}"/>
    <cellStyle name="Comma 2 2 2 2 2 4 3 3 6" xfId="24545" xr:uid="{FF8984AB-F7EF-4984-A2A9-23B9C86E513F}"/>
    <cellStyle name="Comma 2 2 2 2 2 4 3 3 7" xfId="30059" xr:uid="{B743635F-2CC1-489B-A6DA-318989C3B743}"/>
    <cellStyle name="Comma 2 2 2 2 2 4 3 3 8" xfId="35573" xr:uid="{878F4266-2195-4607-8EC2-F545918169AB}"/>
    <cellStyle name="Comma 2 2 2 2 2 4 3 4" xfId="3408" xr:uid="{7A56C1DE-2723-420E-93BD-79FA59E024E4}"/>
    <cellStyle name="Comma 2 2 2 2 2 4 3 4 2" xfId="8922" xr:uid="{AA3218BD-D25D-45EC-AA6B-22CA174EFF80}"/>
    <cellStyle name="Comma 2 2 2 2 2 4 3 4 3" xfId="14436" xr:uid="{36D27CCE-0FD5-4381-8727-B924EE40A68B}"/>
    <cellStyle name="Comma 2 2 2 2 2 4 3 4 4" xfId="19952" xr:uid="{39E40186-FAD8-45CB-A340-4EC5E3B32E6B}"/>
    <cellStyle name="Comma 2 2 2 2 2 4 3 4 5" xfId="25466" xr:uid="{A6D4ADD6-E43E-4A9C-8097-EF71DA7A1CD7}"/>
    <cellStyle name="Comma 2 2 2 2 2 4 3 4 6" xfId="30980" xr:uid="{BE6E661B-CFA4-4108-A395-5DE07616D28D}"/>
    <cellStyle name="Comma 2 2 2 2 2 4 3 4 7" xfId="36494" xr:uid="{61404867-8EFF-49C6-92F6-C07ACC52375F}"/>
    <cellStyle name="Comma 2 2 2 2 2 4 3 5" xfId="6165" xr:uid="{886C68C6-B209-44C4-83FD-3AF505D44548}"/>
    <cellStyle name="Comma 2 2 2 2 2 4 3 6" xfId="11679" xr:uid="{79E718E5-36CD-4418-8306-D9F994793048}"/>
    <cellStyle name="Comma 2 2 2 2 2 4 3 7" xfId="17195" xr:uid="{2A199F4E-41D1-41DE-BC8B-274B0B10DA70}"/>
    <cellStyle name="Comma 2 2 2 2 2 4 3 8" xfId="22709" xr:uid="{55CD02C8-34D2-4469-B80D-CC11270DF043}"/>
    <cellStyle name="Comma 2 2 2 2 2 4 3 9" xfId="28223" xr:uid="{61A7A3E2-5DE1-4350-958E-645FF1CCA2E2}"/>
    <cellStyle name="Comma 2 2 2 2 2 4 4" xfId="1112" xr:uid="{8F7182A9-083F-432E-924A-62272195EDF3}"/>
    <cellStyle name="Comma 2 2 2 2 2 4 4 2" xfId="3872" xr:uid="{7B38E2CA-1AFC-49CC-AE5E-98DD6ECDD4B8}"/>
    <cellStyle name="Comma 2 2 2 2 2 4 4 2 2" xfId="9386" xr:uid="{21203B20-DED5-46D7-A560-350102DAB14D}"/>
    <cellStyle name="Comma 2 2 2 2 2 4 4 2 3" xfId="14900" xr:uid="{DA9A763F-34E6-457B-B9FB-0A622BDD79C1}"/>
    <cellStyle name="Comma 2 2 2 2 2 4 4 2 4" xfId="20416" xr:uid="{27FC068C-AE9F-496F-9D83-91E9E7E447E5}"/>
    <cellStyle name="Comma 2 2 2 2 2 4 4 2 5" xfId="25930" xr:uid="{2B812E65-92D3-4082-88DC-1C1A0AB92DCC}"/>
    <cellStyle name="Comma 2 2 2 2 2 4 4 2 6" xfId="31444" xr:uid="{0A9EF265-BDF1-4810-A3FB-FA227AB021BD}"/>
    <cellStyle name="Comma 2 2 2 2 2 4 4 2 7" xfId="36958" xr:uid="{5042FFDC-F40E-4627-8505-A077275B8081}"/>
    <cellStyle name="Comma 2 2 2 2 2 4 4 3" xfId="6629" xr:uid="{C145F2B4-CFBF-4CDD-A0B7-085B89AF24AF}"/>
    <cellStyle name="Comma 2 2 2 2 2 4 4 4" xfId="12143" xr:uid="{567A7095-5D18-46EA-B4FC-ADABA7A5BB6F}"/>
    <cellStyle name="Comma 2 2 2 2 2 4 4 5" xfId="17659" xr:uid="{E8D3DC06-8600-4CE6-89CF-45328DB9984C}"/>
    <cellStyle name="Comma 2 2 2 2 2 4 4 6" xfId="23173" xr:uid="{9798EA25-5DAD-403F-AC60-7807CA5189C0}"/>
    <cellStyle name="Comma 2 2 2 2 2 4 4 7" xfId="28687" xr:uid="{6D950AB8-95EB-45F3-B6DD-9785313C5987}"/>
    <cellStyle name="Comma 2 2 2 2 2 4 4 8" xfId="34201" xr:uid="{EAC5DE43-9FA3-4EA6-9253-5AD8EA52408C}"/>
    <cellStyle name="Comma 2 2 2 2 2 4 5" xfId="2028" xr:uid="{BAC26096-E311-48E9-BD06-F20E9A48ECFD}"/>
    <cellStyle name="Comma 2 2 2 2 2 4 5 2" xfId="4788" xr:uid="{A56A0225-337B-48E5-BD07-4E1D02BF271B}"/>
    <cellStyle name="Comma 2 2 2 2 2 4 5 2 2" xfId="10302" xr:uid="{016C9A76-C65A-4C04-83FD-42F0511B2B08}"/>
    <cellStyle name="Comma 2 2 2 2 2 4 5 2 3" xfId="15816" xr:uid="{EE46C79D-4FC6-43D3-B9BF-C6E1E5B20BEC}"/>
    <cellStyle name="Comma 2 2 2 2 2 4 5 2 4" xfId="21332" xr:uid="{08D42C11-7644-47D2-9445-5228789FD438}"/>
    <cellStyle name="Comma 2 2 2 2 2 4 5 2 5" xfId="26846" xr:uid="{151BFAE0-7275-40F1-A922-26359E9BD5A2}"/>
    <cellStyle name="Comma 2 2 2 2 2 4 5 2 6" xfId="32360" xr:uid="{1EFA8B09-F1AC-410F-A4D3-1CD239DD639C}"/>
    <cellStyle name="Comma 2 2 2 2 2 4 5 2 7" xfId="37874" xr:uid="{DB295BF8-E762-44ED-A970-35F7354CDDA9}"/>
    <cellStyle name="Comma 2 2 2 2 2 4 5 3" xfId="7545" xr:uid="{D9735FD4-8F6C-4FFB-B405-F759883DB0B1}"/>
    <cellStyle name="Comma 2 2 2 2 2 4 5 4" xfId="13059" xr:uid="{605C7590-F0E6-4EB1-9D95-9F4E52894E99}"/>
    <cellStyle name="Comma 2 2 2 2 2 4 5 5" xfId="18575" xr:uid="{9E543E02-BC00-4255-804D-44CC2EBEDAEB}"/>
    <cellStyle name="Comma 2 2 2 2 2 4 5 6" xfId="24089" xr:uid="{22827930-2E6E-46B3-B09B-930E0F8424AC}"/>
    <cellStyle name="Comma 2 2 2 2 2 4 5 7" xfId="29603" xr:uid="{3B4CFD5B-40BA-4D5A-9F71-4A001BB18044}"/>
    <cellStyle name="Comma 2 2 2 2 2 4 5 8" xfId="35117" xr:uid="{8FC446B7-294F-4BF5-8967-486AC7B7294A}"/>
    <cellStyle name="Comma 2 2 2 2 2 4 6" xfId="2952" xr:uid="{4AA13C5C-7DA6-4C3B-AA89-2A50973FE445}"/>
    <cellStyle name="Comma 2 2 2 2 2 4 6 2" xfId="8466" xr:uid="{8E65A697-F61F-429E-A566-770F2D12F103}"/>
    <cellStyle name="Comma 2 2 2 2 2 4 6 3" xfId="13980" xr:uid="{602065DF-C5C4-41F2-9FD7-04EA53BE42D6}"/>
    <cellStyle name="Comma 2 2 2 2 2 4 6 4" xfId="19496" xr:uid="{625EC537-AE59-4113-844C-199462BD3FF7}"/>
    <cellStyle name="Comma 2 2 2 2 2 4 6 5" xfId="25010" xr:uid="{04CC54AC-A924-4CE6-A94E-46358B1D4DD5}"/>
    <cellStyle name="Comma 2 2 2 2 2 4 6 6" xfId="30524" xr:uid="{4992791A-69C0-477A-B32B-30C793FA8DB7}"/>
    <cellStyle name="Comma 2 2 2 2 2 4 6 7" xfId="36038" xr:uid="{646E05BA-93D8-47D6-9166-F0F7274A551B}"/>
    <cellStyle name="Comma 2 2 2 2 2 4 7" xfId="5709" xr:uid="{46C8DF28-5CB1-4B69-9373-D6926EBD6152}"/>
    <cellStyle name="Comma 2 2 2 2 2 4 8" xfId="11223" xr:uid="{B2C3834B-4C15-40F1-8757-C969EC9B1967}"/>
    <cellStyle name="Comma 2 2 2 2 2 4 9" xfId="16739" xr:uid="{7D3ACB53-EC97-4634-9D91-05BFC2A3FCB7}"/>
    <cellStyle name="Comma 2 2 2 2 2 5" xfId="306" xr:uid="{F5C41321-63B7-438B-8CDC-CE28D8713D94}"/>
    <cellStyle name="Comma 2 2 2 2 2 5 10" xfId="27881" xr:uid="{BB560B80-869B-475D-BB5D-334FE09C0F84}"/>
    <cellStyle name="Comma 2 2 2 2 2 5 11" xfId="33395" xr:uid="{5E6A79CC-9E33-47CE-A46F-4B629E69679C}"/>
    <cellStyle name="Comma 2 2 2 2 2 5 2" xfId="762" xr:uid="{81A841A2-4D39-48E5-8700-D9EB99008B9F}"/>
    <cellStyle name="Comma 2 2 2 2 2 5 2 10" xfId="33851" xr:uid="{618054FA-B5AC-460A-AFA4-16D05F125348}"/>
    <cellStyle name="Comma 2 2 2 2 2 5 2 2" xfId="1682" xr:uid="{D0BF1D12-9DBC-42B3-967C-8CE6F26B7158}"/>
    <cellStyle name="Comma 2 2 2 2 2 5 2 2 2" xfId="4442" xr:uid="{D1528706-BE84-404F-BA22-5D698513F6B0}"/>
    <cellStyle name="Comma 2 2 2 2 2 5 2 2 2 2" xfId="9956" xr:uid="{507D1F0F-A04A-44F9-80A6-C3AB21BD9961}"/>
    <cellStyle name="Comma 2 2 2 2 2 5 2 2 2 3" xfId="15470" xr:uid="{E3F4636A-C4C6-448C-A249-077423F42963}"/>
    <cellStyle name="Comma 2 2 2 2 2 5 2 2 2 4" xfId="20986" xr:uid="{588A36DD-EDDF-43CC-9A10-15175638D976}"/>
    <cellStyle name="Comma 2 2 2 2 2 5 2 2 2 5" xfId="26500" xr:uid="{F1638072-0FBE-404A-AF05-342A2C366ADE}"/>
    <cellStyle name="Comma 2 2 2 2 2 5 2 2 2 6" xfId="32014" xr:uid="{AF221048-E1E1-437B-95F2-52C129ABDC1D}"/>
    <cellStyle name="Comma 2 2 2 2 2 5 2 2 2 7" xfId="37528" xr:uid="{DC6F5455-92A1-4788-9F3D-6E914AEAA80A}"/>
    <cellStyle name="Comma 2 2 2 2 2 5 2 2 3" xfId="7199" xr:uid="{72873758-75EC-4C6F-9B74-8A47C94078EF}"/>
    <cellStyle name="Comma 2 2 2 2 2 5 2 2 4" xfId="12713" xr:uid="{F32D1ACA-FDD2-47BF-8D1C-0B307F2FEB9A}"/>
    <cellStyle name="Comma 2 2 2 2 2 5 2 2 5" xfId="18229" xr:uid="{ED8C09A0-8BB7-47FE-A5B1-F45A1F7A6BE3}"/>
    <cellStyle name="Comma 2 2 2 2 2 5 2 2 6" xfId="23743" xr:uid="{4FCA9058-41FE-4763-98AB-D64D4BD2DE9E}"/>
    <cellStyle name="Comma 2 2 2 2 2 5 2 2 7" xfId="29257" xr:uid="{E5E820AE-055A-4A18-9DBA-2DBCA92F8E28}"/>
    <cellStyle name="Comma 2 2 2 2 2 5 2 2 8" xfId="34771" xr:uid="{D8DB7C64-EEBD-41C7-8FE1-3DFEA1353BAA}"/>
    <cellStyle name="Comma 2 2 2 2 2 5 2 3" xfId="2598" xr:uid="{627ABF51-7030-41C1-9933-A19AB3CEE93E}"/>
    <cellStyle name="Comma 2 2 2 2 2 5 2 3 2" xfId="5358" xr:uid="{E669CA5A-EC5A-4728-9965-A69DA75B486C}"/>
    <cellStyle name="Comma 2 2 2 2 2 5 2 3 2 2" xfId="10872" xr:uid="{C2016685-4A0F-4B06-A1D9-9E0DE605359F}"/>
    <cellStyle name="Comma 2 2 2 2 2 5 2 3 2 3" xfId="16386" xr:uid="{8966CC96-E969-48CA-AAAE-328D3E35BD41}"/>
    <cellStyle name="Comma 2 2 2 2 2 5 2 3 2 4" xfId="21902" xr:uid="{ADB62142-E158-4C90-8355-A4AFE4D241B8}"/>
    <cellStyle name="Comma 2 2 2 2 2 5 2 3 2 5" xfId="27416" xr:uid="{D53694BE-6B1F-40A4-97CD-527B8268B686}"/>
    <cellStyle name="Comma 2 2 2 2 2 5 2 3 2 6" xfId="32930" xr:uid="{7847BD95-720C-4299-9EE2-FAD82A87ECF0}"/>
    <cellStyle name="Comma 2 2 2 2 2 5 2 3 2 7" xfId="38444" xr:uid="{7105B08B-A086-4517-B4B1-E1ECFDEB3FF5}"/>
    <cellStyle name="Comma 2 2 2 2 2 5 2 3 3" xfId="8115" xr:uid="{D88EF3B1-A579-4772-9B4A-493E904B9A9D}"/>
    <cellStyle name="Comma 2 2 2 2 2 5 2 3 4" xfId="13629" xr:uid="{3EDE5103-8DEA-4317-86CD-7A075B424A93}"/>
    <cellStyle name="Comma 2 2 2 2 2 5 2 3 5" xfId="19145" xr:uid="{D7C40E9D-161E-450B-B28B-1201FED97139}"/>
    <cellStyle name="Comma 2 2 2 2 2 5 2 3 6" xfId="24659" xr:uid="{AFC03F88-57D3-4442-A1A3-E57001196143}"/>
    <cellStyle name="Comma 2 2 2 2 2 5 2 3 7" xfId="30173" xr:uid="{6A3FF05F-5B3B-4590-8642-6E9AC026AF25}"/>
    <cellStyle name="Comma 2 2 2 2 2 5 2 3 8" xfId="35687" xr:uid="{3AF25887-429F-4690-87D5-D590F93692CF}"/>
    <cellStyle name="Comma 2 2 2 2 2 5 2 4" xfId="3522" xr:uid="{7B13A680-817D-4038-B3D8-47EA5BA500D5}"/>
    <cellStyle name="Comma 2 2 2 2 2 5 2 4 2" xfId="9036" xr:uid="{7EED98F6-A533-4CB9-A148-47AD9EB09155}"/>
    <cellStyle name="Comma 2 2 2 2 2 5 2 4 3" xfId="14550" xr:uid="{5033934C-F551-488C-8D15-8808D5A16EFB}"/>
    <cellStyle name="Comma 2 2 2 2 2 5 2 4 4" xfId="20066" xr:uid="{D36985FF-979F-42D3-9CA7-E9863B4B09A6}"/>
    <cellStyle name="Comma 2 2 2 2 2 5 2 4 5" xfId="25580" xr:uid="{63158567-089D-40B7-8FAB-512A75CDC2F1}"/>
    <cellStyle name="Comma 2 2 2 2 2 5 2 4 6" xfId="31094" xr:uid="{942515BA-FEA0-403D-B3B7-DD2550D10F04}"/>
    <cellStyle name="Comma 2 2 2 2 2 5 2 4 7" xfId="36608" xr:uid="{BF91CAD7-11B8-4F68-B3A8-CDA4C710B255}"/>
    <cellStyle name="Comma 2 2 2 2 2 5 2 5" xfId="6279" xr:uid="{65B16D59-9196-47C0-8E7C-439CBCEDA8C9}"/>
    <cellStyle name="Comma 2 2 2 2 2 5 2 6" xfId="11793" xr:uid="{DA3C5987-F36F-4691-B8C6-5E753165D482}"/>
    <cellStyle name="Comma 2 2 2 2 2 5 2 7" xfId="17309" xr:uid="{32DE6667-1FCE-41B2-A34E-9611F56CAA27}"/>
    <cellStyle name="Comma 2 2 2 2 2 5 2 8" xfId="22823" xr:uid="{FD4140B7-C395-40B3-BCF8-4D43D97268EF}"/>
    <cellStyle name="Comma 2 2 2 2 2 5 2 9" xfId="28337" xr:uid="{2DB34DF0-96D1-4539-9C85-9952E4388033}"/>
    <cellStyle name="Comma 2 2 2 2 2 5 3" xfId="1226" xr:uid="{ADDEF436-1956-4294-9FFC-DFB2CA9DD1E7}"/>
    <cellStyle name="Comma 2 2 2 2 2 5 3 2" xfId="3986" xr:uid="{84106FAE-58CA-466C-B45A-847CE6DDEA18}"/>
    <cellStyle name="Comma 2 2 2 2 2 5 3 2 2" xfId="9500" xr:uid="{99D297A5-66C6-4515-99A2-84ED6A21D56E}"/>
    <cellStyle name="Comma 2 2 2 2 2 5 3 2 3" xfId="15014" xr:uid="{E860B725-7441-41A8-88D6-E1FEEF8BF0FC}"/>
    <cellStyle name="Comma 2 2 2 2 2 5 3 2 4" xfId="20530" xr:uid="{0C795CDD-2146-4030-ADA4-502CABC6BC38}"/>
    <cellStyle name="Comma 2 2 2 2 2 5 3 2 5" xfId="26044" xr:uid="{4CF8D4E1-ABC2-4B50-93DE-4C7757C7887A}"/>
    <cellStyle name="Comma 2 2 2 2 2 5 3 2 6" xfId="31558" xr:uid="{5291DC9C-8FF1-48EE-A95F-7711BA380D88}"/>
    <cellStyle name="Comma 2 2 2 2 2 5 3 2 7" xfId="37072" xr:uid="{F99DE235-E833-4B3E-8EEF-0D5E8B2082DC}"/>
    <cellStyle name="Comma 2 2 2 2 2 5 3 3" xfId="6743" xr:uid="{7AE2C7E1-FE35-4500-80DC-C839C61B675C}"/>
    <cellStyle name="Comma 2 2 2 2 2 5 3 4" xfId="12257" xr:uid="{A71BF5E2-B943-49A1-8A7D-08E60CC9671A}"/>
    <cellStyle name="Comma 2 2 2 2 2 5 3 5" xfId="17773" xr:uid="{BA0F37A9-0DB0-493F-8C0D-979916712D97}"/>
    <cellStyle name="Comma 2 2 2 2 2 5 3 6" xfId="23287" xr:uid="{25BBDD65-01EC-4288-B089-D2B30B29F7A2}"/>
    <cellStyle name="Comma 2 2 2 2 2 5 3 7" xfId="28801" xr:uid="{0DFDFE20-3297-4B98-AADA-4A8AC3F77FBC}"/>
    <cellStyle name="Comma 2 2 2 2 2 5 3 8" xfId="34315" xr:uid="{9C597BD3-25AB-4F6A-AA8F-54D598EE5F03}"/>
    <cellStyle name="Comma 2 2 2 2 2 5 4" xfId="2142" xr:uid="{AC8A07E7-26BF-4B42-8E92-D882F8AAE7F0}"/>
    <cellStyle name="Comma 2 2 2 2 2 5 4 2" xfId="4902" xr:uid="{6B1A7564-53A1-4434-8848-86E7BA25C630}"/>
    <cellStyle name="Comma 2 2 2 2 2 5 4 2 2" xfId="10416" xr:uid="{D03D4CB7-DB59-41BF-9014-BF52C6EAA67D}"/>
    <cellStyle name="Comma 2 2 2 2 2 5 4 2 3" xfId="15930" xr:uid="{DEE5A2CD-5562-47EF-BC16-989B4240F05F}"/>
    <cellStyle name="Comma 2 2 2 2 2 5 4 2 4" xfId="21446" xr:uid="{71465C71-05D1-41DA-8A54-C3B5839B2F8E}"/>
    <cellStyle name="Comma 2 2 2 2 2 5 4 2 5" xfId="26960" xr:uid="{465E0F91-B035-4A71-B0A6-7654466E2DFC}"/>
    <cellStyle name="Comma 2 2 2 2 2 5 4 2 6" xfId="32474" xr:uid="{FDB90A52-660E-43E1-98A4-5F1BF0908F29}"/>
    <cellStyle name="Comma 2 2 2 2 2 5 4 2 7" xfId="37988" xr:uid="{0E0EA931-9EB6-4A32-A006-FD15D5849FE3}"/>
    <cellStyle name="Comma 2 2 2 2 2 5 4 3" xfId="7659" xr:uid="{CEED5BF0-E4D1-4082-8819-2582CB5ABD99}"/>
    <cellStyle name="Comma 2 2 2 2 2 5 4 4" xfId="13173" xr:uid="{3EA2D08A-5F21-4B61-9BCD-99ACB2157C0C}"/>
    <cellStyle name="Comma 2 2 2 2 2 5 4 5" xfId="18689" xr:uid="{D4FA6235-FE69-44A7-BE98-3E19F745E3ED}"/>
    <cellStyle name="Comma 2 2 2 2 2 5 4 6" xfId="24203" xr:uid="{203221A0-87FA-4D08-86D4-36C19CDF5CDA}"/>
    <cellStyle name="Comma 2 2 2 2 2 5 4 7" xfId="29717" xr:uid="{4BF24AD0-A20A-423E-A772-2D2DC2CE23A2}"/>
    <cellStyle name="Comma 2 2 2 2 2 5 4 8" xfId="35231" xr:uid="{156A530E-76C8-4CC9-8F4C-A6EBD17CF154}"/>
    <cellStyle name="Comma 2 2 2 2 2 5 5" xfId="3066" xr:uid="{72848137-8E71-41A3-9325-810778544E15}"/>
    <cellStyle name="Comma 2 2 2 2 2 5 5 2" xfId="8580" xr:uid="{101395C6-5B92-407E-84C3-E0C03CD0F32A}"/>
    <cellStyle name="Comma 2 2 2 2 2 5 5 3" xfId="14094" xr:uid="{A362050E-3CCC-4381-ACB5-2D4D66450CBD}"/>
    <cellStyle name="Comma 2 2 2 2 2 5 5 4" xfId="19610" xr:uid="{A6490F3A-0D5E-425B-BCF0-946F0190FD3F}"/>
    <cellStyle name="Comma 2 2 2 2 2 5 5 5" xfId="25124" xr:uid="{2DAF6F0F-C02E-4840-A491-1A36595D8F14}"/>
    <cellStyle name="Comma 2 2 2 2 2 5 5 6" xfId="30638" xr:uid="{85273FFD-F9B6-4E13-82E5-261DEED16D9D}"/>
    <cellStyle name="Comma 2 2 2 2 2 5 5 7" xfId="36152" xr:uid="{81B9BD95-B184-4325-BE87-A26B7A558072}"/>
    <cellStyle name="Comma 2 2 2 2 2 5 6" xfId="5823" xr:uid="{C3A78A0A-51A1-4A72-8032-9AC336820444}"/>
    <cellStyle name="Comma 2 2 2 2 2 5 7" xfId="11337" xr:uid="{A977092E-6281-4D11-B2EE-562604028BA6}"/>
    <cellStyle name="Comma 2 2 2 2 2 5 8" xfId="16853" xr:uid="{8D46E531-6288-4301-ADFA-7EFF581D38F8}"/>
    <cellStyle name="Comma 2 2 2 2 2 5 9" xfId="22367" xr:uid="{4601F68D-E162-4C42-A30A-70D50CECA698}"/>
    <cellStyle name="Comma 2 2 2 2 2 6" xfId="534" xr:uid="{2F941262-3330-48F8-9648-DF13619BB416}"/>
    <cellStyle name="Comma 2 2 2 2 2 6 10" xfId="33623" xr:uid="{CCE1BDF1-28B1-44E7-AAFC-1AF6F4700755}"/>
    <cellStyle name="Comma 2 2 2 2 2 6 2" xfId="1454" xr:uid="{03C33466-C5B0-4DB6-98C4-E56C9059904C}"/>
    <cellStyle name="Comma 2 2 2 2 2 6 2 2" xfId="4214" xr:uid="{706C2C74-5EC6-456E-B954-8BD5C54DC4A2}"/>
    <cellStyle name="Comma 2 2 2 2 2 6 2 2 2" xfId="9728" xr:uid="{3D3CB814-7186-4059-88C8-FA5698D558A0}"/>
    <cellStyle name="Comma 2 2 2 2 2 6 2 2 3" xfId="15242" xr:uid="{0768F949-9902-4D46-B4B0-9F875FDED24A}"/>
    <cellStyle name="Comma 2 2 2 2 2 6 2 2 4" xfId="20758" xr:uid="{EDCCF4B7-4238-4C87-9A66-4D199981FC73}"/>
    <cellStyle name="Comma 2 2 2 2 2 6 2 2 5" xfId="26272" xr:uid="{EA2E5BAB-EBF5-450A-807E-4AF4ECBAC0CA}"/>
    <cellStyle name="Comma 2 2 2 2 2 6 2 2 6" xfId="31786" xr:uid="{9E130D43-62B4-4719-9C09-38695368D4C8}"/>
    <cellStyle name="Comma 2 2 2 2 2 6 2 2 7" xfId="37300" xr:uid="{F6DE6B80-771B-4AE0-B4BB-90445211B75C}"/>
    <cellStyle name="Comma 2 2 2 2 2 6 2 3" xfId="6971" xr:uid="{CDAD2D68-D92C-4413-BD03-45AC30584E06}"/>
    <cellStyle name="Comma 2 2 2 2 2 6 2 4" xfId="12485" xr:uid="{0804053B-0A03-45E5-8B0B-892D4BD0D64D}"/>
    <cellStyle name="Comma 2 2 2 2 2 6 2 5" xfId="18001" xr:uid="{16F0BC3D-7A94-4B65-84B8-A315F6882158}"/>
    <cellStyle name="Comma 2 2 2 2 2 6 2 6" xfId="23515" xr:uid="{15346BF4-F1D0-4B4D-B0F7-0E3EDC3FF6FF}"/>
    <cellStyle name="Comma 2 2 2 2 2 6 2 7" xfId="29029" xr:uid="{B46F9084-D22D-4D62-8429-8EBAACD22801}"/>
    <cellStyle name="Comma 2 2 2 2 2 6 2 8" xfId="34543" xr:uid="{069999AE-0B0F-4481-B93A-596305DB3A6C}"/>
    <cellStyle name="Comma 2 2 2 2 2 6 3" xfId="2370" xr:uid="{53682B04-B2EB-4813-A208-52A022D048FC}"/>
    <cellStyle name="Comma 2 2 2 2 2 6 3 2" xfId="5130" xr:uid="{186EB354-684E-4E2E-BF11-9B5103E781B9}"/>
    <cellStyle name="Comma 2 2 2 2 2 6 3 2 2" xfId="10644" xr:uid="{54D46BF6-B688-4B80-AE8A-C9496FC2D24E}"/>
    <cellStyle name="Comma 2 2 2 2 2 6 3 2 3" xfId="16158" xr:uid="{41132B1A-A628-4087-AABD-FED837B120CB}"/>
    <cellStyle name="Comma 2 2 2 2 2 6 3 2 4" xfId="21674" xr:uid="{57D6C339-0193-4F06-A78D-FA45D16DDF71}"/>
    <cellStyle name="Comma 2 2 2 2 2 6 3 2 5" xfId="27188" xr:uid="{3091753E-BF35-4D94-80AB-913932255037}"/>
    <cellStyle name="Comma 2 2 2 2 2 6 3 2 6" xfId="32702" xr:uid="{ED342590-728F-4B96-B6D6-CA0CF16CBA6B}"/>
    <cellStyle name="Comma 2 2 2 2 2 6 3 2 7" xfId="38216" xr:uid="{F6DEF526-C381-406E-84BD-9791C99C9EAF}"/>
    <cellStyle name="Comma 2 2 2 2 2 6 3 3" xfId="7887" xr:uid="{DC4D4CB8-2C7F-4362-AA38-3861A301741C}"/>
    <cellStyle name="Comma 2 2 2 2 2 6 3 4" xfId="13401" xr:uid="{DA4711F8-1F9B-4D71-BE70-FB18E9DB4CF0}"/>
    <cellStyle name="Comma 2 2 2 2 2 6 3 5" xfId="18917" xr:uid="{7D4620D0-E3A6-4796-B09C-1F62F702E487}"/>
    <cellStyle name="Comma 2 2 2 2 2 6 3 6" xfId="24431" xr:uid="{8C89665E-BD10-4273-AA44-E2B774BB9A18}"/>
    <cellStyle name="Comma 2 2 2 2 2 6 3 7" xfId="29945" xr:uid="{8D263BC2-5991-49FB-964C-0A55EBA6EBAE}"/>
    <cellStyle name="Comma 2 2 2 2 2 6 3 8" xfId="35459" xr:uid="{2A292A0C-FA55-4096-9F57-7744FEF50B97}"/>
    <cellStyle name="Comma 2 2 2 2 2 6 4" xfId="3294" xr:uid="{6FB1F91E-0024-42E8-8EA1-C842674D8574}"/>
    <cellStyle name="Comma 2 2 2 2 2 6 4 2" xfId="8808" xr:uid="{375B0D65-7059-4F58-8DD5-091C1212B299}"/>
    <cellStyle name="Comma 2 2 2 2 2 6 4 3" xfId="14322" xr:uid="{9E198090-8A7A-488F-B8CB-630A734D68D0}"/>
    <cellStyle name="Comma 2 2 2 2 2 6 4 4" xfId="19838" xr:uid="{DF97243B-D47C-43D2-BC83-0CF1236F8D37}"/>
    <cellStyle name="Comma 2 2 2 2 2 6 4 5" xfId="25352" xr:uid="{8080B03F-3132-4952-A61D-EC56DEB18E38}"/>
    <cellStyle name="Comma 2 2 2 2 2 6 4 6" xfId="30866" xr:uid="{90B875E1-0E1F-4614-8F62-5D7200DEF24A}"/>
    <cellStyle name="Comma 2 2 2 2 2 6 4 7" xfId="36380" xr:uid="{8B59C7C3-A71F-4907-BBD3-E210D1BD8820}"/>
    <cellStyle name="Comma 2 2 2 2 2 6 5" xfId="6051" xr:uid="{8F3DD8B8-EC09-41BF-890A-C8A8BAE6982E}"/>
    <cellStyle name="Comma 2 2 2 2 2 6 6" xfId="11565" xr:uid="{0603D8CF-E1CD-4E71-8AF3-E36E3EC99959}"/>
    <cellStyle name="Comma 2 2 2 2 2 6 7" xfId="17081" xr:uid="{61A910F1-D8C9-4321-824F-A8049EB16FA2}"/>
    <cellStyle name="Comma 2 2 2 2 2 6 8" xfId="22595" xr:uid="{08FE13EB-B0A5-4EDC-89CA-D93484E0F6A9}"/>
    <cellStyle name="Comma 2 2 2 2 2 6 9" xfId="28109" xr:uid="{2B9FB36F-D5FB-40B3-91E3-33B3D5059C43}"/>
    <cellStyle name="Comma 2 2 2 2 2 7" xfId="998" xr:uid="{D03AE466-E9F5-49A8-9E1E-3935DDFAC70A}"/>
    <cellStyle name="Comma 2 2 2 2 2 7 2" xfId="3758" xr:uid="{0DCCA0EF-B313-429B-B7D9-C5446D59D2A5}"/>
    <cellStyle name="Comma 2 2 2 2 2 7 2 2" xfId="9272" xr:uid="{1631D11C-FEB1-4C2B-A94E-6F03E8E539E9}"/>
    <cellStyle name="Comma 2 2 2 2 2 7 2 3" xfId="14786" xr:uid="{F661D339-D0D4-452C-92FC-18AF243CBAA5}"/>
    <cellStyle name="Comma 2 2 2 2 2 7 2 4" xfId="20302" xr:uid="{D6C45E08-F990-4109-A556-CE70105C532E}"/>
    <cellStyle name="Comma 2 2 2 2 2 7 2 5" xfId="25816" xr:uid="{C4EE2EAA-0B81-4A28-878D-75173963D164}"/>
    <cellStyle name="Comma 2 2 2 2 2 7 2 6" xfId="31330" xr:uid="{446E7184-A676-40C4-80AD-8C91B1A875C8}"/>
    <cellStyle name="Comma 2 2 2 2 2 7 2 7" xfId="36844" xr:uid="{7E0B5E3C-117D-4912-A5C5-D946050EEFC7}"/>
    <cellStyle name="Comma 2 2 2 2 2 7 3" xfId="6515" xr:uid="{DC132DBB-B621-49FD-B8FA-4D50A3B633DF}"/>
    <cellStyle name="Comma 2 2 2 2 2 7 4" xfId="12029" xr:uid="{488CA4FA-469A-487D-A46B-92F62AA9FF47}"/>
    <cellStyle name="Comma 2 2 2 2 2 7 5" xfId="17545" xr:uid="{B7432446-1E01-489B-8889-69C9567DC772}"/>
    <cellStyle name="Comma 2 2 2 2 2 7 6" xfId="23059" xr:uid="{93F347B6-D5D0-4ABE-A8E5-D60E75587C7B}"/>
    <cellStyle name="Comma 2 2 2 2 2 7 7" xfId="28573" xr:uid="{81B3FEAC-23BB-44C6-8F0C-91C6586AD028}"/>
    <cellStyle name="Comma 2 2 2 2 2 7 8" xfId="34087" xr:uid="{9D705683-74BE-4D4B-987F-7F35E0388128}"/>
    <cellStyle name="Comma 2 2 2 2 2 8" xfId="1914" xr:uid="{734E2BB4-AEB1-4156-B3D0-406D5A044580}"/>
    <cellStyle name="Comma 2 2 2 2 2 8 2" xfId="4674" xr:uid="{30BD3779-55B9-4DA8-A8C5-C70B3555959B}"/>
    <cellStyle name="Comma 2 2 2 2 2 8 2 2" xfId="10188" xr:uid="{E0810401-C7EA-4099-A7CC-906B2D41086B}"/>
    <cellStyle name="Comma 2 2 2 2 2 8 2 3" xfId="15702" xr:uid="{8177D4CC-BCDF-4B53-9EBF-49750EEE8E6D}"/>
    <cellStyle name="Comma 2 2 2 2 2 8 2 4" xfId="21218" xr:uid="{6C718311-D799-4C92-96D2-AEA37A182591}"/>
    <cellStyle name="Comma 2 2 2 2 2 8 2 5" xfId="26732" xr:uid="{17CD2CB4-D965-442D-8FD3-EC6BCEAEEB7F}"/>
    <cellStyle name="Comma 2 2 2 2 2 8 2 6" xfId="32246" xr:uid="{7E0B205F-6681-47CD-AFAF-E6851F8EE50A}"/>
    <cellStyle name="Comma 2 2 2 2 2 8 2 7" xfId="37760" xr:uid="{A36A5265-A70A-4A49-B31A-68EC47C045E9}"/>
    <cellStyle name="Comma 2 2 2 2 2 8 3" xfId="7431" xr:uid="{4F897C5C-A1CD-40E6-9A78-C8FEA0E78F82}"/>
    <cellStyle name="Comma 2 2 2 2 2 8 4" xfId="12945" xr:uid="{3771FFAB-C37A-4692-A81A-A3425285604B}"/>
    <cellStyle name="Comma 2 2 2 2 2 8 5" xfId="18461" xr:uid="{4DCCBB5D-9D0D-464D-B4C1-7BE40137B403}"/>
    <cellStyle name="Comma 2 2 2 2 2 8 6" xfId="23975" xr:uid="{E393560B-713F-442E-A783-90789ACC0B79}"/>
    <cellStyle name="Comma 2 2 2 2 2 8 7" xfId="29489" xr:uid="{53B18341-F908-4780-87EA-A120A476EEE1}"/>
    <cellStyle name="Comma 2 2 2 2 2 8 8" xfId="35003" xr:uid="{640C656B-23E7-41A7-8963-D6EFB44764E2}"/>
    <cellStyle name="Comma 2 2 2 2 2 9" xfId="2838" xr:uid="{1C18D9B4-1582-41D8-91E1-3ADAD6362872}"/>
    <cellStyle name="Comma 2 2 2 2 2 9 2" xfId="8352" xr:uid="{C3D3CCC0-A7EE-443C-BE39-B91367E39B47}"/>
    <cellStyle name="Comma 2 2 2 2 2 9 3" xfId="13866" xr:uid="{BB225FA2-7A9F-4353-8860-AC9B199999FF}"/>
    <cellStyle name="Comma 2 2 2 2 2 9 4" xfId="19382" xr:uid="{DDA80959-C422-4975-B479-D27C1C6359DD}"/>
    <cellStyle name="Comma 2 2 2 2 2 9 5" xfId="24896" xr:uid="{BB83935C-7A32-4284-87EB-8E14CDE5D558}"/>
    <cellStyle name="Comma 2 2 2 2 2 9 6" xfId="30410" xr:uid="{545B696A-95DE-4873-AAEC-06866E4068A9}"/>
    <cellStyle name="Comma 2 2 2 2 2 9 7" xfId="35924" xr:uid="{ECBD7157-DCCE-4ECF-8FFA-F6B725CFD901}"/>
    <cellStyle name="Comma 2 2 2 2 3" xfId="94" xr:uid="{FA7EAF49-0673-4993-89F8-16CE0C71577B}"/>
    <cellStyle name="Comma 2 2 2 2 3 10" xfId="11125" xr:uid="{08315FD3-630A-401B-8630-18B9F9B26CDA}"/>
    <cellStyle name="Comma 2 2 2 2 3 11" xfId="16641" xr:uid="{E072E020-F2EF-433B-BF42-7A7C86278F65}"/>
    <cellStyle name="Comma 2 2 2 2 3 12" xfId="22155" xr:uid="{58C08994-D6B6-4C77-912C-16DE4F6B29CB}"/>
    <cellStyle name="Comma 2 2 2 2 3 13" xfId="27669" xr:uid="{AE0F91E1-637D-4243-86F5-8B6850FBD6DE}"/>
    <cellStyle name="Comma 2 2 2 2 3 14" xfId="33183" xr:uid="{2288C39A-89C2-4D39-B4C6-6954FD507F00}"/>
    <cellStyle name="Comma 2 2 2 2 3 2" xfId="151" xr:uid="{8B0D549A-C480-46DC-B703-95CB7ACA0354}"/>
    <cellStyle name="Comma 2 2 2 2 3 2 10" xfId="16698" xr:uid="{DE4A245E-E69F-4F60-9EC6-101AAD7B6BCB}"/>
    <cellStyle name="Comma 2 2 2 2 3 2 11" xfId="22212" xr:uid="{DD1B5DBF-90FC-42E4-AA57-817BDBC3BB04}"/>
    <cellStyle name="Comma 2 2 2 2 3 2 12" xfId="27726" xr:uid="{B28363B3-D722-4A96-AA5F-CF80B0DB8B11}"/>
    <cellStyle name="Comma 2 2 2 2 3 2 13" xfId="33240" xr:uid="{EF89CA8A-4D91-495C-9EB4-436503D827FD}"/>
    <cellStyle name="Comma 2 2 2 2 3 2 2" xfId="265" xr:uid="{425C4F83-3D4E-4123-84CC-586C5B834DD4}"/>
    <cellStyle name="Comma 2 2 2 2 3 2 2 10" xfId="22326" xr:uid="{1F6F3ECA-5B69-492F-8D27-F0F06CC9C870}"/>
    <cellStyle name="Comma 2 2 2 2 3 2 2 11" xfId="27840" xr:uid="{EDA72BB2-B1EF-4820-AC0B-07E7E9C553C5}"/>
    <cellStyle name="Comma 2 2 2 2 3 2 2 12" xfId="33354" xr:uid="{EBEB5F08-BDD2-4161-BD9F-0F6E17293D08}"/>
    <cellStyle name="Comma 2 2 2 2 3 2 2 2" xfId="493" xr:uid="{0FC88D08-E994-4468-A7A5-3DB68F81581C}"/>
    <cellStyle name="Comma 2 2 2 2 3 2 2 2 10" xfId="28068" xr:uid="{43AFA57F-7FC4-4007-BE9C-E8EC0D3D18A0}"/>
    <cellStyle name="Comma 2 2 2 2 3 2 2 2 11" xfId="33582" xr:uid="{D0A6D940-D7E7-44CA-91A2-0D813E6AB56F}"/>
    <cellStyle name="Comma 2 2 2 2 3 2 2 2 2" xfId="949" xr:uid="{62A44832-CBDD-4674-8666-252ACFF24F01}"/>
    <cellStyle name="Comma 2 2 2 2 3 2 2 2 2 10" xfId="34038" xr:uid="{0E450DE7-8073-43A5-A785-05FD012C5C94}"/>
    <cellStyle name="Comma 2 2 2 2 3 2 2 2 2 2" xfId="1869" xr:uid="{83D8E42B-EE39-47B4-BD04-377275052E03}"/>
    <cellStyle name="Comma 2 2 2 2 3 2 2 2 2 2 2" xfId="4629" xr:uid="{9F435EB3-8463-463C-8823-A58FC8842870}"/>
    <cellStyle name="Comma 2 2 2 2 3 2 2 2 2 2 2 2" xfId="10143" xr:uid="{6BE59EB3-65C0-47E5-82F5-2B7C56DB7518}"/>
    <cellStyle name="Comma 2 2 2 2 3 2 2 2 2 2 2 3" xfId="15657" xr:uid="{D16EED70-DFD8-4F42-A3FA-B5132BC6ABA2}"/>
    <cellStyle name="Comma 2 2 2 2 3 2 2 2 2 2 2 4" xfId="21173" xr:uid="{9FA117DA-F475-4ECA-9359-1DD8AA3C0DF9}"/>
    <cellStyle name="Comma 2 2 2 2 3 2 2 2 2 2 2 5" xfId="26687" xr:uid="{EC2B5006-F430-4C24-8F90-44CE349DB3B5}"/>
    <cellStyle name="Comma 2 2 2 2 3 2 2 2 2 2 2 6" xfId="32201" xr:uid="{2C65EAEF-7E34-4B9B-AAF2-D6BD38649F23}"/>
    <cellStyle name="Comma 2 2 2 2 3 2 2 2 2 2 2 7" xfId="37715" xr:uid="{DFD71C4B-682B-40C3-984C-2E48EA30C776}"/>
    <cellStyle name="Comma 2 2 2 2 3 2 2 2 2 2 3" xfId="7386" xr:uid="{001669B8-B3F0-43D7-BCE7-64735CDE6014}"/>
    <cellStyle name="Comma 2 2 2 2 3 2 2 2 2 2 4" xfId="12900" xr:uid="{FA881FB0-D221-4EB3-A954-C107D5F89CD4}"/>
    <cellStyle name="Comma 2 2 2 2 3 2 2 2 2 2 5" xfId="18416" xr:uid="{61B6B3DB-C581-4498-BA30-4F273B0A2AAD}"/>
    <cellStyle name="Comma 2 2 2 2 3 2 2 2 2 2 6" xfId="23930" xr:uid="{6AD026EE-6F9D-459F-BBFF-E3651BB2C067}"/>
    <cellStyle name="Comma 2 2 2 2 3 2 2 2 2 2 7" xfId="29444" xr:uid="{6B357D5B-01BC-4FE4-8517-D2DD2F4D3F4A}"/>
    <cellStyle name="Comma 2 2 2 2 3 2 2 2 2 2 8" xfId="34958" xr:uid="{D80DA5E6-DFAD-4A40-B2FD-3FEFB7F73C93}"/>
    <cellStyle name="Comma 2 2 2 2 3 2 2 2 2 3" xfId="2785" xr:uid="{BCADBEB3-DE7B-460B-89D2-1845AFBAB619}"/>
    <cellStyle name="Comma 2 2 2 2 3 2 2 2 2 3 2" xfId="5545" xr:uid="{22FC50E3-0DDD-4AF5-AFF4-7AF54ACD2235}"/>
    <cellStyle name="Comma 2 2 2 2 3 2 2 2 2 3 2 2" xfId="11059" xr:uid="{145757D4-FB4B-4266-BBC6-035FF1DD8EF7}"/>
    <cellStyle name="Comma 2 2 2 2 3 2 2 2 2 3 2 3" xfId="16573" xr:uid="{8C9F0437-B8DA-44FF-BA4B-D701BA049CB1}"/>
    <cellStyle name="Comma 2 2 2 2 3 2 2 2 2 3 2 4" xfId="22089" xr:uid="{D4CE6EC1-EE80-4496-97C9-94D2F52C1429}"/>
    <cellStyle name="Comma 2 2 2 2 3 2 2 2 2 3 2 5" xfId="27603" xr:uid="{19AD0F4A-7A43-41B3-B5D4-5CFBC26750A2}"/>
    <cellStyle name="Comma 2 2 2 2 3 2 2 2 2 3 2 6" xfId="33117" xr:uid="{8F8D91E9-5EAD-4A35-B0BB-17D2B5F5A8CA}"/>
    <cellStyle name="Comma 2 2 2 2 3 2 2 2 2 3 2 7" xfId="38631" xr:uid="{12287A48-13DE-495C-B465-ECF9F7B3ECE8}"/>
    <cellStyle name="Comma 2 2 2 2 3 2 2 2 2 3 3" xfId="8302" xr:uid="{3ADF2DF4-7B14-444F-B0A9-AEFFC97D8C33}"/>
    <cellStyle name="Comma 2 2 2 2 3 2 2 2 2 3 4" xfId="13816" xr:uid="{D0DD02DD-C2E9-4B02-AC58-00C6E5B544C5}"/>
    <cellStyle name="Comma 2 2 2 2 3 2 2 2 2 3 5" xfId="19332" xr:uid="{7C1EA0A6-255F-4866-A0F8-04559E368346}"/>
    <cellStyle name="Comma 2 2 2 2 3 2 2 2 2 3 6" xfId="24846" xr:uid="{D39DC1B6-9EF4-4590-A436-E726F233D126}"/>
    <cellStyle name="Comma 2 2 2 2 3 2 2 2 2 3 7" xfId="30360" xr:uid="{0EF7E9E9-06BF-421E-9C29-871F477093AE}"/>
    <cellStyle name="Comma 2 2 2 2 3 2 2 2 2 3 8" xfId="35874" xr:uid="{B4E1B84A-7880-4BA7-9A49-9B1525A93207}"/>
    <cellStyle name="Comma 2 2 2 2 3 2 2 2 2 4" xfId="3709" xr:uid="{7E5A8744-637B-4D67-84F4-52BF4521C8D2}"/>
    <cellStyle name="Comma 2 2 2 2 3 2 2 2 2 4 2" xfId="9223" xr:uid="{89D51DEB-34BA-4333-80B4-06BF49098D49}"/>
    <cellStyle name="Comma 2 2 2 2 3 2 2 2 2 4 3" xfId="14737" xr:uid="{E0AF3262-5D0B-4285-A4C8-579787793220}"/>
    <cellStyle name="Comma 2 2 2 2 3 2 2 2 2 4 4" xfId="20253" xr:uid="{D91DBFA9-8D9C-48F2-8BA1-6378DA12EF25}"/>
    <cellStyle name="Comma 2 2 2 2 3 2 2 2 2 4 5" xfId="25767" xr:uid="{4B317CEE-D6C0-481C-B1E1-C119305AF0AA}"/>
    <cellStyle name="Comma 2 2 2 2 3 2 2 2 2 4 6" xfId="31281" xr:uid="{D5878245-4602-401E-8967-F516C4E0FF40}"/>
    <cellStyle name="Comma 2 2 2 2 3 2 2 2 2 4 7" xfId="36795" xr:uid="{3AB7461E-3139-48B2-8F7C-2255D2718F88}"/>
    <cellStyle name="Comma 2 2 2 2 3 2 2 2 2 5" xfId="6466" xr:uid="{553E0662-FD7C-475E-9ABC-7D5028B0A572}"/>
    <cellStyle name="Comma 2 2 2 2 3 2 2 2 2 6" xfId="11980" xr:uid="{0E0AD738-B192-422C-BED4-19B45A02CC87}"/>
    <cellStyle name="Comma 2 2 2 2 3 2 2 2 2 7" xfId="17496" xr:uid="{1FBA86CA-ABF3-4727-8F46-59AB606A2C2F}"/>
    <cellStyle name="Comma 2 2 2 2 3 2 2 2 2 8" xfId="23010" xr:uid="{6D2C5E03-2F3B-4A09-A563-4BE194F4A237}"/>
    <cellStyle name="Comma 2 2 2 2 3 2 2 2 2 9" xfId="28524" xr:uid="{6FCD9FB8-B2AE-4E50-8204-F905F107BCC6}"/>
    <cellStyle name="Comma 2 2 2 2 3 2 2 2 3" xfId="1413" xr:uid="{25CD35C9-AA91-4072-878D-61F6C1D0CBD5}"/>
    <cellStyle name="Comma 2 2 2 2 3 2 2 2 3 2" xfId="4173" xr:uid="{890F75A6-0C05-4A6E-A168-29D5AF6E33C3}"/>
    <cellStyle name="Comma 2 2 2 2 3 2 2 2 3 2 2" xfId="9687" xr:uid="{917BA3DF-1243-4584-8562-843BEA7118CF}"/>
    <cellStyle name="Comma 2 2 2 2 3 2 2 2 3 2 3" xfId="15201" xr:uid="{BF5CC79D-D68E-49E0-847C-FFD133B1B6F0}"/>
    <cellStyle name="Comma 2 2 2 2 3 2 2 2 3 2 4" xfId="20717" xr:uid="{4960DF7C-3F6E-4B67-8BF3-54F987C00224}"/>
    <cellStyle name="Comma 2 2 2 2 3 2 2 2 3 2 5" xfId="26231" xr:uid="{4CB12BD2-23F0-4B8B-933B-2F143A80BBC5}"/>
    <cellStyle name="Comma 2 2 2 2 3 2 2 2 3 2 6" xfId="31745" xr:uid="{0D24A2A6-8C98-4F34-A5E6-5124A2E43895}"/>
    <cellStyle name="Comma 2 2 2 2 3 2 2 2 3 2 7" xfId="37259" xr:uid="{D6D8DF5F-DD77-4038-A17E-B2E85D5AF0D1}"/>
    <cellStyle name="Comma 2 2 2 2 3 2 2 2 3 3" xfId="6930" xr:uid="{0381199D-9151-48B1-8B29-2DE14B1A868B}"/>
    <cellStyle name="Comma 2 2 2 2 3 2 2 2 3 4" xfId="12444" xr:uid="{AB712E91-4D99-4F1F-942F-55FF95212286}"/>
    <cellStyle name="Comma 2 2 2 2 3 2 2 2 3 5" xfId="17960" xr:uid="{93AC6ED3-9BA3-4927-B496-E86B92E904CA}"/>
    <cellStyle name="Comma 2 2 2 2 3 2 2 2 3 6" xfId="23474" xr:uid="{C21683BA-3B8E-4759-823E-68AC40853EBB}"/>
    <cellStyle name="Comma 2 2 2 2 3 2 2 2 3 7" xfId="28988" xr:uid="{0B61AF8E-9600-4330-A1C7-7F1B46ED5F19}"/>
    <cellStyle name="Comma 2 2 2 2 3 2 2 2 3 8" xfId="34502" xr:uid="{4C768A35-B85F-40E6-8499-0F4FE1BC5287}"/>
    <cellStyle name="Comma 2 2 2 2 3 2 2 2 4" xfId="2329" xr:uid="{376EF87A-06E8-4177-8521-351FC86CE846}"/>
    <cellStyle name="Comma 2 2 2 2 3 2 2 2 4 2" xfId="5089" xr:uid="{49597D5A-296E-46FC-AF30-E6DD60824213}"/>
    <cellStyle name="Comma 2 2 2 2 3 2 2 2 4 2 2" xfId="10603" xr:uid="{859212A8-7F39-4DAC-A56E-8B3E36D671E7}"/>
    <cellStyle name="Comma 2 2 2 2 3 2 2 2 4 2 3" xfId="16117" xr:uid="{2A20C72F-7B6F-49D5-8E3A-13B29ECF8885}"/>
    <cellStyle name="Comma 2 2 2 2 3 2 2 2 4 2 4" xfId="21633" xr:uid="{8436F7F2-F66F-40AA-9C12-42C285D3A606}"/>
    <cellStyle name="Comma 2 2 2 2 3 2 2 2 4 2 5" xfId="27147" xr:uid="{F31BD2B7-8EFE-4DA6-9BD5-479339DF84FB}"/>
    <cellStyle name="Comma 2 2 2 2 3 2 2 2 4 2 6" xfId="32661" xr:uid="{D4F0B373-C337-4EC8-B307-0578231DF551}"/>
    <cellStyle name="Comma 2 2 2 2 3 2 2 2 4 2 7" xfId="38175" xr:uid="{ECCC6B5C-1560-4F4E-A592-911BC37810F7}"/>
    <cellStyle name="Comma 2 2 2 2 3 2 2 2 4 3" xfId="7846" xr:uid="{746FF79B-C88E-414B-8A63-8D16BDE0AE01}"/>
    <cellStyle name="Comma 2 2 2 2 3 2 2 2 4 4" xfId="13360" xr:uid="{4E3129AF-8652-4A2C-8100-539B0D8E660C}"/>
    <cellStyle name="Comma 2 2 2 2 3 2 2 2 4 5" xfId="18876" xr:uid="{A01BF6A1-455B-4815-809B-CDA611FDBFCA}"/>
    <cellStyle name="Comma 2 2 2 2 3 2 2 2 4 6" xfId="24390" xr:uid="{9D7E827F-EB5E-47D5-A0E3-81E978501E60}"/>
    <cellStyle name="Comma 2 2 2 2 3 2 2 2 4 7" xfId="29904" xr:uid="{0C7BBE9E-40F3-44B5-BDB0-7D30D03B5FEE}"/>
    <cellStyle name="Comma 2 2 2 2 3 2 2 2 4 8" xfId="35418" xr:uid="{A653DD0B-2118-4E24-B6C5-31C64B561546}"/>
    <cellStyle name="Comma 2 2 2 2 3 2 2 2 5" xfId="3253" xr:uid="{6280B3DB-8B9F-4748-82E1-2B0D72726200}"/>
    <cellStyle name="Comma 2 2 2 2 3 2 2 2 5 2" xfId="8767" xr:uid="{5E38E2EB-C944-4976-B9CF-C89FA693AA06}"/>
    <cellStyle name="Comma 2 2 2 2 3 2 2 2 5 3" xfId="14281" xr:uid="{4815356E-251E-4D2E-8AFF-97A7E021F01B}"/>
    <cellStyle name="Comma 2 2 2 2 3 2 2 2 5 4" xfId="19797" xr:uid="{AFCAFDC1-C3EE-49D3-8658-C4B71207B86E}"/>
    <cellStyle name="Comma 2 2 2 2 3 2 2 2 5 5" xfId="25311" xr:uid="{A408C574-4F4F-4B2A-8367-209E83504471}"/>
    <cellStyle name="Comma 2 2 2 2 3 2 2 2 5 6" xfId="30825" xr:uid="{C7945A1E-525F-4922-8B37-6B7F57CD95A5}"/>
    <cellStyle name="Comma 2 2 2 2 3 2 2 2 5 7" xfId="36339" xr:uid="{F46A67AB-E16F-446E-94EA-3F3DCA42D090}"/>
    <cellStyle name="Comma 2 2 2 2 3 2 2 2 6" xfId="6010" xr:uid="{7EA4DD55-2603-45D5-A1DB-8FF0CAB314B8}"/>
    <cellStyle name="Comma 2 2 2 2 3 2 2 2 7" xfId="11524" xr:uid="{8F1CE4F6-95A8-4AA0-AE91-F64C731A9BB5}"/>
    <cellStyle name="Comma 2 2 2 2 3 2 2 2 8" xfId="17040" xr:uid="{405CF23F-DCFB-4B97-9E20-7BFCC5DE8C9A}"/>
    <cellStyle name="Comma 2 2 2 2 3 2 2 2 9" xfId="22554" xr:uid="{96EED8F9-A509-4D8C-97F0-DD2E1140487C}"/>
    <cellStyle name="Comma 2 2 2 2 3 2 2 3" xfId="721" xr:uid="{D9FE9770-E7CF-40D3-A41D-8011F34E54EA}"/>
    <cellStyle name="Comma 2 2 2 2 3 2 2 3 10" xfId="33810" xr:uid="{3595DA20-05F1-4033-909A-80B08817E594}"/>
    <cellStyle name="Comma 2 2 2 2 3 2 2 3 2" xfId="1641" xr:uid="{3C7BE3CA-303F-4239-A780-B855F09175E5}"/>
    <cellStyle name="Comma 2 2 2 2 3 2 2 3 2 2" xfId="4401" xr:uid="{2437E587-971B-4AA8-B774-EB06B9C01254}"/>
    <cellStyle name="Comma 2 2 2 2 3 2 2 3 2 2 2" xfId="9915" xr:uid="{37BD715B-B82B-494C-BEBC-F1D18EF60ADC}"/>
    <cellStyle name="Comma 2 2 2 2 3 2 2 3 2 2 3" xfId="15429" xr:uid="{D104F9BC-02CC-4A64-AA87-40392E81B1BF}"/>
    <cellStyle name="Comma 2 2 2 2 3 2 2 3 2 2 4" xfId="20945" xr:uid="{CC2EC48D-67DD-45BA-B08E-B63DA12DF4A3}"/>
    <cellStyle name="Comma 2 2 2 2 3 2 2 3 2 2 5" xfId="26459" xr:uid="{9FA2391C-30E7-4BA6-B027-CA23C1A4A177}"/>
    <cellStyle name="Comma 2 2 2 2 3 2 2 3 2 2 6" xfId="31973" xr:uid="{7FF69D43-850B-4DB9-9198-0330531C0230}"/>
    <cellStyle name="Comma 2 2 2 2 3 2 2 3 2 2 7" xfId="37487" xr:uid="{3BD6ACD5-D019-48BF-85D0-D348AF986376}"/>
    <cellStyle name="Comma 2 2 2 2 3 2 2 3 2 3" xfId="7158" xr:uid="{9140374C-B52B-4EBC-B7E0-D7DE59329A54}"/>
    <cellStyle name="Comma 2 2 2 2 3 2 2 3 2 4" xfId="12672" xr:uid="{1D842D77-9F03-49A7-A90E-5D45DB64E8D9}"/>
    <cellStyle name="Comma 2 2 2 2 3 2 2 3 2 5" xfId="18188" xr:uid="{3DADECF2-D8D8-4575-984C-B188153E3CC4}"/>
    <cellStyle name="Comma 2 2 2 2 3 2 2 3 2 6" xfId="23702" xr:uid="{3F8F3960-1EE9-4B3E-89C2-8E69C2C0E97F}"/>
    <cellStyle name="Comma 2 2 2 2 3 2 2 3 2 7" xfId="29216" xr:uid="{AB5721C4-08BD-4648-A1DA-21A92C490FB3}"/>
    <cellStyle name="Comma 2 2 2 2 3 2 2 3 2 8" xfId="34730" xr:uid="{8691F666-AF51-47E0-9CD2-EC5B949AAED5}"/>
    <cellStyle name="Comma 2 2 2 2 3 2 2 3 3" xfId="2557" xr:uid="{EE5E933D-BF60-4625-AC76-8E333F612234}"/>
    <cellStyle name="Comma 2 2 2 2 3 2 2 3 3 2" xfId="5317" xr:uid="{96828D46-97E5-4990-B86E-9D9781402D56}"/>
    <cellStyle name="Comma 2 2 2 2 3 2 2 3 3 2 2" xfId="10831" xr:uid="{1AD11625-A4D8-48C8-B880-F5CF38049AFA}"/>
    <cellStyle name="Comma 2 2 2 2 3 2 2 3 3 2 3" xfId="16345" xr:uid="{CF77E63A-EC21-4999-A8E8-BC4CBC90775C}"/>
    <cellStyle name="Comma 2 2 2 2 3 2 2 3 3 2 4" xfId="21861" xr:uid="{F61D6C81-077F-4238-AD06-F61524BD312C}"/>
    <cellStyle name="Comma 2 2 2 2 3 2 2 3 3 2 5" xfId="27375" xr:uid="{DD3FEA70-D6EA-4883-87C7-F066826A32F1}"/>
    <cellStyle name="Comma 2 2 2 2 3 2 2 3 3 2 6" xfId="32889" xr:uid="{A0874BBE-5BEF-457E-9FA2-DC6E520A1E6A}"/>
    <cellStyle name="Comma 2 2 2 2 3 2 2 3 3 2 7" xfId="38403" xr:uid="{7D4AA5F7-F284-4424-B284-56BFBFDE0496}"/>
    <cellStyle name="Comma 2 2 2 2 3 2 2 3 3 3" xfId="8074" xr:uid="{D2871A65-BD2E-4A06-AD4F-70B5F6BE2AB7}"/>
    <cellStyle name="Comma 2 2 2 2 3 2 2 3 3 4" xfId="13588" xr:uid="{8EBBED3A-36F7-4718-AED8-EE5B5612AF71}"/>
    <cellStyle name="Comma 2 2 2 2 3 2 2 3 3 5" xfId="19104" xr:uid="{EB1A42FE-8BA6-439E-B84F-BCBE99DAD0F3}"/>
    <cellStyle name="Comma 2 2 2 2 3 2 2 3 3 6" xfId="24618" xr:uid="{BD8D96BB-F989-4797-B9A2-693E879F557D}"/>
    <cellStyle name="Comma 2 2 2 2 3 2 2 3 3 7" xfId="30132" xr:uid="{B004B493-EE86-4CB8-9A57-2357F0BAF261}"/>
    <cellStyle name="Comma 2 2 2 2 3 2 2 3 3 8" xfId="35646" xr:uid="{6B35A6E0-76A7-44E3-91AD-F92226938C40}"/>
    <cellStyle name="Comma 2 2 2 2 3 2 2 3 4" xfId="3481" xr:uid="{E84652BB-C817-4598-A0A2-3E7897324D80}"/>
    <cellStyle name="Comma 2 2 2 2 3 2 2 3 4 2" xfId="8995" xr:uid="{5AFADD14-FA4C-45E9-B9D1-3CAEC891E35F}"/>
    <cellStyle name="Comma 2 2 2 2 3 2 2 3 4 3" xfId="14509" xr:uid="{1A721F28-F457-42B0-94FA-18E75B61ABE9}"/>
    <cellStyle name="Comma 2 2 2 2 3 2 2 3 4 4" xfId="20025" xr:uid="{7E6811FA-B577-4A1F-9579-51C83BA92106}"/>
    <cellStyle name="Comma 2 2 2 2 3 2 2 3 4 5" xfId="25539" xr:uid="{F8EEC6B4-B4E8-4E06-B3E0-346DE0B977C1}"/>
    <cellStyle name="Comma 2 2 2 2 3 2 2 3 4 6" xfId="31053" xr:uid="{6F3E6C8A-FED7-4DCF-B4EE-089A9EA145CA}"/>
    <cellStyle name="Comma 2 2 2 2 3 2 2 3 4 7" xfId="36567" xr:uid="{67C588BA-9EB7-417B-84F5-8E5EB05BBE9E}"/>
    <cellStyle name="Comma 2 2 2 2 3 2 2 3 5" xfId="6238" xr:uid="{D2B0ACE2-1356-4063-B4C3-D7A8838DD29B}"/>
    <cellStyle name="Comma 2 2 2 2 3 2 2 3 6" xfId="11752" xr:uid="{D7B8ED6C-D082-41BE-B8A3-587D7AC9CFA0}"/>
    <cellStyle name="Comma 2 2 2 2 3 2 2 3 7" xfId="17268" xr:uid="{9B75FF4E-5CE1-4137-9C0C-2760924A68E1}"/>
    <cellStyle name="Comma 2 2 2 2 3 2 2 3 8" xfId="22782" xr:uid="{05961AE4-0E2F-45F5-B3CC-44BB75FBEB30}"/>
    <cellStyle name="Comma 2 2 2 2 3 2 2 3 9" xfId="28296" xr:uid="{76CCBBBA-89E0-4F60-9485-774EDBAE8003}"/>
    <cellStyle name="Comma 2 2 2 2 3 2 2 4" xfId="1185" xr:uid="{0DEF44AC-499C-442D-A835-057CF1536D8B}"/>
    <cellStyle name="Comma 2 2 2 2 3 2 2 4 2" xfId="3945" xr:uid="{7A8852F2-0FCB-4A39-9657-14918A332B64}"/>
    <cellStyle name="Comma 2 2 2 2 3 2 2 4 2 2" xfId="9459" xr:uid="{18D1DCB2-DEBC-49F7-9375-4FD94CCABC2E}"/>
    <cellStyle name="Comma 2 2 2 2 3 2 2 4 2 3" xfId="14973" xr:uid="{17C54363-82D9-4D5C-A9EB-EC88F251F55D}"/>
    <cellStyle name="Comma 2 2 2 2 3 2 2 4 2 4" xfId="20489" xr:uid="{8BF6406E-46E2-4677-99AA-4C0958E011AA}"/>
    <cellStyle name="Comma 2 2 2 2 3 2 2 4 2 5" xfId="26003" xr:uid="{FA76B604-8816-41E2-8B81-9ED370295858}"/>
    <cellStyle name="Comma 2 2 2 2 3 2 2 4 2 6" xfId="31517" xr:uid="{2D692304-D032-4EFC-9436-5B91173D835A}"/>
    <cellStyle name="Comma 2 2 2 2 3 2 2 4 2 7" xfId="37031" xr:uid="{0DFA8BD2-DECB-4F24-8615-1CF5E3843BB4}"/>
    <cellStyle name="Comma 2 2 2 2 3 2 2 4 3" xfId="6702" xr:uid="{622E9D02-A22E-4258-A4AB-38B432EE58B0}"/>
    <cellStyle name="Comma 2 2 2 2 3 2 2 4 4" xfId="12216" xr:uid="{07F893F9-863C-47AB-AADF-A74C5BB15EFD}"/>
    <cellStyle name="Comma 2 2 2 2 3 2 2 4 5" xfId="17732" xr:uid="{53F5C9EC-D0FB-4039-B74E-5A622BDA0E51}"/>
    <cellStyle name="Comma 2 2 2 2 3 2 2 4 6" xfId="23246" xr:uid="{CC4ED5F7-97E8-42C5-AC01-6B65D7900B79}"/>
    <cellStyle name="Comma 2 2 2 2 3 2 2 4 7" xfId="28760" xr:uid="{94DCABA2-0857-4A1D-89E1-DCEC30DE99E6}"/>
    <cellStyle name="Comma 2 2 2 2 3 2 2 4 8" xfId="34274" xr:uid="{61873512-AED7-4DB5-BBF5-F9EE21173F09}"/>
    <cellStyle name="Comma 2 2 2 2 3 2 2 5" xfId="2101" xr:uid="{815475D7-A60A-4B99-BAA2-81CFE382A8F3}"/>
    <cellStyle name="Comma 2 2 2 2 3 2 2 5 2" xfId="4861" xr:uid="{89BFECE0-DB23-4473-8A42-FBDC3DFAA438}"/>
    <cellStyle name="Comma 2 2 2 2 3 2 2 5 2 2" xfId="10375" xr:uid="{5301A5CB-151A-4F1D-AC4E-63A87D07AE45}"/>
    <cellStyle name="Comma 2 2 2 2 3 2 2 5 2 3" xfId="15889" xr:uid="{FACF1818-75A2-49E7-AF78-0BE0D2478CF4}"/>
    <cellStyle name="Comma 2 2 2 2 3 2 2 5 2 4" xfId="21405" xr:uid="{93B02B2E-4DCA-44BB-BCDF-6E802621C4DB}"/>
    <cellStyle name="Comma 2 2 2 2 3 2 2 5 2 5" xfId="26919" xr:uid="{3C2098BA-056A-4A1B-81CC-8FDEE01EC859}"/>
    <cellStyle name="Comma 2 2 2 2 3 2 2 5 2 6" xfId="32433" xr:uid="{20670507-7472-42BB-8923-1E1B74D637B0}"/>
    <cellStyle name="Comma 2 2 2 2 3 2 2 5 2 7" xfId="37947" xr:uid="{AD356D3D-C4A1-4B20-BB65-1FAC39719D20}"/>
    <cellStyle name="Comma 2 2 2 2 3 2 2 5 3" xfId="7618" xr:uid="{293C5B12-D9D2-4027-B15A-7000D702E114}"/>
    <cellStyle name="Comma 2 2 2 2 3 2 2 5 4" xfId="13132" xr:uid="{4EB78F93-ACCB-42E8-8B7F-3EE00505AF63}"/>
    <cellStyle name="Comma 2 2 2 2 3 2 2 5 5" xfId="18648" xr:uid="{173756FA-4A62-42E1-97D7-FFAF11B27865}"/>
    <cellStyle name="Comma 2 2 2 2 3 2 2 5 6" xfId="24162" xr:uid="{320F7C50-883A-42D5-8E24-ED3144B55AEA}"/>
    <cellStyle name="Comma 2 2 2 2 3 2 2 5 7" xfId="29676" xr:uid="{1B69981B-098A-4D8E-952B-9B5E256C4AA8}"/>
    <cellStyle name="Comma 2 2 2 2 3 2 2 5 8" xfId="35190" xr:uid="{4B56EF65-9720-43DF-84AC-33BC209FB593}"/>
    <cellStyle name="Comma 2 2 2 2 3 2 2 6" xfId="3025" xr:uid="{2BBE2F0F-CA72-40BA-BAF9-CD8A460AA0C2}"/>
    <cellStyle name="Comma 2 2 2 2 3 2 2 6 2" xfId="8539" xr:uid="{8E513C9A-EE80-4AB8-AC50-243C2ABB0D02}"/>
    <cellStyle name="Comma 2 2 2 2 3 2 2 6 3" xfId="14053" xr:uid="{77D13B9C-4226-487E-8A4C-FE25D8610F8C}"/>
    <cellStyle name="Comma 2 2 2 2 3 2 2 6 4" xfId="19569" xr:uid="{AF8E56D9-70AE-45E5-A5A5-CC98353913CA}"/>
    <cellStyle name="Comma 2 2 2 2 3 2 2 6 5" xfId="25083" xr:uid="{50497446-6BE1-414E-8FFA-596B5DCAF872}"/>
    <cellStyle name="Comma 2 2 2 2 3 2 2 6 6" xfId="30597" xr:uid="{0B27A5EC-6321-4F06-9DB2-32D7E1D0E8FC}"/>
    <cellStyle name="Comma 2 2 2 2 3 2 2 6 7" xfId="36111" xr:uid="{6BDBC7AE-A8FF-4ED4-8A83-9F733DDCFBB0}"/>
    <cellStyle name="Comma 2 2 2 2 3 2 2 7" xfId="5782" xr:uid="{A586AC5F-7488-4868-9935-14193B62B5EE}"/>
    <cellStyle name="Comma 2 2 2 2 3 2 2 8" xfId="11296" xr:uid="{896B1687-B8BA-43C5-BD99-5304FC44A108}"/>
    <cellStyle name="Comma 2 2 2 2 3 2 2 9" xfId="16812" xr:uid="{8A983DAC-7121-4CF8-8D6A-2E949A503818}"/>
    <cellStyle name="Comma 2 2 2 2 3 2 3" xfId="379" xr:uid="{01A9025D-39D0-47A1-8132-FD0E2B9558EE}"/>
    <cellStyle name="Comma 2 2 2 2 3 2 3 10" xfId="27954" xr:uid="{950BAE49-683C-4929-9EAD-B5CD3E3D80CB}"/>
    <cellStyle name="Comma 2 2 2 2 3 2 3 11" xfId="33468" xr:uid="{5801219F-8EA5-4F2A-9CA4-9F2141E81589}"/>
    <cellStyle name="Comma 2 2 2 2 3 2 3 2" xfId="835" xr:uid="{5B7F91F8-0120-4A0F-8A1D-1ED174C26C7C}"/>
    <cellStyle name="Comma 2 2 2 2 3 2 3 2 10" xfId="33924" xr:uid="{6EF818C6-50FC-4AA3-8DED-0678159460A1}"/>
    <cellStyle name="Comma 2 2 2 2 3 2 3 2 2" xfId="1755" xr:uid="{5A137784-D109-465C-A82F-8D7AE19E10EF}"/>
    <cellStyle name="Comma 2 2 2 2 3 2 3 2 2 2" xfId="4515" xr:uid="{FA856DEB-6598-4F4C-AE9D-B83AE1C3C2F8}"/>
    <cellStyle name="Comma 2 2 2 2 3 2 3 2 2 2 2" xfId="10029" xr:uid="{C6B11EC3-1DED-4D56-9BF3-6595A0AC8BC1}"/>
    <cellStyle name="Comma 2 2 2 2 3 2 3 2 2 2 3" xfId="15543" xr:uid="{D7CB0693-928A-47CF-9100-109368BF107E}"/>
    <cellStyle name="Comma 2 2 2 2 3 2 3 2 2 2 4" xfId="21059" xr:uid="{0182790D-F905-4CEF-B522-640F9FF4F199}"/>
    <cellStyle name="Comma 2 2 2 2 3 2 3 2 2 2 5" xfId="26573" xr:uid="{C45C1860-1942-44E3-8B15-C8455E5379A6}"/>
    <cellStyle name="Comma 2 2 2 2 3 2 3 2 2 2 6" xfId="32087" xr:uid="{275C17E8-3F02-4814-A2E6-735AC05E81CB}"/>
    <cellStyle name="Comma 2 2 2 2 3 2 3 2 2 2 7" xfId="37601" xr:uid="{3095AC1E-E9E7-46B9-8F10-CAA9FD6A889D}"/>
    <cellStyle name="Comma 2 2 2 2 3 2 3 2 2 3" xfId="7272" xr:uid="{A433F1F8-EFAB-4AC3-A88B-83E342A76E24}"/>
    <cellStyle name="Comma 2 2 2 2 3 2 3 2 2 4" xfId="12786" xr:uid="{961CFD7A-8B1A-40ED-A7F0-1DAF35621725}"/>
    <cellStyle name="Comma 2 2 2 2 3 2 3 2 2 5" xfId="18302" xr:uid="{DAAC93C4-3F1C-41A9-9C7D-A34772892E72}"/>
    <cellStyle name="Comma 2 2 2 2 3 2 3 2 2 6" xfId="23816" xr:uid="{5CDC1EA5-EF02-4BC5-9942-9225200ABE99}"/>
    <cellStyle name="Comma 2 2 2 2 3 2 3 2 2 7" xfId="29330" xr:uid="{83D3C5D2-2FFA-497A-B369-DECB59F35B22}"/>
    <cellStyle name="Comma 2 2 2 2 3 2 3 2 2 8" xfId="34844" xr:uid="{4A8EF290-D782-4D24-A3E9-C21625CDD580}"/>
    <cellStyle name="Comma 2 2 2 2 3 2 3 2 3" xfId="2671" xr:uid="{B9747F86-79A5-4AD3-A42D-26774B3CAC76}"/>
    <cellStyle name="Comma 2 2 2 2 3 2 3 2 3 2" xfId="5431" xr:uid="{9CEFBEDE-6E6D-40E1-8A7E-B6087ACCBF55}"/>
    <cellStyle name="Comma 2 2 2 2 3 2 3 2 3 2 2" xfId="10945" xr:uid="{4BD8022B-C8B5-473F-ACB2-73327840EFF0}"/>
    <cellStyle name="Comma 2 2 2 2 3 2 3 2 3 2 3" xfId="16459" xr:uid="{B2CDAF58-CE4F-4981-BFAC-84236D3F47A5}"/>
    <cellStyle name="Comma 2 2 2 2 3 2 3 2 3 2 4" xfId="21975" xr:uid="{66F19451-0FDB-4D69-9811-EA86A22C9441}"/>
    <cellStyle name="Comma 2 2 2 2 3 2 3 2 3 2 5" xfId="27489" xr:uid="{4B3ED8CA-6011-45CD-A6A8-093704DEEB8B}"/>
    <cellStyle name="Comma 2 2 2 2 3 2 3 2 3 2 6" xfId="33003" xr:uid="{2FF61A26-60DE-44CC-B367-4B7DE7E6C830}"/>
    <cellStyle name="Comma 2 2 2 2 3 2 3 2 3 2 7" xfId="38517" xr:uid="{E2BB4850-308F-4091-97EC-75B864DA994B}"/>
    <cellStyle name="Comma 2 2 2 2 3 2 3 2 3 3" xfId="8188" xr:uid="{CEF358D2-BCF1-48F4-B060-F98AC37ACE33}"/>
    <cellStyle name="Comma 2 2 2 2 3 2 3 2 3 4" xfId="13702" xr:uid="{6D71D8D1-8B5D-49D5-9471-9A66EBB1A65A}"/>
    <cellStyle name="Comma 2 2 2 2 3 2 3 2 3 5" xfId="19218" xr:uid="{514EF6B4-0B72-4C58-8643-3F31F2BC8669}"/>
    <cellStyle name="Comma 2 2 2 2 3 2 3 2 3 6" xfId="24732" xr:uid="{B06E8928-E30C-4007-9BDE-BC1938D84419}"/>
    <cellStyle name="Comma 2 2 2 2 3 2 3 2 3 7" xfId="30246" xr:uid="{912FE3A6-0289-4F08-BC7A-7891ADF24366}"/>
    <cellStyle name="Comma 2 2 2 2 3 2 3 2 3 8" xfId="35760" xr:uid="{7622240F-079F-44C5-8553-A5596117353C}"/>
    <cellStyle name="Comma 2 2 2 2 3 2 3 2 4" xfId="3595" xr:uid="{D9BD390A-7C45-425E-A523-9EC1B64E4894}"/>
    <cellStyle name="Comma 2 2 2 2 3 2 3 2 4 2" xfId="9109" xr:uid="{ACAA7F0A-5C14-43BC-B132-53CFA575D9DD}"/>
    <cellStyle name="Comma 2 2 2 2 3 2 3 2 4 3" xfId="14623" xr:uid="{1F1DF48C-C6FD-4689-BEF9-CEBE9C41AD3F}"/>
    <cellStyle name="Comma 2 2 2 2 3 2 3 2 4 4" xfId="20139" xr:uid="{B5D81053-6377-484B-845A-A0161FC420EC}"/>
    <cellStyle name="Comma 2 2 2 2 3 2 3 2 4 5" xfId="25653" xr:uid="{C3D43DC3-016C-4192-992D-144E4DAA328F}"/>
    <cellStyle name="Comma 2 2 2 2 3 2 3 2 4 6" xfId="31167" xr:uid="{87E5ADF1-9F33-4DC7-ABC0-CE377682D154}"/>
    <cellStyle name="Comma 2 2 2 2 3 2 3 2 4 7" xfId="36681" xr:uid="{D8F30D7F-7D2F-41A7-B357-95D9D2FA07F8}"/>
    <cellStyle name="Comma 2 2 2 2 3 2 3 2 5" xfId="6352" xr:uid="{71DB4874-D4E7-4F10-9217-468DF6B05BDC}"/>
    <cellStyle name="Comma 2 2 2 2 3 2 3 2 6" xfId="11866" xr:uid="{BF240636-A964-4DEA-A20C-716860B310F2}"/>
    <cellStyle name="Comma 2 2 2 2 3 2 3 2 7" xfId="17382" xr:uid="{FB15E4CE-F062-401A-B82B-CF2A3CE10AA7}"/>
    <cellStyle name="Comma 2 2 2 2 3 2 3 2 8" xfId="22896" xr:uid="{4F0190B7-6866-429E-A6F4-BA59D6CE99F8}"/>
    <cellStyle name="Comma 2 2 2 2 3 2 3 2 9" xfId="28410" xr:uid="{40F49B79-1042-4EE2-A61E-9FA5D0F8CA31}"/>
    <cellStyle name="Comma 2 2 2 2 3 2 3 3" xfId="1299" xr:uid="{172A90CE-F9EE-43F3-8E3C-9B8D5BB2C8B6}"/>
    <cellStyle name="Comma 2 2 2 2 3 2 3 3 2" xfId="4059" xr:uid="{C9D1821F-65D2-4467-ADD3-F6952E3121B4}"/>
    <cellStyle name="Comma 2 2 2 2 3 2 3 3 2 2" xfId="9573" xr:uid="{A9E2CFB3-ACBF-4098-94D4-7C1ED3801283}"/>
    <cellStyle name="Comma 2 2 2 2 3 2 3 3 2 3" xfId="15087" xr:uid="{2C317499-5A8E-4D18-872C-D69F9AA1FF2E}"/>
    <cellStyle name="Comma 2 2 2 2 3 2 3 3 2 4" xfId="20603" xr:uid="{0D35A9CB-8E15-4285-B23E-471D2B7598D0}"/>
    <cellStyle name="Comma 2 2 2 2 3 2 3 3 2 5" xfId="26117" xr:uid="{27A1C46F-CBA6-4539-AA94-FC15170DF3FD}"/>
    <cellStyle name="Comma 2 2 2 2 3 2 3 3 2 6" xfId="31631" xr:uid="{8DF128AC-3627-4700-874C-2AC26005408A}"/>
    <cellStyle name="Comma 2 2 2 2 3 2 3 3 2 7" xfId="37145" xr:uid="{C29178A5-B13D-4C72-AE54-4B91D9FD9E68}"/>
    <cellStyle name="Comma 2 2 2 2 3 2 3 3 3" xfId="6816" xr:uid="{A5C9C5DE-5527-4ED3-93BC-6309B3467E14}"/>
    <cellStyle name="Comma 2 2 2 2 3 2 3 3 4" xfId="12330" xr:uid="{E81EAA7B-ABCB-43FD-8B71-E2945751CA03}"/>
    <cellStyle name="Comma 2 2 2 2 3 2 3 3 5" xfId="17846" xr:uid="{24EA96F0-9025-4F36-8C85-35AAB0F26D4E}"/>
    <cellStyle name="Comma 2 2 2 2 3 2 3 3 6" xfId="23360" xr:uid="{30B48E90-89BB-4B2A-A29C-45A744B164DA}"/>
    <cellStyle name="Comma 2 2 2 2 3 2 3 3 7" xfId="28874" xr:uid="{030B5EEF-1A0B-48E5-8A9F-409678A1F552}"/>
    <cellStyle name="Comma 2 2 2 2 3 2 3 3 8" xfId="34388" xr:uid="{59198C69-AA04-487C-8098-2786591A65A4}"/>
    <cellStyle name="Comma 2 2 2 2 3 2 3 4" xfId="2215" xr:uid="{2505DD04-FC6F-4227-AD63-F9F6ED1E8266}"/>
    <cellStyle name="Comma 2 2 2 2 3 2 3 4 2" xfId="4975" xr:uid="{25CBEF9E-A8BC-4482-8E7D-3B294EFBEBF6}"/>
    <cellStyle name="Comma 2 2 2 2 3 2 3 4 2 2" xfId="10489" xr:uid="{F08EE583-FB9E-43ED-AA56-16D82364B2F8}"/>
    <cellStyle name="Comma 2 2 2 2 3 2 3 4 2 3" xfId="16003" xr:uid="{9865F54C-88CE-47FE-8A4A-8B72EC2682BC}"/>
    <cellStyle name="Comma 2 2 2 2 3 2 3 4 2 4" xfId="21519" xr:uid="{1D5ED6E0-B1A2-4897-9D77-C954B6AD76DC}"/>
    <cellStyle name="Comma 2 2 2 2 3 2 3 4 2 5" xfId="27033" xr:uid="{51490DC2-E07F-47B8-A747-D1C12D509F5F}"/>
    <cellStyle name="Comma 2 2 2 2 3 2 3 4 2 6" xfId="32547" xr:uid="{3265A4B4-9592-42A7-B55A-7EEEA49FD929}"/>
    <cellStyle name="Comma 2 2 2 2 3 2 3 4 2 7" xfId="38061" xr:uid="{EBD8F141-8873-4A06-A3D5-E412E064F7AD}"/>
    <cellStyle name="Comma 2 2 2 2 3 2 3 4 3" xfId="7732" xr:uid="{995DE5A0-63E1-4C38-B71B-9A6A97BFC6AC}"/>
    <cellStyle name="Comma 2 2 2 2 3 2 3 4 4" xfId="13246" xr:uid="{69E1DC50-BA4A-4920-9088-DF2B76762A14}"/>
    <cellStyle name="Comma 2 2 2 2 3 2 3 4 5" xfId="18762" xr:uid="{F354F2BA-F0E4-40A0-BF8C-4683DF14F86C}"/>
    <cellStyle name="Comma 2 2 2 2 3 2 3 4 6" xfId="24276" xr:uid="{5AB72225-5F49-4BB0-9947-FA3E47E2D48B}"/>
    <cellStyle name="Comma 2 2 2 2 3 2 3 4 7" xfId="29790" xr:uid="{4759457B-0FFC-4B06-9F67-B601ED95EEAA}"/>
    <cellStyle name="Comma 2 2 2 2 3 2 3 4 8" xfId="35304" xr:uid="{7D6585AD-1F7D-420E-B1FC-45C0F3CF5934}"/>
    <cellStyle name="Comma 2 2 2 2 3 2 3 5" xfId="3139" xr:uid="{88746AFF-D6E8-4E3A-AD28-CDEB639528BB}"/>
    <cellStyle name="Comma 2 2 2 2 3 2 3 5 2" xfId="8653" xr:uid="{B2BBDBB3-E448-4833-8447-1FCB22C03A4F}"/>
    <cellStyle name="Comma 2 2 2 2 3 2 3 5 3" xfId="14167" xr:uid="{AE2E30D2-0433-4DE3-9AE6-BAA42E2AD817}"/>
    <cellStyle name="Comma 2 2 2 2 3 2 3 5 4" xfId="19683" xr:uid="{E5684A94-3C03-493C-B939-C37302E59371}"/>
    <cellStyle name="Comma 2 2 2 2 3 2 3 5 5" xfId="25197" xr:uid="{A7256C21-B7F3-4433-9001-94E8DE82CFA0}"/>
    <cellStyle name="Comma 2 2 2 2 3 2 3 5 6" xfId="30711" xr:uid="{99A43490-2080-49A7-8570-7BD8EBF92E75}"/>
    <cellStyle name="Comma 2 2 2 2 3 2 3 5 7" xfId="36225" xr:uid="{D165922F-63AC-4483-B0A6-2CC182F2A7C4}"/>
    <cellStyle name="Comma 2 2 2 2 3 2 3 6" xfId="5896" xr:uid="{96D3B80F-EBB5-49D6-ABAA-97024D4D5E39}"/>
    <cellStyle name="Comma 2 2 2 2 3 2 3 7" xfId="11410" xr:uid="{DBBFC91B-D589-443E-BCA6-9EF5106ADD6A}"/>
    <cellStyle name="Comma 2 2 2 2 3 2 3 8" xfId="16926" xr:uid="{1C4EBA52-0A03-4DF7-9D5F-DB19EE45127F}"/>
    <cellStyle name="Comma 2 2 2 2 3 2 3 9" xfId="22440" xr:uid="{EB500052-5E0B-46B8-A01D-2DD799BC07DF}"/>
    <cellStyle name="Comma 2 2 2 2 3 2 4" xfId="607" xr:uid="{DA4081A2-1144-4C4B-83BE-25B7B2F5B5DA}"/>
    <cellStyle name="Comma 2 2 2 2 3 2 4 10" xfId="33696" xr:uid="{E492FA6E-3EB8-4FFD-84D1-D3A913150710}"/>
    <cellStyle name="Comma 2 2 2 2 3 2 4 2" xfId="1527" xr:uid="{13885401-376B-44FE-8904-9647FDFF42E2}"/>
    <cellStyle name="Comma 2 2 2 2 3 2 4 2 2" xfId="4287" xr:uid="{4E2BE286-2DF7-4898-BC8E-E2B160FB4F0A}"/>
    <cellStyle name="Comma 2 2 2 2 3 2 4 2 2 2" xfId="9801" xr:uid="{82C764E4-225E-4352-8D13-FE2098A3B663}"/>
    <cellStyle name="Comma 2 2 2 2 3 2 4 2 2 3" xfId="15315" xr:uid="{FE4B293A-D4E7-4C3A-AA9A-8A5899127FBC}"/>
    <cellStyle name="Comma 2 2 2 2 3 2 4 2 2 4" xfId="20831" xr:uid="{AB466D2F-DFD1-44EB-B1F0-5FC43C73CA8D}"/>
    <cellStyle name="Comma 2 2 2 2 3 2 4 2 2 5" xfId="26345" xr:uid="{15874108-A19C-4B00-889E-3A72C7292357}"/>
    <cellStyle name="Comma 2 2 2 2 3 2 4 2 2 6" xfId="31859" xr:uid="{61418EF8-AA10-4E45-B44B-EB75B66E150E}"/>
    <cellStyle name="Comma 2 2 2 2 3 2 4 2 2 7" xfId="37373" xr:uid="{93DE7C7A-7926-456F-840D-0BF8442748B8}"/>
    <cellStyle name="Comma 2 2 2 2 3 2 4 2 3" xfId="7044" xr:uid="{97A0889E-0EFD-4124-AF69-B262094C477C}"/>
    <cellStyle name="Comma 2 2 2 2 3 2 4 2 4" xfId="12558" xr:uid="{5E1E2121-3AF9-4604-B8B8-E66A2C12E55C}"/>
    <cellStyle name="Comma 2 2 2 2 3 2 4 2 5" xfId="18074" xr:uid="{86EB3042-B1EE-4DFC-8F83-FF6B2F267FBE}"/>
    <cellStyle name="Comma 2 2 2 2 3 2 4 2 6" xfId="23588" xr:uid="{B53DAFE2-B85A-489E-A306-9DA75C3E1366}"/>
    <cellStyle name="Comma 2 2 2 2 3 2 4 2 7" xfId="29102" xr:uid="{329D130F-0A36-4361-8AAA-8E5DA35E90FC}"/>
    <cellStyle name="Comma 2 2 2 2 3 2 4 2 8" xfId="34616" xr:uid="{4543767F-7AD9-45B7-BFF9-72A4D6BE0749}"/>
    <cellStyle name="Comma 2 2 2 2 3 2 4 3" xfId="2443" xr:uid="{7A39AA62-A697-4A1E-8FBF-F761F3033761}"/>
    <cellStyle name="Comma 2 2 2 2 3 2 4 3 2" xfId="5203" xr:uid="{719781E0-BF88-4A7B-84FF-63FF4D6E9ACE}"/>
    <cellStyle name="Comma 2 2 2 2 3 2 4 3 2 2" xfId="10717" xr:uid="{4CCA6748-A584-4801-91F9-5A25810718EC}"/>
    <cellStyle name="Comma 2 2 2 2 3 2 4 3 2 3" xfId="16231" xr:uid="{F0970E01-1757-47C0-9B1A-395F3AC1AC3B}"/>
    <cellStyle name="Comma 2 2 2 2 3 2 4 3 2 4" xfId="21747" xr:uid="{1FA251CC-67CD-4807-A807-83809EA590FE}"/>
    <cellStyle name="Comma 2 2 2 2 3 2 4 3 2 5" xfId="27261" xr:uid="{F0327E89-29FB-431C-8099-5431246B886C}"/>
    <cellStyle name="Comma 2 2 2 2 3 2 4 3 2 6" xfId="32775" xr:uid="{5B598449-7E77-4A96-A081-252F5FE3D32B}"/>
    <cellStyle name="Comma 2 2 2 2 3 2 4 3 2 7" xfId="38289" xr:uid="{7FAED836-0029-4A78-BBD6-82BFA7AA4096}"/>
    <cellStyle name="Comma 2 2 2 2 3 2 4 3 3" xfId="7960" xr:uid="{B631B2E6-2113-4BA6-80D8-D1D073F6A87E}"/>
    <cellStyle name="Comma 2 2 2 2 3 2 4 3 4" xfId="13474" xr:uid="{96BBC574-F048-4C49-880D-C5B9CA1D46BC}"/>
    <cellStyle name="Comma 2 2 2 2 3 2 4 3 5" xfId="18990" xr:uid="{4E000BDE-C7F2-4E18-B54F-B428FE9E6E8B}"/>
    <cellStyle name="Comma 2 2 2 2 3 2 4 3 6" xfId="24504" xr:uid="{19540774-D65C-4966-9FE1-31BFF0745F4B}"/>
    <cellStyle name="Comma 2 2 2 2 3 2 4 3 7" xfId="30018" xr:uid="{58859BBD-0EC7-4AAF-835F-C60D2C477D17}"/>
    <cellStyle name="Comma 2 2 2 2 3 2 4 3 8" xfId="35532" xr:uid="{935961DF-BF5A-41D1-AEF9-DD8F231B3247}"/>
    <cellStyle name="Comma 2 2 2 2 3 2 4 4" xfId="3367" xr:uid="{EAD15116-7A1E-4F2D-AD5F-F414E05040B1}"/>
    <cellStyle name="Comma 2 2 2 2 3 2 4 4 2" xfId="8881" xr:uid="{478004A4-4D2D-41F4-94B0-F6AD69A17CFB}"/>
    <cellStyle name="Comma 2 2 2 2 3 2 4 4 3" xfId="14395" xr:uid="{52A55AC3-656A-4EB5-950F-0ABB1830758A}"/>
    <cellStyle name="Comma 2 2 2 2 3 2 4 4 4" xfId="19911" xr:uid="{FDC90B32-DE36-4E87-A0B7-752E0D3FEC98}"/>
    <cellStyle name="Comma 2 2 2 2 3 2 4 4 5" xfId="25425" xr:uid="{A30C4DAA-7991-47DE-80C5-2E0D29BB2137}"/>
    <cellStyle name="Comma 2 2 2 2 3 2 4 4 6" xfId="30939" xr:uid="{7BE4BD96-D711-4E7B-8967-C5EAE2258A2C}"/>
    <cellStyle name="Comma 2 2 2 2 3 2 4 4 7" xfId="36453" xr:uid="{487E1ABF-8EF5-4AC9-9B43-BC5548FC2770}"/>
    <cellStyle name="Comma 2 2 2 2 3 2 4 5" xfId="6124" xr:uid="{2AE67446-7374-413F-A397-422BCAAB4DAE}"/>
    <cellStyle name="Comma 2 2 2 2 3 2 4 6" xfId="11638" xr:uid="{219E50AD-A8D8-4DA7-AACE-433EA8FF7F32}"/>
    <cellStyle name="Comma 2 2 2 2 3 2 4 7" xfId="17154" xr:uid="{E70DCDD3-8DE4-48E0-9C17-66188E2C2EB6}"/>
    <cellStyle name="Comma 2 2 2 2 3 2 4 8" xfId="22668" xr:uid="{B28413F2-986E-4248-8EDB-8A6970DF8FBA}"/>
    <cellStyle name="Comma 2 2 2 2 3 2 4 9" xfId="28182" xr:uid="{EEBA54E3-8CCE-49A7-AB75-BF95544E3276}"/>
    <cellStyle name="Comma 2 2 2 2 3 2 5" xfId="1071" xr:uid="{3CB0C6BB-7E74-492E-B6F4-4F7939A63B2B}"/>
    <cellStyle name="Comma 2 2 2 2 3 2 5 2" xfId="3831" xr:uid="{93729126-8516-4888-90A0-E489D44A95EE}"/>
    <cellStyle name="Comma 2 2 2 2 3 2 5 2 2" xfId="9345" xr:uid="{67233C72-251D-4177-A74B-44D516E65BD1}"/>
    <cellStyle name="Comma 2 2 2 2 3 2 5 2 3" xfId="14859" xr:uid="{076973FF-2AD2-4215-9391-C975A1DACD67}"/>
    <cellStyle name="Comma 2 2 2 2 3 2 5 2 4" xfId="20375" xr:uid="{4CD03740-6840-4963-8B63-26A39044D993}"/>
    <cellStyle name="Comma 2 2 2 2 3 2 5 2 5" xfId="25889" xr:uid="{FDE19217-9E8C-4ABC-B3F0-85EBB26DAB8B}"/>
    <cellStyle name="Comma 2 2 2 2 3 2 5 2 6" xfId="31403" xr:uid="{0DB2599D-B82E-40CA-8E3A-6FC4372A7902}"/>
    <cellStyle name="Comma 2 2 2 2 3 2 5 2 7" xfId="36917" xr:uid="{D7995A3C-2EB4-48A9-B028-739CB153116A}"/>
    <cellStyle name="Comma 2 2 2 2 3 2 5 3" xfId="6588" xr:uid="{75D7064D-1E59-48EB-BFD4-32C0A84E2500}"/>
    <cellStyle name="Comma 2 2 2 2 3 2 5 4" xfId="12102" xr:uid="{DD5679EE-0114-45C4-A7BE-BBF6E15CC2BC}"/>
    <cellStyle name="Comma 2 2 2 2 3 2 5 5" xfId="17618" xr:uid="{06FCEC53-BEE1-4A7A-BCF6-0795408CDB64}"/>
    <cellStyle name="Comma 2 2 2 2 3 2 5 6" xfId="23132" xr:uid="{3F2EBDF5-3B2B-4BD7-A029-086B491CAF82}"/>
    <cellStyle name="Comma 2 2 2 2 3 2 5 7" xfId="28646" xr:uid="{CC0E81A1-DE86-4237-AA70-CC390EDCD440}"/>
    <cellStyle name="Comma 2 2 2 2 3 2 5 8" xfId="34160" xr:uid="{CD5AB153-E247-4D9A-BF67-CE282ABC6AAD}"/>
    <cellStyle name="Comma 2 2 2 2 3 2 6" xfId="1987" xr:uid="{87DD3B3B-7174-4DC3-B1E3-DF7BAE782843}"/>
    <cellStyle name="Comma 2 2 2 2 3 2 6 2" xfId="4747" xr:uid="{BF7E608F-B5B3-45B9-AA40-B64C5BC26209}"/>
    <cellStyle name="Comma 2 2 2 2 3 2 6 2 2" xfId="10261" xr:uid="{5D89C0C2-88AF-48E9-BE6E-A6DB7B6E6321}"/>
    <cellStyle name="Comma 2 2 2 2 3 2 6 2 3" xfId="15775" xr:uid="{57A4C827-674C-4113-8D0D-664BA6759736}"/>
    <cellStyle name="Comma 2 2 2 2 3 2 6 2 4" xfId="21291" xr:uid="{AAFB644B-9E66-4FA9-A757-312ED4B2972E}"/>
    <cellStyle name="Comma 2 2 2 2 3 2 6 2 5" xfId="26805" xr:uid="{3D0EB9A8-212B-4177-A434-8AE685BC149C}"/>
    <cellStyle name="Comma 2 2 2 2 3 2 6 2 6" xfId="32319" xr:uid="{108AE03D-F3B0-4DAB-BDE4-0FAEDD42DCAA}"/>
    <cellStyle name="Comma 2 2 2 2 3 2 6 2 7" xfId="37833" xr:uid="{AB0F3CA6-CD31-469F-AA65-056B2B2734DF}"/>
    <cellStyle name="Comma 2 2 2 2 3 2 6 3" xfId="7504" xr:uid="{D2B9B933-9836-42A4-BD92-0C4BF39A478B}"/>
    <cellStyle name="Comma 2 2 2 2 3 2 6 4" xfId="13018" xr:uid="{7B258A50-BF79-4C1E-823E-8099C422997E}"/>
    <cellStyle name="Comma 2 2 2 2 3 2 6 5" xfId="18534" xr:uid="{0EE5E37A-FAF4-456A-9394-620C6BE4FC2E}"/>
    <cellStyle name="Comma 2 2 2 2 3 2 6 6" xfId="24048" xr:uid="{3C908E58-D5AE-472C-A05F-472885A5C506}"/>
    <cellStyle name="Comma 2 2 2 2 3 2 6 7" xfId="29562" xr:uid="{437C05AB-EA92-46DB-8595-A8F3CE9AF2C5}"/>
    <cellStyle name="Comma 2 2 2 2 3 2 6 8" xfId="35076" xr:uid="{F04B8711-8499-4AB5-9394-2E7BFE6B9CB8}"/>
    <cellStyle name="Comma 2 2 2 2 3 2 7" xfId="2911" xr:uid="{62B8A2A4-F8FC-44D7-8AA7-7B73376372F7}"/>
    <cellStyle name="Comma 2 2 2 2 3 2 7 2" xfId="8425" xr:uid="{5FB3E228-DDFD-47EA-A2F6-AD72B0780168}"/>
    <cellStyle name="Comma 2 2 2 2 3 2 7 3" xfId="13939" xr:uid="{C04D77BD-368D-4E9C-B31F-DAF40B9D67E2}"/>
    <cellStyle name="Comma 2 2 2 2 3 2 7 4" xfId="19455" xr:uid="{F5FC34A9-D5C3-41F0-8791-80BED2BA444C}"/>
    <cellStyle name="Comma 2 2 2 2 3 2 7 5" xfId="24969" xr:uid="{BB27C5D1-07FA-4C41-BF39-929170990478}"/>
    <cellStyle name="Comma 2 2 2 2 3 2 7 6" xfId="30483" xr:uid="{897F1A96-0345-4047-8D56-AC46F4F9C7E2}"/>
    <cellStyle name="Comma 2 2 2 2 3 2 7 7" xfId="35997" xr:uid="{D8A23D79-F375-4839-B71E-7C49EEE569F9}"/>
    <cellStyle name="Comma 2 2 2 2 3 2 8" xfId="5668" xr:uid="{7323DFB5-A486-4700-895B-AD54307997F8}"/>
    <cellStyle name="Comma 2 2 2 2 3 2 9" xfId="11182" xr:uid="{7A4FDC95-C182-4889-97A5-5FC97A09ED90}"/>
    <cellStyle name="Comma 2 2 2 2 3 3" xfId="208" xr:uid="{92107183-DAC7-4F26-8BE1-2CE8318E56D1}"/>
    <cellStyle name="Comma 2 2 2 2 3 3 10" xfId="22269" xr:uid="{A043C99E-C920-4A3C-8758-F1F6803963EE}"/>
    <cellStyle name="Comma 2 2 2 2 3 3 11" xfId="27783" xr:uid="{29F493F9-6A6F-459E-94F5-4F11A5CE2B5E}"/>
    <cellStyle name="Comma 2 2 2 2 3 3 12" xfId="33297" xr:uid="{9C99D6BF-4475-40A5-B78F-8063619956AA}"/>
    <cellStyle name="Comma 2 2 2 2 3 3 2" xfId="436" xr:uid="{3731A21B-2684-464A-81D2-2D7C5CF32547}"/>
    <cellStyle name="Comma 2 2 2 2 3 3 2 10" xfId="28011" xr:uid="{22EBC197-1DFE-40B9-8321-6EFE30D9A033}"/>
    <cellStyle name="Comma 2 2 2 2 3 3 2 11" xfId="33525" xr:uid="{EA49F58C-20F1-43A8-A566-C190B7B961BB}"/>
    <cellStyle name="Comma 2 2 2 2 3 3 2 2" xfId="892" xr:uid="{806CC45A-D5EE-4080-90A6-10C22ABCDFD9}"/>
    <cellStyle name="Comma 2 2 2 2 3 3 2 2 10" xfId="33981" xr:uid="{BA6B0996-5F65-4C7E-BCC1-05315BBD6AEA}"/>
    <cellStyle name="Comma 2 2 2 2 3 3 2 2 2" xfId="1812" xr:uid="{6A1839CE-F0CD-4D0E-B719-8199BEA4A802}"/>
    <cellStyle name="Comma 2 2 2 2 3 3 2 2 2 2" xfId="4572" xr:uid="{FE592900-BB17-435B-84CD-D9357998193E}"/>
    <cellStyle name="Comma 2 2 2 2 3 3 2 2 2 2 2" xfId="10086" xr:uid="{48C51823-4060-425B-93FB-FC625283AE40}"/>
    <cellStyle name="Comma 2 2 2 2 3 3 2 2 2 2 3" xfId="15600" xr:uid="{066C826F-6458-4B21-8CF9-66FCD0A39705}"/>
    <cellStyle name="Comma 2 2 2 2 3 3 2 2 2 2 4" xfId="21116" xr:uid="{90358DE2-7ECA-419A-BECD-3C9A79B2BCCA}"/>
    <cellStyle name="Comma 2 2 2 2 3 3 2 2 2 2 5" xfId="26630" xr:uid="{B74E444B-EE5C-4EC0-AAF1-22437ECDBDC5}"/>
    <cellStyle name="Comma 2 2 2 2 3 3 2 2 2 2 6" xfId="32144" xr:uid="{FD5CA14C-F726-407B-AE2D-5351A043F576}"/>
    <cellStyle name="Comma 2 2 2 2 3 3 2 2 2 2 7" xfId="37658" xr:uid="{AB7CFAC1-F311-4173-AD86-C5D2084A4320}"/>
    <cellStyle name="Comma 2 2 2 2 3 3 2 2 2 3" xfId="7329" xr:uid="{5835946C-6A28-4DA3-BEAD-1F784F76C41B}"/>
    <cellStyle name="Comma 2 2 2 2 3 3 2 2 2 4" xfId="12843" xr:uid="{2446A513-3EB3-4FCA-9557-F200774C1DEB}"/>
    <cellStyle name="Comma 2 2 2 2 3 3 2 2 2 5" xfId="18359" xr:uid="{E0861A6F-CA77-4E02-8C30-1BBB493810D9}"/>
    <cellStyle name="Comma 2 2 2 2 3 3 2 2 2 6" xfId="23873" xr:uid="{21F1F6FE-E14D-4177-9DAC-08C5E7E9F0E6}"/>
    <cellStyle name="Comma 2 2 2 2 3 3 2 2 2 7" xfId="29387" xr:uid="{896A1725-C69C-4629-B1E2-0D17CF3A0610}"/>
    <cellStyle name="Comma 2 2 2 2 3 3 2 2 2 8" xfId="34901" xr:uid="{08EC300B-439A-4CA6-A22A-78F30993B809}"/>
    <cellStyle name="Comma 2 2 2 2 3 3 2 2 3" xfId="2728" xr:uid="{CE8F022F-F844-4EAE-9381-40678F85899F}"/>
    <cellStyle name="Comma 2 2 2 2 3 3 2 2 3 2" xfId="5488" xr:uid="{14D2559C-35D9-45B3-9854-F6EF1A87DFE9}"/>
    <cellStyle name="Comma 2 2 2 2 3 3 2 2 3 2 2" xfId="11002" xr:uid="{C938F8EB-3FE2-4172-88BA-264A65D109EA}"/>
    <cellStyle name="Comma 2 2 2 2 3 3 2 2 3 2 3" xfId="16516" xr:uid="{742CEB4A-451A-4365-9007-10B389F1BC1F}"/>
    <cellStyle name="Comma 2 2 2 2 3 3 2 2 3 2 4" xfId="22032" xr:uid="{3DEAA304-A7BA-407A-BA59-A4522F1EB3C0}"/>
    <cellStyle name="Comma 2 2 2 2 3 3 2 2 3 2 5" xfId="27546" xr:uid="{E501FF74-DABF-4D52-BE48-33E5B668D1F9}"/>
    <cellStyle name="Comma 2 2 2 2 3 3 2 2 3 2 6" xfId="33060" xr:uid="{82B5FBD4-1B1F-4766-81DA-830A8893AEAF}"/>
    <cellStyle name="Comma 2 2 2 2 3 3 2 2 3 2 7" xfId="38574" xr:uid="{59532A7F-2FDC-48A7-AFC0-7653CC0E0AA1}"/>
    <cellStyle name="Comma 2 2 2 2 3 3 2 2 3 3" xfId="8245" xr:uid="{9D50505F-5BCD-4D8B-9B52-0B9DADD20F69}"/>
    <cellStyle name="Comma 2 2 2 2 3 3 2 2 3 4" xfId="13759" xr:uid="{5996828B-E1FD-45E7-BB9E-1F5D096CFAC4}"/>
    <cellStyle name="Comma 2 2 2 2 3 3 2 2 3 5" xfId="19275" xr:uid="{F1A4823B-4974-4814-AD10-2A87F5D39629}"/>
    <cellStyle name="Comma 2 2 2 2 3 3 2 2 3 6" xfId="24789" xr:uid="{5E3D5783-D6FC-4FBB-98F7-04E1368DA344}"/>
    <cellStyle name="Comma 2 2 2 2 3 3 2 2 3 7" xfId="30303" xr:uid="{EDD0EA2C-7979-4207-B10C-8665C9E810C5}"/>
    <cellStyle name="Comma 2 2 2 2 3 3 2 2 3 8" xfId="35817" xr:uid="{CC8C14E6-20C8-4116-ADA2-A0CDDAE2D574}"/>
    <cellStyle name="Comma 2 2 2 2 3 3 2 2 4" xfId="3652" xr:uid="{49FF1CA8-3540-4C78-AE42-6D2E3261F854}"/>
    <cellStyle name="Comma 2 2 2 2 3 3 2 2 4 2" xfId="9166" xr:uid="{B43B705A-E2FC-46C2-A14F-5FFE3ABC2504}"/>
    <cellStyle name="Comma 2 2 2 2 3 3 2 2 4 3" xfId="14680" xr:uid="{4EA428A2-1A7E-457B-A1BF-D21F7826D144}"/>
    <cellStyle name="Comma 2 2 2 2 3 3 2 2 4 4" xfId="20196" xr:uid="{C593538C-9702-4FF3-8055-F401F481728A}"/>
    <cellStyle name="Comma 2 2 2 2 3 3 2 2 4 5" xfId="25710" xr:uid="{B4F9E200-22CA-427C-8EA3-7F25B29AB128}"/>
    <cellStyle name="Comma 2 2 2 2 3 3 2 2 4 6" xfId="31224" xr:uid="{C05B3DE2-0BA4-4E53-B80D-2135A8C2311B}"/>
    <cellStyle name="Comma 2 2 2 2 3 3 2 2 4 7" xfId="36738" xr:uid="{DCB71667-38A4-481E-9BEC-B5BD4D1E35F5}"/>
    <cellStyle name="Comma 2 2 2 2 3 3 2 2 5" xfId="6409" xr:uid="{853C6F30-3DFD-4CA4-A656-BEAADAA787D1}"/>
    <cellStyle name="Comma 2 2 2 2 3 3 2 2 6" xfId="11923" xr:uid="{FBBCFE5D-C091-42C9-AB9E-B53D684CE035}"/>
    <cellStyle name="Comma 2 2 2 2 3 3 2 2 7" xfId="17439" xr:uid="{7B0F159C-22E1-4AE9-AEF4-62E9A1351C32}"/>
    <cellStyle name="Comma 2 2 2 2 3 3 2 2 8" xfId="22953" xr:uid="{D474AD97-0BA0-4FD7-8FE2-44C9B6F9659C}"/>
    <cellStyle name="Comma 2 2 2 2 3 3 2 2 9" xfId="28467" xr:uid="{0882B4A6-2BE8-49B4-B93C-D3BDDDF9F45C}"/>
    <cellStyle name="Comma 2 2 2 2 3 3 2 3" xfId="1356" xr:uid="{CB164932-CF90-461C-A886-181591198F0C}"/>
    <cellStyle name="Comma 2 2 2 2 3 3 2 3 2" xfId="4116" xr:uid="{A9FF0277-A7A6-4F14-86F9-110A512ECBAC}"/>
    <cellStyle name="Comma 2 2 2 2 3 3 2 3 2 2" xfId="9630" xr:uid="{8FBBA043-5C6E-40AF-9693-23A4F254167C}"/>
    <cellStyle name="Comma 2 2 2 2 3 3 2 3 2 3" xfId="15144" xr:uid="{651782D3-F599-45CC-907E-15134DDD0E9E}"/>
    <cellStyle name="Comma 2 2 2 2 3 3 2 3 2 4" xfId="20660" xr:uid="{D91406E2-08D4-426B-B722-CCEE59B904B4}"/>
    <cellStyle name="Comma 2 2 2 2 3 3 2 3 2 5" xfId="26174" xr:uid="{0B1A300D-7A40-417E-AF45-3E84B2FC653D}"/>
    <cellStyle name="Comma 2 2 2 2 3 3 2 3 2 6" xfId="31688" xr:uid="{552AD296-F7FC-45BF-98E5-F4C4A348FD83}"/>
    <cellStyle name="Comma 2 2 2 2 3 3 2 3 2 7" xfId="37202" xr:uid="{3E1924AC-8665-4CB3-A287-0A62CE5333FB}"/>
    <cellStyle name="Comma 2 2 2 2 3 3 2 3 3" xfId="6873" xr:uid="{7AD545A9-7564-40CF-A8CA-CC206675C000}"/>
    <cellStyle name="Comma 2 2 2 2 3 3 2 3 4" xfId="12387" xr:uid="{A283E5FA-DAB2-498D-931D-8C6279FD18DD}"/>
    <cellStyle name="Comma 2 2 2 2 3 3 2 3 5" xfId="17903" xr:uid="{4E55E1C5-B860-4390-A8B9-5D3235D0D60B}"/>
    <cellStyle name="Comma 2 2 2 2 3 3 2 3 6" xfId="23417" xr:uid="{00D3434F-87AC-4694-AB3C-AE923FE35285}"/>
    <cellStyle name="Comma 2 2 2 2 3 3 2 3 7" xfId="28931" xr:uid="{89DD85A4-9D4F-44E2-8265-560EDF27385F}"/>
    <cellStyle name="Comma 2 2 2 2 3 3 2 3 8" xfId="34445" xr:uid="{A157B278-DF13-46E8-BB96-2475931B3E9F}"/>
    <cellStyle name="Comma 2 2 2 2 3 3 2 4" xfId="2272" xr:uid="{6C7FC8A3-36E6-4848-80AB-7D9BC54856A7}"/>
    <cellStyle name="Comma 2 2 2 2 3 3 2 4 2" xfId="5032" xr:uid="{4BD149EC-0F75-4170-A732-472AA14AFA06}"/>
    <cellStyle name="Comma 2 2 2 2 3 3 2 4 2 2" xfId="10546" xr:uid="{ACE27A57-01E4-47C2-8B59-D449671BFF37}"/>
    <cellStyle name="Comma 2 2 2 2 3 3 2 4 2 3" xfId="16060" xr:uid="{DC3C1DD7-B7EE-442F-8344-8EFBCF770E35}"/>
    <cellStyle name="Comma 2 2 2 2 3 3 2 4 2 4" xfId="21576" xr:uid="{80B72275-0684-4CA3-A0C0-64147CF1EF5E}"/>
    <cellStyle name="Comma 2 2 2 2 3 3 2 4 2 5" xfId="27090" xr:uid="{160EB6DD-59CB-46F0-AA0A-458947D095E3}"/>
    <cellStyle name="Comma 2 2 2 2 3 3 2 4 2 6" xfId="32604" xr:uid="{35010BDC-6C1A-4868-93D8-194DC7A6EDFA}"/>
    <cellStyle name="Comma 2 2 2 2 3 3 2 4 2 7" xfId="38118" xr:uid="{E242B25F-FBC4-4CC6-85B0-43B8B415DF3A}"/>
    <cellStyle name="Comma 2 2 2 2 3 3 2 4 3" xfId="7789" xr:uid="{D3DD912E-95CB-45CD-8AAD-020FF4CB7AC8}"/>
    <cellStyle name="Comma 2 2 2 2 3 3 2 4 4" xfId="13303" xr:uid="{D07D11E9-4782-419F-B83A-EA7FD0999992}"/>
    <cellStyle name="Comma 2 2 2 2 3 3 2 4 5" xfId="18819" xr:uid="{875C1C88-F734-4B05-8BC4-10156E7E2D40}"/>
    <cellStyle name="Comma 2 2 2 2 3 3 2 4 6" xfId="24333" xr:uid="{D3A8F5DF-4634-4448-BB91-944824B01F6D}"/>
    <cellStyle name="Comma 2 2 2 2 3 3 2 4 7" xfId="29847" xr:uid="{CE745A79-1CC6-4C39-8FD8-AA9088EBF029}"/>
    <cellStyle name="Comma 2 2 2 2 3 3 2 4 8" xfId="35361" xr:uid="{5E74771C-FB58-4DE4-BC43-1478805E6B02}"/>
    <cellStyle name="Comma 2 2 2 2 3 3 2 5" xfId="3196" xr:uid="{7D70409F-2F5A-43E3-AB6E-1ADA34875ABD}"/>
    <cellStyle name="Comma 2 2 2 2 3 3 2 5 2" xfId="8710" xr:uid="{2AF738FF-1E7E-417F-8C87-F557241FFEC3}"/>
    <cellStyle name="Comma 2 2 2 2 3 3 2 5 3" xfId="14224" xr:uid="{0A368EE4-6B67-4D64-9EFE-B9CE0FA19665}"/>
    <cellStyle name="Comma 2 2 2 2 3 3 2 5 4" xfId="19740" xr:uid="{3FC369C4-2B11-47B3-BD87-85F17FBFCC38}"/>
    <cellStyle name="Comma 2 2 2 2 3 3 2 5 5" xfId="25254" xr:uid="{B11DCF39-E7CF-496E-87B1-3885A74967D5}"/>
    <cellStyle name="Comma 2 2 2 2 3 3 2 5 6" xfId="30768" xr:uid="{EA353B2D-4A84-4223-B20C-0CFFB9F4569C}"/>
    <cellStyle name="Comma 2 2 2 2 3 3 2 5 7" xfId="36282" xr:uid="{97A8E35C-A7CC-4553-9027-912CC0B16B45}"/>
    <cellStyle name="Comma 2 2 2 2 3 3 2 6" xfId="5953" xr:uid="{5C5D42C0-2BA5-496B-89EA-13E09D3907E9}"/>
    <cellStyle name="Comma 2 2 2 2 3 3 2 7" xfId="11467" xr:uid="{4D777EC8-2E3A-448E-BD6F-3BE6534721A3}"/>
    <cellStyle name="Comma 2 2 2 2 3 3 2 8" xfId="16983" xr:uid="{6CBA5724-4045-445A-A8DF-80A4C54A996D}"/>
    <cellStyle name="Comma 2 2 2 2 3 3 2 9" xfId="22497" xr:uid="{6DEF1D0E-E424-452A-874E-D2F4546ACAD7}"/>
    <cellStyle name="Comma 2 2 2 2 3 3 3" xfId="664" xr:uid="{5920A0EC-FBD9-44EE-BE17-C3030722855F}"/>
    <cellStyle name="Comma 2 2 2 2 3 3 3 10" xfId="33753" xr:uid="{68E6D43B-7C85-4D67-8ADE-0E6FED27AA6E}"/>
    <cellStyle name="Comma 2 2 2 2 3 3 3 2" xfId="1584" xr:uid="{677C91C6-C894-43E8-A922-2072A48E458F}"/>
    <cellStyle name="Comma 2 2 2 2 3 3 3 2 2" xfId="4344" xr:uid="{F57E83CB-A7A3-44AD-BDF4-DB751EC06883}"/>
    <cellStyle name="Comma 2 2 2 2 3 3 3 2 2 2" xfId="9858" xr:uid="{ACA1A714-2898-49B6-937F-BC54E56600EE}"/>
    <cellStyle name="Comma 2 2 2 2 3 3 3 2 2 3" xfId="15372" xr:uid="{96C8925E-E1E7-4650-A13F-81E855BC1773}"/>
    <cellStyle name="Comma 2 2 2 2 3 3 3 2 2 4" xfId="20888" xr:uid="{8AB9C9DA-28AD-4238-A0EB-0C5090CAB520}"/>
    <cellStyle name="Comma 2 2 2 2 3 3 3 2 2 5" xfId="26402" xr:uid="{BDE2256E-08B4-45EC-BEB4-AA287250E64E}"/>
    <cellStyle name="Comma 2 2 2 2 3 3 3 2 2 6" xfId="31916" xr:uid="{F1840896-BA61-4289-869E-2C605F411CA4}"/>
    <cellStyle name="Comma 2 2 2 2 3 3 3 2 2 7" xfId="37430" xr:uid="{225803B5-FCB0-47E3-9B3F-F3C0895B94B9}"/>
    <cellStyle name="Comma 2 2 2 2 3 3 3 2 3" xfId="7101" xr:uid="{6119353C-3EF1-4A86-92C5-42AC3AFD8047}"/>
    <cellStyle name="Comma 2 2 2 2 3 3 3 2 4" xfId="12615" xr:uid="{3C681B71-F25A-409F-8BD7-011F6DB5FFC9}"/>
    <cellStyle name="Comma 2 2 2 2 3 3 3 2 5" xfId="18131" xr:uid="{80411B63-8BEB-4FB7-A3AA-08F7E08B1BA4}"/>
    <cellStyle name="Comma 2 2 2 2 3 3 3 2 6" xfId="23645" xr:uid="{9F2A9755-A2BF-45D0-BA29-661788D60E3F}"/>
    <cellStyle name="Comma 2 2 2 2 3 3 3 2 7" xfId="29159" xr:uid="{7B2B2565-FD7A-4689-BBCE-724D2FF2F823}"/>
    <cellStyle name="Comma 2 2 2 2 3 3 3 2 8" xfId="34673" xr:uid="{DE52BC79-B7D3-424B-A513-AA3A4C2282CB}"/>
    <cellStyle name="Comma 2 2 2 2 3 3 3 3" xfId="2500" xr:uid="{9EF09310-C254-465A-9D86-E7535C636081}"/>
    <cellStyle name="Comma 2 2 2 2 3 3 3 3 2" xfId="5260" xr:uid="{8ACB3B4D-1E74-488D-A24C-A8919794D0F2}"/>
    <cellStyle name="Comma 2 2 2 2 3 3 3 3 2 2" xfId="10774" xr:uid="{88E4A5D7-A3E5-4F85-A5FF-67E4A455BCB1}"/>
    <cellStyle name="Comma 2 2 2 2 3 3 3 3 2 3" xfId="16288" xr:uid="{E4BD7B3E-88F6-4467-9998-1326C49A633D}"/>
    <cellStyle name="Comma 2 2 2 2 3 3 3 3 2 4" xfId="21804" xr:uid="{8DD06DFF-455F-410C-85FE-C0CB467F1429}"/>
    <cellStyle name="Comma 2 2 2 2 3 3 3 3 2 5" xfId="27318" xr:uid="{251424AC-18AB-45D3-9444-9839348DC037}"/>
    <cellStyle name="Comma 2 2 2 2 3 3 3 3 2 6" xfId="32832" xr:uid="{8A84A41B-9682-4E0B-8727-56B4B2387763}"/>
    <cellStyle name="Comma 2 2 2 2 3 3 3 3 2 7" xfId="38346" xr:uid="{D0B9A325-3725-4DD2-AB90-D54E6337CEB7}"/>
    <cellStyle name="Comma 2 2 2 2 3 3 3 3 3" xfId="8017" xr:uid="{98B17BA0-9EF8-47FB-9163-6E2414C78F38}"/>
    <cellStyle name="Comma 2 2 2 2 3 3 3 3 4" xfId="13531" xr:uid="{A705AD17-D80C-4D92-8263-DDE7258BE42F}"/>
    <cellStyle name="Comma 2 2 2 2 3 3 3 3 5" xfId="19047" xr:uid="{5F9FECF7-694E-4ED8-A6BE-9696686ECEEB}"/>
    <cellStyle name="Comma 2 2 2 2 3 3 3 3 6" xfId="24561" xr:uid="{82E152AF-1E12-4582-B10C-957D9CFC221B}"/>
    <cellStyle name="Comma 2 2 2 2 3 3 3 3 7" xfId="30075" xr:uid="{8613C359-237C-483E-9425-4AAA80CBB1D0}"/>
    <cellStyle name="Comma 2 2 2 2 3 3 3 3 8" xfId="35589" xr:uid="{2512251B-0AF9-4F7C-A086-7304B7B01D8E}"/>
    <cellStyle name="Comma 2 2 2 2 3 3 3 4" xfId="3424" xr:uid="{2843AF4C-A5A9-43E8-98E9-6F478CCAF55B}"/>
    <cellStyle name="Comma 2 2 2 2 3 3 3 4 2" xfId="8938" xr:uid="{8CC9124A-1E0F-4034-9041-07393E324DE0}"/>
    <cellStyle name="Comma 2 2 2 2 3 3 3 4 3" xfId="14452" xr:uid="{4ED47402-863C-4295-A88F-5635CC92AD6D}"/>
    <cellStyle name="Comma 2 2 2 2 3 3 3 4 4" xfId="19968" xr:uid="{4BD94E57-DB6C-45D9-92C3-34CA1020FC89}"/>
    <cellStyle name="Comma 2 2 2 2 3 3 3 4 5" xfId="25482" xr:uid="{1D04D76D-657E-4ED7-A190-5D9E8511E2ED}"/>
    <cellStyle name="Comma 2 2 2 2 3 3 3 4 6" xfId="30996" xr:uid="{34B49A18-FCC7-42B7-BA25-24FB813B88A3}"/>
    <cellStyle name="Comma 2 2 2 2 3 3 3 4 7" xfId="36510" xr:uid="{E6612A74-C11E-424F-81D0-770B493C83D1}"/>
    <cellStyle name="Comma 2 2 2 2 3 3 3 5" xfId="6181" xr:uid="{627D3555-2F40-4496-A42B-F1DD3A38018F}"/>
    <cellStyle name="Comma 2 2 2 2 3 3 3 6" xfId="11695" xr:uid="{DBD4017F-5648-4E41-A955-AC0BB12D2B74}"/>
    <cellStyle name="Comma 2 2 2 2 3 3 3 7" xfId="17211" xr:uid="{91AC89EB-2878-4CEB-9318-806A48D80CFA}"/>
    <cellStyle name="Comma 2 2 2 2 3 3 3 8" xfId="22725" xr:uid="{2777B0C4-3056-4D46-8884-7CC5EF580E77}"/>
    <cellStyle name="Comma 2 2 2 2 3 3 3 9" xfId="28239" xr:uid="{D5206384-F4EC-402F-A185-A254CBD8F36F}"/>
    <cellStyle name="Comma 2 2 2 2 3 3 4" xfId="1128" xr:uid="{75B9FAEC-01CE-4DAE-81BC-CD350A93DC09}"/>
    <cellStyle name="Comma 2 2 2 2 3 3 4 2" xfId="3888" xr:uid="{D720323A-B59D-4B00-8277-F43E57C04088}"/>
    <cellStyle name="Comma 2 2 2 2 3 3 4 2 2" xfId="9402" xr:uid="{4150CDDF-39D0-4E2A-8672-43007FC361A4}"/>
    <cellStyle name="Comma 2 2 2 2 3 3 4 2 3" xfId="14916" xr:uid="{D7FAFD8F-5155-4646-911E-7193EFE831AC}"/>
    <cellStyle name="Comma 2 2 2 2 3 3 4 2 4" xfId="20432" xr:uid="{32445808-F599-4E05-B275-6189251823CE}"/>
    <cellStyle name="Comma 2 2 2 2 3 3 4 2 5" xfId="25946" xr:uid="{6EF621F2-0F69-47CA-80CE-2CF0963B5725}"/>
    <cellStyle name="Comma 2 2 2 2 3 3 4 2 6" xfId="31460" xr:uid="{A7BB79D4-DE05-412B-BB8D-5F491D3B857E}"/>
    <cellStyle name="Comma 2 2 2 2 3 3 4 2 7" xfId="36974" xr:uid="{CAB7B91C-FA5A-4B6F-BEC3-5053544CE8CA}"/>
    <cellStyle name="Comma 2 2 2 2 3 3 4 3" xfId="6645" xr:uid="{36A88CAD-8B61-481B-88F3-A640020BD568}"/>
    <cellStyle name="Comma 2 2 2 2 3 3 4 4" xfId="12159" xr:uid="{BAA3C14F-79AB-41A9-BE47-8752C8AFD265}"/>
    <cellStyle name="Comma 2 2 2 2 3 3 4 5" xfId="17675" xr:uid="{E5F231C6-8C6A-4E5B-AE02-EA7F63840ED6}"/>
    <cellStyle name="Comma 2 2 2 2 3 3 4 6" xfId="23189" xr:uid="{C13E3BAC-FE7C-44A8-B09D-2EEFC42A2BF3}"/>
    <cellStyle name="Comma 2 2 2 2 3 3 4 7" xfId="28703" xr:uid="{FD9D4DF8-9D86-4BF0-BB63-7966885A33C6}"/>
    <cellStyle name="Comma 2 2 2 2 3 3 4 8" xfId="34217" xr:uid="{1543DAF2-2175-458E-81DA-D9CA982A1214}"/>
    <cellStyle name="Comma 2 2 2 2 3 3 5" xfId="2044" xr:uid="{0FA7FFB7-F131-4FB8-AAF8-1D7494CA7429}"/>
    <cellStyle name="Comma 2 2 2 2 3 3 5 2" xfId="4804" xr:uid="{DD88EBDC-452B-4B1B-8EE9-2159CD5DEA69}"/>
    <cellStyle name="Comma 2 2 2 2 3 3 5 2 2" xfId="10318" xr:uid="{2F32B7CD-AEF4-4551-A7E3-F5900A1562EA}"/>
    <cellStyle name="Comma 2 2 2 2 3 3 5 2 3" xfId="15832" xr:uid="{623D0148-A33F-4191-9B09-51A0505EA5B6}"/>
    <cellStyle name="Comma 2 2 2 2 3 3 5 2 4" xfId="21348" xr:uid="{A20EF33D-DCD2-435E-B272-6709914B2192}"/>
    <cellStyle name="Comma 2 2 2 2 3 3 5 2 5" xfId="26862" xr:uid="{635454C6-D8A9-476E-BBE7-48D7A9657F53}"/>
    <cellStyle name="Comma 2 2 2 2 3 3 5 2 6" xfId="32376" xr:uid="{DA8EB064-1F62-46E8-8B34-CC26B8076879}"/>
    <cellStyle name="Comma 2 2 2 2 3 3 5 2 7" xfId="37890" xr:uid="{C320F2A1-8A40-4719-8EEC-8F6EC907447D}"/>
    <cellStyle name="Comma 2 2 2 2 3 3 5 3" xfId="7561" xr:uid="{5F915AB2-5011-4CE6-BD8D-63EC9BDD2C76}"/>
    <cellStyle name="Comma 2 2 2 2 3 3 5 4" xfId="13075" xr:uid="{D51D07BF-C441-4DDE-8818-FF1EAB5D5B50}"/>
    <cellStyle name="Comma 2 2 2 2 3 3 5 5" xfId="18591" xr:uid="{14FC7626-9101-45EA-9EED-0A056979AA13}"/>
    <cellStyle name="Comma 2 2 2 2 3 3 5 6" xfId="24105" xr:uid="{7DDEC4E1-5725-48A3-B61E-B0891865D357}"/>
    <cellStyle name="Comma 2 2 2 2 3 3 5 7" xfId="29619" xr:uid="{AC53D282-CA46-4A24-B984-3ED38EC7AC86}"/>
    <cellStyle name="Comma 2 2 2 2 3 3 5 8" xfId="35133" xr:uid="{1A029166-C0C8-456D-8491-585A10F32023}"/>
    <cellStyle name="Comma 2 2 2 2 3 3 6" xfId="2968" xr:uid="{54D3457C-AFC8-45A5-8453-06E9FDB2F3A0}"/>
    <cellStyle name="Comma 2 2 2 2 3 3 6 2" xfId="8482" xr:uid="{FC4CB4A7-AC16-4355-8894-F179885C7ED9}"/>
    <cellStyle name="Comma 2 2 2 2 3 3 6 3" xfId="13996" xr:uid="{42185D9B-9D41-469B-8E09-D6010A05F732}"/>
    <cellStyle name="Comma 2 2 2 2 3 3 6 4" xfId="19512" xr:uid="{D68A3603-539A-421C-B905-8B2870D009B7}"/>
    <cellStyle name="Comma 2 2 2 2 3 3 6 5" xfId="25026" xr:uid="{D8F59C6C-A817-4474-B076-17007DBE1933}"/>
    <cellStyle name="Comma 2 2 2 2 3 3 6 6" xfId="30540" xr:uid="{517C1065-A3B0-4E9F-9EDD-2040522C61B4}"/>
    <cellStyle name="Comma 2 2 2 2 3 3 6 7" xfId="36054" xr:uid="{3949D24E-9861-4329-B9CB-BD034F49B2B5}"/>
    <cellStyle name="Comma 2 2 2 2 3 3 7" xfId="5725" xr:uid="{7E89ABB0-2339-4630-9C7F-A17D5D525300}"/>
    <cellStyle name="Comma 2 2 2 2 3 3 8" xfId="11239" xr:uid="{2A41A155-7732-4FC2-809F-9A99B763A206}"/>
    <cellStyle name="Comma 2 2 2 2 3 3 9" xfId="16755" xr:uid="{6ED82934-D55E-499D-8353-908FFBFFF8B7}"/>
    <cellStyle name="Comma 2 2 2 2 3 4" xfId="322" xr:uid="{72FAF234-4918-46BB-B56E-C911BCDAB177}"/>
    <cellStyle name="Comma 2 2 2 2 3 4 10" xfId="27897" xr:uid="{8AEDD1D4-0A6E-4D51-8916-ED915BFFE555}"/>
    <cellStyle name="Comma 2 2 2 2 3 4 11" xfId="33411" xr:uid="{45B1DA4F-266C-417A-9585-57D9EF424081}"/>
    <cellStyle name="Comma 2 2 2 2 3 4 2" xfId="778" xr:uid="{62C42212-26DC-489C-99AA-AF73EF3287DB}"/>
    <cellStyle name="Comma 2 2 2 2 3 4 2 10" xfId="33867" xr:uid="{AAE35021-2763-4147-9B0F-D2B92EB5AF1A}"/>
    <cellStyle name="Comma 2 2 2 2 3 4 2 2" xfId="1698" xr:uid="{34AADCBD-CF33-45B0-ABE3-47FA49C6D622}"/>
    <cellStyle name="Comma 2 2 2 2 3 4 2 2 2" xfId="4458" xr:uid="{BD5CAA04-668D-4134-9F24-A68443AC3DA9}"/>
    <cellStyle name="Comma 2 2 2 2 3 4 2 2 2 2" xfId="9972" xr:uid="{3EF8F6B1-8FA0-437C-A1A6-6175E9A3C3D3}"/>
    <cellStyle name="Comma 2 2 2 2 3 4 2 2 2 3" xfId="15486" xr:uid="{B9074C03-C016-496D-A6F7-3698F7539838}"/>
    <cellStyle name="Comma 2 2 2 2 3 4 2 2 2 4" xfId="21002" xr:uid="{C30BF16D-27D5-4CF3-A6D0-D621121BE5D6}"/>
    <cellStyle name="Comma 2 2 2 2 3 4 2 2 2 5" xfId="26516" xr:uid="{E3C80F16-BDE4-4E90-97A3-00D72D1BA294}"/>
    <cellStyle name="Comma 2 2 2 2 3 4 2 2 2 6" xfId="32030" xr:uid="{5B4C20F5-167D-42CD-B7E1-4CA91DB0011B}"/>
    <cellStyle name="Comma 2 2 2 2 3 4 2 2 2 7" xfId="37544" xr:uid="{F50B0412-23C3-4C89-8E9F-057DD334C5F2}"/>
    <cellStyle name="Comma 2 2 2 2 3 4 2 2 3" xfId="7215" xr:uid="{BF340C2F-FAA6-4DFF-95F8-25DCC6C8F618}"/>
    <cellStyle name="Comma 2 2 2 2 3 4 2 2 4" xfId="12729" xr:uid="{708DD0BA-DFE7-45D6-9EE8-339158394DFC}"/>
    <cellStyle name="Comma 2 2 2 2 3 4 2 2 5" xfId="18245" xr:uid="{C56B90E5-DCFD-4E8F-BBE2-5E59F5FFE066}"/>
    <cellStyle name="Comma 2 2 2 2 3 4 2 2 6" xfId="23759" xr:uid="{BC93FF2C-5C45-474C-A982-36F0765D0E3F}"/>
    <cellStyle name="Comma 2 2 2 2 3 4 2 2 7" xfId="29273" xr:uid="{1B355066-95E0-4E3E-9762-F1DB8FDECCAB}"/>
    <cellStyle name="Comma 2 2 2 2 3 4 2 2 8" xfId="34787" xr:uid="{FABA0B0B-5047-4E34-B57E-B0178C63A521}"/>
    <cellStyle name="Comma 2 2 2 2 3 4 2 3" xfId="2614" xr:uid="{202E1B52-88B2-417D-AB77-CCC6C843E42E}"/>
    <cellStyle name="Comma 2 2 2 2 3 4 2 3 2" xfId="5374" xr:uid="{6C0FDE01-9996-4BB6-9550-ECB0451B1136}"/>
    <cellStyle name="Comma 2 2 2 2 3 4 2 3 2 2" xfId="10888" xr:uid="{D5B97A59-430E-47C5-861D-C3E4E186D565}"/>
    <cellStyle name="Comma 2 2 2 2 3 4 2 3 2 3" xfId="16402" xr:uid="{2D8AE910-77BA-467D-8124-F63A963CA2B8}"/>
    <cellStyle name="Comma 2 2 2 2 3 4 2 3 2 4" xfId="21918" xr:uid="{299B806C-86F6-4F01-AF17-27040E6E0CA2}"/>
    <cellStyle name="Comma 2 2 2 2 3 4 2 3 2 5" xfId="27432" xr:uid="{D194FEA7-341C-4A37-B14F-EFDFE3B6DF82}"/>
    <cellStyle name="Comma 2 2 2 2 3 4 2 3 2 6" xfId="32946" xr:uid="{5944F7BB-D915-4F98-B8DD-8AFB34345AD3}"/>
    <cellStyle name="Comma 2 2 2 2 3 4 2 3 2 7" xfId="38460" xr:uid="{55D6464D-C44D-4828-A854-A3854EC4FC76}"/>
    <cellStyle name="Comma 2 2 2 2 3 4 2 3 3" xfId="8131" xr:uid="{3C81AA38-E454-4E6A-9605-65E1D52569AC}"/>
    <cellStyle name="Comma 2 2 2 2 3 4 2 3 4" xfId="13645" xr:uid="{39748676-EB51-4B46-8CC4-B11C786C72BE}"/>
    <cellStyle name="Comma 2 2 2 2 3 4 2 3 5" xfId="19161" xr:uid="{5638A7A9-AFE9-4D8E-BB0A-3C4E39B12A35}"/>
    <cellStyle name="Comma 2 2 2 2 3 4 2 3 6" xfId="24675" xr:uid="{1E59A235-6EE0-4C98-A164-CC2F28F66021}"/>
    <cellStyle name="Comma 2 2 2 2 3 4 2 3 7" xfId="30189" xr:uid="{F7A693F8-0B17-415C-A19B-7B226F218E03}"/>
    <cellStyle name="Comma 2 2 2 2 3 4 2 3 8" xfId="35703" xr:uid="{3BF007B5-E508-457B-B53C-618D1DECD8D6}"/>
    <cellStyle name="Comma 2 2 2 2 3 4 2 4" xfId="3538" xr:uid="{FC474B0E-68F3-48FE-B7C2-044D4DA7B5BB}"/>
    <cellStyle name="Comma 2 2 2 2 3 4 2 4 2" xfId="9052" xr:uid="{05549F03-6D8A-431C-8E3B-E4BC798C437C}"/>
    <cellStyle name="Comma 2 2 2 2 3 4 2 4 3" xfId="14566" xr:uid="{208B5DBC-2323-4A02-BFA9-B7F30BD7E465}"/>
    <cellStyle name="Comma 2 2 2 2 3 4 2 4 4" xfId="20082" xr:uid="{1E34E516-56CA-4982-88CC-FAAA6A9F9F41}"/>
    <cellStyle name="Comma 2 2 2 2 3 4 2 4 5" xfId="25596" xr:uid="{A178E8A3-CDB5-4D55-B548-6A94A1094BB3}"/>
    <cellStyle name="Comma 2 2 2 2 3 4 2 4 6" xfId="31110" xr:uid="{8E6BAB8F-4029-49DA-9870-9DA97911646B}"/>
    <cellStyle name="Comma 2 2 2 2 3 4 2 4 7" xfId="36624" xr:uid="{B46789B5-D151-4931-BF41-1EF605130524}"/>
    <cellStyle name="Comma 2 2 2 2 3 4 2 5" xfId="6295" xr:uid="{AABB65EE-70A9-4548-BCD6-A7C4712378A1}"/>
    <cellStyle name="Comma 2 2 2 2 3 4 2 6" xfId="11809" xr:uid="{6FA43F14-FF96-47E6-8D2F-F56B316E301C}"/>
    <cellStyle name="Comma 2 2 2 2 3 4 2 7" xfId="17325" xr:uid="{0C9F4C41-ED16-4717-B2BD-822C95688B75}"/>
    <cellStyle name="Comma 2 2 2 2 3 4 2 8" xfId="22839" xr:uid="{5E16BCB6-2BD1-40FE-B8D6-C0167EBB3029}"/>
    <cellStyle name="Comma 2 2 2 2 3 4 2 9" xfId="28353" xr:uid="{A4BF5E66-7222-445C-9166-C1DE4EFF0DD0}"/>
    <cellStyle name="Comma 2 2 2 2 3 4 3" xfId="1242" xr:uid="{706AA7F0-6DFF-4FFA-8DE3-6CF80CD7F3EC}"/>
    <cellStyle name="Comma 2 2 2 2 3 4 3 2" xfId="4002" xr:uid="{D01EAE28-0223-45B4-AE95-E3BDE23EA72F}"/>
    <cellStyle name="Comma 2 2 2 2 3 4 3 2 2" xfId="9516" xr:uid="{A76A438D-4C28-43C0-8894-EE9B4838E347}"/>
    <cellStyle name="Comma 2 2 2 2 3 4 3 2 3" xfId="15030" xr:uid="{70DAB8B9-29B9-48AC-9BA7-3D0C57DDDD19}"/>
    <cellStyle name="Comma 2 2 2 2 3 4 3 2 4" xfId="20546" xr:uid="{5F7155C7-9A57-4F1C-8E61-681B23349F45}"/>
    <cellStyle name="Comma 2 2 2 2 3 4 3 2 5" xfId="26060" xr:uid="{54CC1E79-BFD2-4A89-8319-06E86DBA8234}"/>
    <cellStyle name="Comma 2 2 2 2 3 4 3 2 6" xfId="31574" xr:uid="{0D8ED6BD-E21A-47AA-A8C9-30671A3A547A}"/>
    <cellStyle name="Comma 2 2 2 2 3 4 3 2 7" xfId="37088" xr:uid="{9D94E7CF-F203-4B9B-99D4-7C0BC67BD1FD}"/>
    <cellStyle name="Comma 2 2 2 2 3 4 3 3" xfId="6759" xr:uid="{442C2454-43E5-4901-A2E2-23BFC8A1437C}"/>
    <cellStyle name="Comma 2 2 2 2 3 4 3 4" xfId="12273" xr:uid="{6924F270-99C7-44DA-9F11-AC550F3106A6}"/>
    <cellStyle name="Comma 2 2 2 2 3 4 3 5" xfId="17789" xr:uid="{166FD511-D321-47A1-BF63-436AB91E1933}"/>
    <cellStyle name="Comma 2 2 2 2 3 4 3 6" xfId="23303" xr:uid="{AB8D593C-B7D1-4971-8294-DE79D732D443}"/>
    <cellStyle name="Comma 2 2 2 2 3 4 3 7" xfId="28817" xr:uid="{B67BD741-4BF8-4B25-A574-5BC9A61EDF08}"/>
    <cellStyle name="Comma 2 2 2 2 3 4 3 8" xfId="34331" xr:uid="{D739A6A8-8096-4556-B75C-3E2FE4086061}"/>
    <cellStyle name="Comma 2 2 2 2 3 4 4" xfId="2158" xr:uid="{9BBBD76F-57A1-448F-BB2C-CF27D7A5879C}"/>
    <cellStyle name="Comma 2 2 2 2 3 4 4 2" xfId="4918" xr:uid="{A8179563-9C32-40C5-A687-DF36F9BD6B19}"/>
    <cellStyle name="Comma 2 2 2 2 3 4 4 2 2" xfId="10432" xr:uid="{5B80D382-8DF5-4E81-81EA-CBA7AE97B6AB}"/>
    <cellStyle name="Comma 2 2 2 2 3 4 4 2 3" xfId="15946" xr:uid="{0E3AF78C-0EA5-4BEA-8DDA-B44F9A544D18}"/>
    <cellStyle name="Comma 2 2 2 2 3 4 4 2 4" xfId="21462" xr:uid="{CE7146AA-44B0-4F15-AA82-171DC59F4C79}"/>
    <cellStyle name="Comma 2 2 2 2 3 4 4 2 5" xfId="26976" xr:uid="{62736F6E-015D-462F-8E90-9A2093117E3C}"/>
    <cellStyle name="Comma 2 2 2 2 3 4 4 2 6" xfId="32490" xr:uid="{BF8D7D1B-7B5A-4266-86EB-2322336FE4E6}"/>
    <cellStyle name="Comma 2 2 2 2 3 4 4 2 7" xfId="38004" xr:uid="{C1D5A192-AB59-4B5A-9789-F0B65073958F}"/>
    <cellStyle name="Comma 2 2 2 2 3 4 4 3" xfId="7675" xr:uid="{7AC17BAC-E1C3-4571-BDD0-F646BF58B17D}"/>
    <cellStyle name="Comma 2 2 2 2 3 4 4 4" xfId="13189" xr:uid="{41F06470-891F-4564-A2CE-C003637ED2C2}"/>
    <cellStyle name="Comma 2 2 2 2 3 4 4 5" xfId="18705" xr:uid="{8604A298-AFAC-4108-964C-13B8C60ABAA1}"/>
    <cellStyle name="Comma 2 2 2 2 3 4 4 6" xfId="24219" xr:uid="{9D7C5D9C-7629-47C9-95AC-B40B103A231D}"/>
    <cellStyle name="Comma 2 2 2 2 3 4 4 7" xfId="29733" xr:uid="{37AE92E4-5265-4BAB-876C-CA0C12CD9538}"/>
    <cellStyle name="Comma 2 2 2 2 3 4 4 8" xfId="35247" xr:uid="{78D25E4E-191C-48D9-955B-B7F1A2A7D84F}"/>
    <cellStyle name="Comma 2 2 2 2 3 4 5" xfId="3082" xr:uid="{5A71459A-CD31-4BC0-8D02-69ACC834C3B7}"/>
    <cellStyle name="Comma 2 2 2 2 3 4 5 2" xfId="8596" xr:uid="{893FA768-D99D-461C-952D-21FD81252C01}"/>
    <cellStyle name="Comma 2 2 2 2 3 4 5 3" xfId="14110" xr:uid="{DC236B65-B372-47B9-BBFF-14653FFFD812}"/>
    <cellStyle name="Comma 2 2 2 2 3 4 5 4" xfId="19626" xr:uid="{70453E78-C99F-42A4-BBA5-EC0215EC51BF}"/>
    <cellStyle name="Comma 2 2 2 2 3 4 5 5" xfId="25140" xr:uid="{D0A0E812-4CE7-49B7-A62E-CF6725414036}"/>
    <cellStyle name="Comma 2 2 2 2 3 4 5 6" xfId="30654" xr:uid="{D9D4CA8C-53CD-4633-AC03-BE3EAC890D41}"/>
    <cellStyle name="Comma 2 2 2 2 3 4 5 7" xfId="36168" xr:uid="{CF3E220A-1848-4E23-8796-DE6DBAB18994}"/>
    <cellStyle name="Comma 2 2 2 2 3 4 6" xfId="5839" xr:uid="{A7360300-593A-4D08-8BA7-AA4B5BF19BAA}"/>
    <cellStyle name="Comma 2 2 2 2 3 4 7" xfId="11353" xr:uid="{F39E03A3-A42B-4935-A4E2-D222C38576F3}"/>
    <cellStyle name="Comma 2 2 2 2 3 4 8" xfId="16869" xr:uid="{4EEFA7AE-E666-42A5-8CE2-B6DFB451F91F}"/>
    <cellStyle name="Comma 2 2 2 2 3 4 9" xfId="22383" xr:uid="{111B52AD-1EBF-4C30-8197-F4A51648DDFD}"/>
    <cellStyle name="Comma 2 2 2 2 3 5" xfId="550" xr:uid="{3EBC4549-BD5C-4B61-AD85-3EE5986A342C}"/>
    <cellStyle name="Comma 2 2 2 2 3 5 10" xfId="33639" xr:uid="{E3110398-DBCB-4854-B36C-F448EFD43025}"/>
    <cellStyle name="Comma 2 2 2 2 3 5 2" xfId="1470" xr:uid="{2B74C30B-72DB-416E-8648-A2BAE7D18D3A}"/>
    <cellStyle name="Comma 2 2 2 2 3 5 2 2" xfId="4230" xr:uid="{A42220E7-14FB-433C-B035-8AE379A75169}"/>
    <cellStyle name="Comma 2 2 2 2 3 5 2 2 2" xfId="9744" xr:uid="{131334E7-3A6A-4E56-BEA5-7287BDD7688E}"/>
    <cellStyle name="Comma 2 2 2 2 3 5 2 2 3" xfId="15258" xr:uid="{1F603972-59AA-4B63-AF86-C37D8A12A5D8}"/>
    <cellStyle name="Comma 2 2 2 2 3 5 2 2 4" xfId="20774" xr:uid="{3B670FAA-0EA7-4BDE-ADD1-DA35706AF50F}"/>
    <cellStyle name="Comma 2 2 2 2 3 5 2 2 5" xfId="26288" xr:uid="{DE978F42-C2A3-4DF0-8AA2-3DDA366B6492}"/>
    <cellStyle name="Comma 2 2 2 2 3 5 2 2 6" xfId="31802" xr:uid="{A63C0026-7057-4995-890D-2A357C81EC62}"/>
    <cellStyle name="Comma 2 2 2 2 3 5 2 2 7" xfId="37316" xr:uid="{87B9713C-0D8C-4DB4-9A4D-7AA8E9902966}"/>
    <cellStyle name="Comma 2 2 2 2 3 5 2 3" xfId="6987" xr:uid="{AA099DC2-547A-4CAE-A96B-55EBEF48B8DB}"/>
    <cellStyle name="Comma 2 2 2 2 3 5 2 4" xfId="12501" xr:uid="{3B50C756-D8A4-4889-A21E-1EE44228C6CA}"/>
    <cellStyle name="Comma 2 2 2 2 3 5 2 5" xfId="18017" xr:uid="{C86AF5B9-1E5E-48D4-B158-705F467C9E95}"/>
    <cellStyle name="Comma 2 2 2 2 3 5 2 6" xfId="23531" xr:uid="{741DD67D-EDE2-4888-AEAE-C53E547190F3}"/>
    <cellStyle name="Comma 2 2 2 2 3 5 2 7" xfId="29045" xr:uid="{19CEDB12-4D4F-4786-868A-F74F16CDA530}"/>
    <cellStyle name="Comma 2 2 2 2 3 5 2 8" xfId="34559" xr:uid="{473DD67B-1588-4A73-AF35-3DD7C3AFE69E}"/>
    <cellStyle name="Comma 2 2 2 2 3 5 3" xfId="2386" xr:uid="{E2669585-BDB5-466C-9A2A-87861C7A87D1}"/>
    <cellStyle name="Comma 2 2 2 2 3 5 3 2" xfId="5146" xr:uid="{47F57880-ECDD-401C-BD52-1F62C2992092}"/>
    <cellStyle name="Comma 2 2 2 2 3 5 3 2 2" xfId="10660" xr:uid="{3F1F6904-62FC-4243-8780-30BF2750EA88}"/>
    <cellStyle name="Comma 2 2 2 2 3 5 3 2 3" xfId="16174" xr:uid="{ED587077-87BF-4541-B121-C27C41327F2F}"/>
    <cellStyle name="Comma 2 2 2 2 3 5 3 2 4" xfId="21690" xr:uid="{3B124612-5549-415F-A35A-57AF625F86EC}"/>
    <cellStyle name="Comma 2 2 2 2 3 5 3 2 5" xfId="27204" xr:uid="{9E701B3C-BE5F-4E91-968A-9F05DB69A018}"/>
    <cellStyle name="Comma 2 2 2 2 3 5 3 2 6" xfId="32718" xr:uid="{35AE0A0F-AC6F-4664-84BC-85CCB69E48DB}"/>
    <cellStyle name="Comma 2 2 2 2 3 5 3 2 7" xfId="38232" xr:uid="{D78A350E-D009-42B1-9818-C120F2021A2C}"/>
    <cellStyle name="Comma 2 2 2 2 3 5 3 3" xfId="7903" xr:uid="{81A7ED36-6CF5-49D8-96B8-7DFE12167B59}"/>
    <cellStyle name="Comma 2 2 2 2 3 5 3 4" xfId="13417" xr:uid="{F65C5973-DB06-486A-A320-F067CAA0C6D0}"/>
    <cellStyle name="Comma 2 2 2 2 3 5 3 5" xfId="18933" xr:uid="{414B7ADF-ED8D-4F21-930B-21D8C6E05D9F}"/>
    <cellStyle name="Comma 2 2 2 2 3 5 3 6" xfId="24447" xr:uid="{D7762125-F351-4E58-87A4-C507CD10E232}"/>
    <cellStyle name="Comma 2 2 2 2 3 5 3 7" xfId="29961" xr:uid="{B55CB22F-8DD3-46B8-9F4A-BF3449AF6C4F}"/>
    <cellStyle name="Comma 2 2 2 2 3 5 3 8" xfId="35475" xr:uid="{B2180DD3-BAEC-4B6E-B21C-6234C69C7885}"/>
    <cellStyle name="Comma 2 2 2 2 3 5 4" xfId="3310" xr:uid="{1CF17058-55C0-4125-ADB7-74DCC78B3ACB}"/>
    <cellStyle name="Comma 2 2 2 2 3 5 4 2" xfId="8824" xr:uid="{59D2BFB2-59F2-4662-AEAA-86780B832AC6}"/>
    <cellStyle name="Comma 2 2 2 2 3 5 4 3" xfId="14338" xr:uid="{F0FE260D-85C2-4DA8-A61B-181ADC6B2F83}"/>
    <cellStyle name="Comma 2 2 2 2 3 5 4 4" xfId="19854" xr:uid="{D5D42C70-82A6-45C1-AB13-E8A50A6A70FF}"/>
    <cellStyle name="Comma 2 2 2 2 3 5 4 5" xfId="25368" xr:uid="{655AD3ED-180A-4624-B0D8-B7105390397D}"/>
    <cellStyle name="Comma 2 2 2 2 3 5 4 6" xfId="30882" xr:uid="{CFCC0836-6FC6-434B-92A5-7356FF547348}"/>
    <cellStyle name="Comma 2 2 2 2 3 5 4 7" xfId="36396" xr:uid="{E2F7F31A-09B3-46C6-AA46-39F80AF0F647}"/>
    <cellStyle name="Comma 2 2 2 2 3 5 5" xfId="6067" xr:uid="{E26B9E97-D64E-40E9-9326-1FFE40A13825}"/>
    <cellStyle name="Comma 2 2 2 2 3 5 6" xfId="11581" xr:uid="{2431334A-96D5-4965-A7A5-F6395BA0D7B1}"/>
    <cellStyle name="Comma 2 2 2 2 3 5 7" xfId="17097" xr:uid="{53221C79-151D-4228-8538-5A4BE5AF0A99}"/>
    <cellStyle name="Comma 2 2 2 2 3 5 8" xfId="22611" xr:uid="{723D9079-BC3B-49B8-85EA-2B5FEF750810}"/>
    <cellStyle name="Comma 2 2 2 2 3 5 9" xfId="28125" xr:uid="{73C42E33-B612-43A9-9224-8F825D5D127B}"/>
    <cellStyle name="Comma 2 2 2 2 3 6" xfId="1014" xr:uid="{D2FADC54-BDB8-46EC-A67C-DDECBDC30D76}"/>
    <cellStyle name="Comma 2 2 2 2 3 6 2" xfId="3774" xr:uid="{BE35562B-32BE-49FB-BACD-9042DAFD0ABA}"/>
    <cellStyle name="Comma 2 2 2 2 3 6 2 2" xfId="9288" xr:uid="{2A7E76E0-A32E-4743-9B26-D96855CD82AB}"/>
    <cellStyle name="Comma 2 2 2 2 3 6 2 3" xfId="14802" xr:uid="{FD8A5C46-E61B-4DA9-800C-403E93D3B98C}"/>
    <cellStyle name="Comma 2 2 2 2 3 6 2 4" xfId="20318" xr:uid="{EE68953A-D8C3-45EC-9BD5-A66F8303B2BA}"/>
    <cellStyle name="Comma 2 2 2 2 3 6 2 5" xfId="25832" xr:uid="{095480E4-1F5A-414E-BCDD-4FC3F92F83EE}"/>
    <cellStyle name="Comma 2 2 2 2 3 6 2 6" xfId="31346" xr:uid="{2E821A53-0D33-43B4-9DA1-8BB1753AD4A1}"/>
    <cellStyle name="Comma 2 2 2 2 3 6 2 7" xfId="36860" xr:uid="{8777293A-4F60-4AFD-9704-C13A8B5116D5}"/>
    <cellStyle name="Comma 2 2 2 2 3 6 3" xfId="6531" xr:uid="{6827A0CA-ED71-4C14-94FB-BBA45B8A6F5D}"/>
    <cellStyle name="Comma 2 2 2 2 3 6 4" xfId="12045" xr:uid="{03A87977-69AF-4EBF-83D5-7000750DA56D}"/>
    <cellStyle name="Comma 2 2 2 2 3 6 5" xfId="17561" xr:uid="{15920D2A-5286-40AF-9223-69A136A02685}"/>
    <cellStyle name="Comma 2 2 2 2 3 6 6" xfId="23075" xr:uid="{C6710A94-3073-4A05-AFA2-3019DED95F9C}"/>
    <cellStyle name="Comma 2 2 2 2 3 6 7" xfId="28589" xr:uid="{C40E2C5A-21B5-4D33-AA28-8074945788DF}"/>
    <cellStyle name="Comma 2 2 2 2 3 6 8" xfId="34103" xr:uid="{0BAD6F20-7FDC-4339-A9BF-8C9677EE303D}"/>
    <cellStyle name="Comma 2 2 2 2 3 7" xfId="1930" xr:uid="{CA9CAA1A-CB63-4BDC-8CE4-C621DA9C6457}"/>
    <cellStyle name="Comma 2 2 2 2 3 7 2" xfId="4690" xr:uid="{4074BCB2-DED5-4B2C-99A6-737DDF05984D}"/>
    <cellStyle name="Comma 2 2 2 2 3 7 2 2" xfId="10204" xr:uid="{95E9CA5B-39B4-44F1-BEFD-F4ACE3D0B852}"/>
    <cellStyle name="Comma 2 2 2 2 3 7 2 3" xfId="15718" xr:uid="{9511AC1F-B89F-4B82-819F-FE1E5ADEA50C}"/>
    <cellStyle name="Comma 2 2 2 2 3 7 2 4" xfId="21234" xr:uid="{1D298850-85DF-475C-A69E-7F621C315FCA}"/>
    <cellStyle name="Comma 2 2 2 2 3 7 2 5" xfId="26748" xr:uid="{2EF5CF15-155D-4FAE-A1A4-B54D38533897}"/>
    <cellStyle name="Comma 2 2 2 2 3 7 2 6" xfId="32262" xr:uid="{A5D6E9A4-55AC-4B21-BB40-035134893D31}"/>
    <cellStyle name="Comma 2 2 2 2 3 7 2 7" xfId="37776" xr:uid="{B70C73D7-85BC-4F63-9709-A137B7D9EB2A}"/>
    <cellStyle name="Comma 2 2 2 2 3 7 3" xfId="7447" xr:uid="{798A38E2-B4A3-4369-8967-AC03F623FA87}"/>
    <cellStyle name="Comma 2 2 2 2 3 7 4" xfId="12961" xr:uid="{313E5DC5-21A3-418B-8DD1-62D2F31F3560}"/>
    <cellStyle name="Comma 2 2 2 2 3 7 5" xfId="18477" xr:uid="{EDCC42D1-7693-4945-A70F-80C8FEA2B686}"/>
    <cellStyle name="Comma 2 2 2 2 3 7 6" xfId="23991" xr:uid="{E322A761-FF12-47C1-BFC7-693C39CD9E64}"/>
    <cellStyle name="Comma 2 2 2 2 3 7 7" xfId="29505" xr:uid="{D01499AD-573C-425F-B794-0826797DA414}"/>
    <cellStyle name="Comma 2 2 2 2 3 7 8" xfId="35019" xr:uid="{12D6C180-1359-4DC4-A784-70D4D8BF803C}"/>
    <cellStyle name="Comma 2 2 2 2 3 8" xfId="2854" xr:uid="{3FA48C92-22A0-4038-9B75-59510ED924A4}"/>
    <cellStyle name="Comma 2 2 2 2 3 8 2" xfId="8368" xr:uid="{9FE4DC9E-4568-42C3-B1B9-FD266B11646B}"/>
    <cellStyle name="Comma 2 2 2 2 3 8 3" xfId="13882" xr:uid="{4CCFC5A7-C19F-4EF4-93A4-3D01B999669B}"/>
    <cellStyle name="Comma 2 2 2 2 3 8 4" xfId="19398" xr:uid="{F670B59F-6F94-496A-AB0F-119E07280BA9}"/>
    <cellStyle name="Comma 2 2 2 2 3 8 5" xfId="24912" xr:uid="{D287A902-65EB-48CA-823E-EE07638ABE6E}"/>
    <cellStyle name="Comma 2 2 2 2 3 8 6" xfId="30426" xr:uid="{F31E6140-EE30-49F2-A876-FF5A89A900AE}"/>
    <cellStyle name="Comma 2 2 2 2 3 8 7" xfId="35940" xr:uid="{94D3CB45-752B-4A1E-9977-DCCE75F75DA0}"/>
    <cellStyle name="Comma 2 2 2 2 3 9" xfId="5611" xr:uid="{3E9C60FC-4525-46A6-B74E-CE4D1A9AA4AF}"/>
    <cellStyle name="Comma 2 2 2 2 4" xfId="123" xr:uid="{0B0A4D90-0DE6-4AE5-930D-D0DFE5F0C04D}"/>
    <cellStyle name="Comma 2 2 2 2 4 10" xfId="16670" xr:uid="{01C4E50F-6A4D-4194-ADD5-766D1EE7DD9D}"/>
    <cellStyle name="Comma 2 2 2 2 4 11" xfId="22184" xr:uid="{E0087F92-16E5-4107-AEA1-E062C83CEB55}"/>
    <cellStyle name="Comma 2 2 2 2 4 12" xfId="27698" xr:uid="{7ED25820-2747-4A46-9601-E774D2A1228E}"/>
    <cellStyle name="Comma 2 2 2 2 4 13" xfId="33212" xr:uid="{854E3DBF-00EF-4980-A5D7-87C055B8FCEA}"/>
    <cellStyle name="Comma 2 2 2 2 4 2" xfId="237" xr:uid="{45FBBE68-7017-4D3B-A099-CDC14872142B}"/>
    <cellStyle name="Comma 2 2 2 2 4 2 10" xfId="22298" xr:uid="{8B9813DC-E5DC-4D33-9492-1617A552EF75}"/>
    <cellStyle name="Comma 2 2 2 2 4 2 11" xfId="27812" xr:uid="{C832DB61-C4A3-4C4E-B84C-6B9AC459CA00}"/>
    <cellStyle name="Comma 2 2 2 2 4 2 12" xfId="33326" xr:uid="{592D175C-E629-4A39-9DC7-4BB75FF0DC60}"/>
    <cellStyle name="Comma 2 2 2 2 4 2 2" xfId="465" xr:uid="{F6B70408-A1CD-45F4-A3B7-1CAFCB723EB9}"/>
    <cellStyle name="Comma 2 2 2 2 4 2 2 10" xfId="28040" xr:uid="{1711B122-01D5-4DD5-808C-625A15F4023F}"/>
    <cellStyle name="Comma 2 2 2 2 4 2 2 11" xfId="33554" xr:uid="{40EF182A-DD85-4BD3-BC28-1D36BB0A783C}"/>
    <cellStyle name="Comma 2 2 2 2 4 2 2 2" xfId="921" xr:uid="{A731A2C5-A46B-46E4-9684-FA302AD3F4F1}"/>
    <cellStyle name="Comma 2 2 2 2 4 2 2 2 10" xfId="34010" xr:uid="{37D9F2A5-DAA2-45D6-8E6C-16D35D5AFEF3}"/>
    <cellStyle name="Comma 2 2 2 2 4 2 2 2 2" xfId="1841" xr:uid="{0F0B5ECF-4F0C-48B9-9743-11760B1F5FA8}"/>
    <cellStyle name="Comma 2 2 2 2 4 2 2 2 2 2" xfId="4601" xr:uid="{4A1C413F-BF37-4193-8684-931C1F5ABB33}"/>
    <cellStyle name="Comma 2 2 2 2 4 2 2 2 2 2 2" xfId="10115" xr:uid="{35D061A1-72AB-4A02-84C0-949D7F967FA1}"/>
    <cellStyle name="Comma 2 2 2 2 4 2 2 2 2 2 3" xfId="15629" xr:uid="{D8282C12-640D-4C91-A90A-14F468385802}"/>
    <cellStyle name="Comma 2 2 2 2 4 2 2 2 2 2 4" xfId="21145" xr:uid="{40944574-AD3F-4B7A-8510-1F4B194EA5A5}"/>
    <cellStyle name="Comma 2 2 2 2 4 2 2 2 2 2 5" xfId="26659" xr:uid="{C909AF1B-7011-4406-9A94-55752038E4B4}"/>
    <cellStyle name="Comma 2 2 2 2 4 2 2 2 2 2 6" xfId="32173" xr:uid="{9EEE5568-FD7E-4F62-A951-212474F5C300}"/>
    <cellStyle name="Comma 2 2 2 2 4 2 2 2 2 2 7" xfId="37687" xr:uid="{E0392434-ADE4-4BA5-B09B-FD9F387C4C37}"/>
    <cellStyle name="Comma 2 2 2 2 4 2 2 2 2 3" xfId="7358" xr:uid="{BBFB7471-5A38-4806-AA42-8A678F6BDE36}"/>
    <cellStyle name="Comma 2 2 2 2 4 2 2 2 2 4" xfId="12872" xr:uid="{0C21FB24-9FCC-4D2F-AE1A-3E8EACBD2D1B}"/>
    <cellStyle name="Comma 2 2 2 2 4 2 2 2 2 5" xfId="18388" xr:uid="{EA3688EB-4D48-4310-B376-2F080C06FA74}"/>
    <cellStyle name="Comma 2 2 2 2 4 2 2 2 2 6" xfId="23902" xr:uid="{42DDCCA1-FD62-4A72-A0B9-2067A76028FC}"/>
    <cellStyle name="Comma 2 2 2 2 4 2 2 2 2 7" xfId="29416" xr:uid="{7C6F237A-A00C-4622-B45C-E3CDAD5F344A}"/>
    <cellStyle name="Comma 2 2 2 2 4 2 2 2 2 8" xfId="34930" xr:uid="{2692BE84-8138-40DE-A00C-DC1F1F2F431D}"/>
    <cellStyle name="Comma 2 2 2 2 4 2 2 2 3" xfId="2757" xr:uid="{F0EC653E-BEF3-4256-8F51-43446426A1A8}"/>
    <cellStyle name="Comma 2 2 2 2 4 2 2 2 3 2" xfId="5517" xr:uid="{2DCF3FB4-1ACD-40CB-8619-607622CF8C1A}"/>
    <cellStyle name="Comma 2 2 2 2 4 2 2 2 3 2 2" xfId="11031" xr:uid="{F619E086-069B-4A97-AC70-26A336E744CC}"/>
    <cellStyle name="Comma 2 2 2 2 4 2 2 2 3 2 3" xfId="16545" xr:uid="{AB00A068-FDB8-4ACE-BAAA-8F0815EAB205}"/>
    <cellStyle name="Comma 2 2 2 2 4 2 2 2 3 2 4" xfId="22061" xr:uid="{566BBBC4-7AD2-4056-89B6-84C0803BA1FF}"/>
    <cellStyle name="Comma 2 2 2 2 4 2 2 2 3 2 5" xfId="27575" xr:uid="{47805D88-CD09-4AE5-8F5F-287B1D11F313}"/>
    <cellStyle name="Comma 2 2 2 2 4 2 2 2 3 2 6" xfId="33089" xr:uid="{007878F9-ACF2-49A0-AAC5-FF1857F9B295}"/>
    <cellStyle name="Comma 2 2 2 2 4 2 2 2 3 2 7" xfId="38603" xr:uid="{0E58D612-5B72-46A8-8632-A6FB962236B7}"/>
    <cellStyle name="Comma 2 2 2 2 4 2 2 2 3 3" xfId="8274" xr:uid="{F732D446-7F48-4127-8018-B0D980B7CB79}"/>
    <cellStyle name="Comma 2 2 2 2 4 2 2 2 3 4" xfId="13788" xr:uid="{1728043D-5589-4624-89C3-9939EF250D7C}"/>
    <cellStyle name="Comma 2 2 2 2 4 2 2 2 3 5" xfId="19304" xr:uid="{CABE0087-5FD1-4EB2-AC7C-5483647779EC}"/>
    <cellStyle name="Comma 2 2 2 2 4 2 2 2 3 6" xfId="24818" xr:uid="{934E53BA-B112-45D1-ABAF-F7BF62B01343}"/>
    <cellStyle name="Comma 2 2 2 2 4 2 2 2 3 7" xfId="30332" xr:uid="{63B012E6-B349-4926-B7EE-627B20420ADB}"/>
    <cellStyle name="Comma 2 2 2 2 4 2 2 2 3 8" xfId="35846" xr:uid="{0D9F9D28-0B31-488E-86B9-841FEE1BFD8E}"/>
    <cellStyle name="Comma 2 2 2 2 4 2 2 2 4" xfId="3681" xr:uid="{485C466F-E8EA-4BF5-AE50-8DC7A260F633}"/>
    <cellStyle name="Comma 2 2 2 2 4 2 2 2 4 2" xfId="9195" xr:uid="{FA134A43-7996-4384-8839-DEF832FCF0CC}"/>
    <cellStyle name="Comma 2 2 2 2 4 2 2 2 4 3" xfId="14709" xr:uid="{191299C1-E4A5-48F4-AF9D-B0E792A67162}"/>
    <cellStyle name="Comma 2 2 2 2 4 2 2 2 4 4" xfId="20225" xr:uid="{6D7C3CFB-0B9A-4E8F-8A8C-65328C0ED798}"/>
    <cellStyle name="Comma 2 2 2 2 4 2 2 2 4 5" xfId="25739" xr:uid="{E0C8AE63-DF1F-41C7-BA31-2BBC6017FFC1}"/>
    <cellStyle name="Comma 2 2 2 2 4 2 2 2 4 6" xfId="31253" xr:uid="{FE464685-27F1-4D35-A06B-E392809A8074}"/>
    <cellStyle name="Comma 2 2 2 2 4 2 2 2 4 7" xfId="36767" xr:uid="{F7848835-05E3-412A-A010-50905EC90007}"/>
    <cellStyle name="Comma 2 2 2 2 4 2 2 2 5" xfId="6438" xr:uid="{C82222BA-1595-4D3C-9FF1-A4DB096CC929}"/>
    <cellStyle name="Comma 2 2 2 2 4 2 2 2 6" xfId="11952" xr:uid="{571D6893-C06A-43B6-A04C-C0A48E161FA0}"/>
    <cellStyle name="Comma 2 2 2 2 4 2 2 2 7" xfId="17468" xr:uid="{48486AB1-B900-4D22-9ED8-77BFA9FBB0F7}"/>
    <cellStyle name="Comma 2 2 2 2 4 2 2 2 8" xfId="22982" xr:uid="{4A418215-F67A-426C-8B7D-7413F370B12D}"/>
    <cellStyle name="Comma 2 2 2 2 4 2 2 2 9" xfId="28496" xr:uid="{46F6E06A-4293-4F09-BFB1-7049CA4B2F71}"/>
    <cellStyle name="Comma 2 2 2 2 4 2 2 3" xfId="1385" xr:uid="{CBAF2E85-B3BE-4ADC-8CC3-68BA72BDE87E}"/>
    <cellStyle name="Comma 2 2 2 2 4 2 2 3 2" xfId="4145" xr:uid="{899DEE6A-53DF-42FB-8E2F-8C6D4F7FD7A7}"/>
    <cellStyle name="Comma 2 2 2 2 4 2 2 3 2 2" xfId="9659" xr:uid="{ADDDB8F6-7260-45E4-82DC-81C5BC6C6C4E}"/>
    <cellStyle name="Comma 2 2 2 2 4 2 2 3 2 3" xfId="15173" xr:uid="{6B433DB4-4826-4BCA-BFD8-FF4E3B657298}"/>
    <cellStyle name="Comma 2 2 2 2 4 2 2 3 2 4" xfId="20689" xr:uid="{00B86A0F-7750-4E7E-BADF-194FBADA0D36}"/>
    <cellStyle name="Comma 2 2 2 2 4 2 2 3 2 5" xfId="26203" xr:uid="{4B1B792D-8CC1-4353-8AAE-BDF249D91C12}"/>
    <cellStyle name="Comma 2 2 2 2 4 2 2 3 2 6" xfId="31717" xr:uid="{7604B90A-54C3-4374-8FA4-DFFFC3A1D17C}"/>
    <cellStyle name="Comma 2 2 2 2 4 2 2 3 2 7" xfId="37231" xr:uid="{E10AAF9D-F304-4BFA-96A1-5776D0A44A3F}"/>
    <cellStyle name="Comma 2 2 2 2 4 2 2 3 3" xfId="6902" xr:uid="{0BB42363-064E-48D1-A497-9D02651FEE74}"/>
    <cellStyle name="Comma 2 2 2 2 4 2 2 3 4" xfId="12416" xr:uid="{EDFF3FE0-C8F9-4901-AE5A-54D0ABDAF99D}"/>
    <cellStyle name="Comma 2 2 2 2 4 2 2 3 5" xfId="17932" xr:uid="{76633ED6-5FAC-482C-B785-DA0022E5CC96}"/>
    <cellStyle name="Comma 2 2 2 2 4 2 2 3 6" xfId="23446" xr:uid="{A629C7D5-C355-4BF1-B63D-8482F1F66FD8}"/>
    <cellStyle name="Comma 2 2 2 2 4 2 2 3 7" xfId="28960" xr:uid="{3CF345AB-56B9-43DB-8A9E-DA948CEE5A19}"/>
    <cellStyle name="Comma 2 2 2 2 4 2 2 3 8" xfId="34474" xr:uid="{1C79CC4E-B190-4E51-93D2-A776538253AF}"/>
    <cellStyle name="Comma 2 2 2 2 4 2 2 4" xfId="2301" xr:uid="{156433DB-4A53-4254-999B-08F56B463D7C}"/>
    <cellStyle name="Comma 2 2 2 2 4 2 2 4 2" xfId="5061" xr:uid="{6B1F0F27-0913-4100-82CC-E10F4D17DB32}"/>
    <cellStyle name="Comma 2 2 2 2 4 2 2 4 2 2" xfId="10575" xr:uid="{018B6B35-39CE-483A-A7ED-E8E8E2A63F36}"/>
    <cellStyle name="Comma 2 2 2 2 4 2 2 4 2 3" xfId="16089" xr:uid="{A6B0CFAE-F64B-4994-AE43-D070417377BE}"/>
    <cellStyle name="Comma 2 2 2 2 4 2 2 4 2 4" xfId="21605" xr:uid="{DBC09460-0CF5-48C5-9AC7-975EE8D04E6E}"/>
    <cellStyle name="Comma 2 2 2 2 4 2 2 4 2 5" xfId="27119" xr:uid="{2F89AE66-30E2-4BF5-8A0D-9CCDD1D2B193}"/>
    <cellStyle name="Comma 2 2 2 2 4 2 2 4 2 6" xfId="32633" xr:uid="{41514F07-3573-47E9-A9E4-108311B7D3C4}"/>
    <cellStyle name="Comma 2 2 2 2 4 2 2 4 2 7" xfId="38147" xr:uid="{527357CA-52B6-44EE-975D-9FA7C72D9BBF}"/>
    <cellStyle name="Comma 2 2 2 2 4 2 2 4 3" xfId="7818" xr:uid="{21F83772-0332-4F27-8284-5F226B4C05B1}"/>
    <cellStyle name="Comma 2 2 2 2 4 2 2 4 4" xfId="13332" xr:uid="{386EF13C-3674-403C-AB67-4B44FD6F1976}"/>
    <cellStyle name="Comma 2 2 2 2 4 2 2 4 5" xfId="18848" xr:uid="{E42A00D4-FB4B-4B7B-A5CC-5B5046066C4C}"/>
    <cellStyle name="Comma 2 2 2 2 4 2 2 4 6" xfId="24362" xr:uid="{A593D401-8899-4875-B4DC-1B8BF8935268}"/>
    <cellStyle name="Comma 2 2 2 2 4 2 2 4 7" xfId="29876" xr:uid="{777469E9-AF2D-4AAC-B974-6752D0CF8CD1}"/>
    <cellStyle name="Comma 2 2 2 2 4 2 2 4 8" xfId="35390" xr:uid="{2192A747-7491-4BB3-9E9A-62606A0CB155}"/>
    <cellStyle name="Comma 2 2 2 2 4 2 2 5" xfId="3225" xr:uid="{1272CD03-AC57-4BFB-9ABE-44B59CBAA5EA}"/>
    <cellStyle name="Comma 2 2 2 2 4 2 2 5 2" xfId="8739" xr:uid="{C4C7CC9E-B266-4F7C-A39E-DC1516FCC696}"/>
    <cellStyle name="Comma 2 2 2 2 4 2 2 5 3" xfId="14253" xr:uid="{CF39F57A-159E-4F39-A45D-4AC833B63392}"/>
    <cellStyle name="Comma 2 2 2 2 4 2 2 5 4" xfId="19769" xr:uid="{6FC18FB5-3EAF-442F-A33E-1094421DD740}"/>
    <cellStyle name="Comma 2 2 2 2 4 2 2 5 5" xfId="25283" xr:uid="{446CE237-EEC0-4D5A-B125-F3216872721E}"/>
    <cellStyle name="Comma 2 2 2 2 4 2 2 5 6" xfId="30797" xr:uid="{1487539B-AC57-4D9C-997D-D8A12A115E90}"/>
    <cellStyle name="Comma 2 2 2 2 4 2 2 5 7" xfId="36311" xr:uid="{97A22A26-CEE0-43D6-95B7-BE5B290B02AA}"/>
    <cellStyle name="Comma 2 2 2 2 4 2 2 6" xfId="5982" xr:uid="{A9FD2472-D1BB-4C44-821E-E0F982EF2CE8}"/>
    <cellStyle name="Comma 2 2 2 2 4 2 2 7" xfId="11496" xr:uid="{8C6ACB3B-1417-4190-8298-3FD503632F3B}"/>
    <cellStyle name="Comma 2 2 2 2 4 2 2 8" xfId="17012" xr:uid="{B7F4DA45-2754-43BB-8082-6DA901D1430C}"/>
    <cellStyle name="Comma 2 2 2 2 4 2 2 9" xfId="22526" xr:uid="{A3F6632D-09B0-4C34-B855-82476A765CA1}"/>
    <cellStyle name="Comma 2 2 2 2 4 2 3" xfId="693" xr:uid="{4781AF3D-1015-4789-867A-E26009CB1BDF}"/>
    <cellStyle name="Comma 2 2 2 2 4 2 3 10" xfId="33782" xr:uid="{237873D4-3726-4D7A-92DF-85E118711E6F}"/>
    <cellStyle name="Comma 2 2 2 2 4 2 3 2" xfId="1613" xr:uid="{BCD10141-63CB-4892-B7CB-78415C01502A}"/>
    <cellStyle name="Comma 2 2 2 2 4 2 3 2 2" xfId="4373" xr:uid="{ED140E45-1311-441F-98BC-648E05E5D0B5}"/>
    <cellStyle name="Comma 2 2 2 2 4 2 3 2 2 2" xfId="9887" xr:uid="{D7EF04D7-9657-4D14-9307-28F420818786}"/>
    <cellStyle name="Comma 2 2 2 2 4 2 3 2 2 3" xfId="15401" xr:uid="{294582E3-4538-4E2F-B580-BD1BD9CCBF46}"/>
    <cellStyle name="Comma 2 2 2 2 4 2 3 2 2 4" xfId="20917" xr:uid="{C1FA2CF4-0D9C-45AD-A6D5-7D4DFD306948}"/>
    <cellStyle name="Comma 2 2 2 2 4 2 3 2 2 5" xfId="26431" xr:uid="{00C3DBF3-6FA0-455D-8BF7-A04531A370A9}"/>
    <cellStyle name="Comma 2 2 2 2 4 2 3 2 2 6" xfId="31945" xr:uid="{C24BCADA-236C-4A75-8C22-E813A057D5F7}"/>
    <cellStyle name="Comma 2 2 2 2 4 2 3 2 2 7" xfId="37459" xr:uid="{9FB0A4F3-840E-4930-8AFD-9189E7865565}"/>
    <cellStyle name="Comma 2 2 2 2 4 2 3 2 3" xfId="7130" xr:uid="{7C142373-E3AA-4B43-AC63-9680F5EABDBF}"/>
    <cellStyle name="Comma 2 2 2 2 4 2 3 2 4" xfId="12644" xr:uid="{CB0AA5DE-5999-41EB-A8D4-0C6557D42ED4}"/>
    <cellStyle name="Comma 2 2 2 2 4 2 3 2 5" xfId="18160" xr:uid="{C7693BB1-28CD-495F-8464-6EAD17B0ACBF}"/>
    <cellStyle name="Comma 2 2 2 2 4 2 3 2 6" xfId="23674" xr:uid="{B490075B-B100-42B7-A04B-C513C45395BC}"/>
    <cellStyle name="Comma 2 2 2 2 4 2 3 2 7" xfId="29188" xr:uid="{88CE6882-6B1D-4380-8550-57F87A174749}"/>
    <cellStyle name="Comma 2 2 2 2 4 2 3 2 8" xfId="34702" xr:uid="{1733AA10-4FB6-4F53-AC17-EEF221369E19}"/>
    <cellStyle name="Comma 2 2 2 2 4 2 3 3" xfId="2529" xr:uid="{165ECC0D-CE89-4B15-88B7-85A30D6EC561}"/>
    <cellStyle name="Comma 2 2 2 2 4 2 3 3 2" xfId="5289" xr:uid="{A3CD3B4B-94F5-4C05-8084-D1998C56972C}"/>
    <cellStyle name="Comma 2 2 2 2 4 2 3 3 2 2" xfId="10803" xr:uid="{3D8268F0-8F60-43B4-82A2-623EC5D0B626}"/>
    <cellStyle name="Comma 2 2 2 2 4 2 3 3 2 3" xfId="16317" xr:uid="{497A5F6A-3197-4B50-87DB-F0F033A2F496}"/>
    <cellStyle name="Comma 2 2 2 2 4 2 3 3 2 4" xfId="21833" xr:uid="{3B48D844-A8E7-4E33-A6F1-A7D09A2B83C0}"/>
    <cellStyle name="Comma 2 2 2 2 4 2 3 3 2 5" xfId="27347" xr:uid="{51733FEC-D192-4841-922B-EECB3612BE36}"/>
    <cellStyle name="Comma 2 2 2 2 4 2 3 3 2 6" xfId="32861" xr:uid="{AF71A959-3BCF-470E-ADF1-F724F00104DE}"/>
    <cellStyle name="Comma 2 2 2 2 4 2 3 3 2 7" xfId="38375" xr:uid="{098A0797-0661-4314-8C6A-12023080E979}"/>
    <cellStyle name="Comma 2 2 2 2 4 2 3 3 3" xfId="8046" xr:uid="{2C976FF7-36D8-4BA1-9B47-80C4DE917085}"/>
    <cellStyle name="Comma 2 2 2 2 4 2 3 3 4" xfId="13560" xr:uid="{79886B32-A9C2-4C25-9C11-3BBFE497EE04}"/>
    <cellStyle name="Comma 2 2 2 2 4 2 3 3 5" xfId="19076" xr:uid="{0DACCCB3-4BFF-4D97-8725-F5BF5B561790}"/>
    <cellStyle name="Comma 2 2 2 2 4 2 3 3 6" xfId="24590" xr:uid="{042320AE-97CD-404B-B5F7-01A0244C68A7}"/>
    <cellStyle name="Comma 2 2 2 2 4 2 3 3 7" xfId="30104" xr:uid="{9A8D236B-6E2A-4BB6-8D01-AFE5D92E0D56}"/>
    <cellStyle name="Comma 2 2 2 2 4 2 3 3 8" xfId="35618" xr:uid="{612A579C-3625-4D42-915F-CAF8CEEB9A1C}"/>
    <cellStyle name="Comma 2 2 2 2 4 2 3 4" xfId="3453" xr:uid="{ACFCF2BF-DAA9-4D52-B1A8-8154CB7B9390}"/>
    <cellStyle name="Comma 2 2 2 2 4 2 3 4 2" xfId="8967" xr:uid="{24613DDE-34BD-46F3-B1B1-4B11CB137570}"/>
    <cellStyle name="Comma 2 2 2 2 4 2 3 4 3" xfId="14481" xr:uid="{9223E00E-9DC4-4910-8074-D9E22F4024F7}"/>
    <cellStyle name="Comma 2 2 2 2 4 2 3 4 4" xfId="19997" xr:uid="{85575A02-85A9-4438-B91E-D406B7471274}"/>
    <cellStyle name="Comma 2 2 2 2 4 2 3 4 5" xfId="25511" xr:uid="{E25FC555-89B5-4014-AB54-757D3C226B43}"/>
    <cellStyle name="Comma 2 2 2 2 4 2 3 4 6" xfId="31025" xr:uid="{64B9F494-5B28-4A53-9526-5B347D27D12E}"/>
    <cellStyle name="Comma 2 2 2 2 4 2 3 4 7" xfId="36539" xr:uid="{60575250-5B45-4537-93C8-9789DF38E3C2}"/>
    <cellStyle name="Comma 2 2 2 2 4 2 3 5" xfId="6210" xr:uid="{CE74B989-49F8-447F-BB9B-946DF168B239}"/>
    <cellStyle name="Comma 2 2 2 2 4 2 3 6" xfId="11724" xr:uid="{A1966165-4E54-431E-99D6-A93EAE016DE4}"/>
    <cellStyle name="Comma 2 2 2 2 4 2 3 7" xfId="17240" xr:uid="{BCDB0F80-4E90-4A5A-A4D1-4229B5B3DA4C}"/>
    <cellStyle name="Comma 2 2 2 2 4 2 3 8" xfId="22754" xr:uid="{9B2415B0-E393-48C2-855D-6F8F777D44D2}"/>
    <cellStyle name="Comma 2 2 2 2 4 2 3 9" xfId="28268" xr:uid="{7657CD02-0816-4987-9070-1C782BB1E9E5}"/>
    <cellStyle name="Comma 2 2 2 2 4 2 4" xfId="1157" xr:uid="{64A053B4-1202-4FC1-9F48-0B1E28E39DA4}"/>
    <cellStyle name="Comma 2 2 2 2 4 2 4 2" xfId="3917" xr:uid="{9B1FE005-DE71-49B4-B143-BF1D6950DA34}"/>
    <cellStyle name="Comma 2 2 2 2 4 2 4 2 2" xfId="9431" xr:uid="{166B5400-EE89-42BD-95CC-8E56D3DDB417}"/>
    <cellStyle name="Comma 2 2 2 2 4 2 4 2 3" xfId="14945" xr:uid="{897E1F3B-5619-4C83-AD95-F1BCEEB5EB75}"/>
    <cellStyle name="Comma 2 2 2 2 4 2 4 2 4" xfId="20461" xr:uid="{627776C5-CA9B-476E-A65F-55776C471C9C}"/>
    <cellStyle name="Comma 2 2 2 2 4 2 4 2 5" xfId="25975" xr:uid="{1507912F-ADE3-4D94-9ABB-31F3BE368802}"/>
    <cellStyle name="Comma 2 2 2 2 4 2 4 2 6" xfId="31489" xr:uid="{B545C5E0-7443-4F53-A511-3BB692288280}"/>
    <cellStyle name="Comma 2 2 2 2 4 2 4 2 7" xfId="37003" xr:uid="{533CBD84-AF2B-4E26-B75C-DF0D8A53B253}"/>
    <cellStyle name="Comma 2 2 2 2 4 2 4 3" xfId="6674" xr:uid="{A6707BAC-5089-4803-BD9A-ED4032E971C5}"/>
    <cellStyle name="Comma 2 2 2 2 4 2 4 4" xfId="12188" xr:uid="{E37566F9-B266-476B-9B93-1DF50D3D1FA7}"/>
    <cellStyle name="Comma 2 2 2 2 4 2 4 5" xfId="17704" xr:uid="{97E72D91-AA76-482E-ACB9-78A130B683E6}"/>
    <cellStyle name="Comma 2 2 2 2 4 2 4 6" xfId="23218" xr:uid="{DA4606DE-1EF1-4328-A5EA-2C317BBB49B5}"/>
    <cellStyle name="Comma 2 2 2 2 4 2 4 7" xfId="28732" xr:uid="{EC6ED9E8-5C8F-443C-B892-9CFBC6DABD86}"/>
    <cellStyle name="Comma 2 2 2 2 4 2 4 8" xfId="34246" xr:uid="{4ED5762B-9D4C-41B3-B43F-F98E5271CDE7}"/>
    <cellStyle name="Comma 2 2 2 2 4 2 5" xfId="2073" xr:uid="{EA91735D-6749-4913-A458-1504BD96842A}"/>
    <cellStyle name="Comma 2 2 2 2 4 2 5 2" xfId="4833" xr:uid="{5F53F34B-540A-4A58-BC59-FB0ACB488383}"/>
    <cellStyle name="Comma 2 2 2 2 4 2 5 2 2" xfId="10347" xr:uid="{91BCFD24-BFE6-45D2-817E-EA4D57CD6BB3}"/>
    <cellStyle name="Comma 2 2 2 2 4 2 5 2 3" xfId="15861" xr:uid="{4D8E9E04-19DD-4781-8EAC-24BD493A0751}"/>
    <cellStyle name="Comma 2 2 2 2 4 2 5 2 4" xfId="21377" xr:uid="{C29DF349-D8A4-4E20-8BE7-EB370A81E522}"/>
    <cellStyle name="Comma 2 2 2 2 4 2 5 2 5" xfId="26891" xr:uid="{1117EC4E-4FFC-4C0A-8EDC-56E5DD404775}"/>
    <cellStyle name="Comma 2 2 2 2 4 2 5 2 6" xfId="32405" xr:uid="{133979BC-AA72-4357-BE71-96A0AE7FDF64}"/>
    <cellStyle name="Comma 2 2 2 2 4 2 5 2 7" xfId="37919" xr:uid="{43FD684E-A079-4F0A-AF8A-58B6D025E03E}"/>
    <cellStyle name="Comma 2 2 2 2 4 2 5 3" xfId="7590" xr:uid="{4261064E-DE1B-4172-B02E-4EF51CC30A70}"/>
    <cellStyle name="Comma 2 2 2 2 4 2 5 4" xfId="13104" xr:uid="{9626BB9E-D14B-4620-8BC0-E6AB9D493787}"/>
    <cellStyle name="Comma 2 2 2 2 4 2 5 5" xfId="18620" xr:uid="{408C4448-AB09-4550-B62A-44FE675B7FF0}"/>
    <cellStyle name="Comma 2 2 2 2 4 2 5 6" xfId="24134" xr:uid="{A7172BEA-6985-4404-BEF2-F8DB8F75AF53}"/>
    <cellStyle name="Comma 2 2 2 2 4 2 5 7" xfId="29648" xr:uid="{7F5EEED1-FB16-4618-80ED-A575C242B0D6}"/>
    <cellStyle name="Comma 2 2 2 2 4 2 5 8" xfId="35162" xr:uid="{9FCFB43B-E76D-4D39-A6A2-3D2C312964E4}"/>
    <cellStyle name="Comma 2 2 2 2 4 2 6" xfId="2997" xr:uid="{6B5EDC29-05F7-421E-865D-213A30AE4369}"/>
    <cellStyle name="Comma 2 2 2 2 4 2 6 2" xfId="8511" xr:uid="{1D055DE0-CF70-47B8-ABC1-E624E54A4BD6}"/>
    <cellStyle name="Comma 2 2 2 2 4 2 6 3" xfId="14025" xr:uid="{BD57AFB9-083A-4274-9A2A-C2656431BD83}"/>
    <cellStyle name="Comma 2 2 2 2 4 2 6 4" xfId="19541" xr:uid="{74BCD887-7BE4-4A30-BCF6-09488D12EE50}"/>
    <cellStyle name="Comma 2 2 2 2 4 2 6 5" xfId="25055" xr:uid="{98B03F3C-CA97-4B97-81F1-C16A4DC710E7}"/>
    <cellStyle name="Comma 2 2 2 2 4 2 6 6" xfId="30569" xr:uid="{277AAAB7-D94B-4E75-B383-12944255172F}"/>
    <cellStyle name="Comma 2 2 2 2 4 2 6 7" xfId="36083" xr:uid="{5905B3A8-45C3-4FEC-95B4-C60D243B97CE}"/>
    <cellStyle name="Comma 2 2 2 2 4 2 7" xfId="5754" xr:uid="{A21F117B-16ED-406C-8046-5CC6FFF97D32}"/>
    <cellStyle name="Comma 2 2 2 2 4 2 8" xfId="11268" xr:uid="{EADFA653-2A72-4B12-A49A-42A979A97A14}"/>
    <cellStyle name="Comma 2 2 2 2 4 2 9" xfId="16784" xr:uid="{8C2A09B5-F54C-4AE5-B753-E3828F085D91}"/>
    <cellStyle name="Comma 2 2 2 2 4 3" xfId="351" xr:uid="{F589CEDE-2DEA-4E4B-A3D0-AE81F7FB4F66}"/>
    <cellStyle name="Comma 2 2 2 2 4 3 10" xfId="27926" xr:uid="{1F9FE83C-1632-4D24-94F4-859D0A56212A}"/>
    <cellStyle name="Comma 2 2 2 2 4 3 11" xfId="33440" xr:uid="{716723D4-4439-499E-825B-33C8D3B7388E}"/>
    <cellStyle name="Comma 2 2 2 2 4 3 2" xfId="807" xr:uid="{F3F48ACF-E864-4FF5-A30A-69D37A277459}"/>
    <cellStyle name="Comma 2 2 2 2 4 3 2 10" xfId="33896" xr:uid="{B8B840F7-5D1B-4E6B-81DD-0628A4B03F66}"/>
    <cellStyle name="Comma 2 2 2 2 4 3 2 2" xfId="1727" xr:uid="{6918BD61-C3E9-4A04-9CF8-178E24F8C610}"/>
    <cellStyle name="Comma 2 2 2 2 4 3 2 2 2" xfId="4487" xr:uid="{FC9639D0-7A1B-4A6E-B51F-D7F1DE355F55}"/>
    <cellStyle name="Comma 2 2 2 2 4 3 2 2 2 2" xfId="10001" xr:uid="{CD03CC5F-DA0A-49F1-8490-90CDC1886075}"/>
    <cellStyle name="Comma 2 2 2 2 4 3 2 2 2 3" xfId="15515" xr:uid="{6A01D76E-50AC-4DFE-A069-A9837671865D}"/>
    <cellStyle name="Comma 2 2 2 2 4 3 2 2 2 4" xfId="21031" xr:uid="{DEF208CC-8093-401B-938A-69525215C7E9}"/>
    <cellStyle name="Comma 2 2 2 2 4 3 2 2 2 5" xfId="26545" xr:uid="{FBA86AF3-91C6-45A0-9501-547C0D10DB1B}"/>
    <cellStyle name="Comma 2 2 2 2 4 3 2 2 2 6" xfId="32059" xr:uid="{18A593AD-EDE3-4063-9530-0E1F5D5D34AB}"/>
    <cellStyle name="Comma 2 2 2 2 4 3 2 2 2 7" xfId="37573" xr:uid="{D9DA321D-74E3-458E-932C-A304E1BBC982}"/>
    <cellStyle name="Comma 2 2 2 2 4 3 2 2 3" xfId="7244" xr:uid="{289A420A-0501-4629-AF01-15B27E625392}"/>
    <cellStyle name="Comma 2 2 2 2 4 3 2 2 4" xfId="12758" xr:uid="{CDB60FBF-922E-4626-9088-B2D0254B3142}"/>
    <cellStyle name="Comma 2 2 2 2 4 3 2 2 5" xfId="18274" xr:uid="{1AE5CEA8-47B6-4EDA-A41C-96C5CABFA1A5}"/>
    <cellStyle name="Comma 2 2 2 2 4 3 2 2 6" xfId="23788" xr:uid="{8E2DB897-7F24-4C13-A13B-8221DCD24E86}"/>
    <cellStyle name="Comma 2 2 2 2 4 3 2 2 7" xfId="29302" xr:uid="{B60BA946-CCDA-4FBC-9204-221B9E36BA8C}"/>
    <cellStyle name="Comma 2 2 2 2 4 3 2 2 8" xfId="34816" xr:uid="{966BEB02-E046-43ED-A826-B4EC28694692}"/>
    <cellStyle name="Comma 2 2 2 2 4 3 2 3" xfId="2643" xr:uid="{E3282C1A-D95D-426F-92BB-2C65D151B475}"/>
    <cellStyle name="Comma 2 2 2 2 4 3 2 3 2" xfId="5403" xr:uid="{42DD3559-856E-4BAC-911E-734DBD4C67C2}"/>
    <cellStyle name="Comma 2 2 2 2 4 3 2 3 2 2" xfId="10917" xr:uid="{94A2BE0F-9554-44D2-A32D-1A1627C63B96}"/>
    <cellStyle name="Comma 2 2 2 2 4 3 2 3 2 3" xfId="16431" xr:uid="{83A2202A-3129-47BA-A167-2ECDE2ECA00D}"/>
    <cellStyle name="Comma 2 2 2 2 4 3 2 3 2 4" xfId="21947" xr:uid="{A6B3FBC5-637B-4A35-BAE0-3AFCA85806AF}"/>
    <cellStyle name="Comma 2 2 2 2 4 3 2 3 2 5" xfId="27461" xr:uid="{CA433693-17D5-4443-8C46-96154AF83192}"/>
    <cellStyle name="Comma 2 2 2 2 4 3 2 3 2 6" xfId="32975" xr:uid="{3AEFA794-0713-492F-AB37-49B989B8C7C5}"/>
    <cellStyle name="Comma 2 2 2 2 4 3 2 3 2 7" xfId="38489" xr:uid="{860B0DA6-2852-4EE1-BFF1-83D82266F831}"/>
    <cellStyle name="Comma 2 2 2 2 4 3 2 3 3" xfId="8160" xr:uid="{4D7A2520-CA08-4F3F-9DDB-466324CC6B33}"/>
    <cellStyle name="Comma 2 2 2 2 4 3 2 3 4" xfId="13674" xr:uid="{8DC51B83-2731-4B97-B79A-C4DECD042F07}"/>
    <cellStyle name="Comma 2 2 2 2 4 3 2 3 5" xfId="19190" xr:uid="{6B4455CA-F38E-414C-9457-BB5C2D220E83}"/>
    <cellStyle name="Comma 2 2 2 2 4 3 2 3 6" xfId="24704" xr:uid="{326EFA40-9459-40DB-8BCF-0AA00F552D6B}"/>
    <cellStyle name="Comma 2 2 2 2 4 3 2 3 7" xfId="30218" xr:uid="{9BD9182D-7EA3-4027-B468-B50297375A53}"/>
    <cellStyle name="Comma 2 2 2 2 4 3 2 3 8" xfId="35732" xr:uid="{6C2D7F98-E3A3-4E8E-8459-47D132F6B7EF}"/>
    <cellStyle name="Comma 2 2 2 2 4 3 2 4" xfId="3567" xr:uid="{CD52C26B-628F-40F3-9C8D-EDCE576D45EC}"/>
    <cellStyle name="Comma 2 2 2 2 4 3 2 4 2" xfId="9081" xr:uid="{8DE37EB4-F018-42CC-AED5-580C744B3435}"/>
    <cellStyle name="Comma 2 2 2 2 4 3 2 4 3" xfId="14595" xr:uid="{09D628D4-8938-4FC2-8C81-DBADD335B10E}"/>
    <cellStyle name="Comma 2 2 2 2 4 3 2 4 4" xfId="20111" xr:uid="{17604288-B227-4036-9EB8-F604E8C08928}"/>
    <cellStyle name="Comma 2 2 2 2 4 3 2 4 5" xfId="25625" xr:uid="{B1EBE745-289D-4EAF-BDBF-D2BB3A3DECAC}"/>
    <cellStyle name="Comma 2 2 2 2 4 3 2 4 6" xfId="31139" xr:uid="{8F2FAAA6-09FF-4E93-80C4-124679E995A4}"/>
    <cellStyle name="Comma 2 2 2 2 4 3 2 4 7" xfId="36653" xr:uid="{FCF80A4C-C81B-4DA2-8D2C-EDC095E778FE}"/>
    <cellStyle name="Comma 2 2 2 2 4 3 2 5" xfId="6324" xr:uid="{91D75AAF-EDF4-45C9-AC8F-B7A36CAFA9D6}"/>
    <cellStyle name="Comma 2 2 2 2 4 3 2 6" xfId="11838" xr:uid="{8A2E3E21-518E-42C9-B45C-B3D6028B806D}"/>
    <cellStyle name="Comma 2 2 2 2 4 3 2 7" xfId="17354" xr:uid="{0933AF87-FBDF-4B53-9A9B-80EA9E8064EC}"/>
    <cellStyle name="Comma 2 2 2 2 4 3 2 8" xfId="22868" xr:uid="{DDD99439-57C7-48EB-A75E-0742F246E705}"/>
    <cellStyle name="Comma 2 2 2 2 4 3 2 9" xfId="28382" xr:uid="{AD204AA6-ACF8-45F2-8411-846915C18E6F}"/>
    <cellStyle name="Comma 2 2 2 2 4 3 3" xfId="1271" xr:uid="{F1B989FD-68F4-4D69-9C68-A16449ADEE92}"/>
    <cellStyle name="Comma 2 2 2 2 4 3 3 2" xfId="4031" xr:uid="{B2A18659-59FE-4E6D-B96C-F12A5CEFF189}"/>
    <cellStyle name="Comma 2 2 2 2 4 3 3 2 2" xfId="9545" xr:uid="{0C066F74-DF00-423B-8550-458A69AB4FCE}"/>
    <cellStyle name="Comma 2 2 2 2 4 3 3 2 3" xfId="15059" xr:uid="{BE74F0AA-1A20-463F-BB2B-ECB243D825C8}"/>
    <cellStyle name="Comma 2 2 2 2 4 3 3 2 4" xfId="20575" xr:uid="{5B8C2E3E-893E-4198-B92A-43DD0F2344F3}"/>
    <cellStyle name="Comma 2 2 2 2 4 3 3 2 5" xfId="26089" xr:uid="{8691DB4D-2BDE-4E35-9E02-68F35C4FE89F}"/>
    <cellStyle name="Comma 2 2 2 2 4 3 3 2 6" xfId="31603" xr:uid="{8DDEF250-303A-4446-9736-2D5E8109D8B0}"/>
    <cellStyle name="Comma 2 2 2 2 4 3 3 2 7" xfId="37117" xr:uid="{6B052EAA-6546-426F-BF96-4F1A3279E40C}"/>
    <cellStyle name="Comma 2 2 2 2 4 3 3 3" xfId="6788" xr:uid="{D47407F5-0BF6-4687-9D67-6127BB9D5F87}"/>
    <cellStyle name="Comma 2 2 2 2 4 3 3 4" xfId="12302" xr:uid="{8E9CE29A-8092-434D-9EB0-8DB281952FA8}"/>
    <cellStyle name="Comma 2 2 2 2 4 3 3 5" xfId="17818" xr:uid="{19B5007C-071E-4D67-B979-DE376A771048}"/>
    <cellStyle name="Comma 2 2 2 2 4 3 3 6" xfId="23332" xr:uid="{A2A0F890-020B-48AC-AC0E-D10783BAFCE5}"/>
    <cellStyle name="Comma 2 2 2 2 4 3 3 7" xfId="28846" xr:uid="{B50FDFC4-9485-4EEC-8982-5DF485C427BD}"/>
    <cellStyle name="Comma 2 2 2 2 4 3 3 8" xfId="34360" xr:uid="{E921765A-981A-42C0-894D-DFE41EC04EF3}"/>
    <cellStyle name="Comma 2 2 2 2 4 3 4" xfId="2187" xr:uid="{AF19D416-6930-4939-A23D-B954AEC46C5A}"/>
    <cellStyle name="Comma 2 2 2 2 4 3 4 2" xfId="4947" xr:uid="{DB6BB6B6-88CC-4B66-B997-4D6B5C2C7006}"/>
    <cellStyle name="Comma 2 2 2 2 4 3 4 2 2" xfId="10461" xr:uid="{6470D942-951C-4404-9DAA-D821FC058950}"/>
    <cellStyle name="Comma 2 2 2 2 4 3 4 2 3" xfId="15975" xr:uid="{FF139015-5519-45F3-B778-CE745738A3A0}"/>
    <cellStyle name="Comma 2 2 2 2 4 3 4 2 4" xfId="21491" xr:uid="{F4B004B0-2499-43C3-B1D6-2CC6B21B6062}"/>
    <cellStyle name="Comma 2 2 2 2 4 3 4 2 5" xfId="27005" xr:uid="{00D796D6-3BC5-47FE-8E72-36C246A1EE89}"/>
    <cellStyle name="Comma 2 2 2 2 4 3 4 2 6" xfId="32519" xr:uid="{C0138156-E8A7-4C98-8E71-E952802D18F2}"/>
    <cellStyle name="Comma 2 2 2 2 4 3 4 2 7" xfId="38033" xr:uid="{62614817-65D5-45F9-BCA7-7830F9A0D6E6}"/>
    <cellStyle name="Comma 2 2 2 2 4 3 4 3" xfId="7704" xr:uid="{82CD4770-E82B-4A7D-B25E-E1B371251AF1}"/>
    <cellStyle name="Comma 2 2 2 2 4 3 4 4" xfId="13218" xr:uid="{85BC4E7E-F983-4220-9FFC-80138762866D}"/>
    <cellStyle name="Comma 2 2 2 2 4 3 4 5" xfId="18734" xr:uid="{B6DB86AA-93A1-4DE8-A7F1-33E5A4D1710E}"/>
    <cellStyle name="Comma 2 2 2 2 4 3 4 6" xfId="24248" xr:uid="{A47C85ED-0FA7-4C6D-AE79-920DFDC016A0}"/>
    <cellStyle name="Comma 2 2 2 2 4 3 4 7" xfId="29762" xr:uid="{D6BB9D2C-CB12-43C7-9A00-1600CF871390}"/>
    <cellStyle name="Comma 2 2 2 2 4 3 4 8" xfId="35276" xr:uid="{876B4B9F-4120-40EB-98E7-F0ACF64EEFDB}"/>
    <cellStyle name="Comma 2 2 2 2 4 3 5" xfId="3111" xr:uid="{FC9B3BCE-9789-41E8-9226-8BA5DF0D5D05}"/>
    <cellStyle name="Comma 2 2 2 2 4 3 5 2" xfId="8625" xr:uid="{1C5A2F73-AFA7-4EBB-A9C7-C1CE27523A0C}"/>
    <cellStyle name="Comma 2 2 2 2 4 3 5 3" xfId="14139" xr:uid="{87F2E2C7-DB25-49F7-A237-9E86A2C5B091}"/>
    <cellStyle name="Comma 2 2 2 2 4 3 5 4" xfId="19655" xr:uid="{E7BFDE83-6A7B-47E6-A09D-AD933E28ACA7}"/>
    <cellStyle name="Comma 2 2 2 2 4 3 5 5" xfId="25169" xr:uid="{C7BDBD24-D189-4BC5-8348-7E3A00B68555}"/>
    <cellStyle name="Comma 2 2 2 2 4 3 5 6" xfId="30683" xr:uid="{3FDFDD47-E2C8-4BC5-A34A-D28D96326D45}"/>
    <cellStyle name="Comma 2 2 2 2 4 3 5 7" xfId="36197" xr:uid="{2E6DE34F-CB23-4A13-8FA5-D20AEE6C3CA2}"/>
    <cellStyle name="Comma 2 2 2 2 4 3 6" xfId="5868" xr:uid="{AE51F43B-1A27-4A21-AB0D-56DE8268F8CD}"/>
    <cellStyle name="Comma 2 2 2 2 4 3 7" xfId="11382" xr:uid="{3E189445-EE5A-41B4-887E-46C30EE3D4CD}"/>
    <cellStyle name="Comma 2 2 2 2 4 3 8" xfId="16898" xr:uid="{4B04F043-8734-4B2D-9104-DDA711C20C8C}"/>
    <cellStyle name="Comma 2 2 2 2 4 3 9" xfId="22412" xr:uid="{99707BAD-C7AB-44D8-B9AC-BBCF39E6C007}"/>
    <cellStyle name="Comma 2 2 2 2 4 4" xfId="579" xr:uid="{BDC3645A-9212-4FAE-B857-5AEA1B56F72E}"/>
    <cellStyle name="Comma 2 2 2 2 4 4 10" xfId="33668" xr:uid="{1F75B115-92ED-4226-959F-D482501EB03C}"/>
    <cellStyle name="Comma 2 2 2 2 4 4 2" xfId="1499" xr:uid="{C8FFD8AD-F3FA-4158-9C11-0B97072E9FE0}"/>
    <cellStyle name="Comma 2 2 2 2 4 4 2 2" xfId="4259" xr:uid="{7D92B57D-4A83-42B4-B634-85D6BB29284D}"/>
    <cellStyle name="Comma 2 2 2 2 4 4 2 2 2" xfId="9773" xr:uid="{158A72C9-E064-4346-A496-79A926B5C18C}"/>
    <cellStyle name="Comma 2 2 2 2 4 4 2 2 3" xfId="15287" xr:uid="{955EC746-5E6A-4EFE-B459-F116D0346349}"/>
    <cellStyle name="Comma 2 2 2 2 4 4 2 2 4" xfId="20803" xr:uid="{97095D27-6734-4922-A3BB-DB3BF69A31FB}"/>
    <cellStyle name="Comma 2 2 2 2 4 4 2 2 5" xfId="26317" xr:uid="{DC9A235D-12B3-440B-81E8-622E39591BCD}"/>
    <cellStyle name="Comma 2 2 2 2 4 4 2 2 6" xfId="31831" xr:uid="{2B03B3C0-04DA-429B-AA19-54C34D5604E2}"/>
    <cellStyle name="Comma 2 2 2 2 4 4 2 2 7" xfId="37345" xr:uid="{46374D7B-B806-4BDA-9CB8-8861B3F86C91}"/>
    <cellStyle name="Comma 2 2 2 2 4 4 2 3" xfId="7016" xr:uid="{67F9163D-5C8F-4F45-BA8D-A3E7493B08F6}"/>
    <cellStyle name="Comma 2 2 2 2 4 4 2 4" xfId="12530" xr:uid="{AD0CB0F2-929E-4C0B-9EE6-EB91C8EC3B59}"/>
    <cellStyle name="Comma 2 2 2 2 4 4 2 5" xfId="18046" xr:uid="{59C8B8FC-E76A-4E35-8667-9F105ACB5A9F}"/>
    <cellStyle name="Comma 2 2 2 2 4 4 2 6" xfId="23560" xr:uid="{1390FB3F-1C0B-4D7B-B4C4-70A482E04880}"/>
    <cellStyle name="Comma 2 2 2 2 4 4 2 7" xfId="29074" xr:uid="{2654EE9C-A73A-4D39-8740-6058A598C44E}"/>
    <cellStyle name="Comma 2 2 2 2 4 4 2 8" xfId="34588" xr:uid="{2D539911-9979-4071-B9C7-7425D64F7C4B}"/>
    <cellStyle name="Comma 2 2 2 2 4 4 3" xfId="2415" xr:uid="{A294BEF4-3AEA-44A9-8819-81FDA01A60EB}"/>
    <cellStyle name="Comma 2 2 2 2 4 4 3 2" xfId="5175" xr:uid="{02AAA359-7095-40B8-BEA6-3D7A23DD346C}"/>
    <cellStyle name="Comma 2 2 2 2 4 4 3 2 2" xfId="10689" xr:uid="{EF907BF3-3FFA-4547-B808-AC3CC6CD2928}"/>
    <cellStyle name="Comma 2 2 2 2 4 4 3 2 3" xfId="16203" xr:uid="{55D178F1-E443-4C7F-B355-38A51425C297}"/>
    <cellStyle name="Comma 2 2 2 2 4 4 3 2 4" xfId="21719" xr:uid="{78176E5B-0C1A-49E7-8A4F-96B4C85DDF22}"/>
    <cellStyle name="Comma 2 2 2 2 4 4 3 2 5" xfId="27233" xr:uid="{7C55A082-07D6-4988-8E84-54D838C1BD00}"/>
    <cellStyle name="Comma 2 2 2 2 4 4 3 2 6" xfId="32747" xr:uid="{28ABF14C-86BA-4E12-AB0D-6D2196873B30}"/>
    <cellStyle name="Comma 2 2 2 2 4 4 3 2 7" xfId="38261" xr:uid="{AE6A8A4C-F9F0-4C75-897D-BE7EE9E915C7}"/>
    <cellStyle name="Comma 2 2 2 2 4 4 3 3" xfId="7932" xr:uid="{2DAC20ED-55A2-4FAC-82A3-DB29F96AB296}"/>
    <cellStyle name="Comma 2 2 2 2 4 4 3 4" xfId="13446" xr:uid="{89008374-CD9B-44BF-9D6C-ECDB9253FB6E}"/>
    <cellStyle name="Comma 2 2 2 2 4 4 3 5" xfId="18962" xr:uid="{4E509545-22C8-455F-BE3D-1303D2650EC2}"/>
    <cellStyle name="Comma 2 2 2 2 4 4 3 6" xfId="24476" xr:uid="{BAEC8C1A-CEFC-400A-BF89-B48B7BB22928}"/>
    <cellStyle name="Comma 2 2 2 2 4 4 3 7" xfId="29990" xr:uid="{AF6DCC01-686E-44E6-8D92-A7246E21AD48}"/>
    <cellStyle name="Comma 2 2 2 2 4 4 3 8" xfId="35504" xr:uid="{09D44D6C-5746-474C-8CC2-5F49E70F479C}"/>
    <cellStyle name="Comma 2 2 2 2 4 4 4" xfId="3339" xr:uid="{0DDC5529-82B3-49D2-9A41-508F5A60F29C}"/>
    <cellStyle name="Comma 2 2 2 2 4 4 4 2" xfId="8853" xr:uid="{F04084B2-DC07-4760-BCD8-0F460D5DEF68}"/>
    <cellStyle name="Comma 2 2 2 2 4 4 4 3" xfId="14367" xr:uid="{2A86FC2C-813A-4907-95EA-ECB5BB56B140}"/>
    <cellStyle name="Comma 2 2 2 2 4 4 4 4" xfId="19883" xr:uid="{A45B6184-B152-49B2-9EEC-29366974DB55}"/>
    <cellStyle name="Comma 2 2 2 2 4 4 4 5" xfId="25397" xr:uid="{F8CF75A9-9C2D-4B46-9173-87C454A826D8}"/>
    <cellStyle name="Comma 2 2 2 2 4 4 4 6" xfId="30911" xr:uid="{CDDC756F-0E73-4367-9589-F895EDD8398E}"/>
    <cellStyle name="Comma 2 2 2 2 4 4 4 7" xfId="36425" xr:uid="{0BD9ACC9-19D1-4295-B402-250FCB82F5FB}"/>
    <cellStyle name="Comma 2 2 2 2 4 4 5" xfId="6096" xr:uid="{BE7DE41F-BC5A-4CF5-B1A8-5536EF735A8F}"/>
    <cellStyle name="Comma 2 2 2 2 4 4 6" xfId="11610" xr:uid="{B253BF31-9AB4-46DE-A5D1-19FE14DF992E}"/>
    <cellStyle name="Comma 2 2 2 2 4 4 7" xfId="17126" xr:uid="{06DA6E5A-77D2-4F7B-AC5B-DA6FC18522D2}"/>
    <cellStyle name="Comma 2 2 2 2 4 4 8" xfId="22640" xr:uid="{3A000951-7983-4C85-8636-59F9DFE91BD4}"/>
    <cellStyle name="Comma 2 2 2 2 4 4 9" xfId="28154" xr:uid="{B7079CAC-9A33-41BC-8672-6F564DB7DC1C}"/>
    <cellStyle name="Comma 2 2 2 2 4 5" xfId="1043" xr:uid="{17792399-1FEC-4962-84FA-F0BE348551D6}"/>
    <cellStyle name="Comma 2 2 2 2 4 5 2" xfId="3803" xr:uid="{0DE4D782-DF16-49D8-99F4-1F0A54CE8180}"/>
    <cellStyle name="Comma 2 2 2 2 4 5 2 2" xfId="9317" xr:uid="{62D67E29-9D4B-48A9-B376-ED2CE4454169}"/>
    <cellStyle name="Comma 2 2 2 2 4 5 2 3" xfId="14831" xr:uid="{B2174ABE-317C-497A-A071-7E52945524A6}"/>
    <cellStyle name="Comma 2 2 2 2 4 5 2 4" xfId="20347" xr:uid="{3E8661BE-53EC-45E0-8785-4BBBA3C71BC7}"/>
    <cellStyle name="Comma 2 2 2 2 4 5 2 5" xfId="25861" xr:uid="{64EBA74B-B2E8-4476-8A6A-01230DD5DFFF}"/>
    <cellStyle name="Comma 2 2 2 2 4 5 2 6" xfId="31375" xr:uid="{05183BF4-747D-4673-AE6B-251C981C6116}"/>
    <cellStyle name="Comma 2 2 2 2 4 5 2 7" xfId="36889" xr:uid="{20192484-E5E4-422E-AF0E-6110E2DAA5B7}"/>
    <cellStyle name="Comma 2 2 2 2 4 5 3" xfId="6560" xr:uid="{7D4BB32A-2C6A-46A9-8597-6DADBA2C6779}"/>
    <cellStyle name="Comma 2 2 2 2 4 5 4" xfId="12074" xr:uid="{2C44089B-17EA-44D4-8E55-C218F5F11F8E}"/>
    <cellStyle name="Comma 2 2 2 2 4 5 5" xfId="17590" xr:uid="{3EFB3FFC-78D9-4C06-98EB-8CA708D0901A}"/>
    <cellStyle name="Comma 2 2 2 2 4 5 6" xfId="23104" xr:uid="{DCB16CE7-1249-4AA9-B487-5F44B7AB6484}"/>
    <cellStyle name="Comma 2 2 2 2 4 5 7" xfId="28618" xr:uid="{990EBCFC-4EF5-4EBD-B412-D41B71E5F37A}"/>
    <cellStyle name="Comma 2 2 2 2 4 5 8" xfId="34132" xr:uid="{BE591E50-2352-40D7-A640-5D848D9970E8}"/>
    <cellStyle name="Comma 2 2 2 2 4 6" xfId="1959" xr:uid="{1C82B2B4-C330-4754-BDC7-8506BC892D93}"/>
    <cellStyle name="Comma 2 2 2 2 4 6 2" xfId="4719" xr:uid="{DA6B2E2E-8B46-40D9-BF88-54241208E427}"/>
    <cellStyle name="Comma 2 2 2 2 4 6 2 2" xfId="10233" xr:uid="{185F88B1-2176-46B0-8EE3-7D05F9C6AFA6}"/>
    <cellStyle name="Comma 2 2 2 2 4 6 2 3" xfId="15747" xr:uid="{F5BA9CB2-ABFA-474C-AEA2-69F9D2098A46}"/>
    <cellStyle name="Comma 2 2 2 2 4 6 2 4" xfId="21263" xr:uid="{6C64C4D0-C5E7-4C2F-9205-D7F543978EB7}"/>
    <cellStyle name="Comma 2 2 2 2 4 6 2 5" xfId="26777" xr:uid="{4C282DE9-FDB3-44D6-A3FB-F489749F554B}"/>
    <cellStyle name="Comma 2 2 2 2 4 6 2 6" xfId="32291" xr:uid="{89778184-68BC-4EE7-AFEA-9EE9C2C62752}"/>
    <cellStyle name="Comma 2 2 2 2 4 6 2 7" xfId="37805" xr:uid="{32F99467-4BC8-45C1-8B5A-8358B4C0BE30}"/>
    <cellStyle name="Comma 2 2 2 2 4 6 3" xfId="7476" xr:uid="{0B00FC3C-F348-4426-A83B-EAC386085E5C}"/>
    <cellStyle name="Comma 2 2 2 2 4 6 4" xfId="12990" xr:uid="{A9BBB96D-3C4E-43F1-9397-B4BA7AF9CD8E}"/>
    <cellStyle name="Comma 2 2 2 2 4 6 5" xfId="18506" xr:uid="{93C2D0E9-BAA3-48D5-A29D-C3C5DBFDD3A2}"/>
    <cellStyle name="Comma 2 2 2 2 4 6 6" xfId="24020" xr:uid="{08D953D3-5AAD-43EF-8042-CCC02C24CDE5}"/>
    <cellStyle name="Comma 2 2 2 2 4 6 7" xfId="29534" xr:uid="{EB000D65-CE67-4EE1-B10B-922569C06CB2}"/>
    <cellStyle name="Comma 2 2 2 2 4 6 8" xfId="35048" xr:uid="{B9DBEBF7-BF14-4F05-9910-6F7F8F965C1E}"/>
    <cellStyle name="Comma 2 2 2 2 4 7" xfId="2883" xr:uid="{79A915B6-7725-4DDB-82CC-C226DBE20A05}"/>
    <cellStyle name="Comma 2 2 2 2 4 7 2" xfId="8397" xr:uid="{3FBD4CCB-0EAD-465C-ADF6-5CEEFDF9D18C}"/>
    <cellStyle name="Comma 2 2 2 2 4 7 3" xfId="13911" xr:uid="{97D02985-1034-4FA2-AF20-93050FEA0B61}"/>
    <cellStyle name="Comma 2 2 2 2 4 7 4" xfId="19427" xr:uid="{5BC4A3EF-318B-4CDB-94B3-F05F72A4E248}"/>
    <cellStyle name="Comma 2 2 2 2 4 7 5" xfId="24941" xr:uid="{F5F53746-131E-40F1-9370-3E4C5DE434B0}"/>
    <cellStyle name="Comma 2 2 2 2 4 7 6" xfId="30455" xr:uid="{E8C32A35-8595-4CE9-9FDF-84A8C63F8CBD}"/>
    <cellStyle name="Comma 2 2 2 2 4 7 7" xfId="35969" xr:uid="{D85EDFE2-6EB1-4433-BE5F-1580A0FCF3E2}"/>
    <cellStyle name="Comma 2 2 2 2 4 8" xfId="5640" xr:uid="{D057FF67-17A4-4C02-B404-B5AD6318C2FF}"/>
    <cellStyle name="Comma 2 2 2 2 4 9" xfId="11154" xr:uid="{546A0C7E-A2AE-4EEF-B8BE-38C474A1898F}"/>
    <cellStyle name="Comma 2 2 2 2 5" xfId="180" xr:uid="{9C7A47BA-566C-4E1B-A80B-AF5B5101D72F}"/>
    <cellStyle name="Comma 2 2 2 2 5 10" xfId="22241" xr:uid="{C64C1736-68D4-46C8-AC28-F163EDAFA568}"/>
    <cellStyle name="Comma 2 2 2 2 5 11" xfId="27755" xr:uid="{3556A63F-9DD0-46B6-905E-A5867E7BC358}"/>
    <cellStyle name="Comma 2 2 2 2 5 12" xfId="33269" xr:uid="{9F500D3B-7298-4C0A-BFEA-96628001680B}"/>
    <cellStyle name="Comma 2 2 2 2 5 2" xfId="408" xr:uid="{CFD03CCD-7128-402D-8258-1D5D24C12D15}"/>
    <cellStyle name="Comma 2 2 2 2 5 2 10" xfId="27983" xr:uid="{E1539ABE-10B0-4BA5-89BA-142066D3F120}"/>
    <cellStyle name="Comma 2 2 2 2 5 2 11" xfId="33497" xr:uid="{990FF74A-CFD8-4294-9940-92CF38333E12}"/>
    <cellStyle name="Comma 2 2 2 2 5 2 2" xfId="864" xr:uid="{07B84A84-60D0-4178-BB09-B50A214CBA0A}"/>
    <cellStyle name="Comma 2 2 2 2 5 2 2 10" xfId="33953" xr:uid="{072AE675-8051-4BB1-8837-57ED6AC5CE7F}"/>
    <cellStyle name="Comma 2 2 2 2 5 2 2 2" xfId="1784" xr:uid="{D9051A58-E528-4008-A5D7-8AFA320BB148}"/>
    <cellStyle name="Comma 2 2 2 2 5 2 2 2 2" xfId="4544" xr:uid="{D06874AD-3282-42FC-A362-026284C03AED}"/>
    <cellStyle name="Comma 2 2 2 2 5 2 2 2 2 2" xfId="10058" xr:uid="{A5BC01BD-A396-4E8D-8D15-D3725BACB99D}"/>
    <cellStyle name="Comma 2 2 2 2 5 2 2 2 2 3" xfId="15572" xr:uid="{7E9E9785-3856-4CE9-B2A6-94620ED4EAC6}"/>
    <cellStyle name="Comma 2 2 2 2 5 2 2 2 2 4" xfId="21088" xr:uid="{DFCA9F2D-B0D6-4A06-B54F-161727A21DC5}"/>
    <cellStyle name="Comma 2 2 2 2 5 2 2 2 2 5" xfId="26602" xr:uid="{8D08778A-3B8E-4C86-9B1E-47939DC37F20}"/>
    <cellStyle name="Comma 2 2 2 2 5 2 2 2 2 6" xfId="32116" xr:uid="{D7A93DD3-E83D-4F49-B0EC-5593CEDF1DAB}"/>
    <cellStyle name="Comma 2 2 2 2 5 2 2 2 2 7" xfId="37630" xr:uid="{63CD629D-CE9F-4E1E-85C0-005CF0C4985D}"/>
    <cellStyle name="Comma 2 2 2 2 5 2 2 2 3" xfId="7301" xr:uid="{56141356-00A6-4296-84A6-8EA9CD9DB37D}"/>
    <cellStyle name="Comma 2 2 2 2 5 2 2 2 4" xfId="12815" xr:uid="{AA95F642-8F4F-4C98-B3D5-51B98DDFB78A}"/>
    <cellStyle name="Comma 2 2 2 2 5 2 2 2 5" xfId="18331" xr:uid="{05D56E8C-4075-4B1E-99AE-D3D6E33486EF}"/>
    <cellStyle name="Comma 2 2 2 2 5 2 2 2 6" xfId="23845" xr:uid="{C1D0C5BA-0FB9-4FD5-ACC9-E58E7B3126F1}"/>
    <cellStyle name="Comma 2 2 2 2 5 2 2 2 7" xfId="29359" xr:uid="{2C267044-4785-420E-8106-0DFE4C08BE5E}"/>
    <cellStyle name="Comma 2 2 2 2 5 2 2 2 8" xfId="34873" xr:uid="{869AE31B-8C60-4E64-9FC4-BD2F4F692B0E}"/>
    <cellStyle name="Comma 2 2 2 2 5 2 2 3" xfId="2700" xr:uid="{933CCBA6-CFBD-42E7-9A76-BF2AB1F46C04}"/>
    <cellStyle name="Comma 2 2 2 2 5 2 2 3 2" xfId="5460" xr:uid="{D2465EFB-11FA-4691-B6E4-4325F9CC1054}"/>
    <cellStyle name="Comma 2 2 2 2 5 2 2 3 2 2" xfId="10974" xr:uid="{63E617C7-772C-49FF-A152-B590C2E53AEB}"/>
    <cellStyle name="Comma 2 2 2 2 5 2 2 3 2 3" xfId="16488" xr:uid="{19513889-A395-4014-BEC8-16C942B2932D}"/>
    <cellStyle name="Comma 2 2 2 2 5 2 2 3 2 4" xfId="22004" xr:uid="{D8D1C1D0-99BE-405F-9E75-735AAA186110}"/>
    <cellStyle name="Comma 2 2 2 2 5 2 2 3 2 5" xfId="27518" xr:uid="{F4EEFD8F-8C33-4A26-B2D0-9812A55CABBA}"/>
    <cellStyle name="Comma 2 2 2 2 5 2 2 3 2 6" xfId="33032" xr:uid="{A87D58BC-771A-44BA-AAD6-B3B61D96242F}"/>
    <cellStyle name="Comma 2 2 2 2 5 2 2 3 2 7" xfId="38546" xr:uid="{13D2432F-7171-4F2D-987C-D289E6D4D226}"/>
    <cellStyle name="Comma 2 2 2 2 5 2 2 3 3" xfId="8217" xr:uid="{A333444E-54EB-45F2-AE93-C7618716D43E}"/>
    <cellStyle name="Comma 2 2 2 2 5 2 2 3 4" xfId="13731" xr:uid="{A290D15C-4EF2-4B63-BECE-2754E8FF256B}"/>
    <cellStyle name="Comma 2 2 2 2 5 2 2 3 5" xfId="19247" xr:uid="{77E1B44E-5728-4B0F-BB30-DAAEBB630F59}"/>
    <cellStyle name="Comma 2 2 2 2 5 2 2 3 6" xfId="24761" xr:uid="{6CDDCEED-A9C4-4AF4-8E47-A392383F2436}"/>
    <cellStyle name="Comma 2 2 2 2 5 2 2 3 7" xfId="30275" xr:uid="{25D839AD-F1F7-4048-AD87-84144C65F416}"/>
    <cellStyle name="Comma 2 2 2 2 5 2 2 3 8" xfId="35789" xr:uid="{41300933-3CBD-4BAA-B6ED-4B665E4909F8}"/>
    <cellStyle name="Comma 2 2 2 2 5 2 2 4" xfId="3624" xr:uid="{1E901573-C518-49B5-B86C-D24DC2C3520A}"/>
    <cellStyle name="Comma 2 2 2 2 5 2 2 4 2" xfId="9138" xr:uid="{ADF5B49C-6BF7-4764-87DC-4CF2C2AB6377}"/>
    <cellStyle name="Comma 2 2 2 2 5 2 2 4 3" xfId="14652" xr:uid="{69496045-CDA8-41BF-B41A-87F7F7392551}"/>
    <cellStyle name="Comma 2 2 2 2 5 2 2 4 4" xfId="20168" xr:uid="{9202CD64-B1FE-4715-BD65-2718103E6B14}"/>
    <cellStyle name="Comma 2 2 2 2 5 2 2 4 5" xfId="25682" xr:uid="{1C531014-3352-49F1-A448-62711BA9B5A6}"/>
    <cellStyle name="Comma 2 2 2 2 5 2 2 4 6" xfId="31196" xr:uid="{6A041982-7518-45EB-9D44-8213EDDA75CD}"/>
    <cellStyle name="Comma 2 2 2 2 5 2 2 4 7" xfId="36710" xr:uid="{A9E51F3B-DE29-470F-8664-B85A777EAADD}"/>
    <cellStyle name="Comma 2 2 2 2 5 2 2 5" xfId="6381" xr:uid="{563CA625-CCDA-458E-B5A8-FC09D0D19E3A}"/>
    <cellStyle name="Comma 2 2 2 2 5 2 2 6" xfId="11895" xr:uid="{24976564-E78B-4D0F-A448-B25DD0353DB7}"/>
    <cellStyle name="Comma 2 2 2 2 5 2 2 7" xfId="17411" xr:uid="{9B09C126-CAFE-4457-ACA3-A9A729E8C443}"/>
    <cellStyle name="Comma 2 2 2 2 5 2 2 8" xfId="22925" xr:uid="{41AF6783-1F76-42B3-B8B8-A52D8FCD83F3}"/>
    <cellStyle name="Comma 2 2 2 2 5 2 2 9" xfId="28439" xr:uid="{92642B65-D0AA-44BF-BE3D-1B9499CF8301}"/>
    <cellStyle name="Comma 2 2 2 2 5 2 3" xfId="1328" xr:uid="{CBF5C802-2249-4A22-9762-120C2109C88E}"/>
    <cellStyle name="Comma 2 2 2 2 5 2 3 2" xfId="4088" xr:uid="{65CD54E6-0FF8-491B-9B62-277B995A0C62}"/>
    <cellStyle name="Comma 2 2 2 2 5 2 3 2 2" xfId="9602" xr:uid="{D262A8A4-C73A-4B47-BD66-EAD602864C57}"/>
    <cellStyle name="Comma 2 2 2 2 5 2 3 2 3" xfId="15116" xr:uid="{45ADA768-1313-4B36-927D-4D6322102A92}"/>
    <cellStyle name="Comma 2 2 2 2 5 2 3 2 4" xfId="20632" xr:uid="{2C177E69-8E39-467A-91CE-7CE7EAFE0174}"/>
    <cellStyle name="Comma 2 2 2 2 5 2 3 2 5" xfId="26146" xr:uid="{7F7FCBCF-0041-47B0-8F60-6A8945129AB5}"/>
    <cellStyle name="Comma 2 2 2 2 5 2 3 2 6" xfId="31660" xr:uid="{C0E631C5-A810-49C5-BBA5-32A4F7747E62}"/>
    <cellStyle name="Comma 2 2 2 2 5 2 3 2 7" xfId="37174" xr:uid="{3D1DDFB3-6354-4A15-86A1-F08C4F2CA69E}"/>
    <cellStyle name="Comma 2 2 2 2 5 2 3 3" xfId="6845" xr:uid="{5FA51DE4-E4B2-485A-ABA7-228E66A30D63}"/>
    <cellStyle name="Comma 2 2 2 2 5 2 3 4" xfId="12359" xr:uid="{62F3068B-BD84-4A33-B536-A3560AE069ED}"/>
    <cellStyle name="Comma 2 2 2 2 5 2 3 5" xfId="17875" xr:uid="{65A1E2C6-C37B-4738-A5E2-2D615DE5903E}"/>
    <cellStyle name="Comma 2 2 2 2 5 2 3 6" xfId="23389" xr:uid="{CD498503-17E9-4C0F-AF49-1AF742765631}"/>
    <cellStyle name="Comma 2 2 2 2 5 2 3 7" xfId="28903" xr:uid="{2B3EDA5C-2F23-4823-A4C1-A4C8AC4D5306}"/>
    <cellStyle name="Comma 2 2 2 2 5 2 3 8" xfId="34417" xr:uid="{C8961EB6-E428-4FA5-A973-A141EE945F6E}"/>
    <cellStyle name="Comma 2 2 2 2 5 2 4" xfId="2244" xr:uid="{DA1196A9-66EE-4175-872D-879DBC145DBD}"/>
    <cellStyle name="Comma 2 2 2 2 5 2 4 2" xfId="5004" xr:uid="{780204EF-3E98-45B1-B630-42F86577DA32}"/>
    <cellStyle name="Comma 2 2 2 2 5 2 4 2 2" xfId="10518" xr:uid="{AE613E97-8B32-486B-9CD7-AA3D7C06526A}"/>
    <cellStyle name="Comma 2 2 2 2 5 2 4 2 3" xfId="16032" xr:uid="{B30BD3DB-0CEA-4961-85C8-802188E0DF06}"/>
    <cellStyle name="Comma 2 2 2 2 5 2 4 2 4" xfId="21548" xr:uid="{F28C6E92-A744-4F61-A446-84959D18A209}"/>
    <cellStyle name="Comma 2 2 2 2 5 2 4 2 5" xfId="27062" xr:uid="{4578D465-AEEE-4A59-AF5C-F0F8E9A24FF1}"/>
    <cellStyle name="Comma 2 2 2 2 5 2 4 2 6" xfId="32576" xr:uid="{E0F2FF7D-3429-486F-BBB9-809E3C3DE2E6}"/>
    <cellStyle name="Comma 2 2 2 2 5 2 4 2 7" xfId="38090" xr:uid="{19394543-9F7C-4B38-9F22-492D5C5573FE}"/>
    <cellStyle name="Comma 2 2 2 2 5 2 4 3" xfId="7761" xr:uid="{99983C78-19D2-4BE6-BFF8-065B9F6C9C1C}"/>
    <cellStyle name="Comma 2 2 2 2 5 2 4 4" xfId="13275" xr:uid="{100CFCE2-010C-47CF-94D0-4728B832229C}"/>
    <cellStyle name="Comma 2 2 2 2 5 2 4 5" xfId="18791" xr:uid="{95D25FC7-6593-42B4-A50E-18646BE4E6D9}"/>
    <cellStyle name="Comma 2 2 2 2 5 2 4 6" xfId="24305" xr:uid="{5AD8B9E2-27DB-48BD-B864-1F566020150F}"/>
    <cellStyle name="Comma 2 2 2 2 5 2 4 7" xfId="29819" xr:uid="{B1D458EF-0B17-415E-9699-1A8DEF0F9937}"/>
    <cellStyle name="Comma 2 2 2 2 5 2 4 8" xfId="35333" xr:uid="{71C69531-A97F-4247-96E3-27335B7DDBE9}"/>
    <cellStyle name="Comma 2 2 2 2 5 2 5" xfId="3168" xr:uid="{BF100D68-377D-4DB7-B6D1-83C5D571A392}"/>
    <cellStyle name="Comma 2 2 2 2 5 2 5 2" xfId="8682" xr:uid="{63C13627-5F7A-472E-98BA-4EB0C33108A8}"/>
    <cellStyle name="Comma 2 2 2 2 5 2 5 3" xfId="14196" xr:uid="{0CCEA5D5-5EF3-4CD6-A44D-0CF9C56C1762}"/>
    <cellStyle name="Comma 2 2 2 2 5 2 5 4" xfId="19712" xr:uid="{0BEDCEED-A7B6-4438-8028-79C78F1AD454}"/>
    <cellStyle name="Comma 2 2 2 2 5 2 5 5" xfId="25226" xr:uid="{A9EE80CD-EA3B-4E8F-A9E2-9B965FEAD711}"/>
    <cellStyle name="Comma 2 2 2 2 5 2 5 6" xfId="30740" xr:uid="{8D9C2003-0E92-40EC-A64B-048584A1D45A}"/>
    <cellStyle name="Comma 2 2 2 2 5 2 5 7" xfId="36254" xr:uid="{8F0756DD-25D6-47FA-BE68-480474B5B954}"/>
    <cellStyle name="Comma 2 2 2 2 5 2 6" xfId="5925" xr:uid="{341AA0BC-44B6-45CD-9615-2A1B8345AB4A}"/>
    <cellStyle name="Comma 2 2 2 2 5 2 7" xfId="11439" xr:uid="{59C6702A-5573-47B7-8ABA-5D8B7FDADBEB}"/>
    <cellStyle name="Comma 2 2 2 2 5 2 8" xfId="16955" xr:uid="{BD71A940-53E5-437A-95A9-9982028939EB}"/>
    <cellStyle name="Comma 2 2 2 2 5 2 9" xfId="22469" xr:uid="{82BBDC35-C57C-45F4-AFA9-4331CA5E17B6}"/>
    <cellStyle name="Comma 2 2 2 2 5 3" xfId="636" xr:uid="{FFD833F8-88A2-4C0C-94C7-3D51029610D3}"/>
    <cellStyle name="Comma 2 2 2 2 5 3 10" xfId="33725" xr:uid="{933970E9-39C7-4038-972F-6CCBE499236A}"/>
    <cellStyle name="Comma 2 2 2 2 5 3 2" xfId="1556" xr:uid="{5A78CAA2-A887-4D44-8063-79907B722660}"/>
    <cellStyle name="Comma 2 2 2 2 5 3 2 2" xfId="4316" xr:uid="{C935A254-DBCC-45B7-8CB0-2ED01FCEFEF3}"/>
    <cellStyle name="Comma 2 2 2 2 5 3 2 2 2" xfId="9830" xr:uid="{E8B79ADD-F42A-4360-9B38-903D89B7DBC7}"/>
    <cellStyle name="Comma 2 2 2 2 5 3 2 2 3" xfId="15344" xr:uid="{D19D6586-7FF3-41C1-9CC9-7F8EBAF7B7DC}"/>
    <cellStyle name="Comma 2 2 2 2 5 3 2 2 4" xfId="20860" xr:uid="{FC4283A4-4692-40D4-A73A-D0D373EF29FA}"/>
    <cellStyle name="Comma 2 2 2 2 5 3 2 2 5" xfId="26374" xr:uid="{0BACB94A-A86B-4334-944F-6BE1351B04EF}"/>
    <cellStyle name="Comma 2 2 2 2 5 3 2 2 6" xfId="31888" xr:uid="{A0FB9AED-A58E-4F5D-9C60-E2ABF2BB2BAB}"/>
    <cellStyle name="Comma 2 2 2 2 5 3 2 2 7" xfId="37402" xr:uid="{36243D13-30D8-4BB2-B894-1A73F5FBD875}"/>
    <cellStyle name="Comma 2 2 2 2 5 3 2 3" xfId="7073" xr:uid="{A1DCF7DE-E6E3-43A4-AD22-FB0ACFFB4F3D}"/>
    <cellStyle name="Comma 2 2 2 2 5 3 2 4" xfId="12587" xr:uid="{6A4EEA54-F410-44AF-A526-3824EE828B4B}"/>
    <cellStyle name="Comma 2 2 2 2 5 3 2 5" xfId="18103" xr:uid="{9E231F7F-62AE-4DD7-A5A9-6686865DFE0D}"/>
    <cellStyle name="Comma 2 2 2 2 5 3 2 6" xfId="23617" xr:uid="{84731521-69C3-4327-83A5-E82D9D84AB81}"/>
    <cellStyle name="Comma 2 2 2 2 5 3 2 7" xfId="29131" xr:uid="{53297E32-7F4F-4253-A6AA-F8FCCF962771}"/>
    <cellStyle name="Comma 2 2 2 2 5 3 2 8" xfId="34645" xr:uid="{892BE878-EC46-47FA-8084-6E2D1DF47190}"/>
    <cellStyle name="Comma 2 2 2 2 5 3 3" xfId="2472" xr:uid="{E58453CE-ED8F-45DC-AA74-2DB113497F4C}"/>
    <cellStyle name="Comma 2 2 2 2 5 3 3 2" xfId="5232" xr:uid="{8D120401-0A27-4083-951C-5DB2ADB288DA}"/>
    <cellStyle name="Comma 2 2 2 2 5 3 3 2 2" xfId="10746" xr:uid="{2D772B23-DE08-47DC-92BB-EC777ED56F85}"/>
    <cellStyle name="Comma 2 2 2 2 5 3 3 2 3" xfId="16260" xr:uid="{D57C0621-FE44-4755-A869-974FA31EE246}"/>
    <cellStyle name="Comma 2 2 2 2 5 3 3 2 4" xfId="21776" xr:uid="{1D5F4ECF-6F63-4AB9-92C4-5A6F83EEE096}"/>
    <cellStyle name="Comma 2 2 2 2 5 3 3 2 5" xfId="27290" xr:uid="{7608AAAE-B50D-42B3-BB5F-861728E34984}"/>
    <cellStyle name="Comma 2 2 2 2 5 3 3 2 6" xfId="32804" xr:uid="{505BBB7A-333F-4755-BFB6-6CC6B17498C7}"/>
    <cellStyle name="Comma 2 2 2 2 5 3 3 2 7" xfId="38318" xr:uid="{24D6D493-69E7-48C8-A796-DDBA24106C0F}"/>
    <cellStyle name="Comma 2 2 2 2 5 3 3 3" xfId="7989" xr:uid="{EC60DBF5-BA38-4468-AC8C-2C208EDCCCA7}"/>
    <cellStyle name="Comma 2 2 2 2 5 3 3 4" xfId="13503" xr:uid="{05650374-6A69-47E9-BEB5-71833E5BAD72}"/>
    <cellStyle name="Comma 2 2 2 2 5 3 3 5" xfId="19019" xr:uid="{6E650BA2-D44C-4530-B13B-993A0FBEBD51}"/>
    <cellStyle name="Comma 2 2 2 2 5 3 3 6" xfId="24533" xr:uid="{BC4EC287-25BB-4AAE-B066-608311848838}"/>
    <cellStyle name="Comma 2 2 2 2 5 3 3 7" xfId="30047" xr:uid="{0155F00F-E7BA-4A68-9F99-47758C64C98D}"/>
    <cellStyle name="Comma 2 2 2 2 5 3 3 8" xfId="35561" xr:uid="{C79252BC-3AAA-44D5-8416-184D86CBFE07}"/>
    <cellStyle name="Comma 2 2 2 2 5 3 4" xfId="3396" xr:uid="{F872A9F7-3ADE-4DE6-A2FA-5604A6E63339}"/>
    <cellStyle name="Comma 2 2 2 2 5 3 4 2" xfId="8910" xr:uid="{1D1557CC-F1F9-4DEE-AFD3-83EE93267A84}"/>
    <cellStyle name="Comma 2 2 2 2 5 3 4 3" xfId="14424" xr:uid="{2A34017B-B0AA-4D77-BFD0-E411945E49A7}"/>
    <cellStyle name="Comma 2 2 2 2 5 3 4 4" xfId="19940" xr:uid="{204B2FA9-7FAA-432F-8473-FD1722971923}"/>
    <cellStyle name="Comma 2 2 2 2 5 3 4 5" xfId="25454" xr:uid="{7D29E030-86D6-4AB8-8C87-C737E0609BDD}"/>
    <cellStyle name="Comma 2 2 2 2 5 3 4 6" xfId="30968" xr:uid="{DA1EF596-35A4-4841-AE58-C49AABECF132}"/>
    <cellStyle name="Comma 2 2 2 2 5 3 4 7" xfId="36482" xr:uid="{FA79B187-B3E9-4CF9-A258-B7B7A1BD4510}"/>
    <cellStyle name="Comma 2 2 2 2 5 3 5" xfId="6153" xr:uid="{A4CD63BB-2771-4EE1-8DDD-A44B565DAEB9}"/>
    <cellStyle name="Comma 2 2 2 2 5 3 6" xfId="11667" xr:uid="{876B76C1-D51C-45A4-B833-89A2AD571F93}"/>
    <cellStyle name="Comma 2 2 2 2 5 3 7" xfId="17183" xr:uid="{C6C98251-4887-4650-8703-AEF0A2B5534E}"/>
    <cellStyle name="Comma 2 2 2 2 5 3 8" xfId="22697" xr:uid="{A7BD282C-C945-492F-A3C1-CBF10875E7C5}"/>
    <cellStyle name="Comma 2 2 2 2 5 3 9" xfId="28211" xr:uid="{AB2A7DF2-DEB6-40DE-B811-699B59C2E33A}"/>
    <cellStyle name="Comma 2 2 2 2 5 4" xfId="1100" xr:uid="{FC8F5D25-7952-40F2-88F9-BBB9CD117BF9}"/>
    <cellStyle name="Comma 2 2 2 2 5 4 2" xfId="3860" xr:uid="{98DFD686-E7D3-4C92-BAC6-314EDBDBA3D8}"/>
    <cellStyle name="Comma 2 2 2 2 5 4 2 2" xfId="9374" xr:uid="{38B2DB1C-2B95-4238-9F01-E0CE78A27865}"/>
    <cellStyle name="Comma 2 2 2 2 5 4 2 3" xfId="14888" xr:uid="{402BFED3-3A70-4B69-B479-8B36EECFCAA1}"/>
    <cellStyle name="Comma 2 2 2 2 5 4 2 4" xfId="20404" xr:uid="{6D3C9450-3087-47B9-BFA8-D999592179A8}"/>
    <cellStyle name="Comma 2 2 2 2 5 4 2 5" xfId="25918" xr:uid="{F3BA440C-1602-435F-B718-341C6AD1B2D2}"/>
    <cellStyle name="Comma 2 2 2 2 5 4 2 6" xfId="31432" xr:uid="{E63E7B15-B6BA-4131-97AC-37D81A6EFF84}"/>
    <cellStyle name="Comma 2 2 2 2 5 4 2 7" xfId="36946" xr:uid="{288465FE-9D60-4390-BF0E-CE9D59FFC56D}"/>
    <cellStyle name="Comma 2 2 2 2 5 4 3" xfId="6617" xr:uid="{2E7B2FB5-2C78-4408-A7F5-C81C516F53E3}"/>
    <cellStyle name="Comma 2 2 2 2 5 4 4" xfId="12131" xr:uid="{CC2A6B45-BAF5-41F9-944F-A8D46615BB42}"/>
    <cellStyle name="Comma 2 2 2 2 5 4 5" xfId="17647" xr:uid="{30CE7D9A-92A2-4834-9B39-0169C7E26BC3}"/>
    <cellStyle name="Comma 2 2 2 2 5 4 6" xfId="23161" xr:uid="{281DFC2E-7535-46F8-8601-6980948AAE5B}"/>
    <cellStyle name="Comma 2 2 2 2 5 4 7" xfId="28675" xr:uid="{5344BC64-37CA-42AA-B945-4D79B7D7DC1B}"/>
    <cellStyle name="Comma 2 2 2 2 5 4 8" xfId="34189" xr:uid="{D612F6EF-74EF-4C27-A2F2-2DFAA61A4E98}"/>
    <cellStyle name="Comma 2 2 2 2 5 5" xfId="2016" xr:uid="{839AF441-01C1-4858-95E5-7585622AD048}"/>
    <cellStyle name="Comma 2 2 2 2 5 5 2" xfId="4776" xr:uid="{437D6E1B-69A6-413D-A82E-D7FA298A11D3}"/>
    <cellStyle name="Comma 2 2 2 2 5 5 2 2" xfId="10290" xr:uid="{B0C83C9F-13F6-4805-A35F-1446C2D3DAA2}"/>
    <cellStyle name="Comma 2 2 2 2 5 5 2 3" xfId="15804" xr:uid="{9FA6ECE5-3AAE-4577-A6EF-53B3F6313A27}"/>
    <cellStyle name="Comma 2 2 2 2 5 5 2 4" xfId="21320" xr:uid="{B469E091-30AB-4A44-B566-FC0C6D088539}"/>
    <cellStyle name="Comma 2 2 2 2 5 5 2 5" xfId="26834" xr:uid="{CE22B83F-E7E0-413E-9762-5DC42D73CCB9}"/>
    <cellStyle name="Comma 2 2 2 2 5 5 2 6" xfId="32348" xr:uid="{1D53D3D8-BAA6-4784-9EDF-E1C4ED86AE42}"/>
    <cellStyle name="Comma 2 2 2 2 5 5 2 7" xfId="37862" xr:uid="{F49BBBFB-1B2E-4B9D-8BDE-EEDA9BA460C1}"/>
    <cellStyle name="Comma 2 2 2 2 5 5 3" xfId="7533" xr:uid="{D3A0045B-1E1B-4477-B773-9EF8272124E6}"/>
    <cellStyle name="Comma 2 2 2 2 5 5 4" xfId="13047" xr:uid="{6491D7F5-95AE-4F94-8279-A3C365677A00}"/>
    <cellStyle name="Comma 2 2 2 2 5 5 5" xfId="18563" xr:uid="{3E4C8085-9EF6-41CA-BBF4-91499022A572}"/>
    <cellStyle name="Comma 2 2 2 2 5 5 6" xfId="24077" xr:uid="{F16D67D1-E281-4FF1-93A8-74A747BE5F68}"/>
    <cellStyle name="Comma 2 2 2 2 5 5 7" xfId="29591" xr:uid="{B22CD415-A99E-4ABE-8E65-7557183AB1AA}"/>
    <cellStyle name="Comma 2 2 2 2 5 5 8" xfId="35105" xr:uid="{2C09EE6E-76E6-43DA-BB9C-9A77888E770A}"/>
    <cellStyle name="Comma 2 2 2 2 5 6" xfId="2940" xr:uid="{7EF26B9A-A12F-46BF-8A18-371655A93F28}"/>
    <cellStyle name="Comma 2 2 2 2 5 6 2" xfId="8454" xr:uid="{1D471275-47D6-4F2E-BB0B-AFA892047A08}"/>
    <cellStyle name="Comma 2 2 2 2 5 6 3" xfId="13968" xr:uid="{8A367F78-3C42-40AD-8F9C-FCC5A4B24DE3}"/>
    <cellStyle name="Comma 2 2 2 2 5 6 4" xfId="19484" xr:uid="{D6D5FC4A-C07F-4189-93EA-1B95EA57AEE1}"/>
    <cellStyle name="Comma 2 2 2 2 5 6 5" xfId="24998" xr:uid="{C18670B6-41F9-4C72-A195-4BBC9ED45C05}"/>
    <cellStyle name="Comma 2 2 2 2 5 6 6" xfId="30512" xr:uid="{B0ADD99B-D9CF-4B58-80C8-764AAC691F7B}"/>
    <cellStyle name="Comma 2 2 2 2 5 6 7" xfId="36026" xr:uid="{ECFBC95A-EE33-420A-9BE2-1CCA4DD8AB57}"/>
    <cellStyle name="Comma 2 2 2 2 5 7" xfId="5697" xr:uid="{67F12E12-BF9C-47D2-8C32-7532A6E3050C}"/>
    <cellStyle name="Comma 2 2 2 2 5 8" xfId="11211" xr:uid="{9EAC4FF4-A4BE-4BCA-BA04-3DD2AEB884E8}"/>
    <cellStyle name="Comma 2 2 2 2 5 9" xfId="16727" xr:uid="{4ED4AF49-31F1-4C7B-835D-2DAA90E65E27}"/>
    <cellStyle name="Comma 2 2 2 2 6" xfId="294" xr:uid="{6E28C6CE-79F4-4821-AA61-4EB5C8ED5208}"/>
    <cellStyle name="Comma 2 2 2 2 6 10" xfId="27869" xr:uid="{94C826A4-7F60-4170-B469-789B83BEA369}"/>
    <cellStyle name="Comma 2 2 2 2 6 11" xfId="33383" xr:uid="{E4EAC7BB-1BB1-43B5-B2FF-DA118E520C10}"/>
    <cellStyle name="Comma 2 2 2 2 6 2" xfId="750" xr:uid="{860A040A-AAA7-4BAC-B0ED-4A48A95FDC59}"/>
    <cellStyle name="Comma 2 2 2 2 6 2 10" xfId="33839" xr:uid="{311004D1-271F-4125-8911-1E87F022AFBE}"/>
    <cellStyle name="Comma 2 2 2 2 6 2 2" xfId="1670" xr:uid="{70508502-65E6-482B-90DC-DCB8F4C040FE}"/>
    <cellStyle name="Comma 2 2 2 2 6 2 2 2" xfId="4430" xr:uid="{A778CBDF-DC98-41F1-BB8E-94FF07A70558}"/>
    <cellStyle name="Comma 2 2 2 2 6 2 2 2 2" xfId="9944" xr:uid="{007EC1BD-983A-4E19-BAA5-0B7AA6E83936}"/>
    <cellStyle name="Comma 2 2 2 2 6 2 2 2 3" xfId="15458" xr:uid="{6B2D38AD-4A46-434B-9DF3-7063AD4097FA}"/>
    <cellStyle name="Comma 2 2 2 2 6 2 2 2 4" xfId="20974" xr:uid="{CD490E9A-0F6F-4E98-8F90-9C3187F58F87}"/>
    <cellStyle name="Comma 2 2 2 2 6 2 2 2 5" xfId="26488" xr:uid="{5675C7E5-C253-4916-B25A-16E90A75065A}"/>
    <cellStyle name="Comma 2 2 2 2 6 2 2 2 6" xfId="32002" xr:uid="{472476FD-D546-466F-8105-82FEEE99F44B}"/>
    <cellStyle name="Comma 2 2 2 2 6 2 2 2 7" xfId="37516" xr:uid="{ED76DE1C-7890-44BB-AEBB-4C65269F95D7}"/>
    <cellStyle name="Comma 2 2 2 2 6 2 2 3" xfId="7187" xr:uid="{3D86BDC8-F148-4E16-B173-9DBD6B708116}"/>
    <cellStyle name="Comma 2 2 2 2 6 2 2 4" xfId="12701" xr:uid="{C65A7E4C-1F92-4DE5-9D01-12408C40A4FB}"/>
    <cellStyle name="Comma 2 2 2 2 6 2 2 5" xfId="18217" xr:uid="{A016F0C8-46FB-48BB-B2E3-77AB6177D822}"/>
    <cellStyle name="Comma 2 2 2 2 6 2 2 6" xfId="23731" xr:uid="{7435A9A5-B0D8-4C5D-8A49-2883D0A7CDFA}"/>
    <cellStyle name="Comma 2 2 2 2 6 2 2 7" xfId="29245" xr:uid="{8C232068-68F6-4C0D-A248-44C2A7435D85}"/>
    <cellStyle name="Comma 2 2 2 2 6 2 2 8" xfId="34759" xr:uid="{EEC7E7A7-7FCB-44AB-AF32-7E05E95D237A}"/>
    <cellStyle name="Comma 2 2 2 2 6 2 3" xfId="2586" xr:uid="{97E21079-9053-4B53-B0B3-97A589AB77C2}"/>
    <cellStyle name="Comma 2 2 2 2 6 2 3 2" xfId="5346" xr:uid="{0BEB2164-EF04-42B7-BE89-5D7B913F28DC}"/>
    <cellStyle name="Comma 2 2 2 2 6 2 3 2 2" xfId="10860" xr:uid="{32E8D603-058C-4738-A454-E9A879512D2C}"/>
    <cellStyle name="Comma 2 2 2 2 6 2 3 2 3" xfId="16374" xr:uid="{8FAC3017-D4EB-45F7-A84A-A7FBFB891425}"/>
    <cellStyle name="Comma 2 2 2 2 6 2 3 2 4" xfId="21890" xr:uid="{015D456D-86F4-47AA-BE3C-D418FEDE0A06}"/>
    <cellStyle name="Comma 2 2 2 2 6 2 3 2 5" xfId="27404" xr:uid="{E33BE59A-5223-4E05-BB6F-C99921BF7E17}"/>
    <cellStyle name="Comma 2 2 2 2 6 2 3 2 6" xfId="32918" xr:uid="{9558EB8E-12CD-4923-8A90-909B7F4CED00}"/>
    <cellStyle name="Comma 2 2 2 2 6 2 3 2 7" xfId="38432" xr:uid="{B0D62611-9F72-4552-AFCF-226F8DB6E6B8}"/>
    <cellStyle name="Comma 2 2 2 2 6 2 3 3" xfId="8103" xr:uid="{5F1E0F98-BCC9-4625-9C45-59823DB72BE8}"/>
    <cellStyle name="Comma 2 2 2 2 6 2 3 4" xfId="13617" xr:uid="{45E3DF41-37AF-4372-88C2-6806CB120B72}"/>
    <cellStyle name="Comma 2 2 2 2 6 2 3 5" xfId="19133" xr:uid="{C4C482A2-44D1-4F1E-AD6D-A3A64CDB217B}"/>
    <cellStyle name="Comma 2 2 2 2 6 2 3 6" xfId="24647" xr:uid="{1BCF741E-74FF-40B5-B7F9-A2395BE85CE4}"/>
    <cellStyle name="Comma 2 2 2 2 6 2 3 7" xfId="30161" xr:uid="{2FE246CA-0D19-48AE-A8B0-ED565157EB61}"/>
    <cellStyle name="Comma 2 2 2 2 6 2 3 8" xfId="35675" xr:uid="{38597DCD-6D95-4DAF-BE9C-46E1002AAB00}"/>
    <cellStyle name="Comma 2 2 2 2 6 2 4" xfId="3510" xr:uid="{39B2BA1F-D0B3-4D95-B676-08CB9A57565A}"/>
    <cellStyle name="Comma 2 2 2 2 6 2 4 2" xfId="9024" xr:uid="{8438FB0E-5FFE-4C22-829D-56E0E9CB5DBE}"/>
    <cellStyle name="Comma 2 2 2 2 6 2 4 3" xfId="14538" xr:uid="{54073D60-14E2-4B52-981D-8892FCADCC97}"/>
    <cellStyle name="Comma 2 2 2 2 6 2 4 4" xfId="20054" xr:uid="{BBAEFFB8-2746-4AAB-961C-FA8D6A10F04C}"/>
    <cellStyle name="Comma 2 2 2 2 6 2 4 5" xfId="25568" xr:uid="{92B23C61-C48C-4A3D-91E3-545B27536C37}"/>
    <cellStyle name="Comma 2 2 2 2 6 2 4 6" xfId="31082" xr:uid="{5628063A-2AC2-4B18-82A7-EC175DFC5BAD}"/>
    <cellStyle name="Comma 2 2 2 2 6 2 4 7" xfId="36596" xr:uid="{09D181F6-67F4-4BC4-9CE8-87893BD757DA}"/>
    <cellStyle name="Comma 2 2 2 2 6 2 5" xfId="6267" xr:uid="{642C7528-8160-4C8F-99FA-F64C7E40C2F4}"/>
    <cellStyle name="Comma 2 2 2 2 6 2 6" xfId="11781" xr:uid="{6A3A3F2D-A92B-4BC0-A9F0-AB0C161E2982}"/>
    <cellStyle name="Comma 2 2 2 2 6 2 7" xfId="17297" xr:uid="{201A203B-821F-4207-9514-53CCF5D720D7}"/>
    <cellStyle name="Comma 2 2 2 2 6 2 8" xfId="22811" xr:uid="{870F0A79-D7E6-450C-8D9F-2271D8ECCB7C}"/>
    <cellStyle name="Comma 2 2 2 2 6 2 9" xfId="28325" xr:uid="{79CC0242-B2EA-4A2D-B05D-C50948274433}"/>
    <cellStyle name="Comma 2 2 2 2 6 3" xfId="1214" xr:uid="{491984F7-F2E8-48CE-A474-114694344ED8}"/>
    <cellStyle name="Comma 2 2 2 2 6 3 2" xfId="3974" xr:uid="{D709A111-BF25-401D-9CE4-9C3CF2B7E6B1}"/>
    <cellStyle name="Comma 2 2 2 2 6 3 2 2" xfId="9488" xr:uid="{8283F189-2038-43F1-874A-C4F99C0D26AC}"/>
    <cellStyle name="Comma 2 2 2 2 6 3 2 3" xfId="15002" xr:uid="{B4BF50B8-874C-4649-A658-B99DE43565E0}"/>
    <cellStyle name="Comma 2 2 2 2 6 3 2 4" xfId="20518" xr:uid="{68968D44-AE9B-4A29-BD2D-C5080F524929}"/>
    <cellStyle name="Comma 2 2 2 2 6 3 2 5" xfId="26032" xr:uid="{0B507F23-2FDE-4C12-A4B1-F0F9D49C073A}"/>
    <cellStyle name="Comma 2 2 2 2 6 3 2 6" xfId="31546" xr:uid="{45FDCF47-4794-4850-9397-0D25B6522EDA}"/>
    <cellStyle name="Comma 2 2 2 2 6 3 2 7" xfId="37060" xr:uid="{6F78619E-C107-4ACA-8D54-797A4D68CCEF}"/>
    <cellStyle name="Comma 2 2 2 2 6 3 3" xfId="6731" xr:uid="{C7B39946-A337-4C97-8542-D6D0692D04AF}"/>
    <cellStyle name="Comma 2 2 2 2 6 3 4" xfId="12245" xr:uid="{46FD1292-7DA9-4B7B-863C-AC687F5E92D9}"/>
    <cellStyle name="Comma 2 2 2 2 6 3 5" xfId="17761" xr:uid="{BF3ED433-FA3B-4238-9977-8A7F61AF1C3C}"/>
    <cellStyle name="Comma 2 2 2 2 6 3 6" xfId="23275" xr:uid="{DAC3DC99-7ECB-45D0-8005-EF65DADA3130}"/>
    <cellStyle name="Comma 2 2 2 2 6 3 7" xfId="28789" xr:uid="{E5A716C9-9FB3-49C3-AC73-D087CC98D5C1}"/>
    <cellStyle name="Comma 2 2 2 2 6 3 8" xfId="34303" xr:uid="{6F59673D-CE25-4472-88CC-73C6D6F426DF}"/>
    <cellStyle name="Comma 2 2 2 2 6 4" xfId="2130" xr:uid="{74BC34B3-9A7B-42BE-B060-1CAB7AE4EE1F}"/>
    <cellStyle name="Comma 2 2 2 2 6 4 2" xfId="4890" xr:uid="{83D9CECC-8338-4435-9BD4-6FCBDC4A4FCD}"/>
    <cellStyle name="Comma 2 2 2 2 6 4 2 2" xfId="10404" xr:uid="{2C31B910-2C88-47A8-B9DF-58A731DADCB3}"/>
    <cellStyle name="Comma 2 2 2 2 6 4 2 3" xfId="15918" xr:uid="{A8DF89CC-DF29-4A35-80E2-064A5C5AB7D9}"/>
    <cellStyle name="Comma 2 2 2 2 6 4 2 4" xfId="21434" xr:uid="{06CCFD44-C416-4A95-B49E-CB38CC62972A}"/>
    <cellStyle name="Comma 2 2 2 2 6 4 2 5" xfId="26948" xr:uid="{18EE6809-D695-47B6-BBCD-C254722C43CC}"/>
    <cellStyle name="Comma 2 2 2 2 6 4 2 6" xfId="32462" xr:uid="{20AFCB3E-BD23-452A-9D72-C3EBC0F86148}"/>
    <cellStyle name="Comma 2 2 2 2 6 4 2 7" xfId="37976" xr:uid="{AA4B5DA8-FE66-4864-90A1-DB914C6E465F}"/>
    <cellStyle name="Comma 2 2 2 2 6 4 3" xfId="7647" xr:uid="{324D39E0-31F9-4CBD-802B-9A4C4913FE46}"/>
    <cellStyle name="Comma 2 2 2 2 6 4 4" xfId="13161" xr:uid="{22CBF5F0-6A94-41AA-9179-194408CFE012}"/>
    <cellStyle name="Comma 2 2 2 2 6 4 5" xfId="18677" xr:uid="{7CC1143C-F767-47A2-859C-8CA06EE903A6}"/>
    <cellStyle name="Comma 2 2 2 2 6 4 6" xfId="24191" xr:uid="{CF0F1C19-64E8-4614-9E3F-4E237E6A0CC2}"/>
    <cellStyle name="Comma 2 2 2 2 6 4 7" xfId="29705" xr:uid="{235D9B23-6CC7-489A-9BBD-3E68E6B51603}"/>
    <cellStyle name="Comma 2 2 2 2 6 4 8" xfId="35219" xr:uid="{A3FAB228-487B-4FB5-A75F-C14C28C0DE35}"/>
    <cellStyle name="Comma 2 2 2 2 6 5" xfId="3054" xr:uid="{03E33914-50BA-47C8-B7D5-03D8C0D64679}"/>
    <cellStyle name="Comma 2 2 2 2 6 5 2" xfId="8568" xr:uid="{91D4F30A-A4A8-4A68-8A36-2C03EBF72036}"/>
    <cellStyle name="Comma 2 2 2 2 6 5 3" xfId="14082" xr:uid="{EE343A81-A7E3-43DE-A383-F0C5923EE59D}"/>
    <cellStyle name="Comma 2 2 2 2 6 5 4" xfId="19598" xr:uid="{AE268F11-C652-4BF3-AA9B-2729611ACA4E}"/>
    <cellStyle name="Comma 2 2 2 2 6 5 5" xfId="25112" xr:uid="{D3305C42-FFE7-4890-BADF-04B9DEB922B4}"/>
    <cellStyle name="Comma 2 2 2 2 6 5 6" xfId="30626" xr:uid="{A0B8B585-6DB5-48F1-9E18-678B6342EF40}"/>
    <cellStyle name="Comma 2 2 2 2 6 5 7" xfId="36140" xr:uid="{DDA9C943-8332-443F-AF22-DD714C27F559}"/>
    <cellStyle name="Comma 2 2 2 2 6 6" xfId="5811" xr:uid="{17D5A575-E784-4D48-8A2E-9D731F60B861}"/>
    <cellStyle name="Comma 2 2 2 2 6 7" xfId="11325" xr:uid="{35F2BF41-7940-4E24-B47A-0845C3671EB4}"/>
    <cellStyle name="Comma 2 2 2 2 6 8" xfId="16841" xr:uid="{AEA63AC4-41BA-440E-8521-D42B7ADADB5C}"/>
    <cellStyle name="Comma 2 2 2 2 6 9" xfId="22355" xr:uid="{DA06FF2B-0C7B-4BCD-864B-6B42AFA03375}"/>
    <cellStyle name="Comma 2 2 2 2 7" xfId="522" xr:uid="{7AF501CC-293B-445D-BA72-4D5664057394}"/>
    <cellStyle name="Comma 2 2 2 2 7 10" xfId="33611" xr:uid="{9B089FF6-AAB9-4064-ABE1-D6779E033AA5}"/>
    <cellStyle name="Comma 2 2 2 2 7 2" xfId="1442" xr:uid="{CC14BF2A-2209-43ED-9A12-039145E87B36}"/>
    <cellStyle name="Comma 2 2 2 2 7 2 2" xfId="4202" xr:uid="{FDDAACFD-1361-4CBD-B68B-A06464805878}"/>
    <cellStyle name="Comma 2 2 2 2 7 2 2 2" xfId="9716" xr:uid="{7B0A0756-DC8A-412B-9657-75DF4D44E341}"/>
    <cellStyle name="Comma 2 2 2 2 7 2 2 3" xfId="15230" xr:uid="{B0B97CE4-57DE-4C94-8F4D-B7894D4FDF29}"/>
    <cellStyle name="Comma 2 2 2 2 7 2 2 4" xfId="20746" xr:uid="{576E2D98-5CEF-4EC1-9B05-712F0332245A}"/>
    <cellStyle name="Comma 2 2 2 2 7 2 2 5" xfId="26260" xr:uid="{6EFD346F-DE76-4DE3-AD50-3D9C44AC8369}"/>
    <cellStyle name="Comma 2 2 2 2 7 2 2 6" xfId="31774" xr:uid="{D8EEC825-23C0-4D02-AE68-DB3CB9B47E3C}"/>
    <cellStyle name="Comma 2 2 2 2 7 2 2 7" xfId="37288" xr:uid="{DF0537E5-F571-4D4E-BECD-2221BABA7021}"/>
    <cellStyle name="Comma 2 2 2 2 7 2 3" xfId="6959" xr:uid="{E1E341FC-1976-49B4-8CEB-D501BA4D6A79}"/>
    <cellStyle name="Comma 2 2 2 2 7 2 4" xfId="12473" xr:uid="{3B4CEA22-26BD-4268-B8ED-97623A8BEA50}"/>
    <cellStyle name="Comma 2 2 2 2 7 2 5" xfId="17989" xr:uid="{9836B25D-F2E3-4521-9A81-03B2CF38A93F}"/>
    <cellStyle name="Comma 2 2 2 2 7 2 6" xfId="23503" xr:uid="{E66C9684-AAEC-4E94-82D0-751E0BF35853}"/>
    <cellStyle name="Comma 2 2 2 2 7 2 7" xfId="29017" xr:uid="{667DF3D8-C911-4E1F-B533-5013747C9B9C}"/>
    <cellStyle name="Comma 2 2 2 2 7 2 8" xfId="34531" xr:uid="{516C2B1D-CA98-404D-82EE-5EE4F062E21F}"/>
    <cellStyle name="Comma 2 2 2 2 7 3" xfId="2358" xr:uid="{097EBCFE-53CE-46AE-85F2-CF0C535D2661}"/>
    <cellStyle name="Comma 2 2 2 2 7 3 2" xfId="5118" xr:uid="{FDE76B74-6801-49DC-8E81-A80EB372567C}"/>
    <cellStyle name="Comma 2 2 2 2 7 3 2 2" xfId="10632" xr:uid="{87B0C7AF-D59E-4289-9444-6CC90FD64977}"/>
    <cellStyle name="Comma 2 2 2 2 7 3 2 3" xfId="16146" xr:uid="{FDC933C7-4FB2-4F12-B8DC-03CFD1468DDB}"/>
    <cellStyle name="Comma 2 2 2 2 7 3 2 4" xfId="21662" xr:uid="{A5A0D0F4-4A89-4091-B9F6-3E7884BFA6BD}"/>
    <cellStyle name="Comma 2 2 2 2 7 3 2 5" xfId="27176" xr:uid="{EC0F5F6D-15B6-4DA3-9BFC-E21C005730A0}"/>
    <cellStyle name="Comma 2 2 2 2 7 3 2 6" xfId="32690" xr:uid="{F91E8656-D6E3-4070-9BD6-38FA9EBD8FFF}"/>
    <cellStyle name="Comma 2 2 2 2 7 3 2 7" xfId="38204" xr:uid="{3BE2693D-879D-47F8-AAE6-BF8109EEFA0B}"/>
    <cellStyle name="Comma 2 2 2 2 7 3 3" xfId="7875" xr:uid="{A0C2B1C4-390B-4784-AE9D-F25D75A9DE66}"/>
    <cellStyle name="Comma 2 2 2 2 7 3 4" xfId="13389" xr:uid="{96B49E67-A40A-48E7-B7C0-8D8920FA5B67}"/>
    <cellStyle name="Comma 2 2 2 2 7 3 5" xfId="18905" xr:uid="{140C5E94-FEBE-4381-ADDF-F4F51A91F843}"/>
    <cellStyle name="Comma 2 2 2 2 7 3 6" xfId="24419" xr:uid="{D22B5CF7-53F1-460C-8230-19C85E0A24AF}"/>
    <cellStyle name="Comma 2 2 2 2 7 3 7" xfId="29933" xr:uid="{13E0863E-59B6-43F7-B4B7-68B41D8A96C7}"/>
    <cellStyle name="Comma 2 2 2 2 7 3 8" xfId="35447" xr:uid="{E37D55E9-396F-47F6-9FBD-AF7CC3B9854A}"/>
    <cellStyle name="Comma 2 2 2 2 7 4" xfId="3282" xr:uid="{B041C906-2D76-47DD-AB40-4680489FF0D9}"/>
    <cellStyle name="Comma 2 2 2 2 7 4 2" xfId="8796" xr:uid="{CA04B1E1-5B32-4AE4-A479-ACFA924DD775}"/>
    <cellStyle name="Comma 2 2 2 2 7 4 3" xfId="14310" xr:uid="{2833F86B-8931-45E7-A0DA-93BC357CA866}"/>
    <cellStyle name="Comma 2 2 2 2 7 4 4" xfId="19826" xr:uid="{89F892BE-E17A-42AD-AF40-0130FF3129D4}"/>
    <cellStyle name="Comma 2 2 2 2 7 4 5" xfId="25340" xr:uid="{F839693A-5A11-440D-8817-A20809AF7155}"/>
    <cellStyle name="Comma 2 2 2 2 7 4 6" xfId="30854" xr:uid="{EC5449DB-212D-4BAA-884B-456BFF7C40E6}"/>
    <cellStyle name="Comma 2 2 2 2 7 4 7" xfId="36368" xr:uid="{D67FD326-588C-42A9-BAE2-CBC606A9D1A9}"/>
    <cellStyle name="Comma 2 2 2 2 7 5" xfId="6039" xr:uid="{9C45D519-8BB4-4850-9083-F5B447A79656}"/>
    <cellStyle name="Comma 2 2 2 2 7 6" xfId="11553" xr:uid="{E54B5C25-A238-4A74-AA9B-478C962AF5DE}"/>
    <cellStyle name="Comma 2 2 2 2 7 7" xfId="17069" xr:uid="{95114872-ED6D-4D4B-B7DA-45A69C3E4A73}"/>
    <cellStyle name="Comma 2 2 2 2 7 8" xfId="22583" xr:uid="{3916DA27-8BC0-4F7E-A8C4-D44EF90EC403}"/>
    <cellStyle name="Comma 2 2 2 2 7 9" xfId="28097" xr:uid="{85A1A7CF-70D0-4B21-873D-A701F8A9BA90}"/>
    <cellStyle name="Comma 2 2 2 2 8" xfId="986" xr:uid="{3798B4AE-B50E-49A3-9891-973E44FFB239}"/>
    <cellStyle name="Comma 2 2 2 2 8 2" xfId="3746" xr:uid="{22B77E0E-303F-4F87-BD40-A6A3F42DCCE0}"/>
    <cellStyle name="Comma 2 2 2 2 8 2 2" xfId="9260" xr:uid="{C7B7A4FB-631D-4200-A3C9-37320EA05981}"/>
    <cellStyle name="Comma 2 2 2 2 8 2 3" xfId="14774" xr:uid="{BA1FACFB-0080-4141-9402-8767BA809DFD}"/>
    <cellStyle name="Comma 2 2 2 2 8 2 4" xfId="20290" xr:uid="{BE8717B3-E890-4699-BFA4-DF5B729A0696}"/>
    <cellStyle name="Comma 2 2 2 2 8 2 5" xfId="25804" xr:uid="{745BBE0F-D4F3-42F7-B799-81BACE6F8EA3}"/>
    <cellStyle name="Comma 2 2 2 2 8 2 6" xfId="31318" xr:uid="{9D00CB0F-9E5F-4193-8451-3CE1076E6CFB}"/>
    <cellStyle name="Comma 2 2 2 2 8 2 7" xfId="36832" xr:uid="{6E724D81-8547-4247-9203-CB9CC8FD2C5F}"/>
    <cellStyle name="Comma 2 2 2 2 8 3" xfId="6503" xr:uid="{3D0E59A3-B793-4465-9DCF-D14F0E3E0127}"/>
    <cellStyle name="Comma 2 2 2 2 8 4" xfId="12017" xr:uid="{7A5E8FCC-80B8-4424-BA02-320442111E34}"/>
    <cellStyle name="Comma 2 2 2 2 8 5" xfId="17533" xr:uid="{08C6FDE8-2023-4189-A93E-4B5E44CEE714}"/>
    <cellStyle name="Comma 2 2 2 2 8 6" xfId="23047" xr:uid="{DD57A040-F101-4C6C-AEC7-4133966FCA47}"/>
    <cellStyle name="Comma 2 2 2 2 8 7" xfId="28561" xr:uid="{F3A4DDD1-30B4-45BB-97E9-57158C253826}"/>
    <cellStyle name="Comma 2 2 2 2 8 8" xfId="34075" xr:uid="{66B11A17-D033-40EF-ABBB-7BB6B9E5E579}"/>
    <cellStyle name="Comma 2 2 2 2 9" xfId="1902" xr:uid="{B7E2F76E-21DF-40A8-8BD1-6002CC7AC4C7}"/>
    <cellStyle name="Comma 2 2 2 2 9 2" xfId="4662" xr:uid="{6459B3BA-0526-48AC-9362-CF7190E0CDF7}"/>
    <cellStyle name="Comma 2 2 2 2 9 2 2" xfId="10176" xr:uid="{E0197FB1-4487-4E53-B1A0-55458F5E0170}"/>
    <cellStyle name="Comma 2 2 2 2 9 2 3" xfId="15690" xr:uid="{9E716CA5-93BA-4B78-974D-8C82E38B85E1}"/>
    <cellStyle name="Comma 2 2 2 2 9 2 4" xfId="21206" xr:uid="{73CD642E-6FAB-4B0B-8C8C-EA4C50E4C71F}"/>
    <cellStyle name="Comma 2 2 2 2 9 2 5" xfId="26720" xr:uid="{EE5DEC69-068E-42F1-B277-88193615BB9B}"/>
    <cellStyle name="Comma 2 2 2 2 9 2 6" xfId="32234" xr:uid="{AA949CBC-6392-4C38-B928-1451D7421C98}"/>
    <cellStyle name="Comma 2 2 2 2 9 2 7" xfId="37748" xr:uid="{D259CD30-F5C3-4429-883D-23388C93B3AF}"/>
    <cellStyle name="Comma 2 2 2 2 9 3" xfId="7419" xr:uid="{57C34FD0-74AE-4039-BCFF-5C968DC363ED}"/>
    <cellStyle name="Comma 2 2 2 2 9 4" xfId="12933" xr:uid="{9D7620FB-5E2E-4D9B-855B-80C801AD2A0C}"/>
    <cellStyle name="Comma 2 2 2 2 9 5" xfId="18449" xr:uid="{FF2E2C41-08CC-4D5B-B822-EA5261506BFB}"/>
    <cellStyle name="Comma 2 2 2 2 9 6" xfId="23963" xr:uid="{000C48D8-AE19-4BC2-83E1-96A89146B8F4}"/>
    <cellStyle name="Comma 2 2 2 2 9 7" xfId="29477" xr:uid="{EC702EED-6E28-4B73-9DF9-F6180BA5BEC8}"/>
    <cellStyle name="Comma 2 2 2 2 9 8" xfId="34991" xr:uid="{32EFB5C1-5FF6-4F35-A1A2-5E6BE3046D1A}"/>
    <cellStyle name="Comma 2 2 2 3" xfId="72" xr:uid="{AD4147B8-3186-45FB-8F3B-8837512341F6}"/>
    <cellStyle name="Comma 2 2 2 3 10" xfId="5591" xr:uid="{BA2011CC-7AED-487D-8702-649BEC8F5AC6}"/>
    <cellStyle name="Comma 2 2 2 3 11" xfId="11105" xr:uid="{4E343612-1FFD-4FAE-9DA0-AFACF712DE65}"/>
    <cellStyle name="Comma 2 2 2 3 12" xfId="16621" xr:uid="{84070BCE-29CE-4865-8566-9B302048B278}"/>
    <cellStyle name="Comma 2 2 2 3 13" xfId="22135" xr:uid="{D7B664CE-6F7C-429F-BA92-2290B591A737}"/>
    <cellStyle name="Comma 2 2 2 3 14" xfId="27649" xr:uid="{79CF7DDA-9D79-48A1-8D5C-05C39BFD4FE1}"/>
    <cellStyle name="Comma 2 2 2 3 15" xfId="33163" xr:uid="{42F10EE6-3F15-44DE-804E-08871F6FC7DA}"/>
    <cellStyle name="Comma 2 2 2 3 2" xfId="103" xr:uid="{4C21B163-B833-429F-9848-E18EB6CB8813}"/>
    <cellStyle name="Comma 2 2 2 3 2 10" xfId="11134" xr:uid="{1F1B48AA-6F5E-45B8-8FC7-14DBDD87AA70}"/>
    <cellStyle name="Comma 2 2 2 3 2 11" xfId="16650" xr:uid="{E253C28E-31ED-488F-8083-D7B9318C57EA}"/>
    <cellStyle name="Comma 2 2 2 3 2 12" xfId="22164" xr:uid="{7C435497-2967-41B4-B14A-2B9BEFE480EF}"/>
    <cellStyle name="Comma 2 2 2 3 2 13" xfId="27678" xr:uid="{7DD24664-5B79-4026-94FE-8375A51E65F2}"/>
    <cellStyle name="Comma 2 2 2 3 2 14" xfId="33192" xr:uid="{2FC94479-745A-46E8-84C4-9A842C4CAAEA}"/>
    <cellStyle name="Comma 2 2 2 3 2 2" xfId="160" xr:uid="{CA582B63-A642-459B-8E4F-DC4D2C676A96}"/>
    <cellStyle name="Comma 2 2 2 3 2 2 10" xfId="16707" xr:uid="{D6EA9194-9865-491D-AF1D-788E5531D3AD}"/>
    <cellStyle name="Comma 2 2 2 3 2 2 11" xfId="22221" xr:uid="{C9ACA0AD-4F0E-4032-8C7F-A0FEA2BA16FA}"/>
    <cellStyle name="Comma 2 2 2 3 2 2 12" xfId="27735" xr:uid="{4CB9B291-459D-46A2-B09D-F553171C2D48}"/>
    <cellStyle name="Comma 2 2 2 3 2 2 13" xfId="33249" xr:uid="{8735D3EF-6564-4272-8F09-0150541418D3}"/>
    <cellStyle name="Comma 2 2 2 3 2 2 2" xfId="274" xr:uid="{111417DE-3481-470D-9CB6-7E46616DACCB}"/>
    <cellStyle name="Comma 2 2 2 3 2 2 2 10" xfId="22335" xr:uid="{D6A2DB9D-4648-415C-88C3-03778B725BD0}"/>
    <cellStyle name="Comma 2 2 2 3 2 2 2 11" xfId="27849" xr:uid="{87CE3739-3D40-445C-9382-A20580182851}"/>
    <cellStyle name="Comma 2 2 2 3 2 2 2 12" xfId="33363" xr:uid="{8AF7FB9F-882B-4531-962B-18D144E36A9B}"/>
    <cellStyle name="Comma 2 2 2 3 2 2 2 2" xfId="502" xr:uid="{8B22B68B-3D99-41AD-98A3-1AB20BD264F0}"/>
    <cellStyle name="Comma 2 2 2 3 2 2 2 2 10" xfId="28077" xr:uid="{884A0F01-F639-4081-A5C3-0990CE87CFF2}"/>
    <cellStyle name="Comma 2 2 2 3 2 2 2 2 11" xfId="33591" xr:uid="{58AAC847-FCD1-44CC-83F6-3C5913C71A33}"/>
    <cellStyle name="Comma 2 2 2 3 2 2 2 2 2" xfId="958" xr:uid="{5C56DDA5-BE1C-4959-9117-D283C838F4EC}"/>
    <cellStyle name="Comma 2 2 2 3 2 2 2 2 2 10" xfId="34047" xr:uid="{90B50C41-7908-4D84-AAB9-50D3A96854E3}"/>
    <cellStyle name="Comma 2 2 2 3 2 2 2 2 2 2" xfId="1878" xr:uid="{BB29FD5F-5F4F-4FD5-8A9A-4E88972A9145}"/>
    <cellStyle name="Comma 2 2 2 3 2 2 2 2 2 2 2" xfId="4638" xr:uid="{3B40A830-D49F-497E-B5B1-FDCA00767491}"/>
    <cellStyle name="Comma 2 2 2 3 2 2 2 2 2 2 2 2" xfId="10152" xr:uid="{27EDEEBC-F4C9-4F29-8559-9ED97F6172E3}"/>
    <cellStyle name="Comma 2 2 2 3 2 2 2 2 2 2 2 3" xfId="15666" xr:uid="{0BFB9F80-2846-4AEE-B690-18455AC8B58E}"/>
    <cellStyle name="Comma 2 2 2 3 2 2 2 2 2 2 2 4" xfId="21182" xr:uid="{084B53CC-40A0-45A7-86CE-8351D470BDDF}"/>
    <cellStyle name="Comma 2 2 2 3 2 2 2 2 2 2 2 5" xfId="26696" xr:uid="{EE8A7041-482C-440F-9E10-3EA80319D272}"/>
    <cellStyle name="Comma 2 2 2 3 2 2 2 2 2 2 2 6" xfId="32210" xr:uid="{8A3DD446-2F5A-48F3-BA2C-89C80F461FF1}"/>
    <cellStyle name="Comma 2 2 2 3 2 2 2 2 2 2 2 7" xfId="37724" xr:uid="{14A47A21-E3FE-473E-B624-40A585C8AA9C}"/>
    <cellStyle name="Comma 2 2 2 3 2 2 2 2 2 2 3" xfId="7395" xr:uid="{DF655C9B-CD81-4848-9808-8A14796F285C}"/>
    <cellStyle name="Comma 2 2 2 3 2 2 2 2 2 2 4" xfId="12909" xr:uid="{2509B9D2-7D69-4ED4-B182-E69C34405B07}"/>
    <cellStyle name="Comma 2 2 2 3 2 2 2 2 2 2 5" xfId="18425" xr:uid="{21039DD6-40AE-4CAC-A170-05A517BF4F78}"/>
    <cellStyle name="Comma 2 2 2 3 2 2 2 2 2 2 6" xfId="23939" xr:uid="{24D84C51-9B8B-4D4D-9E01-DC679B96A4CA}"/>
    <cellStyle name="Comma 2 2 2 3 2 2 2 2 2 2 7" xfId="29453" xr:uid="{4560DB09-B3AB-4DC5-AB86-ED05FE6D7B81}"/>
    <cellStyle name="Comma 2 2 2 3 2 2 2 2 2 2 8" xfId="34967" xr:uid="{19721391-F751-4B3D-8EE5-9797ACD2A888}"/>
    <cellStyle name="Comma 2 2 2 3 2 2 2 2 2 3" xfId="2794" xr:uid="{5163F0FD-3EE9-41F0-A876-2A58040FFB00}"/>
    <cellStyle name="Comma 2 2 2 3 2 2 2 2 2 3 2" xfId="5554" xr:uid="{1D8B5B6D-6FDD-4C7A-8C6C-AC82DBBD9848}"/>
    <cellStyle name="Comma 2 2 2 3 2 2 2 2 2 3 2 2" xfId="11068" xr:uid="{DF4DEDC4-97A3-4F1F-95C5-5D3FF4351267}"/>
    <cellStyle name="Comma 2 2 2 3 2 2 2 2 2 3 2 3" xfId="16582" xr:uid="{FCCC2561-2600-468D-A260-0C02A4AEA2B2}"/>
    <cellStyle name="Comma 2 2 2 3 2 2 2 2 2 3 2 4" xfId="22098" xr:uid="{EB5E70B2-E3DE-49F4-9A0D-7F2FB3F0538D}"/>
    <cellStyle name="Comma 2 2 2 3 2 2 2 2 2 3 2 5" xfId="27612" xr:uid="{E1319B39-AAB5-4641-B0D4-82DB71CE5F9C}"/>
    <cellStyle name="Comma 2 2 2 3 2 2 2 2 2 3 2 6" xfId="33126" xr:uid="{279FDDAF-05F1-45A6-86FE-0AABC4CDECB5}"/>
    <cellStyle name="Comma 2 2 2 3 2 2 2 2 2 3 2 7" xfId="38640" xr:uid="{C3AE22EA-7179-4444-9A2B-77E93F5FD66A}"/>
    <cellStyle name="Comma 2 2 2 3 2 2 2 2 2 3 3" xfId="8311" xr:uid="{0E437834-0A08-49A8-8461-44F4855E46A5}"/>
    <cellStyle name="Comma 2 2 2 3 2 2 2 2 2 3 4" xfId="13825" xr:uid="{D34ED524-6A92-464D-9DAB-172271189631}"/>
    <cellStyle name="Comma 2 2 2 3 2 2 2 2 2 3 5" xfId="19341" xr:uid="{CDAFB0A3-A3F2-40A8-959F-7C971960FBCA}"/>
    <cellStyle name="Comma 2 2 2 3 2 2 2 2 2 3 6" xfId="24855" xr:uid="{7A513E7B-29D8-4F2F-A704-60EEC99596F0}"/>
    <cellStyle name="Comma 2 2 2 3 2 2 2 2 2 3 7" xfId="30369" xr:uid="{5CEE97BA-6286-4597-9AF7-A7F3AD9D51E7}"/>
    <cellStyle name="Comma 2 2 2 3 2 2 2 2 2 3 8" xfId="35883" xr:uid="{2EC2CF7A-DE95-4327-B520-CBE94D1C9D88}"/>
    <cellStyle name="Comma 2 2 2 3 2 2 2 2 2 4" xfId="3718" xr:uid="{B698F9D1-3D86-4C17-9221-85342CFD5F72}"/>
    <cellStyle name="Comma 2 2 2 3 2 2 2 2 2 4 2" xfId="9232" xr:uid="{C2D26CFA-2946-4E5D-A7E7-2D50CD627ADA}"/>
    <cellStyle name="Comma 2 2 2 3 2 2 2 2 2 4 3" xfId="14746" xr:uid="{A0F4D4CD-FF53-4964-984A-DA88C3CB26D9}"/>
    <cellStyle name="Comma 2 2 2 3 2 2 2 2 2 4 4" xfId="20262" xr:uid="{0BECE038-7D27-4E1C-944A-86973F120284}"/>
    <cellStyle name="Comma 2 2 2 3 2 2 2 2 2 4 5" xfId="25776" xr:uid="{3ED0AF62-7F94-4D81-BEAB-E9EABF5AA680}"/>
    <cellStyle name="Comma 2 2 2 3 2 2 2 2 2 4 6" xfId="31290" xr:uid="{23E7CE29-34A5-414D-88C6-06E40E1E7397}"/>
    <cellStyle name="Comma 2 2 2 3 2 2 2 2 2 4 7" xfId="36804" xr:uid="{9CD1F376-F54C-4092-8F9D-0356AA593995}"/>
    <cellStyle name="Comma 2 2 2 3 2 2 2 2 2 5" xfId="6475" xr:uid="{026F5B3B-70FF-43D1-A467-95FA2E763BE4}"/>
    <cellStyle name="Comma 2 2 2 3 2 2 2 2 2 6" xfId="11989" xr:uid="{FA6605CF-A499-4447-96FA-16A6CB56ECB1}"/>
    <cellStyle name="Comma 2 2 2 3 2 2 2 2 2 7" xfId="17505" xr:uid="{3E2DA0DB-18B3-43D8-9D12-A4ECFEFC2E5D}"/>
    <cellStyle name="Comma 2 2 2 3 2 2 2 2 2 8" xfId="23019" xr:uid="{EC03B964-F272-4319-A1A6-0B540124A467}"/>
    <cellStyle name="Comma 2 2 2 3 2 2 2 2 2 9" xfId="28533" xr:uid="{C8F6B324-5D9A-45F5-A517-C9A5C48D70C7}"/>
    <cellStyle name="Comma 2 2 2 3 2 2 2 2 3" xfId="1422" xr:uid="{C5514B20-C964-4793-8AF7-94F406649EB2}"/>
    <cellStyle name="Comma 2 2 2 3 2 2 2 2 3 2" xfId="4182" xr:uid="{85D423CA-7410-4D03-82A2-2D7F2AC171E4}"/>
    <cellStyle name="Comma 2 2 2 3 2 2 2 2 3 2 2" xfId="9696" xr:uid="{43952873-459D-40C5-9F94-13847C39D535}"/>
    <cellStyle name="Comma 2 2 2 3 2 2 2 2 3 2 3" xfId="15210" xr:uid="{A4BD1134-18D0-491D-9FA8-FEAAF9466DD6}"/>
    <cellStyle name="Comma 2 2 2 3 2 2 2 2 3 2 4" xfId="20726" xr:uid="{9A33313F-F2B6-4173-9062-2B3E66E07999}"/>
    <cellStyle name="Comma 2 2 2 3 2 2 2 2 3 2 5" xfId="26240" xr:uid="{CD92F510-CEE5-4BB3-857C-752479D4BC89}"/>
    <cellStyle name="Comma 2 2 2 3 2 2 2 2 3 2 6" xfId="31754" xr:uid="{070F0A5D-0B38-416D-8B7E-F36025AD208C}"/>
    <cellStyle name="Comma 2 2 2 3 2 2 2 2 3 2 7" xfId="37268" xr:uid="{A632D3F8-424C-478E-BC2E-F759278256E8}"/>
    <cellStyle name="Comma 2 2 2 3 2 2 2 2 3 3" xfId="6939" xr:uid="{91477463-6A2A-4DCC-B189-C1BAB70323B7}"/>
    <cellStyle name="Comma 2 2 2 3 2 2 2 2 3 4" xfId="12453" xr:uid="{1B4AEF04-F013-4B9E-B2A4-91FD5F6A19C4}"/>
    <cellStyle name="Comma 2 2 2 3 2 2 2 2 3 5" xfId="17969" xr:uid="{8F859FB3-C0A0-469D-8083-93BF6BA88522}"/>
    <cellStyle name="Comma 2 2 2 3 2 2 2 2 3 6" xfId="23483" xr:uid="{6CC08632-05DE-4112-9303-38FCB56A0B7C}"/>
    <cellStyle name="Comma 2 2 2 3 2 2 2 2 3 7" xfId="28997" xr:uid="{40143837-306C-4423-A458-806354003432}"/>
    <cellStyle name="Comma 2 2 2 3 2 2 2 2 3 8" xfId="34511" xr:uid="{54BC9617-87BC-4E5D-9960-DCB9ACB88054}"/>
    <cellStyle name="Comma 2 2 2 3 2 2 2 2 4" xfId="2338" xr:uid="{FEC06D0B-1EE7-4B48-8C51-D13C8013AD31}"/>
    <cellStyle name="Comma 2 2 2 3 2 2 2 2 4 2" xfId="5098" xr:uid="{E37089FF-8B94-4CE0-BFC4-DA6867342A30}"/>
    <cellStyle name="Comma 2 2 2 3 2 2 2 2 4 2 2" xfId="10612" xr:uid="{28615DAE-EF82-4520-82A8-44356B10A040}"/>
    <cellStyle name="Comma 2 2 2 3 2 2 2 2 4 2 3" xfId="16126" xr:uid="{C203699C-F2B2-4EC9-92B2-78C4252A85D4}"/>
    <cellStyle name="Comma 2 2 2 3 2 2 2 2 4 2 4" xfId="21642" xr:uid="{A887B53F-55D5-43ED-BDD9-88ACF119FE35}"/>
    <cellStyle name="Comma 2 2 2 3 2 2 2 2 4 2 5" xfId="27156" xr:uid="{468A71D4-CBC8-4749-9ABA-DEB0E8B4CEE3}"/>
    <cellStyle name="Comma 2 2 2 3 2 2 2 2 4 2 6" xfId="32670" xr:uid="{C15A6B47-CCE1-4C8C-B430-F0DF39B4DFD8}"/>
    <cellStyle name="Comma 2 2 2 3 2 2 2 2 4 2 7" xfId="38184" xr:uid="{CF4572DB-3C5F-4CF7-B001-509482C6723E}"/>
    <cellStyle name="Comma 2 2 2 3 2 2 2 2 4 3" xfId="7855" xr:uid="{42D2D475-0EAF-46A6-A517-AE7796C391AD}"/>
    <cellStyle name="Comma 2 2 2 3 2 2 2 2 4 4" xfId="13369" xr:uid="{BE94DA04-A3A3-4FB8-9484-05A1F4165F95}"/>
    <cellStyle name="Comma 2 2 2 3 2 2 2 2 4 5" xfId="18885" xr:uid="{A5E3BED8-C295-4A18-B032-F6634A1CDE62}"/>
    <cellStyle name="Comma 2 2 2 3 2 2 2 2 4 6" xfId="24399" xr:uid="{0B7F5433-A6FB-4825-B964-26D041D46CFB}"/>
    <cellStyle name="Comma 2 2 2 3 2 2 2 2 4 7" xfId="29913" xr:uid="{AC21F97E-4B16-4CD9-9FC4-AF82DC3D7B26}"/>
    <cellStyle name="Comma 2 2 2 3 2 2 2 2 4 8" xfId="35427" xr:uid="{A17CEFDB-E27C-4A60-836F-C86BF3EF31A5}"/>
    <cellStyle name="Comma 2 2 2 3 2 2 2 2 5" xfId="3262" xr:uid="{68CEFC00-167B-47F3-9A0C-F0F877EF3849}"/>
    <cellStyle name="Comma 2 2 2 3 2 2 2 2 5 2" xfId="8776" xr:uid="{668124F0-7B70-405A-B1B6-ADC4A1D4B657}"/>
    <cellStyle name="Comma 2 2 2 3 2 2 2 2 5 3" xfId="14290" xr:uid="{05FC2E69-8E74-4491-A91B-60404F73D764}"/>
    <cellStyle name="Comma 2 2 2 3 2 2 2 2 5 4" xfId="19806" xr:uid="{5AEF5AAE-44F9-41E0-B652-710A1D1D5734}"/>
    <cellStyle name="Comma 2 2 2 3 2 2 2 2 5 5" xfId="25320" xr:uid="{AE719E88-48BA-4D09-ADF3-B2D674C2228F}"/>
    <cellStyle name="Comma 2 2 2 3 2 2 2 2 5 6" xfId="30834" xr:uid="{D4326FCC-E12C-497A-85B9-2FD8168ECDC2}"/>
    <cellStyle name="Comma 2 2 2 3 2 2 2 2 5 7" xfId="36348" xr:uid="{20CC42FC-14B1-4C87-BB7A-B71543DB98A0}"/>
    <cellStyle name="Comma 2 2 2 3 2 2 2 2 6" xfId="6019" xr:uid="{BDC99526-77E9-41C5-95C8-8ECD243DC8FD}"/>
    <cellStyle name="Comma 2 2 2 3 2 2 2 2 7" xfId="11533" xr:uid="{EE25F9D7-AA05-4D3F-BFA7-3198872F5E1C}"/>
    <cellStyle name="Comma 2 2 2 3 2 2 2 2 8" xfId="17049" xr:uid="{090055E4-AE6B-4634-A650-129669E7FB5E}"/>
    <cellStyle name="Comma 2 2 2 3 2 2 2 2 9" xfId="22563" xr:uid="{E976EBEA-98F4-4D95-A04F-886B34BC2961}"/>
    <cellStyle name="Comma 2 2 2 3 2 2 2 3" xfId="730" xr:uid="{B0B4A1A6-52EB-45C4-902C-CF13AB19F3F1}"/>
    <cellStyle name="Comma 2 2 2 3 2 2 2 3 10" xfId="33819" xr:uid="{318FC836-0B64-4BF2-AEBF-8F9616C60CCD}"/>
    <cellStyle name="Comma 2 2 2 3 2 2 2 3 2" xfId="1650" xr:uid="{73F6BC00-89E4-479C-A58C-76941A2D87D2}"/>
    <cellStyle name="Comma 2 2 2 3 2 2 2 3 2 2" xfId="4410" xr:uid="{42FA4896-4B87-4AF4-894C-969CEFA9755E}"/>
    <cellStyle name="Comma 2 2 2 3 2 2 2 3 2 2 2" xfId="9924" xr:uid="{E34A5C31-1A20-4B05-948F-0E009D05A600}"/>
    <cellStyle name="Comma 2 2 2 3 2 2 2 3 2 2 3" xfId="15438" xr:uid="{147F3EA9-91CB-4037-AD8B-6ADBD4A51E68}"/>
    <cellStyle name="Comma 2 2 2 3 2 2 2 3 2 2 4" xfId="20954" xr:uid="{11252CCB-6DDA-4359-9BF6-8E003B91751C}"/>
    <cellStyle name="Comma 2 2 2 3 2 2 2 3 2 2 5" xfId="26468" xr:uid="{4149953B-D0BF-43B6-A57D-8A69B72E141D}"/>
    <cellStyle name="Comma 2 2 2 3 2 2 2 3 2 2 6" xfId="31982" xr:uid="{5C68DCBE-33A8-4122-9E0A-08CBBED0BCBE}"/>
    <cellStyle name="Comma 2 2 2 3 2 2 2 3 2 2 7" xfId="37496" xr:uid="{602A5676-C749-42D2-99F2-7B4A000BE444}"/>
    <cellStyle name="Comma 2 2 2 3 2 2 2 3 2 3" xfId="7167" xr:uid="{6C50F0CF-991A-4F33-B875-2994F8E744D1}"/>
    <cellStyle name="Comma 2 2 2 3 2 2 2 3 2 4" xfId="12681" xr:uid="{B903BD7E-48F6-4BD5-96FD-3B31A5BF1408}"/>
    <cellStyle name="Comma 2 2 2 3 2 2 2 3 2 5" xfId="18197" xr:uid="{084E7770-A696-466F-8F12-990B415E43D5}"/>
    <cellStyle name="Comma 2 2 2 3 2 2 2 3 2 6" xfId="23711" xr:uid="{2167A2BC-32AC-4489-9589-F2557937DF9C}"/>
    <cellStyle name="Comma 2 2 2 3 2 2 2 3 2 7" xfId="29225" xr:uid="{483480F0-DCD4-446C-B945-BFD791DD9D2F}"/>
    <cellStyle name="Comma 2 2 2 3 2 2 2 3 2 8" xfId="34739" xr:uid="{98B7BD2C-5001-4174-AABD-C293C4432618}"/>
    <cellStyle name="Comma 2 2 2 3 2 2 2 3 3" xfId="2566" xr:uid="{14447E7E-2408-4BCF-89F8-AC59EF1B7D0B}"/>
    <cellStyle name="Comma 2 2 2 3 2 2 2 3 3 2" xfId="5326" xr:uid="{98919A40-837D-41DB-92AF-61E12381D119}"/>
    <cellStyle name="Comma 2 2 2 3 2 2 2 3 3 2 2" xfId="10840" xr:uid="{B7EB7BA1-30B5-4174-B217-7262E24CDA37}"/>
    <cellStyle name="Comma 2 2 2 3 2 2 2 3 3 2 3" xfId="16354" xr:uid="{96DB9A28-D80C-4552-9968-6CBFE3C54074}"/>
    <cellStyle name="Comma 2 2 2 3 2 2 2 3 3 2 4" xfId="21870" xr:uid="{FC406279-1538-4615-B129-C9154E7C0119}"/>
    <cellStyle name="Comma 2 2 2 3 2 2 2 3 3 2 5" xfId="27384" xr:uid="{D29C2C7B-116A-4AF4-80D8-704C938095E2}"/>
    <cellStyle name="Comma 2 2 2 3 2 2 2 3 3 2 6" xfId="32898" xr:uid="{91CB099B-0B59-459B-8BBC-6E4280CFD70B}"/>
    <cellStyle name="Comma 2 2 2 3 2 2 2 3 3 2 7" xfId="38412" xr:uid="{33373938-A403-4FC3-A2B3-4C680BF8343F}"/>
    <cellStyle name="Comma 2 2 2 3 2 2 2 3 3 3" xfId="8083" xr:uid="{3A50908D-4F4D-4D30-B364-D84363F761F2}"/>
    <cellStyle name="Comma 2 2 2 3 2 2 2 3 3 4" xfId="13597" xr:uid="{C72D6830-0D36-42CB-BE48-C27C6A602CAC}"/>
    <cellStyle name="Comma 2 2 2 3 2 2 2 3 3 5" xfId="19113" xr:uid="{CD0FABEC-861F-4189-B488-90952CDD82D0}"/>
    <cellStyle name="Comma 2 2 2 3 2 2 2 3 3 6" xfId="24627" xr:uid="{9950BBFD-062E-4EF8-A297-264B8339C6BC}"/>
    <cellStyle name="Comma 2 2 2 3 2 2 2 3 3 7" xfId="30141" xr:uid="{862D80E1-1467-431F-9AC1-FB3CF9B27AD3}"/>
    <cellStyle name="Comma 2 2 2 3 2 2 2 3 3 8" xfId="35655" xr:uid="{CEA5148D-57A5-4E3A-A280-504FA7732324}"/>
    <cellStyle name="Comma 2 2 2 3 2 2 2 3 4" xfId="3490" xr:uid="{2D92C4FF-2C7E-4A73-94BE-FF013290A1A1}"/>
    <cellStyle name="Comma 2 2 2 3 2 2 2 3 4 2" xfId="9004" xr:uid="{5C52E146-124B-4DA1-94E9-C65DEAD923E6}"/>
    <cellStyle name="Comma 2 2 2 3 2 2 2 3 4 3" xfId="14518" xr:uid="{7082B137-3636-41F6-8700-60166B19E1C8}"/>
    <cellStyle name="Comma 2 2 2 3 2 2 2 3 4 4" xfId="20034" xr:uid="{B8852E43-9E81-4F5E-A9E1-41A91F262ADE}"/>
    <cellStyle name="Comma 2 2 2 3 2 2 2 3 4 5" xfId="25548" xr:uid="{FB6F1D6B-DA34-4EC1-A5B4-8AE232C70036}"/>
    <cellStyle name="Comma 2 2 2 3 2 2 2 3 4 6" xfId="31062" xr:uid="{CEDD4B39-E041-4B8D-A87D-DE6C22C97EBA}"/>
    <cellStyle name="Comma 2 2 2 3 2 2 2 3 4 7" xfId="36576" xr:uid="{5BCC73E6-02B1-43A4-ADCB-969BBB39AD71}"/>
    <cellStyle name="Comma 2 2 2 3 2 2 2 3 5" xfId="6247" xr:uid="{4347D911-E87B-4ADD-A4D8-1AB5BB6AF663}"/>
    <cellStyle name="Comma 2 2 2 3 2 2 2 3 6" xfId="11761" xr:uid="{F435D202-F428-4FD0-92AF-8A0724F9F457}"/>
    <cellStyle name="Comma 2 2 2 3 2 2 2 3 7" xfId="17277" xr:uid="{94D8410D-E493-448E-8BBD-D775970E6790}"/>
    <cellStyle name="Comma 2 2 2 3 2 2 2 3 8" xfId="22791" xr:uid="{6E1B9DC1-94B9-4094-81CB-9BC79FE477B5}"/>
    <cellStyle name="Comma 2 2 2 3 2 2 2 3 9" xfId="28305" xr:uid="{3C212F6D-FC5B-4A11-8F6B-F258B63ABE43}"/>
    <cellStyle name="Comma 2 2 2 3 2 2 2 4" xfId="1194" xr:uid="{43DB1389-5B94-49C7-B6F9-FBA365C3E411}"/>
    <cellStyle name="Comma 2 2 2 3 2 2 2 4 2" xfId="3954" xr:uid="{97D2FFD5-3EC4-44CA-B3C0-CC94FF6A60E0}"/>
    <cellStyle name="Comma 2 2 2 3 2 2 2 4 2 2" xfId="9468" xr:uid="{97F0FC29-933F-43BB-A5A9-968B39564710}"/>
    <cellStyle name="Comma 2 2 2 3 2 2 2 4 2 3" xfId="14982" xr:uid="{18745C93-9217-47D4-B4C3-4985F0FFD61D}"/>
    <cellStyle name="Comma 2 2 2 3 2 2 2 4 2 4" xfId="20498" xr:uid="{24EF0DA9-B1CD-4BF3-A2E5-10D2EC9E5A53}"/>
    <cellStyle name="Comma 2 2 2 3 2 2 2 4 2 5" xfId="26012" xr:uid="{662FA6FA-0033-4E13-9FF1-91B53490FC2D}"/>
    <cellStyle name="Comma 2 2 2 3 2 2 2 4 2 6" xfId="31526" xr:uid="{43086AC6-59D2-474C-88D9-76B71EA9607E}"/>
    <cellStyle name="Comma 2 2 2 3 2 2 2 4 2 7" xfId="37040" xr:uid="{A871C0BD-4D63-4EBE-A0D6-1FF37C241BF1}"/>
    <cellStyle name="Comma 2 2 2 3 2 2 2 4 3" xfId="6711" xr:uid="{D33990E3-BB83-4F8C-B352-862EEE61602E}"/>
    <cellStyle name="Comma 2 2 2 3 2 2 2 4 4" xfId="12225" xr:uid="{31EA786C-EFE3-4860-872C-5F598B3C800B}"/>
    <cellStyle name="Comma 2 2 2 3 2 2 2 4 5" xfId="17741" xr:uid="{041157FC-4D15-47FF-8923-07B360B490B2}"/>
    <cellStyle name="Comma 2 2 2 3 2 2 2 4 6" xfId="23255" xr:uid="{1911F1FE-2B5F-4EFC-853C-0AC245F59440}"/>
    <cellStyle name="Comma 2 2 2 3 2 2 2 4 7" xfId="28769" xr:uid="{21917FB3-95B4-4768-8E3A-65705E075C33}"/>
    <cellStyle name="Comma 2 2 2 3 2 2 2 4 8" xfId="34283" xr:uid="{809C7887-934A-421F-A9A0-43BE8A55648E}"/>
    <cellStyle name="Comma 2 2 2 3 2 2 2 5" xfId="2110" xr:uid="{377A5104-1C31-4A1A-9D35-997BAD7E4AB8}"/>
    <cellStyle name="Comma 2 2 2 3 2 2 2 5 2" xfId="4870" xr:uid="{43A316A5-4645-4837-A6AD-89C8B300CACC}"/>
    <cellStyle name="Comma 2 2 2 3 2 2 2 5 2 2" xfId="10384" xr:uid="{DB8CC25E-2F10-43D9-BE43-02229F318137}"/>
    <cellStyle name="Comma 2 2 2 3 2 2 2 5 2 3" xfId="15898" xr:uid="{30FE733C-D569-433C-88D1-FCE8FBE423B7}"/>
    <cellStyle name="Comma 2 2 2 3 2 2 2 5 2 4" xfId="21414" xr:uid="{DB7A0A92-D35E-4C78-BF6E-2C536E6BEBEA}"/>
    <cellStyle name="Comma 2 2 2 3 2 2 2 5 2 5" xfId="26928" xr:uid="{0AFCB1DD-62E6-4CEE-82C4-78DD3CB19832}"/>
    <cellStyle name="Comma 2 2 2 3 2 2 2 5 2 6" xfId="32442" xr:uid="{B0C63372-FB18-4B00-94F4-6BC72171E691}"/>
    <cellStyle name="Comma 2 2 2 3 2 2 2 5 2 7" xfId="37956" xr:uid="{48671166-130F-4A9C-BDE4-2474F93737A3}"/>
    <cellStyle name="Comma 2 2 2 3 2 2 2 5 3" xfId="7627" xr:uid="{3844DC61-D360-4692-80EE-97EDA9142F67}"/>
    <cellStyle name="Comma 2 2 2 3 2 2 2 5 4" xfId="13141" xr:uid="{F1F28835-3299-4202-961B-8BB0A113B9E7}"/>
    <cellStyle name="Comma 2 2 2 3 2 2 2 5 5" xfId="18657" xr:uid="{F575E361-3946-4C91-8383-6C7F480C216F}"/>
    <cellStyle name="Comma 2 2 2 3 2 2 2 5 6" xfId="24171" xr:uid="{FBE39CFB-907E-4A6B-B2DF-9D8D0CCED359}"/>
    <cellStyle name="Comma 2 2 2 3 2 2 2 5 7" xfId="29685" xr:uid="{4B762323-6543-465A-96CA-D891463C2BA3}"/>
    <cellStyle name="Comma 2 2 2 3 2 2 2 5 8" xfId="35199" xr:uid="{A17F64F2-80E7-41F5-8BE8-37D58C52568C}"/>
    <cellStyle name="Comma 2 2 2 3 2 2 2 6" xfId="3034" xr:uid="{8188EA5C-CF77-436B-A8B9-B5B6811FA98F}"/>
    <cellStyle name="Comma 2 2 2 3 2 2 2 6 2" xfId="8548" xr:uid="{3B3605BD-B0C2-4518-B62F-51136615383D}"/>
    <cellStyle name="Comma 2 2 2 3 2 2 2 6 3" xfId="14062" xr:uid="{F052E746-BE81-41F5-BBEC-DBE6689A35CD}"/>
    <cellStyle name="Comma 2 2 2 3 2 2 2 6 4" xfId="19578" xr:uid="{95624AB2-C5D4-42EA-B932-D896B992961F}"/>
    <cellStyle name="Comma 2 2 2 3 2 2 2 6 5" xfId="25092" xr:uid="{5CDC7CDF-91D4-45CB-8122-3BC1E9703908}"/>
    <cellStyle name="Comma 2 2 2 3 2 2 2 6 6" xfId="30606" xr:uid="{9A4EABE8-A16D-4109-A84E-0829779EF529}"/>
    <cellStyle name="Comma 2 2 2 3 2 2 2 6 7" xfId="36120" xr:uid="{0E880C60-E328-4F44-BE2A-AB0FCD090B77}"/>
    <cellStyle name="Comma 2 2 2 3 2 2 2 7" xfId="5791" xr:uid="{CFDA816B-3D7E-497C-B780-4748A896F611}"/>
    <cellStyle name="Comma 2 2 2 3 2 2 2 8" xfId="11305" xr:uid="{DBB3E9DA-498D-43C0-89A7-1E2B22E7887A}"/>
    <cellStyle name="Comma 2 2 2 3 2 2 2 9" xfId="16821" xr:uid="{8C7C239F-0952-4F94-AB84-A445E8AEF1FF}"/>
    <cellStyle name="Comma 2 2 2 3 2 2 3" xfId="388" xr:uid="{873758A6-7E59-4600-8009-CDD01C7AD68D}"/>
    <cellStyle name="Comma 2 2 2 3 2 2 3 10" xfId="27963" xr:uid="{2FF87FF8-BEF1-47DF-8D0B-A4602CD1DEAF}"/>
    <cellStyle name="Comma 2 2 2 3 2 2 3 11" xfId="33477" xr:uid="{AF4A0DAC-967A-40EF-B58A-F2FCB0F81BB5}"/>
    <cellStyle name="Comma 2 2 2 3 2 2 3 2" xfId="844" xr:uid="{0193BCBC-BE1A-472B-AF05-CD96793F2EBC}"/>
    <cellStyle name="Comma 2 2 2 3 2 2 3 2 10" xfId="33933" xr:uid="{59209456-920D-4C0C-BB12-54DFB887B5B4}"/>
    <cellStyle name="Comma 2 2 2 3 2 2 3 2 2" xfId="1764" xr:uid="{DAC323C8-BC86-45A3-A545-D5BF3BA6A4FE}"/>
    <cellStyle name="Comma 2 2 2 3 2 2 3 2 2 2" xfId="4524" xr:uid="{53D6443D-AF55-4163-B055-6E587B314DC3}"/>
    <cellStyle name="Comma 2 2 2 3 2 2 3 2 2 2 2" xfId="10038" xr:uid="{36F48DE6-E508-485D-A99D-9FC501C56192}"/>
    <cellStyle name="Comma 2 2 2 3 2 2 3 2 2 2 3" xfId="15552" xr:uid="{E76A719E-7450-4184-815B-0BD099840D55}"/>
    <cellStyle name="Comma 2 2 2 3 2 2 3 2 2 2 4" xfId="21068" xr:uid="{B89538CE-3B69-4953-A95C-9EF8E9019B25}"/>
    <cellStyle name="Comma 2 2 2 3 2 2 3 2 2 2 5" xfId="26582" xr:uid="{6D3F31C0-6868-48E7-A891-580F06581FAA}"/>
    <cellStyle name="Comma 2 2 2 3 2 2 3 2 2 2 6" xfId="32096" xr:uid="{46309950-F862-41F0-AA2F-09FE5FE7C9D4}"/>
    <cellStyle name="Comma 2 2 2 3 2 2 3 2 2 2 7" xfId="37610" xr:uid="{BFF28DC4-6C91-4F28-921A-63CDBAEDE782}"/>
    <cellStyle name="Comma 2 2 2 3 2 2 3 2 2 3" xfId="7281" xr:uid="{87C483AE-1F72-4100-BDBB-E698E308919B}"/>
    <cellStyle name="Comma 2 2 2 3 2 2 3 2 2 4" xfId="12795" xr:uid="{0B31C9E8-9821-4E55-B7EB-EA55DA44E6DF}"/>
    <cellStyle name="Comma 2 2 2 3 2 2 3 2 2 5" xfId="18311" xr:uid="{0D9DA4B3-68D5-429D-AB4F-2B71F039D421}"/>
    <cellStyle name="Comma 2 2 2 3 2 2 3 2 2 6" xfId="23825" xr:uid="{3C4E6891-849B-4BDD-B2A2-8733E80C42EC}"/>
    <cellStyle name="Comma 2 2 2 3 2 2 3 2 2 7" xfId="29339" xr:uid="{56290944-9461-4BB8-8E7C-01620639C10D}"/>
    <cellStyle name="Comma 2 2 2 3 2 2 3 2 2 8" xfId="34853" xr:uid="{4D06636C-E7F8-4040-9586-A8A179AE6CD4}"/>
    <cellStyle name="Comma 2 2 2 3 2 2 3 2 3" xfId="2680" xr:uid="{E6F4E573-649B-4D9B-BCA6-B98CD33272C4}"/>
    <cellStyle name="Comma 2 2 2 3 2 2 3 2 3 2" xfId="5440" xr:uid="{5036D946-8847-4390-8C37-5C2CB117074D}"/>
    <cellStyle name="Comma 2 2 2 3 2 2 3 2 3 2 2" xfId="10954" xr:uid="{A0BA403A-F146-4139-95D1-E90BDD6D490A}"/>
    <cellStyle name="Comma 2 2 2 3 2 2 3 2 3 2 3" xfId="16468" xr:uid="{947AD698-4248-4FE5-90A1-75F043AAF757}"/>
    <cellStyle name="Comma 2 2 2 3 2 2 3 2 3 2 4" xfId="21984" xr:uid="{56EE9477-61D3-4720-B52E-144F03EC5DA6}"/>
    <cellStyle name="Comma 2 2 2 3 2 2 3 2 3 2 5" xfId="27498" xr:uid="{55CBF797-E280-4A82-B486-AE72D290D644}"/>
    <cellStyle name="Comma 2 2 2 3 2 2 3 2 3 2 6" xfId="33012" xr:uid="{CC85D698-05D7-4DA9-95FC-AC174C36B37D}"/>
    <cellStyle name="Comma 2 2 2 3 2 2 3 2 3 2 7" xfId="38526" xr:uid="{F85A0226-910D-4284-86D4-E0823F03DF49}"/>
    <cellStyle name="Comma 2 2 2 3 2 2 3 2 3 3" xfId="8197" xr:uid="{4B612A8A-4793-44A2-B559-D3CF802F6E27}"/>
    <cellStyle name="Comma 2 2 2 3 2 2 3 2 3 4" xfId="13711" xr:uid="{683D06CC-06A2-41F4-AB0E-BE7566D91BEB}"/>
    <cellStyle name="Comma 2 2 2 3 2 2 3 2 3 5" xfId="19227" xr:uid="{73DA3F92-4244-4B3D-BAE6-D90C48038FB6}"/>
    <cellStyle name="Comma 2 2 2 3 2 2 3 2 3 6" xfId="24741" xr:uid="{5D5B0FE6-DB34-427B-A53E-908AFE96B8F8}"/>
    <cellStyle name="Comma 2 2 2 3 2 2 3 2 3 7" xfId="30255" xr:uid="{63FC7844-F3C8-48C9-B4CF-B88D4F6E130A}"/>
    <cellStyle name="Comma 2 2 2 3 2 2 3 2 3 8" xfId="35769" xr:uid="{9D20E717-FEDB-4846-952E-54391A6A5F87}"/>
    <cellStyle name="Comma 2 2 2 3 2 2 3 2 4" xfId="3604" xr:uid="{89769AA9-502E-41D2-ADBC-E8645E6DB804}"/>
    <cellStyle name="Comma 2 2 2 3 2 2 3 2 4 2" xfId="9118" xr:uid="{6932439B-7C21-4E6E-8CB3-06ED43E23C3E}"/>
    <cellStyle name="Comma 2 2 2 3 2 2 3 2 4 3" xfId="14632" xr:uid="{B2CCA530-0462-4333-BB9F-DB79766D3053}"/>
    <cellStyle name="Comma 2 2 2 3 2 2 3 2 4 4" xfId="20148" xr:uid="{7B6CE50B-3FF9-431B-9C40-E9C0F765D0AB}"/>
    <cellStyle name="Comma 2 2 2 3 2 2 3 2 4 5" xfId="25662" xr:uid="{1E722B3A-6CA3-4544-B990-917D232A9AFF}"/>
    <cellStyle name="Comma 2 2 2 3 2 2 3 2 4 6" xfId="31176" xr:uid="{BD0B2515-0F74-4B2A-9E6E-7C8C00CD086C}"/>
    <cellStyle name="Comma 2 2 2 3 2 2 3 2 4 7" xfId="36690" xr:uid="{8065A16B-D79F-4727-9C77-418905DF5867}"/>
    <cellStyle name="Comma 2 2 2 3 2 2 3 2 5" xfId="6361" xr:uid="{99F7B529-840E-4A05-AFE2-1096BF70D051}"/>
    <cellStyle name="Comma 2 2 2 3 2 2 3 2 6" xfId="11875" xr:uid="{69AB69A1-2CCA-4CC9-A2DA-4D51A5E621F6}"/>
    <cellStyle name="Comma 2 2 2 3 2 2 3 2 7" xfId="17391" xr:uid="{D2E37036-E04F-4140-9F1A-489EDCF1FBD6}"/>
    <cellStyle name="Comma 2 2 2 3 2 2 3 2 8" xfId="22905" xr:uid="{EB391ED1-9422-4AD3-851A-6B7CCC528418}"/>
    <cellStyle name="Comma 2 2 2 3 2 2 3 2 9" xfId="28419" xr:uid="{58BE3705-4555-4ABE-93CF-AD5C455628E0}"/>
    <cellStyle name="Comma 2 2 2 3 2 2 3 3" xfId="1308" xr:uid="{7AA3B5E8-AFE2-45F2-B9EE-7226B5326E80}"/>
    <cellStyle name="Comma 2 2 2 3 2 2 3 3 2" xfId="4068" xr:uid="{0482790F-CB25-48DB-8659-58B70F95AF54}"/>
    <cellStyle name="Comma 2 2 2 3 2 2 3 3 2 2" xfId="9582" xr:uid="{24425BF5-062C-4B78-9EB7-72A073F0AF60}"/>
    <cellStyle name="Comma 2 2 2 3 2 2 3 3 2 3" xfId="15096" xr:uid="{DCEEFBC7-1C2E-41AD-B130-EFAD093F592A}"/>
    <cellStyle name="Comma 2 2 2 3 2 2 3 3 2 4" xfId="20612" xr:uid="{67363FBD-E4C5-4FF4-BDAD-67FE1622517E}"/>
    <cellStyle name="Comma 2 2 2 3 2 2 3 3 2 5" xfId="26126" xr:uid="{004C0527-9D4B-47DE-9796-16BAA2EF858E}"/>
    <cellStyle name="Comma 2 2 2 3 2 2 3 3 2 6" xfId="31640" xr:uid="{2261908D-B372-45FE-B29A-969458EEA725}"/>
    <cellStyle name="Comma 2 2 2 3 2 2 3 3 2 7" xfId="37154" xr:uid="{C4005591-62B7-4511-8C5B-304240A47F2F}"/>
    <cellStyle name="Comma 2 2 2 3 2 2 3 3 3" xfId="6825" xr:uid="{DADC1E69-8696-4D67-A90F-88EA60A06CBB}"/>
    <cellStyle name="Comma 2 2 2 3 2 2 3 3 4" xfId="12339" xr:uid="{C4FAC578-702A-4482-8ED1-FF1269E66DBF}"/>
    <cellStyle name="Comma 2 2 2 3 2 2 3 3 5" xfId="17855" xr:uid="{7570DC57-15AF-484F-84D9-AAAC1F31AB33}"/>
    <cellStyle name="Comma 2 2 2 3 2 2 3 3 6" xfId="23369" xr:uid="{92929571-5671-4D25-B184-254029301415}"/>
    <cellStyle name="Comma 2 2 2 3 2 2 3 3 7" xfId="28883" xr:uid="{FD73030C-F78E-4292-96BA-0694948E04D8}"/>
    <cellStyle name="Comma 2 2 2 3 2 2 3 3 8" xfId="34397" xr:uid="{21AC7CAD-E066-45E3-8C23-9CC5AC1EF398}"/>
    <cellStyle name="Comma 2 2 2 3 2 2 3 4" xfId="2224" xr:uid="{CD72A0E5-CE44-4432-9DFC-6E1ACC1C0B0E}"/>
    <cellStyle name="Comma 2 2 2 3 2 2 3 4 2" xfId="4984" xr:uid="{2A1F5E11-04FD-49DD-9F9C-3E5F2C4C769C}"/>
    <cellStyle name="Comma 2 2 2 3 2 2 3 4 2 2" xfId="10498" xr:uid="{DE138A92-C2BB-4650-A9D3-269DAB610CF3}"/>
    <cellStyle name="Comma 2 2 2 3 2 2 3 4 2 3" xfId="16012" xr:uid="{DCF7F724-0C9D-4F6D-9C68-76D0A564C044}"/>
    <cellStyle name="Comma 2 2 2 3 2 2 3 4 2 4" xfId="21528" xr:uid="{9CA5DAED-6A24-40D2-9CE4-DD48E51BE7F5}"/>
    <cellStyle name="Comma 2 2 2 3 2 2 3 4 2 5" xfId="27042" xr:uid="{D061E5FB-08BC-4C58-B136-F969AA578DF0}"/>
    <cellStyle name="Comma 2 2 2 3 2 2 3 4 2 6" xfId="32556" xr:uid="{EF272BB8-5D63-4064-80DE-21EFFD534BAD}"/>
    <cellStyle name="Comma 2 2 2 3 2 2 3 4 2 7" xfId="38070" xr:uid="{DA907130-59FD-4134-87A7-F8905BEE7604}"/>
    <cellStyle name="Comma 2 2 2 3 2 2 3 4 3" xfId="7741" xr:uid="{C03675A7-59BF-4750-A225-555D820FF227}"/>
    <cellStyle name="Comma 2 2 2 3 2 2 3 4 4" xfId="13255" xr:uid="{0041722A-0789-4897-BA42-6CF9D5D80774}"/>
    <cellStyle name="Comma 2 2 2 3 2 2 3 4 5" xfId="18771" xr:uid="{24BFBDDE-30BF-4AD8-BF49-5D60E98F0850}"/>
    <cellStyle name="Comma 2 2 2 3 2 2 3 4 6" xfId="24285" xr:uid="{89C0D3B8-E268-4BF0-AE4C-95E7BC7A081F}"/>
    <cellStyle name="Comma 2 2 2 3 2 2 3 4 7" xfId="29799" xr:uid="{868240B1-6AE0-49F4-A4C1-8939B9C89492}"/>
    <cellStyle name="Comma 2 2 2 3 2 2 3 4 8" xfId="35313" xr:uid="{274B2F90-2670-46A3-B2DA-808352F5C517}"/>
    <cellStyle name="Comma 2 2 2 3 2 2 3 5" xfId="3148" xr:uid="{7DC511AE-3192-4AEE-8CBC-1618460DFC86}"/>
    <cellStyle name="Comma 2 2 2 3 2 2 3 5 2" xfId="8662" xr:uid="{D7B200DA-2B3C-4B0A-A904-81BE4118B7C3}"/>
    <cellStyle name="Comma 2 2 2 3 2 2 3 5 3" xfId="14176" xr:uid="{B12A9AA7-8933-4170-BC18-CFBB6FBC8F3F}"/>
    <cellStyle name="Comma 2 2 2 3 2 2 3 5 4" xfId="19692" xr:uid="{9D2344AF-829B-4ED4-991D-DEE82641A4F4}"/>
    <cellStyle name="Comma 2 2 2 3 2 2 3 5 5" xfId="25206" xr:uid="{02E113AF-E7C7-4E08-8D7F-4BA682EF5B08}"/>
    <cellStyle name="Comma 2 2 2 3 2 2 3 5 6" xfId="30720" xr:uid="{F1D99A96-DD75-40ED-877D-F966ECD0A7D7}"/>
    <cellStyle name="Comma 2 2 2 3 2 2 3 5 7" xfId="36234" xr:uid="{B46C6EF1-2EA6-4A97-A0EA-2E61F6A9D35D}"/>
    <cellStyle name="Comma 2 2 2 3 2 2 3 6" xfId="5905" xr:uid="{FABC5445-EF94-464B-9EE1-11B757B38228}"/>
    <cellStyle name="Comma 2 2 2 3 2 2 3 7" xfId="11419" xr:uid="{44F62D46-77A2-4E1E-945D-71C430F8A134}"/>
    <cellStyle name="Comma 2 2 2 3 2 2 3 8" xfId="16935" xr:uid="{9CC41564-4EED-4BF5-8BFB-6D4F8951DD99}"/>
    <cellStyle name="Comma 2 2 2 3 2 2 3 9" xfId="22449" xr:uid="{02F1FD77-BC7E-4584-9510-F75BFC644700}"/>
    <cellStyle name="Comma 2 2 2 3 2 2 4" xfId="616" xr:uid="{F59A0E9D-B437-4A41-81A1-FCBA622B3E68}"/>
    <cellStyle name="Comma 2 2 2 3 2 2 4 10" xfId="33705" xr:uid="{FCF1489C-2DA2-4EF4-A244-12E584A1D3CF}"/>
    <cellStyle name="Comma 2 2 2 3 2 2 4 2" xfId="1536" xr:uid="{DDD11EDE-491F-4ED9-BBC3-A3F68EFE4ECC}"/>
    <cellStyle name="Comma 2 2 2 3 2 2 4 2 2" xfId="4296" xr:uid="{7358B00F-A520-4782-BA37-6C428C060744}"/>
    <cellStyle name="Comma 2 2 2 3 2 2 4 2 2 2" xfId="9810" xr:uid="{906C5CF7-F328-4816-A7D8-A6773E03CDA6}"/>
    <cellStyle name="Comma 2 2 2 3 2 2 4 2 2 3" xfId="15324" xr:uid="{FD46FFD9-44E4-4C98-BF18-2ED7EFC5DAEB}"/>
    <cellStyle name="Comma 2 2 2 3 2 2 4 2 2 4" xfId="20840" xr:uid="{9C4658B3-963C-49AB-8DEC-1998E1E43934}"/>
    <cellStyle name="Comma 2 2 2 3 2 2 4 2 2 5" xfId="26354" xr:uid="{07D18466-8F39-4298-BB0F-6BB759F28F5D}"/>
    <cellStyle name="Comma 2 2 2 3 2 2 4 2 2 6" xfId="31868" xr:uid="{F43D1F0C-37E4-46F7-AFC1-9246309ACC7F}"/>
    <cellStyle name="Comma 2 2 2 3 2 2 4 2 2 7" xfId="37382" xr:uid="{FE633039-2224-43F0-9EC5-EB63FF9191D2}"/>
    <cellStyle name="Comma 2 2 2 3 2 2 4 2 3" xfId="7053" xr:uid="{2FEE32D1-5F28-438B-B26D-D3BB5DC62FC7}"/>
    <cellStyle name="Comma 2 2 2 3 2 2 4 2 4" xfId="12567" xr:uid="{9378EF56-CEC4-4FEC-84BE-59CA275039AE}"/>
    <cellStyle name="Comma 2 2 2 3 2 2 4 2 5" xfId="18083" xr:uid="{C1C73507-26C8-4F0A-962A-E367220535D1}"/>
    <cellStyle name="Comma 2 2 2 3 2 2 4 2 6" xfId="23597" xr:uid="{104E7883-5DF9-4EFF-A9DA-6D6E08C539AA}"/>
    <cellStyle name="Comma 2 2 2 3 2 2 4 2 7" xfId="29111" xr:uid="{8117E190-64FD-4BF5-BD18-4C980F58A0CF}"/>
    <cellStyle name="Comma 2 2 2 3 2 2 4 2 8" xfId="34625" xr:uid="{5832A230-230F-4074-ABB3-0F646E143481}"/>
    <cellStyle name="Comma 2 2 2 3 2 2 4 3" xfId="2452" xr:uid="{3B0DAD0F-DE69-4153-9990-7E184F66A498}"/>
    <cellStyle name="Comma 2 2 2 3 2 2 4 3 2" xfId="5212" xr:uid="{45810FD8-6931-4EDF-8472-7C504334050F}"/>
    <cellStyle name="Comma 2 2 2 3 2 2 4 3 2 2" xfId="10726" xr:uid="{419C49B3-E032-4633-88B2-E5463D26FD55}"/>
    <cellStyle name="Comma 2 2 2 3 2 2 4 3 2 3" xfId="16240" xr:uid="{D1753438-164B-4037-9069-1EE2AFD13246}"/>
    <cellStyle name="Comma 2 2 2 3 2 2 4 3 2 4" xfId="21756" xr:uid="{4CE63C92-5339-4CEB-98D9-511A2B54B35B}"/>
    <cellStyle name="Comma 2 2 2 3 2 2 4 3 2 5" xfId="27270" xr:uid="{A41C8D31-0E50-44B6-BFC6-D66CE9DC8459}"/>
    <cellStyle name="Comma 2 2 2 3 2 2 4 3 2 6" xfId="32784" xr:uid="{56AF2E15-899C-4512-942E-E57E41448D92}"/>
    <cellStyle name="Comma 2 2 2 3 2 2 4 3 2 7" xfId="38298" xr:uid="{0FAEA44E-704F-46E6-BCF7-9F366A02A3C1}"/>
    <cellStyle name="Comma 2 2 2 3 2 2 4 3 3" xfId="7969" xr:uid="{F4F84C52-E21B-48E7-B4EF-C4AA33F8C68D}"/>
    <cellStyle name="Comma 2 2 2 3 2 2 4 3 4" xfId="13483" xr:uid="{AD343F13-2A41-436E-87CD-347961CBD7E5}"/>
    <cellStyle name="Comma 2 2 2 3 2 2 4 3 5" xfId="18999" xr:uid="{E4B33F59-EE13-418D-942D-36164D4B0D43}"/>
    <cellStyle name="Comma 2 2 2 3 2 2 4 3 6" xfId="24513" xr:uid="{E987D5AB-AC8D-405C-AA41-81EC0ECCC919}"/>
    <cellStyle name="Comma 2 2 2 3 2 2 4 3 7" xfId="30027" xr:uid="{5B909200-781D-4EC0-8795-56CE8910344B}"/>
    <cellStyle name="Comma 2 2 2 3 2 2 4 3 8" xfId="35541" xr:uid="{7C3D77C9-5DFE-4BA5-8BD9-ED32F3EE6390}"/>
    <cellStyle name="Comma 2 2 2 3 2 2 4 4" xfId="3376" xr:uid="{DFC305FB-4EB1-469B-9E94-2802DF50EDF0}"/>
    <cellStyle name="Comma 2 2 2 3 2 2 4 4 2" xfId="8890" xr:uid="{2155B917-E77A-4539-9A23-2BF0294016C4}"/>
    <cellStyle name="Comma 2 2 2 3 2 2 4 4 3" xfId="14404" xr:uid="{13876389-A082-4451-B621-56137F050CC3}"/>
    <cellStyle name="Comma 2 2 2 3 2 2 4 4 4" xfId="19920" xr:uid="{C1E6DD8F-4F41-403D-8810-E704237F6735}"/>
    <cellStyle name="Comma 2 2 2 3 2 2 4 4 5" xfId="25434" xr:uid="{E29561BF-9FEB-44CA-B89C-ECA6E72EED65}"/>
    <cellStyle name="Comma 2 2 2 3 2 2 4 4 6" xfId="30948" xr:uid="{F115F9CD-9F8D-4B68-AE47-B4CDAA942F8D}"/>
    <cellStyle name="Comma 2 2 2 3 2 2 4 4 7" xfId="36462" xr:uid="{5A810652-C3C0-42ED-B528-7546430D0B4A}"/>
    <cellStyle name="Comma 2 2 2 3 2 2 4 5" xfId="6133" xr:uid="{CC21BD60-4B70-47A6-BB35-2EAD7D2AF6EC}"/>
    <cellStyle name="Comma 2 2 2 3 2 2 4 6" xfId="11647" xr:uid="{6A1BA201-403F-412D-9E79-C653D3B43541}"/>
    <cellStyle name="Comma 2 2 2 3 2 2 4 7" xfId="17163" xr:uid="{80DB2EA0-D9B7-463D-976D-864C9A24ADB7}"/>
    <cellStyle name="Comma 2 2 2 3 2 2 4 8" xfId="22677" xr:uid="{EAF267FC-6E15-4FC0-A9A7-1B6982A39DD6}"/>
    <cellStyle name="Comma 2 2 2 3 2 2 4 9" xfId="28191" xr:uid="{E76CDFFA-99F3-430E-A636-ECF905E5D469}"/>
    <cellStyle name="Comma 2 2 2 3 2 2 5" xfId="1080" xr:uid="{F7218767-B895-4B1D-BB2B-728F7FE8B3F4}"/>
    <cellStyle name="Comma 2 2 2 3 2 2 5 2" xfId="3840" xr:uid="{201773C0-43BF-4D2F-A9D8-6E2D69EEECA8}"/>
    <cellStyle name="Comma 2 2 2 3 2 2 5 2 2" xfId="9354" xr:uid="{A5F76562-6FC0-4F4D-AF5D-6AE5DD0DE722}"/>
    <cellStyle name="Comma 2 2 2 3 2 2 5 2 3" xfId="14868" xr:uid="{ECD5DFDB-3A5D-4796-9E8E-FF04F47720C0}"/>
    <cellStyle name="Comma 2 2 2 3 2 2 5 2 4" xfId="20384" xr:uid="{7D33A376-658C-431A-BE1E-760B887A7574}"/>
    <cellStyle name="Comma 2 2 2 3 2 2 5 2 5" xfId="25898" xr:uid="{B59E8AE1-471E-4286-8824-A31AD13E1F8F}"/>
    <cellStyle name="Comma 2 2 2 3 2 2 5 2 6" xfId="31412" xr:uid="{D1740AFD-ECD4-4998-BCCC-19D1596384DC}"/>
    <cellStyle name="Comma 2 2 2 3 2 2 5 2 7" xfId="36926" xr:uid="{FA3BEB43-67FC-40C3-81E3-DCF6059BD431}"/>
    <cellStyle name="Comma 2 2 2 3 2 2 5 3" xfId="6597" xr:uid="{D9D04676-F2C2-40B6-818D-F823D42D54DC}"/>
    <cellStyle name="Comma 2 2 2 3 2 2 5 4" xfId="12111" xr:uid="{31B0483C-E20B-46A0-A6F6-775C0D39E772}"/>
    <cellStyle name="Comma 2 2 2 3 2 2 5 5" xfId="17627" xr:uid="{918D467C-BD10-4FFA-B98F-2C602F67F603}"/>
    <cellStyle name="Comma 2 2 2 3 2 2 5 6" xfId="23141" xr:uid="{10D66F9E-1560-4615-A708-A53D6D099DDE}"/>
    <cellStyle name="Comma 2 2 2 3 2 2 5 7" xfId="28655" xr:uid="{DCEB866D-1BDA-462E-8F37-0CB78D9ED3FF}"/>
    <cellStyle name="Comma 2 2 2 3 2 2 5 8" xfId="34169" xr:uid="{F5DECA2B-FAE6-4891-AE17-4949CE029ADB}"/>
    <cellStyle name="Comma 2 2 2 3 2 2 6" xfId="1996" xr:uid="{FC8ADC35-9F1F-44AF-B67D-871449576051}"/>
    <cellStyle name="Comma 2 2 2 3 2 2 6 2" xfId="4756" xr:uid="{E2EA3934-1D5A-40BB-9139-F1371AE7AD8E}"/>
    <cellStyle name="Comma 2 2 2 3 2 2 6 2 2" xfId="10270" xr:uid="{E23A74A1-37EA-43A7-B957-77559695579F}"/>
    <cellStyle name="Comma 2 2 2 3 2 2 6 2 3" xfId="15784" xr:uid="{C78B0E38-1EB0-4018-B787-3CAD4722B3F0}"/>
    <cellStyle name="Comma 2 2 2 3 2 2 6 2 4" xfId="21300" xr:uid="{82D3266C-E460-418D-A9CB-03F7D3C08ADA}"/>
    <cellStyle name="Comma 2 2 2 3 2 2 6 2 5" xfId="26814" xr:uid="{CB3FA313-D7FC-4A34-A4F3-4FE0213C4C95}"/>
    <cellStyle name="Comma 2 2 2 3 2 2 6 2 6" xfId="32328" xr:uid="{F70F6EAB-D364-45D2-8A08-D45A311F87CC}"/>
    <cellStyle name="Comma 2 2 2 3 2 2 6 2 7" xfId="37842" xr:uid="{0576B161-2927-44E7-9AF4-8812C433B484}"/>
    <cellStyle name="Comma 2 2 2 3 2 2 6 3" xfId="7513" xr:uid="{1AE98DFB-3CE7-4DC0-81D1-0781ECB42813}"/>
    <cellStyle name="Comma 2 2 2 3 2 2 6 4" xfId="13027" xr:uid="{D2230977-A219-4E43-93C2-85266FC4C5A0}"/>
    <cellStyle name="Comma 2 2 2 3 2 2 6 5" xfId="18543" xr:uid="{C3C71EE0-9D64-4A75-8105-A2B323BA769E}"/>
    <cellStyle name="Comma 2 2 2 3 2 2 6 6" xfId="24057" xr:uid="{94ABCE6E-D2FA-48B6-81B0-9B72D2A68BF8}"/>
    <cellStyle name="Comma 2 2 2 3 2 2 6 7" xfId="29571" xr:uid="{CEACE34E-41B5-4675-912A-727036B28FC3}"/>
    <cellStyle name="Comma 2 2 2 3 2 2 6 8" xfId="35085" xr:uid="{AD5EC306-BC8A-4308-910D-0E0864457E2B}"/>
    <cellStyle name="Comma 2 2 2 3 2 2 7" xfId="2920" xr:uid="{FCD5D633-E295-49DB-8BE9-9DA180124ACF}"/>
    <cellStyle name="Comma 2 2 2 3 2 2 7 2" xfId="8434" xr:uid="{A67EF62A-EBA8-46B5-8BA5-FD3E04A85280}"/>
    <cellStyle name="Comma 2 2 2 3 2 2 7 3" xfId="13948" xr:uid="{D9DF0AFB-485B-44EA-8933-85809179A886}"/>
    <cellStyle name="Comma 2 2 2 3 2 2 7 4" xfId="19464" xr:uid="{EC54D931-567B-4257-AD50-6908F4E45EB0}"/>
    <cellStyle name="Comma 2 2 2 3 2 2 7 5" xfId="24978" xr:uid="{4D003476-C8D8-41AD-A1F8-390C661F984C}"/>
    <cellStyle name="Comma 2 2 2 3 2 2 7 6" xfId="30492" xr:uid="{2A29CF4C-E56B-4258-9B9D-9B4F57BD248D}"/>
    <cellStyle name="Comma 2 2 2 3 2 2 7 7" xfId="36006" xr:uid="{AD6FA308-18D9-40E8-A494-25E7C965BEC8}"/>
    <cellStyle name="Comma 2 2 2 3 2 2 8" xfId="5677" xr:uid="{F11A72FD-608C-4633-BA9D-B8BF27747AB2}"/>
    <cellStyle name="Comma 2 2 2 3 2 2 9" xfId="11191" xr:uid="{965691A9-34B4-41BB-A9DE-035402F30859}"/>
    <cellStyle name="Comma 2 2 2 3 2 3" xfId="217" xr:uid="{5F307069-25E7-4302-BFAE-93C25AC5E5F8}"/>
    <cellStyle name="Comma 2 2 2 3 2 3 10" xfId="22278" xr:uid="{B62D01DB-92A2-4465-ABCE-8D40B14A6795}"/>
    <cellStyle name="Comma 2 2 2 3 2 3 11" xfId="27792" xr:uid="{C7801E27-83D5-40D9-B33C-2D6FBDF28C6B}"/>
    <cellStyle name="Comma 2 2 2 3 2 3 12" xfId="33306" xr:uid="{D7DA26FB-4C9F-4692-80B3-2EE546F26F03}"/>
    <cellStyle name="Comma 2 2 2 3 2 3 2" xfId="445" xr:uid="{1054A5A0-D519-4B47-AB96-B02B471F6400}"/>
    <cellStyle name="Comma 2 2 2 3 2 3 2 10" xfId="28020" xr:uid="{FFFECBB0-4ECA-40EA-9362-EE93026B820B}"/>
    <cellStyle name="Comma 2 2 2 3 2 3 2 11" xfId="33534" xr:uid="{B3F8DBE9-78E0-46D4-A7A3-95AF509BC006}"/>
    <cellStyle name="Comma 2 2 2 3 2 3 2 2" xfId="901" xr:uid="{CB715364-4E37-4018-B7D0-05BCE2859640}"/>
    <cellStyle name="Comma 2 2 2 3 2 3 2 2 10" xfId="33990" xr:uid="{063DD45B-EE31-4F1A-8C64-DF751E0AE18F}"/>
    <cellStyle name="Comma 2 2 2 3 2 3 2 2 2" xfId="1821" xr:uid="{F33A2E7C-C748-435A-8695-ADA4AF887FBA}"/>
    <cellStyle name="Comma 2 2 2 3 2 3 2 2 2 2" xfId="4581" xr:uid="{2D4BB475-8095-48AB-8C2B-3A10E997EAF1}"/>
    <cellStyle name="Comma 2 2 2 3 2 3 2 2 2 2 2" xfId="10095" xr:uid="{F9F689F3-FD18-4ABE-A2CF-C4B6A4B9ED58}"/>
    <cellStyle name="Comma 2 2 2 3 2 3 2 2 2 2 3" xfId="15609" xr:uid="{AAD279B1-49F5-45A0-9F53-06B9A01EE821}"/>
    <cellStyle name="Comma 2 2 2 3 2 3 2 2 2 2 4" xfId="21125" xr:uid="{594B0D66-0537-488D-A42C-EA08C723F344}"/>
    <cellStyle name="Comma 2 2 2 3 2 3 2 2 2 2 5" xfId="26639" xr:uid="{68067D85-5FB8-4CD2-AB7F-A8099F39A2A6}"/>
    <cellStyle name="Comma 2 2 2 3 2 3 2 2 2 2 6" xfId="32153" xr:uid="{FB86255D-E703-4F82-8909-809D89483F22}"/>
    <cellStyle name="Comma 2 2 2 3 2 3 2 2 2 2 7" xfId="37667" xr:uid="{081F722D-4D80-4613-8604-4D6B89CBD5B3}"/>
    <cellStyle name="Comma 2 2 2 3 2 3 2 2 2 3" xfId="7338" xr:uid="{46994053-2D2B-4DD3-A2DE-8E1EFEEF10E4}"/>
    <cellStyle name="Comma 2 2 2 3 2 3 2 2 2 4" xfId="12852" xr:uid="{30FC8547-79D0-4C00-9EDA-2BB4924C3269}"/>
    <cellStyle name="Comma 2 2 2 3 2 3 2 2 2 5" xfId="18368" xr:uid="{664DD970-42B6-4D0B-B1C8-EAA1EF32B2B7}"/>
    <cellStyle name="Comma 2 2 2 3 2 3 2 2 2 6" xfId="23882" xr:uid="{1B720AFF-C13A-4EFF-8595-F40A54C32FD7}"/>
    <cellStyle name="Comma 2 2 2 3 2 3 2 2 2 7" xfId="29396" xr:uid="{3979D2F3-D471-4EBC-AE6A-B048D1E30D04}"/>
    <cellStyle name="Comma 2 2 2 3 2 3 2 2 2 8" xfId="34910" xr:uid="{13D3D6BE-FCF0-4EB1-9AEE-6E8C426F61A3}"/>
    <cellStyle name="Comma 2 2 2 3 2 3 2 2 3" xfId="2737" xr:uid="{7CD3FB81-3338-403F-A094-AC2F1041D34C}"/>
    <cellStyle name="Comma 2 2 2 3 2 3 2 2 3 2" xfId="5497" xr:uid="{87973DD2-61E5-4628-BDB9-CB241CE3E9A9}"/>
    <cellStyle name="Comma 2 2 2 3 2 3 2 2 3 2 2" xfId="11011" xr:uid="{94A111FE-ABBA-4272-9845-77618F231354}"/>
    <cellStyle name="Comma 2 2 2 3 2 3 2 2 3 2 3" xfId="16525" xr:uid="{A39F5307-2E2F-4D6E-8ADE-43A81FEE41FD}"/>
    <cellStyle name="Comma 2 2 2 3 2 3 2 2 3 2 4" xfId="22041" xr:uid="{FC860EBB-9084-440A-B71D-37B33EAE55A7}"/>
    <cellStyle name="Comma 2 2 2 3 2 3 2 2 3 2 5" xfId="27555" xr:uid="{FC620613-DF28-43EE-80EA-A330D1C38560}"/>
    <cellStyle name="Comma 2 2 2 3 2 3 2 2 3 2 6" xfId="33069" xr:uid="{488BEFD7-6B88-4DE8-9A06-9108E8BFB38D}"/>
    <cellStyle name="Comma 2 2 2 3 2 3 2 2 3 2 7" xfId="38583" xr:uid="{76308A9A-0674-46B7-83D8-F81C4D5683D5}"/>
    <cellStyle name="Comma 2 2 2 3 2 3 2 2 3 3" xfId="8254" xr:uid="{2BE8C87F-32CE-45E7-B5F6-DBC2EAD89FB2}"/>
    <cellStyle name="Comma 2 2 2 3 2 3 2 2 3 4" xfId="13768" xr:uid="{EEA816C6-47ED-4AF8-8F3C-67BC50F2BC53}"/>
    <cellStyle name="Comma 2 2 2 3 2 3 2 2 3 5" xfId="19284" xr:uid="{8B540515-AFDB-47B5-8601-EC050DAB43F4}"/>
    <cellStyle name="Comma 2 2 2 3 2 3 2 2 3 6" xfId="24798" xr:uid="{2CD1971E-3185-4A80-BABD-E04E8A9911AE}"/>
    <cellStyle name="Comma 2 2 2 3 2 3 2 2 3 7" xfId="30312" xr:uid="{EDB7D2C7-74E2-429A-BCA8-8E204C494A3E}"/>
    <cellStyle name="Comma 2 2 2 3 2 3 2 2 3 8" xfId="35826" xr:uid="{852E8E4B-8139-4FC5-879B-B11CD53F2FBA}"/>
    <cellStyle name="Comma 2 2 2 3 2 3 2 2 4" xfId="3661" xr:uid="{13F04DA6-12A9-465F-AFF5-D9FCFB1AA0F5}"/>
    <cellStyle name="Comma 2 2 2 3 2 3 2 2 4 2" xfId="9175" xr:uid="{94AD8274-BF7F-4A1C-AF99-1BC2E7FC6EDB}"/>
    <cellStyle name="Comma 2 2 2 3 2 3 2 2 4 3" xfId="14689" xr:uid="{2682AAB3-CC73-440E-9C29-FAE7439DC361}"/>
    <cellStyle name="Comma 2 2 2 3 2 3 2 2 4 4" xfId="20205" xr:uid="{8672E2F3-DAE6-439F-A29A-A107FF887859}"/>
    <cellStyle name="Comma 2 2 2 3 2 3 2 2 4 5" xfId="25719" xr:uid="{EE4740AC-29BD-4FC3-AE2C-36F577EB0D2B}"/>
    <cellStyle name="Comma 2 2 2 3 2 3 2 2 4 6" xfId="31233" xr:uid="{7D38B16F-1FC7-4212-91B3-5616485D7977}"/>
    <cellStyle name="Comma 2 2 2 3 2 3 2 2 4 7" xfId="36747" xr:uid="{2F1C2909-C3A0-43B2-A1FD-0E9871CEBCE3}"/>
    <cellStyle name="Comma 2 2 2 3 2 3 2 2 5" xfId="6418" xr:uid="{269E80FF-038D-4E40-846B-D3247CDFE3EA}"/>
    <cellStyle name="Comma 2 2 2 3 2 3 2 2 6" xfId="11932" xr:uid="{0849FCD2-69E0-47FB-BE81-8A18111FAFCC}"/>
    <cellStyle name="Comma 2 2 2 3 2 3 2 2 7" xfId="17448" xr:uid="{2F9664E8-E385-4482-B384-CF6F006EDF69}"/>
    <cellStyle name="Comma 2 2 2 3 2 3 2 2 8" xfId="22962" xr:uid="{7BBE13AB-6C60-4BAE-8D66-1D63B969D35C}"/>
    <cellStyle name="Comma 2 2 2 3 2 3 2 2 9" xfId="28476" xr:uid="{695C77CB-0879-45F9-8B6B-0DAB73F5CBB6}"/>
    <cellStyle name="Comma 2 2 2 3 2 3 2 3" xfId="1365" xr:uid="{697F35ED-CB42-4B5F-86D0-82F840ADC440}"/>
    <cellStyle name="Comma 2 2 2 3 2 3 2 3 2" xfId="4125" xr:uid="{745D8A2A-C2E7-42AE-87EA-920FF842B261}"/>
    <cellStyle name="Comma 2 2 2 3 2 3 2 3 2 2" xfId="9639" xr:uid="{E04F0480-9AEE-4438-8227-D872687FCE9E}"/>
    <cellStyle name="Comma 2 2 2 3 2 3 2 3 2 3" xfId="15153" xr:uid="{A0891A5E-C835-446E-9823-6376F1F66141}"/>
    <cellStyle name="Comma 2 2 2 3 2 3 2 3 2 4" xfId="20669" xr:uid="{2798CC7B-DD71-43B2-B405-FCA24D2A0952}"/>
    <cellStyle name="Comma 2 2 2 3 2 3 2 3 2 5" xfId="26183" xr:uid="{BAC9F3B4-8479-4162-B399-A7E882FC5FFC}"/>
    <cellStyle name="Comma 2 2 2 3 2 3 2 3 2 6" xfId="31697" xr:uid="{39BB08C2-3E18-42C1-97F5-83756469D8A4}"/>
    <cellStyle name="Comma 2 2 2 3 2 3 2 3 2 7" xfId="37211" xr:uid="{EC08183D-9B84-457F-B7BB-9FFB814A71DE}"/>
    <cellStyle name="Comma 2 2 2 3 2 3 2 3 3" xfId="6882" xr:uid="{B118736A-975F-494E-8D31-3742E0F8B431}"/>
    <cellStyle name="Comma 2 2 2 3 2 3 2 3 4" xfId="12396" xr:uid="{B5E5074F-5035-4F2D-B8D7-C15EB361A2EB}"/>
    <cellStyle name="Comma 2 2 2 3 2 3 2 3 5" xfId="17912" xr:uid="{A0394231-B9E4-4F27-BA31-2FC0FE15DBF5}"/>
    <cellStyle name="Comma 2 2 2 3 2 3 2 3 6" xfId="23426" xr:uid="{E6D4F71F-C25A-46A2-A560-75CA9A98606A}"/>
    <cellStyle name="Comma 2 2 2 3 2 3 2 3 7" xfId="28940" xr:uid="{76C4AE5D-067D-4176-B120-08E96EA45D79}"/>
    <cellStyle name="Comma 2 2 2 3 2 3 2 3 8" xfId="34454" xr:uid="{EF77F7EF-72C2-4AB6-B742-E2EF341D8FCB}"/>
    <cellStyle name="Comma 2 2 2 3 2 3 2 4" xfId="2281" xr:uid="{F1EBA5E5-9781-4A51-8BBD-0BE68C27069D}"/>
    <cellStyle name="Comma 2 2 2 3 2 3 2 4 2" xfId="5041" xr:uid="{1B161B38-C0D0-46B0-9AF5-66AB207F4BAD}"/>
    <cellStyle name="Comma 2 2 2 3 2 3 2 4 2 2" xfId="10555" xr:uid="{1EFBBCA3-9012-4566-A291-591573F6E9A2}"/>
    <cellStyle name="Comma 2 2 2 3 2 3 2 4 2 3" xfId="16069" xr:uid="{6E2F5CC7-A834-492F-AFA5-F3D2368CC09C}"/>
    <cellStyle name="Comma 2 2 2 3 2 3 2 4 2 4" xfId="21585" xr:uid="{AB0F6998-D02E-4235-9E02-5326C43F9B56}"/>
    <cellStyle name="Comma 2 2 2 3 2 3 2 4 2 5" xfId="27099" xr:uid="{AEF861B2-8F25-4AB4-8C4D-6890F7186EB8}"/>
    <cellStyle name="Comma 2 2 2 3 2 3 2 4 2 6" xfId="32613" xr:uid="{9C2A24A8-CDCA-4F27-A0F5-3545CE5727D8}"/>
    <cellStyle name="Comma 2 2 2 3 2 3 2 4 2 7" xfId="38127" xr:uid="{1D0601EB-6AA5-4D27-A2AA-B7A29B8E1EB7}"/>
    <cellStyle name="Comma 2 2 2 3 2 3 2 4 3" xfId="7798" xr:uid="{3D07611D-D435-4761-BC23-63B9D683F4A4}"/>
    <cellStyle name="Comma 2 2 2 3 2 3 2 4 4" xfId="13312" xr:uid="{CD6D79E8-522C-49CA-BDE4-2E620AD77902}"/>
    <cellStyle name="Comma 2 2 2 3 2 3 2 4 5" xfId="18828" xr:uid="{F73C166A-88D5-48F6-839F-F9D8235F5D44}"/>
    <cellStyle name="Comma 2 2 2 3 2 3 2 4 6" xfId="24342" xr:uid="{F163C135-21C1-4070-AC0F-B96911A031A1}"/>
    <cellStyle name="Comma 2 2 2 3 2 3 2 4 7" xfId="29856" xr:uid="{8AFEDBCA-1B43-4A30-BF3A-700EB8A02DDD}"/>
    <cellStyle name="Comma 2 2 2 3 2 3 2 4 8" xfId="35370" xr:uid="{D20D4706-AEE0-4526-922E-20A5F5198C1A}"/>
    <cellStyle name="Comma 2 2 2 3 2 3 2 5" xfId="3205" xr:uid="{5048E287-AB18-4A6A-929F-73FF5F5260F9}"/>
    <cellStyle name="Comma 2 2 2 3 2 3 2 5 2" xfId="8719" xr:uid="{DF73FF25-8903-448D-928C-2BCB095E32AD}"/>
    <cellStyle name="Comma 2 2 2 3 2 3 2 5 3" xfId="14233" xr:uid="{50372534-B08F-4212-B1A3-0A6B9D0575AF}"/>
    <cellStyle name="Comma 2 2 2 3 2 3 2 5 4" xfId="19749" xr:uid="{97F77AC0-0A5A-4EC3-9596-DC3B65AAFD9E}"/>
    <cellStyle name="Comma 2 2 2 3 2 3 2 5 5" xfId="25263" xr:uid="{8186A6DF-5FB5-45D3-8316-4859525312BB}"/>
    <cellStyle name="Comma 2 2 2 3 2 3 2 5 6" xfId="30777" xr:uid="{FCCAAA0D-3FFA-4EC1-8589-1C9BF581ECB0}"/>
    <cellStyle name="Comma 2 2 2 3 2 3 2 5 7" xfId="36291" xr:uid="{C6F324E1-1584-442A-B68F-9849CF386CDC}"/>
    <cellStyle name="Comma 2 2 2 3 2 3 2 6" xfId="5962" xr:uid="{597A0094-B0C7-4851-81DF-A8F2B9F30113}"/>
    <cellStyle name="Comma 2 2 2 3 2 3 2 7" xfId="11476" xr:uid="{01595388-A16F-44DB-B348-4D780EB4E544}"/>
    <cellStyle name="Comma 2 2 2 3 2 3 2 8" xfId="16992" xr:uid="{92C29760-E323-4A90-AC95-A38372302BB8}"/>
    <cellStyle name="Comma 2 2 2 3 2 3 2 9" xfId="22506" xr:uid="{DA207288-E896-434F-B6E5-B2D64A01126A}"/>
    <cellStyle name="Comma 2 2 2 3 2 3 3" xfId="673" xr:uid="{8444AB25-8F63-46AC-8FA2-9EC5F9B738C1}"/>
    <cellStyle name="Comma 2 2 2 3 2 3 3 10" xfId="33762" xr:uid="{9C01C3AD-6868-4120-BC22-9B132FAB11EA}"/>
    <cellStyle name="Comma 2 2 2 3 2 3 3 2" xfId="1593" xr:uid="{66E0542E-BBE7-4D26-BABA-39272F067C29}"/>
    <cellStyle name="Comma 2 2 2 3 2 3 3 2 2" xfId="4353" xr:uid="{4C2B5A8B-70F1-4486-8AEA-559A84006E91}"/>
    <cellStyle name="Comma 2 2 2 3 2 3 3 2 2 2" xfId="9867" xr:uid="{1584E819-66CC-4A06-BA40-9118600C9246}"/>
    <cellStyle name="Comma 2 2 2 3 2 3 3 2 2 3" xfId="15381" xr:uid="{3E29AA00-0412-4BA9-A32C-EC3F309250FA}"/>
    <cellStyle name="Comma 2 2 2 3 2 3 3 2 2 4" xfId="20897" xr:uid="{1E352C7B-078F-4514-824C-BB694CE73852}"/>
    <cellStyle name="Comma 2 2 2 3 2 3 3 2 2 5" xfId="26411" xr:uid="{6DF71973-03AC-4B94-9DE7-09F407C8C6EC}"/>
    <cellStyle name="Comma 2 2 2 3 2 3 3 2 2 6" xfId="31925" xr:uid="{6ECC3C02-B4F8-4935-847D-A24D1935E134}"/>
    <cellStyle name="Comma 2 2 2 3 2 3 3 2 2 7" xfId="37439" xr:uid="{E2EF8036-BBB9-4C9E-85EB-E86AD6A8CDD2}"/>
    <cellStyle name="Comma 2 2 2 3 2 3 3 2 3" xfId="7110" xr:uid="{CFF93458-DCD0-4C20-99B8-562F1FBDB93A}"/>
    <cellStyle name="Comma 2 2 2 3 2 3 3 2 4" xfId="12624" xr:uid="{FA545259-2D74-46F6-84C2-ABCFD3E63AA1}"/>
    <cellStyle name="Comma 2 2 2 3 2 3 3 2 5" xfId="18140" xr:uid="{298A97CF-8A08-4351-AC51-04F57DEBA60E}"/>
    <cellStyle name="Comma 2 2 2 3 2 3 3 2 6" xfId="23654" xr:uid="{BEDA7E6C-7B0B-45ED-AACB-B613F8D74AB8}"/>
    <cellStyle name="Comma 2 2 2 3 2 3 3 2 7" xfId="29168" xr:uid="{26C04BD4-CC34-4FF9-9CF2-2665C2735E23}"/>
    <cellStyle name="Comma 2 2 2 3 2 3 3 2 8" xfId="34682" xr:uid="{6FCB53A5-0B6A-47A1-9C73-641BAD11EC0E}"/>
    <cellStyle name="Comma 2 2 2 3 2 3 3 3" xfId="2509" xr:uid="{111F125B-515A-42FD-83F1-63F921C4682B}"/>
    <cellStyle name="Comma 2 2 2 3 2 3 3 3 2" xfId="5269" xr:uid="{A88EBF53-DD13-4699-B7D9-70B1EB57BB70}"/>
    <cellStyle name="Comma 2 2 2 3 2 3 3 3 2 2" xfId="10783" xr:uid="{F411B540-61DE-4366-9D44-D12D9F6AE60C}"/>
    <cellStyle name="Comma 2 2 2 3 2 3 3 3 2 3" xfId="16297" xr:uid="{A8B5890F-5DB3-41D9-8E87-B21B8F52212A}"/>
    <cellStyle name="Comma 2 2 2 3 2 3 3 3 2 4" xfId="21813" xr:uid="{D3A7E315-F8DB-4F3C-B182-7E3627081715}"/>
    <cellStyle name="Comma 2 2 2 3 2 3 3 3 2 5" xfId="27327" xr:uid="{61011B79-D908-4CDF-880F-B1547977DE2E}"/>
    <cellStyle name="Comma 2 2 2 3 2 3 3 3 2 6" xfId="32841" xr:uid="{C5558D18-4821-4C1F-B0AA-B0EC91CE2E92}"/>
    <cellStyle name="Comma 2 2 2 3 2 3 3 3 2 7" xfId="38355" xr:uid="{E3A14B76-C2E0-4343-896C-6A833C08CD08}"/>
    <cellStyle name="Comma 2 2 2 3 2 3 3 3 3" xfId="8026" xr:uid="{39C98B32-B488-432F-A654-342339E75B1E}"/>
    <cellStyle name="Comma 2 2 2 3 2 3 3 3 4" xfId="13540" xr:uid="{B5C2D8EB-3172-4F96-A3EA-8DB9E622F361}"/>
    <cellStyle name="Comma 2 2 2 3 2 3 3 3 5" xfId="19056" xr:uid="{A713CA15-1A18-4000-A039-270F9F79C2BE}"/>
    <cellStyle name="Comma 2 2 2 3 2 3 3 3 6" xfId="24570" xr:uid="{732B8385-4343-46C3-AB6F-B97C4BFD4EBB}"/>
    <cellStyle name="Comma 2 2 2 3 2 3 3 3 7" xfId="30084" xr:uid="{7BC3EB1E-49C1-4BB9-8B89-07BF61323AF3}"/>
    <cellStyle name="Comma 2 2 2 3 2 3 3 3 8" xfId="35598" xr:uid="{A83FB03D-B66B-45D6-B1B0-2FD9B98646AA}"/>
    <cellStyle name="Comma 2 2 2 3 2 3 3 4" xfId="3433" xr:uid="{6D0620B6-874D-423C-BFBE-0CE0A97A4B63}"/>
    <cellStyle name="Comma 2 2 2 3 2 3 3 4 2" xfId="8947" xr:uid="{D9168D19-8946-4079-BD25-3A90B7BB405E}"/>
    <cellStyle name="Comma 2 2 2 3 2 3 3 4 3" xfId="14461" xr:uid="{2699F06D-6E24-44EA-A97A-899A32A6F56E}"/>
    <cellStyle name="Comma 2 2 2 3 2 3 3 4 4" xfId="19977" xr:uid="{2F29CCA5-3C52-4965-9415-A57B33E52091}"/>
    <cellStyle name="Comma 2 2 2 3 2 3 3 4 5" xfId="25491" xr:uid="{C85DD36C-9E75-492F-8579-D5838426E4E8}"/>
    <cellStyle name="Comma 2 2 2 3 2 3 3 4 6" xfId="31005" xr:uid="{6A581670-9292-4FDE-9790-0AA8F1A4D90C}"/>
    <cellStyle name="Comma 2 2 2 3 2 3 3 4 7" xfId="36519" xr:uid="{5DAAD16C-4373-4525-A5F1-CF319871D08B}"/>
    <cellStyle name="Comma 2 2 2 3 2 3 3 5" xfId="6190" xr:uid="{B1A0D387-C277-4ABF-BF89-54B3602431E1}"/>
    <cellStyle name="Comma 2 2 2 3 2 3 3 6" xfId="11704" xr:uid="{01B2F7FB-2D82-40A7-8AD6-2DE1FF844A8C}"/>
    <cellStyle name="Comma 2 2 2 3 2 3 3 7" xfId="17220" xr:uid="{6A5679DE-1956-4D6C-8E27-0A5C0EB07642}"/>
    <cellStyle name="Comma 2 2 2 3 2 3 3 8" xfId="22734" xr:uid="{B5363DAD-D3E1-465E-BA29-9EC4BCE74B43}"/>
    <cellStyle name="Comma 2 2 2 3 2 3 3 9" xfId="28248" xr:uid="{6F0881D8-C72C-475D-92FD-C71FA0857B20}"/>
    <cellStyle name="Comma 2 2 2 3 2 3 4" xfId="1137" xr:uid="{E40104DC-F4A1-4712-A7D0-03810E769BB2}"/>
    <cellStyle name="Comma 2 2 2 3 2 3 4 2" xfId="3897" xr:uid="{F500DFBD-058A-4F0D-9AE5-626EA0F0A714}"/>
    <cellStyle name="Comma 2 2 2 3 2 3 4 2 2" xfId="9411" xr:uid="{8F49CB2A-196A-4D96-AD0B-447E7414E82D}"/>
    <cellStyle name="Comma 2 2 2 3 2 3 4 2 3" xfId="14925" xr:uid="{97503B07-8D51-4119-984E-CC9558622321}"/>
    <cellStyle name="Comma 2 2 2 3 2 3 4 2 4" xfId="20441" xr:uid="{8088E2FE-F59C-4934-8B93-CB2BC449CEDC}"/>
    <cellStyle name="Comma 2 2 2 3 2 3 4 2 5" xfId="25955" xr:uid="{4AC40A39-A06D-4D11-AE54-A1002D577A58}"/>
    <cellStyle name="Comma 2 2 2 3 2 3 4 2 6" xfId="31469" xr:uid="{42E05151-AEB0-4157-B605-366B2C142CAB}"/>
    <cellStyle name="Comma 2 2 2 3 2 3 4 2 7" xfId="36983" xr:uid="{B47D53E5-CD1F-4AF7-AEE0-6DB43A79FEB1}"/>
    <cellStyle name="Comma 2 2 2 3 2 3 4 3" xfId="6654" xr:uid="{7AECF0A2-1F6B-4B9C-806D-DB129F7F720F}"/>
    <cellStyle name="Comma 2 2 2 3 2 3 4 4" xfId="12168" xr:uid="{4FDA2E6D-A808-4DFF-AF55-DC9BDE464A62}"/>
    <cellStyle name="Comma 2 2 2 3 2 3 4 5" xfId="17684" xr:uid="{06BAB531-B719-457D-9A56-E026CA1057E1}"/>
    <cellStyle name="Comma 2 2 2 3 2 3 4 6" xfId="23198" xr:uid="{59E590B9-71B7-4A3B-8E10-C4EF63C8F423}"/>
    <cellStyle name="Comma 2 2 2 3 2 3 4 7" xfId="28712" xr:uid="{8265FF53-055D-45D3-998E-DDA40ADBB724}"/>
    <cellStyle name="Comma 2 2 2 3 2 3 4 8" xfId="34226" xr:uid="{FBF43319-1CA7-4942-9B4C-0371AC9D1A0E}"/>
    <cellStyle name="Comma 2 2 2 3 2 3 5" xfId="2053" xr:uid="{8D79B103-A691-496E-B18E-530945868B5F}"/>
    <cellStyle name="Comma 2 2 2 3 2 3 5 2" xfId="4813" xr:uid="{D75D7306-6986-42C5-9DCB-05D09ECD09E6}"/>
    <cellStyle name="Comma 2 2 2 3 2 3 5 2 2" xfId="10327" xr:uid="{B63228D6-18DC-48F1-911B-257D61819831}"/>
    <cellStyle name="Comma 2 2 2 3 2 3 5 2 3" xfId="15841" xr:uid="{C0D7A68A-B935-41AD-B37C-EED487450A2B}"/>
    <cellStyle name="Comma 2 2 2 3 2 3 5 2 4" xfId="21357" xr:uid="{6EDF08F3-466B-463D-9C3F-5FE7B17D4E6B}"/>
    <cellStyle name="Comma 2 2 2 3 2 3 5 2 5" xfId="26871" xr:uid="{59DE97A8-E332-4ECC-8493-5E9B157F5823}"/>
    <cellStyle name="Comma 2 2 2 3 2 3 5 2 6" xfId="32385" xr:uid="{7F791327-1021-4951-B5A4-A98D2186FD16}"/>
    <cellStyle name="Comma 2 2 2 3 2 3 5 2 7" xfId="37899" xr:uid="{56537B66-B5F6-4C6D-8448-B89205A2FA58}"/>
    <cellStyle name="Comma 2 2 2 3 2 3 5 3" xfId="7570" xr:uid="{DD515DFF-D093-4633-A8C4-1AA8C209AAF1}"/>
    <cellStyle name="Comma 2 2 2 3 2 3 5 4" xfId="13084" xr:uid="{449B3BAB-CC7D-445B-B87F-85018557876C}"/>
    <cellStyle name="Comma 2 2 2 3 2 3 5 5" xfId="18600" xr:uid="{D723FA45-E3A0-48B0-B837-8EFF0105651F}"/>
    <cellStyle name="Comma 2 2 2 3 2 3 5 6" xfId="24114" xr:uid="{E02B82D2-37B8-4FA5-ADAC-980CC912E1B5}"/>
    <cellStyle name="Comma 2 2 2 3 2 3 5 7" xfId="29628" xr:uid="{95F23F5E-48DD-45A2-B756-6460E79B72E8}"/>
    <cellStyle name="Comma 2 2 2 3 2 3 5 8" xfId="35142" xr:uid="{B2B971C6-F8FE-4A12-998C-C9EFA04025C4}"/>
    <cellStyle name="Comma 2 2 2 3 2 3 6" xfId="2977" xr:uid="{11786400-DBDA-4025-A0DF-3B3250C4D3A2}"/>
    <cellStyle name="Comma 2 2 2 3 2 3 6 2" xfId="8491" xr:uid="{F2F3CA9A-23CA-420F-9A0C-CB37F26F56ED}"/>
    <cellStyle name="Comma 2 2 2 3 2 3 6 3" xfId="14005" xr:uid="{7CF9DE02-11E1-4C6B-8838-12DB96CB1068}"/>
    <cellStyle name="Comma 2 2 2 3 2 3 6 4" xfId="19521" xr:uid="{B058F869-BCF7-43E5-949C-1D2B3312B13B}"/>
    <cellStyle name="Comma 2 2 2 3 2 3 6 5" xfId="25035" xr:uid="{196A0D02-6D72-4C82-AD53-A6B3BA06C246}"/>
    <cellStyle name="Comma 2 2 2 3 2 3 6 6" xfId="30549" xr:uid="{C2EC6276-01D6-4247-984A-F7561C974501}"/>
    <cellStyle name="Comma 2 2 2 3 2 3 6 7" xfId="36063" xr:uid="{A99B1858-64AE-4066-8110-86DE61D0AEBA}"/>
    <cellStyle name="Comma 2 2 2 3 2 3 7" xfId="5734" xr:uid="{44F9D618-9C05-4C33-9F1A-0AA36EF4F121}"/>
    <cellStyle name="Comma 2 2 2 3 2 3 8" xfId="11248" xr:uid="{45A89CFF-B25C-4273-A80F-38FFBB362578}"/>
    <cellStyle name="Comma 2 2 2 3 2 3 9" xfId="16764" xr:uid="{D7FDE6BC-7B85-4B2B-BDCE-AD073EBE247A}"/>
    <cellStyle name="Comma 2 2 2 3 2 4" xfId="331" xr:uid="{5424E08E-9104-480E-AEC5-00717E0BE411}"/>
    <cellStyle name="Comma 2 2 2 3 2 4 10" xfId="27906" xr:uid="{120662AC-364C-4AC2-955C-FE8D44DF5E81}"/>
    <cellStyle name="Comma 2 2 2 3 2 4 11" xfId="33420" xr:uid="{26E99203-4A47-4E37-877F-DEA820B0C324}"/>
    <cellStyle name="Comma 2 2 2 3 2 4 2" xfId="787" xr:uid="{1D6B99E8-B8D3-4003-998E-20B50D005412}"/>
    <cellStyle name="Comma 2 2 2 3 2 4 2 10" xfId="33876" xr:uid="{7213DE99-CB89-4FFA-AF5B-A85B6D735C4F}"/>
    <cellStyle name="Comma 2 2 2 3 2 4 2 2" xfId="1707" xr:uid="{C805C8D3-F28E-46B2-A424-58FA5496B4A3}"/>
    <cellStyle name="Comma 2 2 2 3 2 4 2 2 2" xfId="4467" xr:uid="{8B86D8A7-A9F1-422C-9DAF-B0EF9C0E68A5}"/>
    <cellStyle name="Comma 2 2 2 3 2 4 2 2 2 2" xfId="9981" xr:uid="{898E4199-D2FC-4310-B4DF-B3C9F34CAEA9}"/>
    <cellStyle name="Comma 2 2 2 3 2 4 2 2 2 3" xfId="15495" xr:uid="{8A2E963D-0314-44E2-A5FA-F8EE75C2AB55}"/>
    <cellStyle name="Comma 2 2 2 3 2 4 2 2 2 4" xfId="21011" xr:uid="{DEFC5B82-B69B-42BA-B6A2-14B9EABC99D3}"/>
    <cellStyle name="Comma 2 2 2 3 2 4 2 2 2 5" xfId="26525" xr:uid="{4AFDA6FE-6FD3-4AAF-926E-C1F2DA63D95C}"/>
    <cellStyle name="Comma 2 2 2 3 2 4 2 2 2 6" xfId="32039" xr:uid="{6419DA1D-715D-4D16-AB31-8198B16B9605}"/>
    <cellStyle name="Comma 2 2 2 3 2 4 2 2 2 7" xfId="37553" xr:uid="{BFB6C023-813B-45F7-9AF2-389B65433BA0}"/>
    <cellStyle name="Comma 2 2 2 3 2 4 2 2 3" xfId="7224" xr:uid="{670CC9FA-2E9F-4372-9315-4866F28E7BDF}"/>
    <cellStyle name="Comma 2 2 2 3 2 4 2 2 4" xfId="12738" xr:uid="{5A4EAF62-BE83-421E-BA72-E4C50BDF38DD}"/>
    <cellStyle name="Comma 2 2 2 3 2 4 2 2 5" xfId="18254" xr:uid="{EAF37721-4E4B-438F-8762-B50B449C75D2}"/>
    <cellStyle name="Comma 2 2 2 3 2 4 2 2 6" xfId="23768" xr:uid="{A7FAEB8F-6D5B-404A-9DE4-E09F33E3B9A5}"/>
    <cellStyle name="Comma 2 2 2 3 2 4 2 2 7" xfId="29282" xr:uid="{4C8D3CB9-6F0F-4551-BD9F-FCC11F8B0BC5}"/>
    <cellStyle name="Comma 2 2 2 3 2 4 2 2 8" xfId="34796" xr:uid="{80090FC3-A5A9-4346-90E3-E094C875FF3F}"/>
    <cellStyle name="Comma 2 2 2 3 2 4 2 3" xfId="2623" xr:uid="{5D00C8AA-36EB-4617-86F5-7212D28D0AE0}"/>
    <cellStyle name="Comma 2 2 2 3 2 4 2 3 2" xfId="5383" xr:uid="{95C8C722-C890-4271-862C-FB5716A8CAD4}"/>
    <cellStyle name="Comma 2 2 2 3 2 4 2 3 2 2" xfId="10897" xr:uid="{95A4BA48-5060-44C7-83D0-C672F23C405D}"/>
    <cellStyle name="Comma 2 2 2 3 2 4 2 3 2 3" xfId="16411" xr:uid="{B668E12C-A56F-4102-BD65-5489206AE9D3}"/>
    <cellStyle name="Comma 2 2 2 3 2 4 2 3 2 4" xfId="21927" xr:uid="{93177068-EF37-45D2-9DB6-0210A6DEC1EC}"/>
    <cellStyle name="Comma 2 2 2 3 2 4 2 3 2 5" xfId="27441" xr:uid="{FDC48D5A-2EEA-4FD8-B5D9-D95B1D09A7B2}"/>
    <cellStyle name="Comma 2 2 2 3 2 4 2 3 2 6" xfId="32955" xr:uid="{5BDC236E-7E9A-4BF8-A701-A7A9FA783FEC}"/>
    <cellStyle name="Comma 2 2 2 3 2 4 2 3 2 7" xfId="38469" xr:uid="{769151D7-6CA8-4DAF-9BCE-59B7654959AD}"/>
    <cellStyle name="Comma 2 2 2 3 2 4 2 3 3" xfId="8140" xr:uid="{F3BCA5F3-DB5E-42D3-A78A-A28BF350A27D}"/>
    <cellStyle name="Comma 2 2 2 3 2 4 2 3 4" xfId="13654" xr:uid="{CADF3928-1E7B-40AA-BA29-AD22D8E5CE40}"/>
    <cellStyle name="Comma 2 2 2 3 2 4 2 3 5" xfId="19170" xr:uid="{C1E96FF0-8B90-4200-8EC5-11A2B348EDDC}"/>
    <cellStyle name="Comma 2 2 2 3 2 4 2 3 6" xfId="24684" xr:uid="{9FEEC42E-2BDA-47E1-8A19-30EE11C30128}"/>
    <cellStyle name="Comma 2 2 2 3 2 4 2 3 7" xfId="30198" xr:uid="{FE969BE9-2F8D-462C-B75F-08AD41334533}"/>
    <cellStyle name="Comma 2 2 2 3 2 4 2 3 8" xfId="35712" xr:uid="{977AC4AF-833E-49AB-967C-060A4F7E20F6}"/>
    <cellStyle name="Comma 2 2 2 3 2 4 2 4" xfId="3547" xr:uid="{0BF16117-6089-43E2-98EB-1BE48BAFEFF6}"/>
    <cellStyle name="Comma 2 2 2 3 2 4 2 4 2" xfId="9061" xr:uid="{CD319C19-ED8F-41E4-B7D1-C94C8FE11504}"/>
    <cellStyle name="Comma 2 2 2 3 2 4 2 4 3" xfId="14575" xr:uid="{8C63F2A4-5F08-4688-922B-CE3FE199E745}"/>
    <cellStyle name="Comma 2 2 2 3 2 4 2 4 4" xfId="20091" xr:uid="{78E3F057-A82F-411E-BA71-B78C1455563B}"/>
    <cellStyle name="Comma 2 2 2 3 2 4 2 4 5" xfId="25605" xr:uid="{6912B7E5-5BD0-412F-9B38-794A7E6BB8C9}"/>
    <cellStyle name="Comma 2 2 2 3 2 4 2 4 6" xfId="31119" xr:uid="{CF4122C2-B998-4E28-9B3D-E3F5E239075D}"/>
    <cellStyle name="Comma 2 2 2 3 2 4 2 4 7" xfId="36633" xr:uid="{2F82C19E-1ED8-4162-B305-2DDA8B2080B1}"/>
    <cellStyle name="Comma 2 2 2 3 2 4 2 5" xfId="6304" xr:uid="{578478EA-5F3D-457E-B6C2-683786583367}"/>
    <cellStyle name="Comma 2 2 2 3 2 4 2 6" xfId="11818" xr:uid="{587C8CBC-3D9A-4E69-AE42-F5A8CF194C63}"/>
    <cellStyle name="Comma 2 2 2 3 2 4 2 7" xfId="17334" xr:uid="{CCAA37C4-F9B7-4EF5-9EB9-4C1D60F6A081}"/>
    <cellStyle name="Comma 2 2 2 3 2 4 2 8" xfId="22848" xr:uid="{6FFA97CC-B56B-4E87-ACCF-96C40E599422}"/>
    <cellStyle name="Comma 2 2 2 3 2 4 2 9" xfId="28362" xr:uid="{90BC3A1A-963C-4A99-A349-96D677EDD440}"/>
    <cellStyle name="Comma 2 2 2 3 2 4 3" xfId="1251" xr:uid="{81842B5C-CBFB-42B7-A41B-6B996F8730C9}"/>
    <cellStyle name="Comma 2 2 2 3 2 4 3 2" xfId="4011" xr:uid="{88743743-0567-41B3-BB5F-C95C130D6637}"/>
    <cellStyle name="Comma 2 2 2 3 2 4 3 2 2" xfId="9525" xr:uid="{189156A8-722D-418D-A407-BC4B7708E14C}"/>
    <cellStyle name="Comma 2 2 2 3 2 4 3 2 3" xfId="15039" xr:uid="{E183CD02-E585-4EDA-A461-F7455DD7C40D}"/>
    <cellStyle name="Comma 2 2 2 3 2 4 3 2 4" xfId="20555" xr:uid="{6875D0D1-0B3E-47BF-940F-1CE370E2A3B3}"/>
    <cellStyle name="Comma 2 2 2 3 2 4 3 2 5" xfId="26069" xr:uid="{FA843A91-A07B-4892-AF07-3F260881208D}"/>
    <cellStyle name="Comma 2 2 2 3 2 4 3 2 6" xfId="31583" xr:uid="{E184C2B6-D4F8-4F06-B864-1AC0E520A0C6}"/>
    <cellStyle name="Comma 2 2 2 3 2 4 3 2 7" xfId="37097" xr:uid="{449DD9E8-DCC9-4F6B-ACE2-86876B1FDBD7}"/>
    <cellStyle name="Comma 2 2 2 3 2 4 3 3" xfId="6768" xr:uid="{132F0560-07A2-430F-BB08-4433324047EF}"/>
    <cellStyle name="Comma 2 2 2 3 2 4 3 4" xfId="12282" xr:uid="{0DD3E583-B4D7-47F2-8CBF-38C2C27C708D}"/>
    <cellStyle name="Comma 2 2 2 3 2 4 3 5" xfId="17798" xr:uid="{46EFE359-1A1E-4D63-943D-19F9833357AC}"/>
    <cellStyle name="Comma 2 2 2 3 2 4 3 6" xfId="23312" xr:uid="{FA253B3C-8F9D-43BF-AAE7-E32E045436FD}"/>
    <cellStyle name="Comma 2 2 2 3 2 4 3 7" xfId="28826" xr:uid="{F08BC318-D2BF-46D2-994F-0E4078896678}"/>
    <cellStyle name="Comma 2 2 2 3 2 4 3 8" xfId="34340" xr:uid="{E9C837FE-F2F4-4DC8-8AD9-A4B08F87C100}"/>
    <cellStyle name="Comma 2 2 2 3 2 4 4" xfId="2167" xr:uid="{3FC67D88-9EC9-4B26-BBED-6A667B308B8A}"/>
    <cellStyle name="Comma 2 2 2 3 2 4 4 2" xfId="4927" xr:uid="{88FAE278-E5A2-4BDF-B50B-C23FAFCBE6C2}"/>
    <cellStyle name="Comma 2 2 2 3 2 4 4 2 2" xfId="10441" xr:uid="{D80484F4-7590-4159-AF28-9125CC9961D2}"/>
    <cellStyle name="Comma 2 2 2 3 2 4 4 2 3" xfId="15955" xr:uid="{E6BF208F-9D33-4770-9627-EA7C4789DDAE}"/>
    <cellStyle name="Comma 2 2 2 3 2 4 4 2 4" xfId="21471" xr:uid="{B25CDBEB-7F6B-46C8-BA18-0123DA9D7C60}"/>
    <cellStyle name="Comma 2 2 2 3 2 4 4 2 5" xfId="26985" xr:uid="{764123D5-C5E8-4A24-B9C8-28FDD094D0AA}"/>
    <cellStyle name="Comma 2 2 2 3 2 4 4 2 6" xfId="32499" xr:uid="{6C75F146-85C2-4ECE-9315-6DE29C1D8340}"/>
    <cellStyle name="Comma 2 2 2 3 2 4 4 2 7" xfId="38013" xr:uid="{26317F35-0163-4187-8F21-6CFAE5A9CA17}"/>
    <cellStyle name="Comma 2 2 2 3 2 4 4 3" xfId="7684" xr:uid="{735B48E1-1EBD-461C-8D6A-E071473A3D74}"/>
    <cellStyle name="Comma 2 2 2 3 2 4 4 4" xfId="13198" xr:uid="{17DDB5E6-1D49-4035-A798-46E5B7E6E1C5}"/>
    <cellStyle name="Comma 2 2 2 3 2 4 4 5" xfId="18714" xr:uid="{A6A1841F-B2D2-40B9-8DE7-13DC8E420346}"/>
    <cellStyle name="Comma 2 2 2 3 2 4 4 6" xfId="24228" xr:uid="{33D3DE7B-618B-438C-A9E1-B40432D44DD9}"/>
    <cellStyle name="Comma 2 2 2 3 2 4 4 7" xfId="29742" xr:uid="{863BD4C0-8120-4BFE-B739-0AA719C65879}"/>
    <cellStyle name="Comma 2 2 2 3 2 4 4 8" xfId="35256" xr:uid="{B9805D13-F5D8-4360-A674-AA6AF8CDBA80}"/>
    <cellStyle name="Comma 2 2 2 3 2 4 5" xfId="3091" xr:uid="{F7A4ECBD-F907-4619-A2D2-1E90252AD5E8}"/>
    <cellStyle name="Comma 2 2 2 3 2 4 5 2" xfId="8605" xr:uid="{D8E32399-13BF-4D89-9097-044412603F7D}"/>
    <cellStyle name="Comma 2 2 2 3 2 4 5 3" xfId="14119" xr:uid="{5FE79CC4-0F46-46E3-989D-040E0C3D6E45}"/>
    <cellStyle name="Comma 2 2 2 3 2 4 5 4" xfId="19635" xr:uid="{39FE64AE-A0E9-484A-98DF-5117ED124DCA}"/>
    <cellStyle name="Comma 2 2 2 3 2 4 5 5" xfId="25149" xr:uid="{6EF7203D-C8B0-41FF-A4F7-43B9EB30E971}"/>
    <cellStyle name="Comma 2 2 2 3 2 4 5 6" xfId="30663" xr:uid="{99D52AA3-6CE7-466F-9C51-895A389AD75A}"/>
    <cellStyle name="Comma 2 2 2 3 2 4 5 7" xfId="36177" xr:uid="{DF8DCD47-9416-4A91-B083-4FC363874193}"/>
    <cellStyle name="Comma 2 2 2 3 2 4 6" xfId="5848" xr:uid="{B581BA3C-7BA2-4AEA-AAA0-2FAE6527161D}"/>
    <cellStyle name="Comma 2 2 2 3 2 4 7" xfId="11362" xr:uid="{E6DDAF09-FA8C-4C89-9FA4-698BC48B6DA1}"/>
    <cellStyle name="Comma 2 2 2 3 2 4 8" xfId="16878" xr:uid="{99DFB400-4E8A-4D8D-8AA6-1F5CA703F34C}"/>
    <cellStyle name="Comma 2 2 2 3 2 4 9" xfId="22392" xr:uid="{39738E93-96BC-431E-82D9-3DB17D85F8D1}"/>
    <cellStyle name="Comma 2 2 2 3 2 5" xfId="559" xr:uid="{CDDE4B28-3070-4BA5-8068-6E8BD506C108}"/>
    <cellStyle name="Comma 2 2 2 3 2 5 10" xfId="33648" xr:uid="{9DA843A9-62B5-49EE-8F10-054470221F0F}"/>
    <cellStyle name="Comma 2 2 2 3 2 5 2" xfId="1479" xr:uid="{7853AAAC-6981-45D6-9D2B-933EDEEF8D3C}"/>
    <cellStyle name="Comma 2 2 2 3 2 5 2 2" xfId="4239" xr:uid="{17A403B4-96D7-4396-BF1F-0241DE6D6A95}"/>
    <cellStyle name="Comma 2 2 2 3 2 5 2 2 2" xfId="9753" xr:uid="{40D6FF9D-E3CE-41DE-93D7-41B6495FDC82}"/>
    <cellStyle name="Comma 2 2 2 3 2 5 2 2 3" xfId="15267" xr:uid="{599A1E05-51BC-4A4D-AD82-960D5FFA17E0}"/>
    <cellStyle name="Comma 2 2 2 3 2 5 2 2 4" xfId="20783" xr:uid="{180543BF-238C-4557-8D0B-E79239D98CC4}"/>
    <cellStyle name="Comma 2 2 2 3 2 5 2 2 5" xfId="26297" xr:uid="{4882DC08-51B7-4491-A188-8C60E0914489}"/>
    <cellStyle name="Comma 2 2 2 3 2 5 2 2 6" xfId="31811" xr:uid="{8C737407-27B1-41B1-A00F-EF0C17D9EDE9}"/>
    <cellStyle name="Comma 2 2 2 3 2 5 2 2 7" xfId="37325" xr:uid="{BEED2438-B669-49E4-8302-60F73BE749BD}"/>
    <cellStyle name="Comma 2 2 2 3 2 5 2 3" xfId="6996" xr:uid="{588692DE-9497-4E00-812E-A178F206ADD0}"/>
    <cellStyle name="Comma 2 2 2 3 2 5 2 4" xfId="12510" xr:uid="{113086F9-B37F-4A12-87FD-C1C80A92AA1D}"/>
    <cellStyle name="Comma 2 2 2 3 2 5 2 5" xfId="18026" xr:uid="{A6D18D06-7160-494D-A95E-3DC8703F0E9D}"/>
    <cellStyle name="Comma 2 2 2 3 2 5 2 6" xfId="23540" xr:uid="{36EF189C-453D-4A52-AC85-34EE9F693489}"/>
    <cellStyle name="Comma 2 2 2 3 2 5 2 7" xfId="29054" xr:uid="{2C6E9059-4EF1-43A3-904F-7B66DB5E9C4E}"/>
    <cellStyle name="Comma 2 2 2 3 2 5 2 8" xfId="34568" xr:uid="{7B520F22-A72A-4DEF-8153-9E14B1E6BE79}"/>
    <cellStyle name="Comma 2 2 2 3 2 5 3" xfId="2395" xr:uid="{D71C219E-D4BD-4E80-9DEC-08301470D4BC}"/>
    <cellStyle name="Comma 2 2 2 3 2 5 3 2" xfId="5155" xr:uid="{5571FC9B-D67B-4438-AE81-B1CD8F51BF89}"/>
    <cellStyle name="Comma 2 2 2 3 2 5 3 2 2" xfId="10669" xr:uid="{2E8EF8D0-5F87-41A0-9853-88A51BCFC423}"/>
    <cellStyle name="Comma 2 2 2 3 2 5 3 2 3" xfId="16183" xr:uid="{C2332A82-9D39-494D-8C1B-E56103535F4D}"/>
    <cellStyle name="Comma 2 2 2 3 2 5 3 2 4" xfId="21699" xr:uid="{96EE3FE0-DD08-44EB-9627-E36FF8A92F68}"/>
    <cellStyle name="Comma 2 2 2 3 2 5 3 2 5" xfId="27213" xr:uid="{942A7F95-B998-46A6-9DAA-EAE90484E60C}"/>
    <cellStyle name="Comma 2 2 2 3 2 5 3 2 6" xfId="32727" xr:uid="{449473E8-8143-4CBC-83D1-1BC46E457936}"/>
    <cellStyle name="Comma 2 2 2 3 2 5 3 2 7" xfId="38241" xr:uid="{6573DE19-9640-4EA3-9339-031DC3559F78}"/>
    <cellStyle name="Comma 2 2 2 3 2 5 3 3" xfId="7912" xr:uid="{D0E98ABF-0976-49D8-A5BF-88663E937B57}"/>
    <cellStyle name="Comma 2 2 2 3 2 5 3 4" xfId="13426" xr:uid="{88B4B0DB-ECF1-44BF-AE66-1A5628E85063}"/>
    <cellStyle name="Comma 2 2 2 3 2 5 3 5" xfId="18942" xr:uid="{FA4E6161-4D68-4AD2-B6B5-EE535CFBE5DC}"/>
    <cellStyle name="Comma 2 2 2 3 2 5 3 6" xfId="24456" xr:uid="{CFA72D73-655C-4586-9AD5-E6B446DE938F}"/>
    <cellStyle name="Comma 2 2 2 3 2 5 3 7" xfId="29970" xr:uid="{945D3FF9-7A2B-45F0-ACFE-6A4F75A9424A}"/>
    <cellStyle name="Comma 2 2 2 3 2 5 3 8" xfId="35484" xr:uid="{9AE14E93-15A7-4BD7-91E1-C55EFE618A3B}"/>
    <cellStyle name="Comma 2 2 2 3 2 5 4" xfId="3319" xr:uid="{990974F3-8017-49B7-9053-AEC2BA828638}"/>
    <cellStyle name="Comma 2 2 2 3 2 5 4 2" xfId="8833" xr:uid="{87DEE41E-5DD4-4665-9818-0DA673C1BC0D}"/>
    <cellStyle name="Comma 2 2 2 3 2 5 4 3" xfId="14347" xr:uid="{09D0613B-CD67-4D77-8AC1-A7C6D4754E4A}"/>
    <cellStyle name="Comma 2 2 2 3 2 5 4 4" xfId="19863" xr:uid="{73B85EA0-66CF-418F-936D-02FE7065CA8D}"/>
    <cellStyle name="Comma 2 2 2 3 2 5 4 5" xfId="25377" xr:uid="{8B2F26CE-C01C-444F-9002-320AC93DC6D4}"/>
    <cellStyle name="Comma 2 2 2 3 2 5 4 6" xfId="30891" xr:uid="{B7D9798B-2540-4426-835E-C03D713AC1C1}"/>
    <cellStyle name="Comma 2 2 2 3 2 5 4 7" xfId="36405" xr:uid="{25743F24-EAD9-4D7A-BF9B-E52F1D795F8B}"/>
    <cellStyle name="Comma 2 2 2 3 2 5 5" xfId="6076" xr:uid="{EE7DCABB-C386-4BD0-8626-211842FCB7E8}"/>
    <cellStyle name="Comma 2 2 2 3 2 5 6" xfId="11590" xr:uid="{DE29A39E-CA5B-4C4A-A368-757106BE62E4}"/>
    <cellStyle name="Comma 2 2 2 3 2 5 7" xfId="17106" xr:uid="{CF2B8601-45C5-4FF1-A67B-91A077A378C3}"/>
    <cellStyle name="Comma 2 2 2 3 2 5 8" xfId="22620" xr:uid="{2F320EE4-2EEE-48F8-88C5-3B3E08D81C43}"/>
    <cellStyle name="Comma 2 2 2 3 2 5 9" xfId="28134" xr:uid="{E10D74E5-6601-488B-B9D9-204C47165FAC}"/>
    <cellStyle name="Comma 2 2 2 3 2 6" xfId="1023" xr:uid="{EAA94DE8-E99B-4718-BC10-695C6B1A2369}"/>
    <cellStyle name="Comma 2 2 2 3 2 6 2" xfId="3783" xr:uid="{9DF87A81-162E-4229-856B-EB9B4044F6FC}"/>
    <cellStyle name="Comma 2 2 2 3 2 6 2 2" xfId="9297" xr:uid="{7296005D-AFD0-4027-8F00-734BBA2562EC}"/>
    <cellStyle name="Comma 2 2 2 3 2 6 2 3" xfId="14811" xr:uid="{740AA07C-5E7B-4896-A426-CDBB5175DE15}"/>
    <cellStyle name="Comma 2 2 2 3 2 6 2 4" xfId="20327" xr:uid="{55A86716-32AA-4416-BDB8-B7A418D008FA}"/>
    <cellStyle name="Comma 2 2 2 3 2 6 2 5" xfId="25841" xr:uid="{1345F716-A380-4081-93E3-458B1D401F17}"/>
    <cellStyle name="Comma 2 2 2 3 2 6 2 6" xfId="31355" xr:uid="{DC8EC355-B714-4F3F-B6BF-4BE14E047FE4}"/>
    <cellStyle name="Comma 2 2 2 3 2 6 2 7" xfId="36869" xr:uid="{FA785584-C536-4909-9DA2-942FA20717A2}"/>
    <cellStyle name="Comma 2 2 2 3 2 6 3" xfId="6540" xr:uid="{0891574F-5ABE-4C1D-8527-DE8738D901BD}"/>
    <cellStyle name="Comma 2 2 2 3 2 6 4" xfId="12054" xr:uid="{BB9499D8-1AA7-4C34-97BC-C16F94133BB6}"/>
    <cellStyle name="Comma 2 2 2 3 2 6 5" xfId="17570" xr:uid="{4E28F9A7-91BE-4897-A500-72E614AA2DE6}"/>
    <cellStyle name="Comma 2 2 2 3 2 6 6" xfId="23084" xr:uid="{51429D39-3CB9-44C2-B867-5FE30E4D46A5}"/>
    <cellStyle name="Comma 2 2 2 3 2 6 7" xfId="28598" xr:uid="{A6215E90-8B3A-4268-A190-0D8779459943}"/>
    <cellStyle name="Comma 2 2 2 3 2 6 8" xfId="34112" xr:uid="{B0CB4F38-CC35-44EB-8E7B-A0D4F01B02C9}"/>
    <cellStyle name="Comma 2 2 2 3 2 7" xfId="1939" xr:uid="{40CB765C-554B-4B26-BEEF-5693BC4C4C6C}"/>
    <cellStyle name="Comma 2 2 2 3 2 7 2" xfId="4699" xr:uid="{9FC4B94A-0720-454C-A825-53CA7F168CC8}"/>
    <cellStyle name="Comma 2 2 2 3 2 7 2 2" xfId="10213" xr:uid="{32661590-CBB2-4E8B-9DAD-030D4C5B3797}"/>
    <cellStyle name="Comma 2 2 2 3 2 7 2 3" xfId="15727" xr:uid="{F71BAE8A-011F-428F-9EAA-39B890694C75}"/>
    <cellStyle name="Comma 2 2 2 3 2 7 2 4" xfId="21243" xr:uid="{88E40D2D-BD67-41A4-88A6-E1BB9FD3C9BC}"/>
    <cellStyle name="Comma 2 2 2 3 2 7 2 5" xfId="26757" xr:uid="{506BB275-C80A-4BC7-AAB0-0A46F4F991A3}"/>
    <cellStyle name="Comma 2 2 2 3 2 7 2 6" xfId="32271" xr:uid="{A77A42FF-110E-428F-BD7C-7EFA8B7FDD38}"/>
    <cellStyle name="Comma 2 2 2 3 2 7 2 7" xfId="37785" xr:uid="{BAE19E07-0E35-49B7-BE9C-663DFB2A07E0}"/>
    <cellStyle name="Comma 2 2 2 3 2 7 3" xfId="7456" xr:uid="{4644161A-5668-44E1-9428-29EF179E152D}"/>
    <cellStyle name="Comma 2 2 2 3 2 7 4" xfId="12970" xr:uid="{40664C6D-8599-4F7D-A92A-304F3B51B8E3}"/>
    <cellStyle name="Comma 2 2 2 3 2 7 5" xfId="18486" xr:uid="{5D4D2909-8E26-48E1-84E5-3591A76C7C3E}"/>
    <cellStyle name="Comma 2 2 2 3 2 7 6" xfId="24000" xr:uid="{6536440F-A033-4D73-A701-3568366125CC}"/>
    <cellStyle name="Comma 2 2 2 3 2 7 7" xfId="29514" xr:uid="{D45D06E0-2D52-4AA2-B6C6-1B926F2256FC}"/>
    <cellStyle name="Comma 2 2 2 3 2 7 8" xfId="35028" xr:uid="{B1EF1BEA-8F53-455B-9FA3-CA2472C54211}"/>
    <cellStyle name="Comma 2 2 2 3 2 8" xfId="2863" xr:uid="{4AFAECBD-B1B6-4D87-8C8C-83AEC5F78249}"/>
    <cellStyle name="Comma 2 2 2 3 2 8 2" xfId="8377" xr:uid="{78481A78-1FF5-4F9F-8123-37F959E13CFF}"/>
    <cellStyle name="Comma 2 2 2 3 2 8 3" xfId="13891" xr:uid="{D6280D75-2AC2-40C0-B266-EF66E4B38A20}"/>
    <cellStyle name="Comma 2 2 2 3 2 8 4" xfId="19407" xr:uid="{5223138C-584F-4AA5-9673-5ADA4AD7D1DC}"/>
    <cellStyle name="Comma 2 2 2 3 2 8 5" xfId="24921" xr:uid="{3988F400-2535-462D-941E-F7D69BAAB4F1}"/>
    <cellStyle name="Comma 2 2 2 3 2 8 6" xfId="30435" xr:uid="{5B0658E5-796A-4B83-9490-A22A964A0A37}"/>
    <cellStyle name="Comma 2 2 2 3 2 8 7" xfId="35949" xr:uid="{BE57BF27-23FC-46B9-981B-E74CD19CEFE0}"/>
    <cellStyle name="Comma 2 2 2 3 2 9" xfId="5620" xr:uid="{33E5CF3A-BD26-4562-9402-C7E64CDB00DF}"/>
    <cellStyle name="Comma 2 2 2 3 3" xfId="131" xr:uid="{180460AC-F6BC-471F-9EAD-60FFD5D774D2}"/>
    <cellStyle name="Comma 2 2 2 3 3 10" xfId="16678" xr:uid="{7880C118-DF38-48B3-8A98-07A8A0241CA6}"/>
    <cellStyle name="Comma 2 2 2 3 3 11" xfId="22192" xr:uid="{0299083E-823E-4AD2-9610-D266038C1ECE}"/>
    <cellStyle name="Comma 2 2 2 3 3 12" xfId="27706" xr:uid="{88CF0DDA-306C-40CB-A51A-41D8578B3EBF}"/>
    <cellStyle name="Comma 2 2 2 3 3 13" xfId="33220" xr:uid="{D3F99650-600C-4F7C-9FF6-791B069FC45C}"/>
    <cellStyle name="Comma 2 2 2 3 3 2" xfId="245" xr:uid="{5AC6047E-6920-4963-9373-9E66DC766C3C}"/>
    <cellStyle name="Comma 2 2 2 3 3 2 10" xfId="22306" xr:uid="{2138C1C5-1E00-43FF-A3B4-2AD63439C7E6}"/>
    <cellStyle name="Comma 2 2 2 3 3 2 11" xfId="27820" xr:uid="{D10608AF-2A54-4F00-848E-A04A99CF6AE8}"/>
    <cellStyle name="Comma 2 2 2 3 3 2 12" xfId="33334" xr:uid="{A057FF70-DF8B-43C0-AE4C-8F6F204226EA}"/>
    <cellStyle name="Comma 2 2 2 3 3 2 2" xfId="473" xr:uid="{2C08F7E7-D389-41F1-98AA-77E17B03A2C6}"/>
    <cellStyle name="Comma 2 2 2 3 3 2 2 10" xfId="28048" xr:uid="{360E7B13-E731-4673-9ED5-37CD3D255AED}"/>
    <cellStyle name="Comma 2 2 2 3 3 2 2 11" xfId="33562" xr:uid="{1AB562C8-EA72-4E92-9E4F-7E241D60570E}"/>
    <cellStyle name="Comma 2 2 2 3 3 2 2 2" xfId="929" xr:uid="{752FC622-75F7-486B-925E-66CF89003A37}"/>
    <cellStyle name="Comma 2 2 2 3 3 2 2 2 10" xfId="34018" xr:uid="{44DA74E1-8E1B-4455-9AA9-608997818A1A}"/>
    <cellStyle name="Comma 2 2 2 3 3 2 2 2 2" xfId="1849" xr:uid="{49DC9640-2AF0-4610-A0BC-AFC23AC3989C}"/>
    <cellStyle name="Comma 2 2 2 3 3 2 2 2 2 2" xfId="4609" xr:uid="{37B1B9D1-9B7E-4B9C-ACB1-D759B1FA983F}"/>
    <cellStyle name="Comma 2 2 2 3 3 2 2 2 2 2 2" xfId="10123" xr:uid="{2A445E45-8978-4BD7-ABCD-BCA930595829}"/>
    <cellStyle name="Comma 2 2 2 3 3 2 2 2 2 2 3" xfId="15637" xr:uid="{CBDCF73C-C374-4819-B5DD-776D9ACBC0DA}"/>
    <cellStyle name="Comma 2 2 2 3 3 2 2 2 2 2 4" xfId="21153" xr:uid="{3DBEE46B-455D-473E-B397-B6A6165BC512}"/>
    <cellStyle name="Comma 2 2 2 3 3 2 2 2 2 2 5" xfId="26667" xr:uid="{B94B9D7C-097F-4133-B73A-338B12BF0CF5}"/>
    <cellStyle name="Comma 2 2 2 3 3 2 2 2 2 2 6" xfId="32181" xr:uid="{91031358-0276-435C-ABF8-F6E44AAF5FC5}"/>
    <cellStyle name="Comma 2 2 2 3 3 2 2 2 2 2 7" xfId="37695" xr:uid="{D90E39E4-69CF-4CDA-9FF3-239A929E0BE9}"/>
    <cellStyle name="Comma 2 2 2 3 3 2 2 2 2 3" xfId="7366" xr:uid="{E4C5EEBB-3D8A-471F-BC5C-2C11DAA434F9}"/>
    <cellStyle name="Comma 2 2 2 3 3 2 2 2 2 4" xfId="12880" xr:uid="{981FE30D-DA43-425F-9C9C-43DA2959BB10}"/>
    <cellStyle name="Comma 2 2 2 3 3 2 2 2 2 5" xfId="18396" xr:uid="{37A94982-B4E5-4B7E-BA50-B745D5072C2E}"/>
    <cellStyle name="Comma 2 2 2 3 3 2 2 2 2 6" xfId="23910" xr:uid="{A493A514-9B61-4839-97BE-9A73F0817BB1}"/>
    <cellStyle name="Comma 2 2 2 3 3 2 2 2 2 7" xfId="29424" xr:uid="{2BB1BCA2-280C-4368-A16A-A502C6D6DD07}"/>
    <cellStyle name="Comma 2 2 2 3 3 2 2 2 2 8" xfId="34938" xr:uid="{969CF71D-2A46-4DEB-8584-78F0AD3BDB22}"/>
    <cellStyle name="Comma 2 2 2 3 3 2 2 2 3" xfId="2765" xr:uid="{3F7E8D26-3669-4818-AEA7-081FE17021EF}"/>
    <cellStyle name="Comma 2 2 2 3 3 2 2 2 3 2" xfId="5525" xr:uid="{AE6E4F6D-3AC6-4F25-915D-981D7945086C}"/>
    <cellStyle name="Comma 2 2 2 3 3 2 2 2 3 2 2" xfId="11039" xr:uid="{EDC560FE-7A11-4FC6-9D57-A2996E8C3234}"/>
    <cellStyle name="Comma 2 2 2 3 3 2 2 2 3 2 3" xfId="16553" xr:uid="{0C94F41D-25FE-46F7-8F44-E70411D31AC3}"/>
    <cellStyle name="Comma 2 2 2 3 3 2 2 2 3 2 4" xfId="22069" xr:uid="{984D3A5C-ACC5-4B9B-B710-8D46E6CAA606}"/>
    <cellStyle name="Comma 2 2 2 3 3 2 2 2 3 2 5" xfId="27583" xr:uid="{EB022601-755B-4465-8A46-FB35898221CE}"/>
    <cellStyle name="Comma 2 2 2 3 3 2 2 2 3 2 6" xfId="33097" xr:uid="{9583D473-5B81-4D63-B104-CDBDEBAC6FEE}"/>
    <cellStyle name="Comma 2 2 2 3 3 2 2 2 3 2 7" xfId="38611" xr:uid="{6F73A058-F474-4D7A-BA38-DC844762DAF1}"/>
    <cellStyle name="Comma 2 2 2 3 3 2 2 2 3 3" xfId="8282" xr:uid="{69EBD797-0AE1-4FBD-AE2D-6F08E4BC0202}"/>
    <cellStyle name="Comma 2 2 2 3 3 2 2 2 3 4" xfId="13796" xr:uid="{3CA96F29-3DE8-4293-9EE3-8950A3CA719C}"/>
    <cellStyle name="Comma 2 2 2 3 3 2 2 2 3 5" xfId="19312" xr:uid="{9D03F25D-DB73-43F9-985D-AA690B6006BC}"/>
    <cellStyle name="Comma 2 2 2 3 3 2 2 2 3 6" xfId="24826" xr:uid="{91150729-38C8-4230-943F-3BF0A49C6F62}"/>
    <cellStyle name="Comma 2 2 2 3 3 2 2 2 3 7" xfId="30340" xr:uid="{0589AF12-ECA0-4476-BC54-66DB078AC96F}"/>
    <cellStyle name="Comma 2 2 2 3 3 2 2 2 3 8" xfId="35854" xr:uid="{269DA677-722D-41F2-97ED-75C678C1FC29}"/>
    <cellStyle name="Comma 2 2 2 3 3 2 2 2 4" xfId="3689" xr:uid="{5797640D-94E0-42EB-87FB-A67DEF016CF0}"/>
    <cellStyle name="Comma 2 2 2 3 3 2 2 2 4 2" xfId="9203" xr:uid="{1DCDAC62-CB92-474E-A1FE-09BDB9FAEAC1}"/>
    <cellStyle name="Comma 2 2 2 3 3 2 2 2 4 3" xfId="14717" xr:uid="{3B27769C-F79B-470B-8F1F-46E2A8996516}"/>
    <cellStyle name="Comma 2 2 2 3 3 2 2 2 4 4" xfId="20233" xr:uid="{8E726056-803A-4719-BA24-36DE9C50E1BB}"/>
    <cellStyle name="Comma 2 2 2 3 3 2 2 2 4 5" xfId="25747" xr:uid="{1E075FF5-6FC9-4166-B8CC-9607A821CC80}"/>
    <cellStyle name="Comma 2 2 2 3 3 2 2 2 4 6" xfId="31261" xr:uid="{E59EC93E-09C3-4BA1-B6DA-8B8F2C4F6CA9}"/>
    <cellStyle name="Comma 2 2 2 3 3 2 2 2 4 7" xfId="36775" xr:uid="{D927AC53-B810-48E7-BE52-C237DF012D1C}"/>
    <cellStyle name="Comma 2 2 2 3 3 2 2 2 5" xfId="6446" xr:uid="{918F1DD4-89A0-428B-952E-20B4E550AA47}"/>
    <cellStyle name="Comma 2 2 2 3 3 2 2 2 6" xfId="11960" xr:uid="{A2C46698-17A0-42DA-A25E-1DC8204682C1}"/>
    <cellStyle name="Comma 2 2 2 3 3 2 2 2 7" xfId="17476" xr:uid="{118F258D-EA00-4834-9DE7-E90C902BE650}"/>
    <cellStyle name="Comma 2 2 2 3 3 2 2 2 8" xfId="22990" xr:uid="{C159BF7D-554D-4147-ACCD-59F37A5389BE}"/>
    <cellStyle name="Comma 2 2 2 3 3 2 2 2 9" xfId="28504" xr:uid="{31A2089B-2C80-4EB3-8D38-CDD0B6C6B4A3}"/>
    <cellStyle name="Comma 2 2 2 3 3 2 2 3" xfId="1393" xr:uid="{2CF66CCB-0342-4E20-8850-198B771F3734}"/>
    <cellStyle name="Comma 2 2 2 3 3 2 2 3 2" xfId="4153" xr:uid="{305C2C97-403E-4765-BAF3-FC3BDB531829}"/>
    <cellStyle name="Comma 2 2 2 3 3 2 2 3 2 2" xfId="9667" xr:uid="{2364B8B5-F32A-427D-BE97-67F27C290EA2}"/>
    <cellStyle name="Comma 2 2 2 3 3 2 2 3 2 3" xfId="15181" xr:uid="{B2964215-654A-4DC4-AF04-E232D271F2E7}"/>
    <cellStyle name="Comma 2 2 2 3 3 2 2 3 2 4" xfId="20697" xr:uid="{942111A3-3B87-4081-97A1-50FC2A911034}"/>
    <cellStyle name="Comma 2 2 2 3 3 2 2 3 2 5" xfId="26211" xr:uid="{E99BBD11-8673-4CDE-9AB6-F69E821EB2DC}"/>
    <cellStyle name="Comma 2 2 2 3 3 2 2 3 2 6" xfId="31725" xr:uid="{FEF02F18-D6BF-48E4-947F-8F209D2C5ADC}"/>
    <cellStyle name="Comma 2 2 2 3 3 2 2 3 2 7" xfId="37239" xr:uid="{0E8072BB-B100-4D12-8EB3-D1840E3B981F}"/>
    <cellStyle name="Comma 2 2 2 3 3 2 2 3 3" xfId="6910" xr:uid="{50B2E763-F12E-4A74-A4B2-CC6463CB5AEF}"/>
    <cellStyle name="Comma 2 2 2 3 3 2 2 3 4" xfId="12424" xr:uid="{00CE6822-99DA-421F-8253-A6F25AB0F7E0}"/>
    <cellStyle name="Comma 2 2 2 3 3 2 2 3 5" xfId="17940" xr:uid="{272E9C64-E0A5-4253-83D9-26411D730426}"/>
    <cellStyle name="Comma 2 2 2 3 3 2 2 3 6" xfId="23454" xr:uid="{2363FFB0-F3F8-4C37-9A60-4CD89109952E}"/>
    <cellStyle name="Comma 2 2 2 3 3 2 2 3 7" xfId="28968" xr:uid="{F59DA0F0-9CC8-4205-B9A0-213011D6884D}"/>
    <cellStyle name="Comma 2 2 2 3 3 2 2 3 8" xfId="34482" xr:uid="{471BCC31-26C1-4426-ACCB-25A61E9F05E3}"/>
    <cellStyle name="Comma 2 2 2 3 3 2 2 4" xfId="2309" xr:uid="{2F86A386-1435-4364-BB64-8FBFEE0BCE01}"/>
    <cellStyle name="Comma 2 2 2 3 3 2 2 4 2" xfId="5069" xr:uid="{7721BCA3-D9E7-4EE6-B904-403713A06795}"/>
    <cellStyle name="Comma 2 2 2 3 3 2 2 4 2 2" xfId="10583" xr:uid="{C8D07E59-6EB5-4F1D-8F65-63149CB8636E}"/>
    <cellStyle name="Comma 2 2 2 3 3 2 2 4 2 3" xfId="16097" xr:uid="{B15400A1-99E6-4DE3-BDC0-6FD4486F592F}"/>
    <cellStyle name="Comma 2 2 2 3 3 2 2 4 2 4" xfId="21613" xr:uid="{FDE5B54A-7918-4ED2-82C1-CA2A83045D42}"/>
    <cellStyle name="Comma 2 2 2 3 3 2 2 4 2 5" xfId="27127" xr:uid="{B6062990-70DF-49F5-B926-A159C6D23E42}"/>
    <cellStyle name="Comma 2 2 2 3 3 2 2 4 2 6" xfId="32641" xr:uid="{AAB783EE-5CE2-4F54-9FB0-2611B0D6B3C0}"/>
    <cellStyle name="Comma 2 2 2 3 3 2 2 4 2 7" xfId="38155" xr:uid="{ECB06080-B9B5-4DDD-B680-DD7A8B75B5BF}"/>
    <cellStyle name="Comma 2 2 2 3 3 2 2 4 3" xfId="7826" xr:uid="{96EA674F-EF58-4091-A22F-8FB28A3F5F70}"/>
    <cellStyle name="Comma 2 2 2 3 3 2 2 4 4" xfId="13340" xr:uid="{234EE048-BFA7-474B-A939-C8E65194C0CA}"/>
    <cellStyle name="Comma 2 2 2 3 3 2 2 4 5" xfId="18856" xr:uid="{31C56E58-94ED-44AC-B194-F6CDC139C48E}"/>
    <cellStyle name="Comma 2 2 2 3 3 2 2 4 6" xfId="24370" xr:uid="{64D60168-C995-4625-87D2-4240DF7CE5DD}"/>
    <cellStyle name="Comma 2 2 2 3 3 2 2 4 7" xfId="29884" xr:uid="{34D660AA-54FA-4B4A-AC2D-52BF5CE1BC83}"/>
    <cellStyle name="Comma 2 2 2 3 3 2 2 4 8" xfId="35398" xr:uid="{4AE3E246-F578-436F-B96D-CE6672C36E99}"/>
    <cellStyle name="Comma 2 2 2 3 3 2 2 5" xfId="3233" xr:uid="{B3B85288-FF32-4D03-80A2-BD509F58BB27}"/>
    <cellStyle name="Comma 2 2 2 3 3 2 2 5 2" xfId="8747" xr:uid="{BF85081E-BD4F-43BF-9CD2-3186F5B817F6}"/>
    <cellStyle name="Comma 2 2 2 3 3 2 2 5 3" xfId="14261" xr:uid="{F2B32714-60F1-4807-9DBE-BE375EC8B02E}"/>
    <cellStyle name="Comma 2 2 2 3 3 2 2 5 4" xfId="19777" xr:uid="{35CA8899-5D4E-44B8-A97D-76EE19D2F461}"/>
    <cellStyle name="Comma 2 2 2 3 3 2 2 5 5" xfId="25291" xr:uid="{795587D1-C6D1-459E-937C-7C89142FAF07}"/>
    <cellStyle name="Comma 2 2 2 3 3 2 2 5 6" xfId="30805" xr:uid="{D338476F-2E47-4021-8E57-7622AFD1C881}"/>
    <cellStyle name="Comma 2 2 2 3 3 2 2 5 7" xfId="36319" xr:uid="{6E6E1250-6B4A-478C-AD27-7377F7B15350}"/>
    <cellStyle name="Comma 2 2 2 3 3 2 2 6" xfId="5990" xr:uid="{8FA6B71A-0ECA-492D-A2E1-CAE52881BD24}"/>
    <cellStyle name="Comma 2 2 2 3 3 2 2 7" xfId="11504" xr:uid="{9429C81A-A541-4D7B-937B-3A45CA54F0CC}"/>
    <cellStyle name="Comma 2 2 2 3 3 2 2 8" xfId="17020" xr:uid="{2924696D-4706-4081-B486-C9988189D8E2}"/>
    <cellStyle name="Comma 2 2 2 3 3 2 2 9" xfId="22534" xr:uid="{B586C6B5-E69F-4B02-AC9B-A07F207362A9}"/>
    <cellStyle name="Comma 2 2 2 3 3 2 3" xfId="701" xr:uid="{84B9E033-DB02-4444-A7DF-F074797A28A2}"/>
    <cellStyle name="Comma 2 2 2 3 3 2 3 10" xfId="33790" xr:uid="{0FC6456A-846A-4406-86C9-9F5642C02345}"/>
    <cellStyle name="Comma 2 2 2 3 3 2 3 2" xfId="1621" xr:uid="{AE09DDAD-ECE4-4079-AA37-4F96528C419D}"/>
    <cellStyle name="Comma 2 2 2 3 3 2 3 2 2" xfId="4381" xr:uid="{519ADCB6-F8A6-4F35-86FF-A74CC81531AE}"/>
    <cellStyle name="Comma 2 2 2 3 3 2 3 2 2 2" xfId="9895" xr:uid="{02BB4AD6-1883-4A85-A50C-EB01C939B630}"/>
    <cellStyle name="Comma 2 2 2 3 3 2 3 2 2 3" xfId="15409" xr:uid="{AD642BCA-09BB-4C12-A6AB-87FF863EEF5A}"/>
    <cellStyle name="Comma 2 2 2 3 3 2 3 2 2 4" xfId="20925" xr:uid="{E1808925-B134-4DC1-AABF-AF4FA6F0298D}"/>
    <cellStyle name="Comma 2 2 2 3 3 2 3 2 2 5" xfId="26439" xr:uid="{A06BAC66-0225-4BA3-9FDB-23CEBF9E5BA5}"/>
    <cellStyle name="Comma 2 2 2 3 3 2 3 2 2 6" xfId="31953" xr:uid="{8EC4223E-15E4-4A12-8EB6-3A6683335E91}"/>
    <cellStyle name="Comma 2 2 2 3 3 2 3 2 2 7" xfId="37467" xr:uid="{018173BA-F492-4E36-8B87-C8BCC450CF60}"/>
    <cellStyle name="Comma 2 2 2 3 3 2 3 2 3" xfId="7138" xr:uid="{86F69BC4-BD04-49B0-83D9-A5B155FAA318}"/>
    <cellStyle name="Comma 2 2 2 3 3 2 3 2 4" xfId="12652" xr:uid="{39B54C86-B8C6-4A1C-AD73-C99F07257AD0}"/>
    <cellStyle name="Comma 2 2 2 3 3 2 3 2 5" xfId="18168" xr:uid="{673C433B-4FD7-4AD6-82DD-521E7D58EDEE}"/>
    <cellStyle name="Comma 2 2 2 3 3 2 3 2 6" xfId="23682" xr:uid="{3C8199D0-4287-41D5-B557-63C8BD6D8769}"/>
    <cellStyle name="Comma 2 2 2 3 3 2 3 2 7" xfId="29196" xr:uid="{B7F8DCB0-66C3-4274-9EFC-2F0261CD11D5}"/>
    <cellStyle name="Comma 2 2 2 3 3 2 3 2 8" xfId="34710" xr:uid="{1A1CF12E-E5D7-4095-A17A-B9717EE669FB}"/>
    <cellStyle name="Comma 2 2 2 3 3 2 3 3" xfId="2537" xr:uid="{B1E24D21-CDA0-461D-9002-6134BEC29A6C}"/>
    <cellStyle name="Comma 2 2 2 3 3 2 3 3 2" xfId="5297" xr:uid="{B1C78E41-F960-426E-818E-A957CE70A66B}"/>
    <cellStyle name="Comma 2 2 2 3 3 2 3 3 2 2" xfId="10811" xr:uid="{88C14AD5-3CBF-48BE-B90C-62464D8E8A55}"/>
    <cellStyle name="Comma 2 2 2 3 3 2 3 3 2 3" xfId="16325" xr:uid="{ED64B4F6-76E2-43F6-8D39-71CCCAFFB049}"/>
    <cellStyle name="Comma 2 2 2 3 3 2 3 3 2 4" xfId="21841" xr:uid="{0EB4549A-66FE-448F-8390-E0868CFB7828}"/>
    <cellStyle name="Comma 2 2 2 3 3 2 3 3 2 5" xfId="27355" xr:uid="{AD28FEA6-B9EA-4CA2-9945-55215375B411}"/>
    <cellStyle name="Comma 2 2 2 3 3 2 3 3 2 6" xfId="32869" xr:uid="{BAFF46C5-8C8D-4BA9-BE7A-AA238911260E}"/>
    <cellStyle name="Comma 2 2 2 3 3 2 3 3 2 7" xfId="38383" xr:uid="{86B590B1-DB89-4624-A54C-F14FFA99FCF8}"/>
    <cellStyle name="Comma 2 2 2 3 3 2 3 3 3" xfId="8054" xr:uid="{EAA9C93F-0C7A-4A97-AE4B-27AFEDF473E3}"/>
    <cellStyle name="Comma 2 2 2 3 3 2 3 3 4" xfId="13568" xr:uid="{22D932F9-8ACF-4F63-BB96-1E9A52E15990}"/>
    <cellStyle name="Comma 2 2 2 3 3 2 3 3 5" xfId="19084" xr:uid="{D101EE7B-981D-4886-8C64-214B7FC1F341}"/>
    <cellStyle name="Comma 2 2 2 3 3 2 3 3 6" xfId="24598" xr:uid="{91B7DC00-04D5-45F6-B6A7-799B7DAC6C30}"/>
    <cellStyle name="Comma 2 2 2 3 3 2 3 3 7" xfId="30112" xr:uid="{E7408F1F-7F64-4E25-A754-A5260791EBF4}"/>
    <cellStyle name="Comma 2 2 2 3 3 2 3 3 8" xfId="35626" xr:uid="{D0C1F5F9-22B0-4972-BBBE-6E1AD6FDB601}"/>
    <cellStyle name="Comma 2 2 2 3 3 2 3 4" xfId="3461" xr:uid="{1FEE4E50-0ED3-4F25-99CD-ED0BF0A61CAE}"/>
    <cellStyle name="Comma 2 2 2 3 3 2 3 4 2" xfId="8975" xr:uid="{3C0CDA02-CD8E-4BDE-B554-022ADFEBB589}"/>
    <cellStyle name="Comma 2 2 2 3 3 2 3 4 3" xfId="14489" xr:uid="{4E3C3326-8539-4BE0-ABE5-4C510F94B82D}"/>
    <cellStyle name="Comma 2 2 2 3 3 2 3 4 4" xfId="20005" xr:uid="{192C2774-8DEF-4AB0-B07D-B92AAE3A6DA6}"/>
    <cellStyle name="Comma 2 2 2 3 3 2 3 4 5" xfId="25519" xr:uid="{CF990577-ED30-42E0-AD46-877478DCE979}"/>
    <cellStyle name="Comma 2 2 2 3 3 2 3 4 6" xfId="31033" xr:uid="{250B72B2-5E50-4328-8295-54874721926E}"/>
    <cellStyle name="Comma 2 2 2 3 3 2 3 4 7" xfId="36547" xr:uid="{3F34A1C8-CE56-4F1D-BF96-97FB21E6C738}"/>
    <cellStyle name="Comma 2 2 2 3 3 2 3 5" xfId="6218" xr:uid="{4145D350-E2BA-4B6D-AE89-DA87116B63CD}"/>
    <cellStyle name="Comma 2 2 2 3 3 2 3 6" xfId="11732" xr:uid="{C38A204D-8C41-4082-9588-7E73BA09B474}"/>
    <cellStyle name="Comma 2 2 2 3 3 2 3 7" xfId="17248" xr:uid="{ABC48747-1B92-436A-948B-F14B3B9C2AB8}"/>
    <cellStyle name="Comma 2 2 2 3 3 2 3 8" xfId="22762" xr:uid="{66C3812E-8005-4660-8830-1932B924BECF}"/>
    <cellStyle name="Comma 2 2 2 3 3 2 3 9" xfId="28276" xr:uid="{96184A90-1C43-4EF3-BE14-970EDDFE324B}"/>
    <cellStyle name="Comma 2 2 2 3 3 2 4" xfId="1165" xr:uid="{607BB116-A4C2-4800-9EC2-380E5BF0F200}"/>
    <cellStyle name="Comma 2 2 2 3 3 2 4 2" xfId="3925" xr:uid="{D5AFC1FC-B789-41DF-B3AF-BFED183421FA}"/>
    <cellStyle name="Comma 2 2 2 3 3 2 4 2 2" xfId="9439" xr:uid="{4ED5BDD0-98E3-4BE0-B4E8-DE5521F39C02}"/>
    <cellStyle name="Comma 2 2 2 3 3 2 4 2 3" xfId="14953" xr:uid="{12519C19-3FFD-4266-A685-A87B8EC90BBC}"/>
    <cellStyle name="Comma 2 2 2 3 3 2 4 2 4" xfId="20469" xr:uid="{1DDE12B2-6E4C-4603-9D32-E52DF6F1288E}"/>
    <cellStyle name="Comma 2 2 2 3 3 2 4 2 5" xfId="25983" xr:uid="{5DE319D4-B000-4A4E-97A9-CA5B5B162F26}"/>
    <cellStyle name="Comma 2 2 2 3 3 2 4 2 6" xfId="31497" xr:uid="{6CF83E5D-1A49-4AC4-80D9-1C02899B398D}"/>
    <cellStyle name="Comma 2 2 2 3 3 2 4 2 7" xfId="37011" xr:uid="{CC3615B1-73D8-4257-BB86-F3EE00085841}"/>
    <cellStyle name="Comma 2 2 2 3 3 2 4 3" xfId="6682" xr:uid="{4A1762EB-5233-4DC0-88AD-08E22935D189}"/>
    <cellStyle name="Comma 2 2 2 3 3 2 4 4" xfId="12196" xr:uid="{3F22966C-2553-4419-BA53-4565706734BD}"/>
    <cellStyle name="Comma 2 2 2 3 3 2 4 5" xfId="17712" xr:uid="{19588F7F-6099-4AC0-83CC-AD5A54096E1D}"/>
    <cellStyle name="Comma 2 2 2 3 3 2 4 6" xfId="23226" xr:uid="{0FF91BB4-B2C3-4BB4-B109-C345D91DA088}"/>
    <cellStyle name="Comma 2 2 2 3 3 2 4 7" xfId="28740" xr:uid="{64BC4347-DDFD-494A-A212-D255BA4F3D36}"/>
    <cellStyle name="Comma 2 2 2 3 3 2 4 8" xfId="34254" xr:uid="{887BC5BD-A235-4013-9E70-F7F95F8D7B69}"/>
    <cellStyle name="Comma 2 2 2 3 3 2 5" xfId="2081" xr:uid="{C864CFCE-19B5-4299-AD44-6CDC47AC18EE}"/>
    <cellStyle name="Comma 2 2 2 3 3 2 5 2" xfId="4841" xr:uid="{29AF96D7-5664-4506-A24C-B4D92FF8BA0F}"/>
    <cellStyle name="Comma 2 2 2 3 3 2 5 2 2" xfId="10355" xr:uid="{26D997D6-D865-4A63-9478-44A5F4EEADB6}"/>
    <cellStyle name="Comma 2 2 2 3 3 2 5 2 3" xfId="15869" xr:uid="{6E23C261-CD92-46BB-B231-AD7CF37EAF2A}"/>
    <cellStyle name="Comma 2 2 2 3 3 2 5 2 4" xfId="21385" xr:uid="{F81DC1C3-DAEF-44CF-9A5D-FDE0CF64D59E}"/>
    <cellStyle name="Comma 2 2 2 3 3 2 5 2 5" xfId="26899" xr:uid="{E9BD059A-1C3A-40AD-9174-01CE09978B95}"/>
    <cellStyle name="Comma 2 2 2 3 3 2 5 2 6" xfId="32413" xr:uid="{799D48DE-4541-4AB7-A1D4-3B7A36EC8016}"/>
    <cellStyle name="Comma 2 2 2 3 3 2 5 2 7" xfId="37927" xr:uid="{3227F6BF-5AA8-47D0-91F7-4392672113F4}"/>
    <cellStyle name="Comma 2 2 2 3 3 2 5 3" xfId="7598" xr:uid="{02636411-26B4-4921-9FCB-1AC0DB4C9100}"/>
    <cellStyle name="Comma 2 2 2 3 3 2 5 4" xfId="13112" xr:uid="{945B8654-E7C3-43F1-A211-1303EE0E4A14}"/>
    <cellStyle name="Comma 2 2 2 3 3 2 5 5" xfId="18628" xr:uid="{3D89502A-2AD5-42C2-980B-CF867A8C9D8D}"/>
    <cellStyle name="Comma 2 2 2 3 3 2 5 6" xfId="24142" xr:uid="{1CBDDA02-3EC0-4A5A-9D65-303126CAB9F8}"/>
    <cellStyle name="Comma 2 2 2 3 3 2 5 7" xfId="29656" xr:uid="{A9675258-A15A-422C-ABEE-46D18AFEE8C8}"/>
    <cellStyle name="Comma 2 2 2 3 3 2 5 8" xfId="35170" xr:uid="{0A188BCE-E1B3-4871-91CF-E5B5EDFB810F}"/>
    <cellStyle name="Comma 2 2 2 3 3 2 6" xfId="3005" xr:uid="{F82AE40D-142E-4295-9901-8E8C5BCEFAAE}"/>
    <cellStyle name="Comma 2 2 2 3 3 2 6 2" xfId="8519" xr:uid="{760A5955-0669-4F2D-A540-18F64143966F}"/>
    <cellStyle name="Comma 2 2 2 3 3 2 6 3" xfId="14033" xr:uid="{8CDF73D2-A041-4F76-BE81-DF555F7C989A}"/>
    <cellStyle name="Comma 2 2 2 3 3 2 6 4" xfId="19549" xr:uid="{B148A804-9C9A-4170-8A7B-0C611FF4EF89}"/>
    <cellStyle name="Comma 2 2 2 3 3 2 6 5" xfId="25063" xr:uid="{89142300-B851-4C85-B6FB-24F9A5654320}"/>
    <cellStyle name="Comma 2 2 2 3 3 2 6 6" xfId="30577" xr:uid="{23CE15B2-8AB5-4848-B3FA-18B2FC9CFABF}"/>
    <cellStyle name="Comma 2 2 2 3 3 2 6 7" xfId="36091" xr:uid="{EF450DF8-F3F4-47E4-AE02-03552DC7E9D4}"/>
    <cellStyle name="Comma 2 2 2 3 3 2 7" xfId="5762" xr:uid="{5D2CF22B-B1F4-4FA2-A81E-1DD11B96F691}"/>
    <cellStyle name="Comma 2 2 2 3 3 2 8" xfId="11276" xr:uid="{59658BC8-C748-4CB8-9A27-88521120F2CA}"/>
    <cellStyle name="Comma 2 2 2 3 3 2 9" xfId="16792" xr:uid="{129B4F82-FC03-4A5A-BC69-1C206EE765D6}"/>
    <cellStyle name="Comma 2 2 2 3 3 3" xfId="359" xr:uid="{25BCB4D3-BCEA-4CD2-B9BB-601FF10974EA}"/>
    <cellStyle name="Comma 2 2 2 3 3 3 10" xfId="27934" xr:uid="{DCFCB3E5-D908-434A-A1C0-4C33CD834799}"/>
    <cellStyle name="Comma 2 2 2 3 3 3 11" xfId="33448" xr:uid="{959D617F-7AEA-4A9E-93DA-5678BEB7A57B}"/>
    <cellStyle name="Comma 2 2 2 3 3 3 2" xfId="815" xr:uid="{9358BA86-B0CF-46CE-B95F-4CB3D6C88AB7}"/>
    <cellStyle name="Comma 2 2 2 3 3 3 2 10" xfId="33904" xr:uid="{91B3C541-3BBF-4EE1-BFAF-37570952EDCB}"/>
    <cellStyle name="Comma 2 2 2 3 3 3 2 2" xfId="1735" xr:uid="{225FDD97-88C1-4E63-8BE2-29538E167F08}"/>
    <cellStyle name="Comma 2 2 2 3 3 3 2 2 2" xfId="4495" xr:uid="{AABAB04C-FF02-4674-BAE5-0603D9C89D4B}"/>
    <cellStyle name="Comma 2 2 2 3 3 3 2 2 2 2" xfId="10009" xr:uid="{9F4ADA21-15DD-4886-9E24-DF2C4392C1C1}"/>
    <cellStyle name="Comma 2 2 2 3 3 3 2 2 2 3" xfId="15523" xr:uid="{9326059E-60B6-4E79-B27A-AB53F6086362}"/>
    <cellStyle name="Comma 2 2 2 3 3 3 2 2 2 4" xfId="21039" xr:uid="{A1413066-46D8-432C-94A8-2E692B035BEC}"/>
    <cellStyle name="Comma 2 2 2 3 3 3 2 2 2 5" xfId="26553" xr:uid="{7FE5177A-638A-4BF8-AEE5-DFAB216F9CA3}"/>
    <cellStyle name="Comma 2 2 2 3 3 3 2 2 2 6" xfId="32067" xr:uid="{6661DE93-E6F6-48DC-83C1-CD43403E22FF}"/>
    <cellStyle name="Comma 2 2 2 3 3 3 2 2 2 7" xfId="37581" xr:uid="{2649E5B3-BC11-4A8C-81CA-249B8A328845}"/>
    <cellStyle name="Comma 2 2 2 3 3 3 2 2 3" xfId="7252" xr:uid="{DEBF50DD-C62C-4CCC-A31F-2C1ACAD74167}"/>
    <cellStyle name="Comma 2 2 2 3 3 3 2 2 4" xfId="12766" xr:uid="{CFC9C7DA-B275-4F3B-B0F8-9AEE41AC080B}"/>
    <cellStyle name="Comma 2 2 2 3 3 3 2 2 5" xfId="18282" xr:uid="{43ACFD24-BFCE-46D0-974D-2D657EA35F77}"/>
    <cellStyle name="Comma 2 2 2 3 3 3 2 2 6" xfId="23796" xr:uid="{08A94255-8B27-4EA3-BA96-EF69CE75736D}"/>
    <cellStyle name="Comma 2 2 2 3 3 3 2 2 7" xfId="29310" xr:uid="{FB8A8FE4-1DDC-4FB2-B129-DC1439639192}"/>
    <cellStyle name="Comma 2 2 2 3 3 3 2 2 8" xfId="34824" xr:uid="{45DB0386-6F3B-4006-B158-DBCF59D344E8}"/>
    <cellStyle name="Comma 2 2 2 3 3 3 2 3" xfId="2651" xr:uid="{839F0926-965F-406E-ACE3-ADD875C83248}"/>
    <cellStyle name="Comma 2 2 2 3 3 3 2 3 2" xfId="5411" xr:uid="{DE022363-B10B-4C21-9FAE-997940ADF14C}"/>
    <cellStyle name="Comma 2 2 2 3 3 3 2 3 2 2" xfId="10925" xr:uid="{95C2BAA6-68C6-4EAD-ACDF-555B06B052B2}"/>
    <cellStyle name="Comma 2 2 2 3 3 3 2 3 2 3" xfId="16439" xr:uid="{824B1C04-646F-43B4-B509-FC0A669465BE}"/>
    <cellStyle name="Comma 2 2 2 3 3 3 2 3 2 4" xfId="21955" xr:uid="{0CFD251D-8487-4FBF-9744-4AA77F438317}"/>
    <cellStyle name="Comma 2 2 2 3 3 3 2 3 2 5" xfId="27469" xr:uid="{EEFEABA8-B710-4B8C-B355-AC6FBFDC5076}"/>
    <cellStyle name="Comma 2 2 2 3 3 3 2 3 2 6" xfId="32983" xr:uid="{71919A1F-7A89-449E-BE5E-6C3295F39F58}"/>
    <cellStyle name="Comma 2 2 2 3 3 3 2 3 2 7" xfId="38497" xr:uid="{098A27EF-9F0D-42D3-BF50-0A4D1C919ED1}"/>
    <cellStyle name="Comma 2 2 2 3 3 3 2 3 3" xfId="8168" xr:uid="{93F0AAB5-AE0E-46DD-AB8D-E3C0B4CCB637}"/>
    <cellStyle name="Comma 2 2 2 3 3 3 2 3 4" xfId="13682" xr:uid="{8DD64F7E-42D3-4355-9EC5-394F43E24B84}"/>
    <cellStyle name="Comma 2 2 2 3 3 3 2 3 5" xfId="19198" xr:uid="{40E0C434-801D-4B57-A619-AC6D9F5DB605}"/>
    <cellStyle name="Comma 2 2 2 3 3 3 2 3 6" xfId="24712" xr:uid="{0329BDEF-DF5F-469F-9D70-ED1ED05A4FC3}"/>
    <cellStyle name="Comma 2 2 2 3 3 3 2 3 7" xfId="30226" xr:uid="{D5F69458-A86C-48E1-BF6F-F6126BF2CC2A}"/>
    <cellStyle name="Comma 2 2 2 3 3 3 2 3 8" xfId="35740" xr:uid="{9F8931E1-9904-4797-889D-30E0A103EAFD}"/>
    <cellStyle name="Comma 2 2 2 3 3 3 2 4" xfId="3575" xr:uid="{6A7C6319-6EE1-403D-9F07-5B906899F381}"/>
    <cellStyle name="Comma 2 2 2 3 3 3 2 4 2" xfId="9089" xr:uid="{9B1A4DF9-EDCB-4327-B937-7AAFC2D836BB}"/>
    <cellStyle name="Comma 2 2 2 3 3 3 2 4 3" xfId="14603" xr:uid="{0CC80A81-9C0E-4E33-8448-0B409DEE84EB}"/>
    <cellStyle name="Comma 2 2 2 3 3 3 2 4 4" xfId="20119" xr:uid="{4DF004EE-251A-4EA7-939A-5B1834903E17}"/>
    <cellStyle name="Comma 2 2 2 3 3 3 2 4 5" xfId="25633" xr:uid="{973EC11E-60E3-4EC0-85AE-72C994FA2C2E}"/>
    <cellStyle name="Comma 2 2 2 3 3 3 2 4 6" xfId="31147" xr:uid="{CBD64456-6147-44A8-AA99-859EC3DB8824}"/>
    <cellStyle name="Comma 2 2 2 3 3 3 2 4 7" xfId="36661" xr:uid="{220E5F6A-24E5-4B4A-BEE7-048C5FDC8103}"/>
    <cellStyle name="Comma 2 2 2 3 3 3 2 5" xfId="6332" xr:uid="{BD1D6F59-DB57-46E8-B99D-8760AC5CA16E}"/>
    <cellStyle name="Comma 2 2 2 3 3 3 2 6" xfId="11846" xr:uid="{940CA3A9-7B91-4D6A-9181-6937176575AC}"/>
    <cellStyle name="Comma 2 2 2 3 3 3 2 7" xfId="17362" xr:uid="{CC6E2141-94EE-43BA-8E80-97A1041E1909}"/>
    <cellStyle name="Comma 2 2 2 3 3 3 2 8" xfId="22876" xr:uid="{D7AD1FDE-D67E-4C98-87CE-685CA8B72F73}"/>
    <cellStyle name="Comma 2 2 2 3 3 3 2 9" xfId="28390" xr:uid="{61703561-27AB-4F0D-ADD3-538D324C7717}"/>
    <cellStyle name="Comma 2 2 2 3 3 3 3" xfId="1279" xr:uid="{9AAB4FD0-AADF-4264-A1DB-9EBFA39BED66}"/>
    <cellStyle name="Comma 2 2 2 3 3 3 3 2" xfId="4039" xr:uid="{B97379BD-E8F5-4B6B-87E7-286FDFDBC4A5}"/>
    <cellStyle name="Comma 2 2 2 3 3 3 3 2 2" xfId="9553" xr:uid="{F311FC04-2E18-4D8F-BEA8-6A2D3CA38B30}"/>
    <cellStyle name="Comma 2 2 2 3 3 3 3 2 3" xfId="15067" xr:uid="{01220A77-C1D7-4CA5-A7D3-8383B383A863}"/>
    <cellStyle name="Comma 2 2 2 3 3 3 3 2 4" xfId="20583" xr:uid="{FD9C566C-240B-4345-920B-B7A767D97D75}"/>
    <cellStyle name="Comma 2 2 2 3 3 3 3 2 5" xfId="26097" xr:uid="{3F9F791A-F5B6-4529-B909-8C70FF6C7E66}"/>
    <cellStyle name="Comma 2 2 2 3 3 3 3 2 6" xfId="31611" xr:uid="{3B7FFAE3-2E2A-4B6B-8A4C-96A1D17EE07A}"/>
    <cellStyle name="Comma 2 2 2 3 3 3 3 2 7" xfId="37125" xr:uid="{C6004BE8-8A31-427A-8881-33AC0D411F1A}"/>
    <cellStyle name="Comma 2 2 2 3 3 3 3 3" xfId="6796" xr:uid="{64BE5BAA-F2AE-4FC9-A619-C1C8479B1A74}"/>
    <cellStyle name="Comma 2 2 2 3 3 3 3 4" xfId="12310" xr:uid="{9AB90981-A216-4568-8C96-8520B76851D4}"/>
    <cellStyle name="Comma 2 2 2 3 3 3 3 5" xfId="17826" xr:uid="{5E1B5637-679B-40C5-A77A-DA5C4A3B6C18}"/>
    <cellStyle name="Comma 2 2 2 3 3 3 3 6" xfId="23340" xr:uid="{4EAAB492-EC41-4A1D-882D-5FD6720324C3}"/>
    <cellStyle name="Comma 2 2 2 3 3 3 3 7" xfId="28854" xr:uid="{88526F68-AB7E-40A0-87AB-5F43CFABF10B}"/>
    <cellStyle name="Comma 2 2 2 3 3 3 3 8" xfId="34368" xr:uid="{ADF5DD2A-C1D3-4C05-B1C8-89C8365C7747}"/>
    <cellStyle name="Comma 2 2 2 3 3 3 4" xfId="2195" xr:uid="{0F0ADF02-81C3-4384-9D34-3B4286953C74}"/>
    <cellStyle name="Comma 2 2 2 3 3 3 4 2" xfId="4955" xr:uid="{42230AF5-729F-4BAA-9652-AA0E3C4A3BA5}"/>
    <cellStyle name="Comma 2 2 2 3 3 3 4 2 2" xfId="10469" xr:uid="{95C1B4B0-713F-4BF3-9F9E-25E2A7F06832}"/>
    <cellStyle name="Comma 2 2 2 3 3 3 4 2 3" xfId="15983" xr:uid="{0C17D710-32C1-40A0-9680-5627C9C5DF78}"/>
    <cellStyle name="Comma 2 2 2 3 3 3 4 2 4" xfId="21499" xr:uid="{65115B63-0552-4CBC-83C2-69109569CD96}"/>
    <cellStyle name="Comma 2 2 2 3 3 3 4 2 5" xfId="27013" xr:uid="{A9598C90-4EEF-41F7-864D-34A3998D8118}"/>
    <cellStyle name="Comma 2 2 2 3 3 3 4 2 6" xfId="32527" xr:uid="{4CC84E8E-0CD9-48B4-8BD9-AB1E67577C13}"/>
    <cellStyle name="Comma 2 2 2 3 3 3 4 2 7" xfId="38041" xr:uid="{6BA2ED11-9F34-4338-8935-E321F1375881}"/>
    <cellStyle name="Comma 2 2 2 3 3 3 4 3" xfId="7712" xr:uid="{0F461C2B-4BBE-4692-AB6A-3AAA4D57FE76}"/>
    <cellStyle name="Comma 2 2 2 3 3 3 4 4" xfId="13226" xr:uid="{BDDB7E5E-44B9-464C-96F5-39A0392E5001}"/>
    <cellStyle name="Comma 2 2 2 3 3 3 4 5" xfId="18742" xr:uid="{EBDD0D38-FD19-467A-A3DD-C4C612459988}"/>
    <cellStyle name="Comma 2 2 2 3 3 3 4 6" xfId="24256" xr:uid="{A43F387E-B7F7-431C-A66E-FCC85C4904BC}"/>
    <cellStyle name="Comma 2 2 2 3 3 3 4 7" xfId="29770" xr:uid="{45A38B78-01D5-4155-A8B5-3E5523CADBDB}"/>
    <cellStyle name="Comma 2 2 2 3 3 3 4 8" xfId="35284" xr:uid="{273C44C6-27B0-4BA5-806B-A6BDD4961E44}"/>
    <cellStyle name="Comma 2 2 2 3 3 3 5" xfId="3119" xr:uid="{D6CC3F62-F725-4883-BCF3-85B80B5F272C}"/>
    <cellStyle name="Comma 2 2 2 3 3 3 5 2" xfId="8633" xr:uid="{B46E48BF-31D6-4FE7-9D94-5FF112F09EE9}"/>
    <cellStyle name="Comma 2 2 2 3 3 3 5 3" xfId="14147" xr:uid="{89CD37D5-A86B-4E1C-941B-92519306CF34}"/>
    <cellStyle name="Comma 2 2 2 3 3 3 5 4" xfId="19663" xr:uid="{9B0683B7-F8FD-4564-9F2F-CD0810604778}"/>
    <cellStyle name="Comma 2 2 2 3 3 3 5 5" xfId="25177" xr:uid="{FA3C20D5-3A6B-4D55-8540-D0A908817770}"/>
    <cellStyle name="Comma 2 2 2 3 3 3 5 6" xfId="30691" xr:uid="{00A9C4A3-2B50-4233-9177-026892DA5266}"/>
    <cellStyle name="Comma 2 2 2 3 3 3 5 7" xfId="36205" xr:uid="{D133A0A3-1ABA-4C3E-A28B-6E5EBA2F4E84}"/>
    <cellStyle name="Comma 2 2 2 3 3 3 6" xfId="5876" xr:uid="{5218751C-5818-41BE-B139-676560184E76}"/>
    <cellStyle name="Comma 2 2 2 3 3 3 7" xfId="11390" xr:uid="{0D3C8A47-14DB-4A54-BCC7-03BE40ED37FC}"/>
    <cellStyle name="Comma 2 2 2 3 3 3 8" xfId="16906" xr:uid="{54EAD6FD-20DE-43D7-9331-3E7AD568D067}"/>
    <cellStyle name="Comma 2 2 2 3 3 3 9" xfId="22420" xr:uid="{E13AF6B9-5B3F-4E3C-807C-D0176E660EF8}"/>
    <cellStyle name="Comma 2 2 2 3 3 4" xfId="587" xr:uid="{01163394-933D-4B5E-814B-57F719ADE882}"/>
    <cellStyle name="Comma 2 2 2 3 3 4 10" xfId="33676" xr:uid="{7AF0B596-7E39-47CA-8E67-1615986D5E75}"/>
    <cellStyle name="Comma 2 2 2 3 3 4 2" xfId="1507" xr:uid="{7B168EC3-11C8-4909-BF28-F6D8EB9ABAC4}"/>
    <cellStyle name="Comma 2 2 2 3 3 4 2 2" xfId="4267" xr:uid="{28B7EEE2-44C1-4903-9007-6AF97E696C08}"/>
    <cellStyle name="Comma 2 2 2 3 3 4 2 2 2" xfId="9781" xr:uid="{BE31EBB1-34B4-48F3-8159-C00B61A2D634}"/>
    <cellStyle name="Comma 2 2 2 3 3 4 2 2 3" xfId="15295" xr:uid="{2CCA3D1A-840C-4DAB-A8FF-7A2E9F8539DC}"/>
    <cellStyle name="Comma 2 2 2 3 3 4 2 2 4" xfId="20811" xr:uid="{CFA3C66A-DEAA-4800-8BAB-E09009D56CD7}"/>
    <cellStyle name="Comma 2 2 2 3 3 4 2 2 5" xfId="26325" xr:uid="{8896A155-000F-4A25-BA55-B1C42A9492A2}"/>
    <cellStyle name="Comma 2 2 2 3 3 4 2 2 6" xfId="31839" xr:uid="{A1D799ED-BE81-4898-BEA7-BE6A68F19C04}"/>
    <cellStyle name="Comma 2 2 2 3 3 4 2 2 7" xfId="37353" xr:uid="{3EFCB5A6-67E9-4A73-A8A4-25A8F17651A1}"/>
    <cellStyle name="Comma 2 2 2 3 3 4 2 3" xfId="7024" xr:uid="{139A9487-70A1-407D-B274-1EB713431663}"/>
    <cellStyle name="Comma 2 2 2 3 3 4 2 4" xfId="12538" xr:uid="{15AF31F2-8F84-4D54-9134-3A64173F3C32}"/>
    <cellStyle name="Comma 2 2 2 3 3 4 2 5" xfId="18054" xr:uid="{92179D45-4669-4906-A36F-EEB6B563AE99}"/>
    <cellStyle name="Comma 2 2 2 3 3 4 2 6" xfId="23568" xr:uid="{53C755DE-E87B-49E1-A822-41341E378F7E}"/>
    <cellStyle name="Comma 2 2 2 3 3 4 2 7" xfId="29082" xr:uid="{E2206A9E-C8F7-4982-9D23-7174DEE41BF4}"/>
    <cellStyle name="Comma 2 2 2 3 3 4 2 8" xfId="34596" xr:uid="{0CE501E6-780C-442B-BB30-714DBB4464F4}"/>
    <cellStyle name="Comma 2 2 2 3 3 4 3" xfId="2423" xr:uid="{34D49D6C-EABA-4FEA-9B1B-ADB7D7BE34A0}"/>
    <cellStyle name="Comma 2 2 2 3 3 4 3 2" xfId="5183" xr:uid="{E3FB730E-6580-4EFD-AFAA-E32BE4A95592}"/>
    <cellStyle name="Comma 2 2 2 3 3 4 3 2 2" xfId="10697" xr:uid="{E3E9841D-23F8-4C46-BC20-C1B74A3FB402}"/>
    <cellStyle name="Comma 2 2 2 3 3 4 3 2 3" xfId="16211" xr:uid="{90B0D669-F71E-4985-978D-E1C1E0EAB4C8}"/>
    <cellStyle name="Comma 2 2 2 3 3 4 3 2 4" xfId="21727" xr:uid="{86E0D195-0641-47CA-8CCA-B84FD75ABB92}"/>
    <cellStyle name="Comma 2 2 2 3 3 4 3 2 5" xfId="27241" xr:uid="{AB9C045D-1A68-4BBD-9FEC-1B45DFB666B8}"/>
    <cellStyle name="Comma 2 2 2 3 3 4 3 2 6" xfId="32755" xr:uid="{93A3BBE1-1DDD-499C-B17F-D8413DF69D2F}"/>
    <cellStyle name="Comma 2 2 2 3 3 4 3 2 7" xfId="38269" xr:uid="{B6EB5F45-520A-4275-9F1F-C8C0D6D34EA4}"/>
    <cellStyle name="Comma 2 2 2 3 3 4 3 3" xfId="7940" xr:uid="{9FE6CBE4-A9E9-4277-82CB-BF9B2E3228AC}"/>
    <cellStyle name="Comma 2 2 2 3 3 4 3 4" xfId="13454" xr:uid="{5ACE6DC4-3DA2-4ABB-9D35-D3F2C6653441}"/>
    <cellStyle name="Comma 2 2 2 3 3 4 3 5" xfId="18970" xr:uid="{19A479C4-5910-4282-9558-DE9BF0F12085}"/>
    <cellStyle name="Comma 2 2 2 3 3 4 3 6" xfId="24484" xr:uid="{5B71D1BB-72DF-49B5-A4E8-AEAF8E97BF42}"/>
    <cellStyle name="Comma 2 2 2 3 3 4 3 7" xfId="29998" xr:uid="{049F4ACF-C41B-44BE-A5E7-0CCD8FBEFB5A}"/>
    <cellStyle name="Comma 2 2 2 3 3 4 3 8" xfId="35512" xr:uid="{D472DA0D-CF5B-4364-92E7-211E601A0B66}"/>
    <cellStyle name="Comma 2 2 2 3 3 4 4" xfId="3347" xr:uid="{42D1E98E-C957-406A-B267-57A7A9EED153}"/>
    <cellStyle name="Comma 2 2 2 3 3 4 4 2" xfId="8861" xr:uid="{F3D6EAF7-E28B-435C-94F8-403398A1EFAD}"/>
    <cellStyle name="Comma 2 2 2 3 3 4 4 3" xfId="14375" xr:uid="{A419194D-CDCA-46F9-A32A-0220E0340B43}"/>
    <cellStyle name="Comma 2 2 2 3 3 4 4 4" xfId="19891" xr:uid="{BC59C4F1-1D81-455C-B289-C1CD28037FAE}"/>
    <cellStyle name="Comma 2 2 2 3 3 4 4 5" xfId="25405" xr:uid="{7FDF4FD8-BD31-40BD-9FE8-799D81AA7AC4}"/>
    <cellStyle name="Comma 2 2 2 3 3 4 4 6" xfId="30919" xr:uid="{C91C3AA3-3844-4164-BB75-520766543BDD}"/>
    <cellStyle name="Comma 2 2 2 3 3 4 4 7" xfId="36433" xr:uid="{CF7CA7A7-6A72-4E54-8F3D-24881633DA81}"/>
    <cellStyle name="Comma 2 2 2 3 3 4 5" xfId="6104" xr:uid="{EEC482A9-5663-40AD-9D1A-0CA765F20947}"/>
    <cellStyle name="Comma 2 2 2 3 3 4 6" xfId="11618" xr:uid="{3545F7B0-E7D8-479E-8DE4-21BA6B98CF0A}"/>
    <cellStyle name="Comma 2 2 2 3 3 4 7" xfId="17134" xr:uid="{11D5A939-8833-4743-A834-7B41C65A065D}"/>
    <cellStyle name="Comma 2 2 2 3 3 4 8" xfId="22648" xr:uid="{021D3572-12B6-4898-B0C8-07E52C82FBD2}"/>
    <cellStyle name="Comma 2 2 2 3 3 4 9" xfId="28162" xr:uid="{066F8E27-B35E-4704-A70E-14A12EA24BC9}"/>
    <cellStyle name="Comma 2 2 2 3 3 5" xfId="1051" xr:uid="{E0E0F2DD-8AD1-4AA2-BFBB-9208AE67080B}"/>
    <cellStyle name="Comma 2 2 2 3 3 5 2" xfId="3811" xr:uid="{0ECA7BD8-BE93-4173-93FF-9DB89BE9DBF2}"/>
    <cellStyle name="Comma 2 2 2 3 3 5 2 2" xfId="9325" xr:uid="{75C84ECE-1571-4DB5-B8AD-2AB2113613C6}"/>
    <cellStyle name="Comma 2 2 2 3 3 5 2 3" xfId="14839" xr:uid="{6B198FBE-8770-404B-8228-859031E3C8B4}"/>
    <cellStyle name="Comma 2 2 2 3 3 5 2 4" xfId="20355" xr:uid="{BE85235F-C206-4FF2-8616-2D3A9AED55DA}"/>
    <cellStyle name="Comma 2 2 2 3 3 5 2 5" xfId="25869" xr:uid="{DDB8ABC1-EDC3-4A9D-8609-A7AF07CEEAC8}"/>
    <cellStyle name="Comma 2 2 2 3 3 5 2 6" xfId="31383" xr:uid="{A8D7A2B5-BF8E-43FB-977C-C1EE8C469BBF}"/>
    <cellStyle name="Comma 2 2 2 3 3 5 2 7" xfId="36897" xr:uid="{7B9222C6-D290-4B64-889B-F8391B58A109}"/>
    <cellStyle name="Comma 2 2 2 3 3 5 3" xfId="6568" xr:uid="{B9F814C1-F31D-4ECF-8460-94D022F66116}"/>
    <cellStyle name="Comma 2 2 2 3 3 5 4" xfId="12082" xr:uid="{11B671B9-C597-442D-85F8-BFFC65FEF0A3}"/>
    <cellStyle name="Comma 2 2 2 3 3 5 5" xfId="17598" xr:uid="{6D22AD92-169C-4574-A0B6-2C0D775E7AAD}"/>
    <cellStyle name="Comma 2 2 2 3 3 5 6" xfId="23112" xr:uid="{440BA446-C60A-4DFA-9DEF-96DA4FC48247}"/>
    <cellStyle name="Comma 2 2 2 3 3 5 7" xfId="28626" xr:uid="{EBACF683-7575-47E9-AD74-99202459519C}"/>
    <cellStyle name="Comma 2 2 2 3 3 5 8" xfId="34140" xr:uid="{F8BE094B-B863-473B-9A72-C681E03CAA5E}"/>
    <cellStyle name="Comma 2 2 2 3 3 6" xfId="1967" xr:uid="{5B6D7848-1336-42B2-B61F-111B0BF11560}"/>
    <cellStyle name="Comma 2 2 2 3 3 6 2" xfId="4727" xr:uid="{8908D54E-B0BD-45DE-B36E-1D2794570B42}"/>
    <cellStyle name="Comma 2 2 2 3 3 6 2 2" xfId="10241" xr:uid="{535C7039-12A8-412F-8F6C-3B88CE62773F}"/>
    <cellStyle name="Comma 2 2 2 3 3 6 2 3" xfId="15755" xr:uid="{BFFDB291-D33E-4B65-8209-577CECF20EBF}"/>
    <cellStyle name="Comma 2 2 2 3 3 6 2 4" xfId="21271" xr:uid="{4D1BB1CD-E318-4818-BAE4-391FBDCC25D2}"/>
    <cellStyle name="Comma 2 2 2 3 3 6 2 5" xfId="26785" xr:uid="{8E45C147-22D7-43EB-8911-6C378281E397}"/>
    <cellStyle name="Comma 2 2 2 3 3 6 2 6" xfId="32299" xr:uid="{BC7FDEBF-5C4A-4876-8053-FAD29FB6A1B2}"/>
    <cellStyle name="Comma 2 2 2 3 3 6 2 7" xfId="37813" xr:uid="{90C5FEBF-3A08-4FFA-95A8-8056DB813648}"/>
    <cellStyle name="Comma 2 2 2 3 3 6 3" xfId="7484" xr:uid="{F9D86A3F-EA74-4A00-A425-FFDA5B2C6AD1}"/>
    <cellStyle name="Comma 2 2 2 3 3 6 4" xfId="12998" xr:uid="{74CAFFAB-BC58-4F0D-AB19-51FA1198DECB}"/>
    <cellStyle name="Comma 2 2 2 3 3 6 5" xfId="18514" xr:uid="{257A7B30-D517-4451-9D77-27F671F71B35}"/>
    <cellStyle name="Comma 2 2 2 3 3 6 6" xfId="24028" xr:uid="{6800AA35-DD33-4AAC-A3B9-EF6494F9788E}"/>
    <cellStyle name="Comma 2 2 2 3 3 6 7" xfId="29542" xr:uid="{833AB481-B475-4B1C-A8FD-670DEC27E65D}"/>
    <cellStyle name="Comma 2 2 2 3 3 6 8" xfId="35056" xr:uid="{34048301-391C-482C-A214-303D5F826F8E}"/>
    <cellStyle name="Comma 2 2 2 3 3 7" xfId="2891" xr:uid="{56792268-EBE1-403F-A19C-14C527955A9B}"/>
    <cellStyle name="Comma 2 2 2 3 3 7 2" xfId="8405" xr:uid="{CB51239B-07B3-40C6-BC21-30E4A9556906}"/>
    <cellStyle name="Comma 2 2 2 3 3 7 3" xfId="13919" xr:uid="{A91D5F47-638F-4C95-A10E-0F0155DC8891}"/>
    <cellStyle name="Comma 2 2 2 3 3 7 4" xfId="19435" xr:uid="{6A0678FA-6C8E-4D0B-81F7-B8FDC5E5EF22}"/>
    <cellStyle name="Comma 2 2 2 3 3 7 5" xfId="24949" xr:uid="{106C345B-4380-4F3E-82FC-EE58844F6F97}"/>
    <cellStyle name="Comma 2 2 2 3 3 7 6" xfId="30463" xr:uid="{E99AE3F7-1D31-425E-9A45-09FB41D90AD4}"/>
    <cellStyle name="Comma 2 2 2 3 3 7 7" xfId="35977" xr:uid="{A9875A50-8428-45CA-8577-BAD9A2DF86CC}"/>
    <cellStyle name="Comma 2 2 2 3 3 8" xfId="5648" xr:uid="{CA84C61E-9892-4E0D-9820-EBEAA7591812}"/>
    <cellStyle name="Comma 2 2 2 3 3 9" xfId="11162" xr:uid="{A00F9036-4CE8-43EA-A63C-577509E0563A}"/>
    <cellStyle name="Comma 2 2 2 3 4" xfId="188" xr:uid="{7B75D5A0-72BA-4A62-A52F-DC6CFEC90CCB}"/>
    <cellStyle name="Comma 2 2 2 3 4 10" xfId="22249" xr:uid="{B0C5F969-A96C-49B6-8DB6-D6AE0423311D}"/>
    <cellStyle name="Comma 2 2 2 3 4 11" xfId="27763" xr:uid="{EC7DE8D4-0175-48A6-99FE-FE7A8436FF64}"/>
    <cellStyle name="Comma 2 2 2 3 4 12" xfId="33277" xr:uid="{FACD31DA-636C-4A77-97EB-A821A1E4BB9B}"/>
    <cellStyle name="Comma 2 2 2 3 4 2" xfId="416" xr:uid="{03A7E7BD-1E22-44BA-B27E-BDF1BF7C7A77}"/>
    <cellStyle name="Comma 2 2 2 3 4 2 10" xfId="27991" xr:uid="{801EBA6A-1CD7-4178-8748-38A50500A585}"/>
    <cellStyle name="Comma 2 2 2 3 4 2 11" xfId="33505" xr:uid="{77D5F41C-6081-49EE-9F41-82737BD1841E}"/>
    <cellStyle name="Comma 2 2 2 3 4 2 2" xfId="872" xr:uid="{B0B017C0-6F6C-4D75-A12A-4863D0348929}"/>
    <cellStyle name="Comma 2 2 2 3 4 2 2 10" xfId="33961" xr:uid="{8A7F65C9-E852-408C-A145-B71E837775ED}"/>
    <cellStyle name="Comma 2 2 2 3 4 2 2 2" xfId="1792" xr:uid="{4B8C882D-D578-44B6-9E0D-AD8CC0178629}"/>
    <cellStyle name="Comma 2 2 2 3 4 2 2 2 2" xfId="4552" xr:uid="{120D1F59-67F6-4A9B-A885-650ECFCAA65C}"/>
    <cellStyle name="Comma 2 2 2 3 4 2 2 2 2 2" xfId="10066" xr:uid="{6B60EC6C-C0F3-4176-8067-CD60358FF350}"/>
    <cellStyle name="Comma 2 2 2 3 4 2 2 2 2 3" xfId="15580" xr:uid="{EEDA1BF0-0846-40F2-BCFB-40CC865513BE}"/>
    <cellStyle name="Comma 2 2 2 3 4 2 2 2 2 4" xfId="21096" xr:uid="{8EE6CB13-275E-436B-9846-ED9A25E1C643}"/>
    <cellStyle name="Comma 2 2 2 3 4 2 2 2 2 5" xfId="26610" xr:uid="{CF803A86-405B-4F78-9A82-D0017F6A1477}"/>
    <cellStyle name="Comma 2 2 2 3 4 2 2 2 2 6" xfId="32124" xr:uid="{53F852EA-01A7-4047-A0FD-9421D4A6B6D7}"/>
    <cellStyle name="Comma 2 2 2 3 4 2 2 2 2 7" xfId="37638" xr:uid="{A3AF10F5-B299-4F8A-B9A1-902DB0659016}"/>
    <cellStyle name="Comma 2 2 2 3 4 2 2 2 3" xfId="7309" xr:uid="{C2D3F646-FCB1-4A7B-9D54-368A33075C81}"/>
    <cellStyle name="Comma 2 2 2 3 4 2 2 2 4" xfId="12823" xr:uid="{EB2060DE-C9AB-410B-9115-0C08B8523047}"/>
    <cellStyle name="Comma 2 2 2 3 4 2 2 2 5" xfId="18339" xr:uid="{5B1442E0-88E1-4858-A26F-3976C0971F9E}"/>
    <cellStyle name="Comma 2 2 2 3 4 2 2 2 6" xfId="23853" xr:uid="{5D263392-009D-449C-8679-98C58A5382BA}"/>
    <cellStyle name="Comma 2 2 2 3 4 2 2 2 7" xfId="29367" xr:uid="{EEEF4DEA-C81A-4961-A592-C7F153BAB9CE}"/>
    <cellStyle name="Comma 2 2 2 3 4 2 2 2 8" xfId="34881" xr:uid="{878E9F8C-2EB9-47EB-9C4E-6B69A46ADE13}"/>
    <cellStyle name="Comma 2 2 2 3 4 2 2 3" xfId="2708" xr:uid="{F1665501-BCD0-4E42-9754-1C0922BFC3FE}"/>
    <cellStyle name="Comma 2 2 2 3 4 2 2 3 2" xfId="5468" xr:uid="{C4064667-B4C5-4CF2-B0C8-11A4FBC73C54}"/>
    <cellStyle name="Comma 2 2 2 3 4 2 2 3 2 2" xfId="10982" xr:uid="{E9CED2A7-9EF1-49CD-AF72-22EEB31C4B68}"/>
    <cellStyle name="Comma 2 2 2 3 4 2 2 3 2 3" xfId="16496" xr:uid="{60BCDEAA-D3F8-4132-ADBA-2DD8665496A0}"/>
    <cellStyle name="Comma 2 2 2 3 4 2 2 3 2 4" xfId="22012" xr:uid="{5E4C0407-83A0-4341-BA30-1A1F0DB6E2E9}"/>
    <cellStyle name="Comma 2 2 2 3 4 2 2 3 2 5" xfId="27526" xr:uid="{277FC779-1D0D-4227-805C-018A9B8439D7}"/>
    <cellStyle name="Comma 2 2 2 3 4 2 2 3 2 6" xfId="33040" xr:uid="{6521DEDC-ED07-448C-AEAD-13F0B5175AD1}"/>
    <cellStyle name="Comma 2 2 2 3 4 2 2 3 2 7" xfId="38554" xr:uid="{8C4B7E95-6424-4B65-8334-A773FE417971}"/>
    <cellStyle name="Comma 2 2 2 3 4 2 2 3 3" xfId="8225" xr:uid="{E87F0E53-624E-405D-9455-0A3B8B189853}"/>
    <cellStyle name="Comma 2 2 2 3 4 2 2 3 4" xfId="13739" xr:uid="{014924B6-A5B6-458F-BCE5-B1FD43FCA13D}"/>
    <cellStyle name="Comma 2 2 2 3 4 2 2 3 5" xfId="19255" xr:uid="{DF905113-1ACE-41CA-B9D8-5E0BEF2F97D9}"/>
    <cellStyle name="Comma 2 2 2 3 4 2 2 3 6" xfId="24769" xr:uid="{4925094A-81CF-4EDA-A6BE-E93258E6B566}"/>
    <cellStyle name="Comma 2 2 2 3 4 2 2 3 7" xfId="30283" xr:uid="{55B679C2-F8D1-4611-B04C-B8947378729D}"/>
    <cellStyle name="Comma 2 2 2 3 4 2 2 3 8" xfId="35797" xr:uid="{E84D68CB-EC09-4EF3-A367-49217CA61DB4}"/>
    <cellStyle name="Comma 2 2 2 3 4 2 2 4" xfId="3632" xr:uid="{7D1DF727-7979-463E-B427-41F5B4E5E04E}"/>
    <cellStyle name="Comma 2 2 2 3 4 2 2 4 2" xfId="9146" xr:uid="{D8715194-7C6B-46C6-B445-BD33F997F397}"/>
    <cellStyle name="Comma 2 2 2 3 4 2 2 4 3" xfId="14660" xr:uid="{7B1FE21E-F835-4D08-9E87-BE56441040C4}"/>
    <cellStyle name="Comma 2 2 2 3 4 2 2 4 4" xfId="20176" xr:uid="{B5BD6191-859C-4C14-9A4C-4C004F4AEA8D}"/>
    <cellStyle name="Comma 2 2 2 3 4 2 2 4 5" xfId="25690" xr:uid="{8BF103FE-B109-4E77-9C1E-84AC533253F7}"/>
    <cellStyle name="Comma 2 2 2 3 4 2 2 4 6" xfId="31204" xr:uid="{BF96C223-5868-4D22-9215-27F9E16B48CE}"/>
    <cellStyle name="Comma 2 2 2 3 4 2 2 4 7" xfId="36718" xr:uid="{1EFD4A24-E9B3-4357-8E6F-182AFF3AAEE2}"/>
    <cellStyle name="Comma 2 2 2 3 4 2 2 5" xfId="6389" xr:uid="{06AB5451-FC89-407C-AE51-7DA632158008}"/>
    <cellStyle name="Comma 2 2 2 3 4 2 2 6" xfId="11903" xr:uid="{A0F6F8DC-CD76-4EF4-A591-497ED330AD88}"/>
    <cellStyle name="Comma 2 2 2 3 4 2 2 7" xfId="17419" xr:uid="{2459E2DC-A0F8-4EC2-AA9A-ADA4E965725F}"/>
    <cellStyle name="Comma 2 2 2 3 4 2 2 8" xfId="22933" xr:uid="{3C3EB27A-F1FD-4F7F-98C6-0C5239476242}"/>
    <cellStyle name="Comma 2 2 2 3 4 2 2 9" xfId="28447" xr:uid="{0EAD7A75-957F-419F-AF25-311B4BAACB36}"/>
    <cellStyle name="Comma 2 2 2 3 4 2 3" xfId="1336" xr:uid="{C7B43436-B5E1-42AD-A799-5A537803F464}"/>
    <cellStyle name="Comma 2 2 2 3 4 2 3 2" xfId="4096" xr:uid="{C4D9BE6C-35CD-4762-99E9-89D485237D4D}"/>
    <cellStyle name="Comma 2 2 2 3 4 2 3 2 2" xfId="9610" xr:uid="{8D5397E8-D704-4B31-A6C7-6694DB16A767}"/>
    <cellStyle name="Comma 2 2 2 3 4 2 3 2 3" xfId="15124" xr:uid="{5BD633CA-32CD-4AA7-A136-9E5CB5AFB84E}"/>
    <cellStyle name="Comma 2 2 2 3 4 2 3 2 4" xfId="20640" xr:uid="{9789A0E7-3537-4AE7-BD9A-616C77C667DB}"/>
    <cellStyle name="Comma 2 2 2 3 4 2 3 2 5" xfId="26154" xr:uid="{D48A5A07-6F4D-46AF-8490-04F68A6E2887}"/>
    <cellStyle name="Comma 2 2 2 3 4 2 3 2 6" xfId="31668" xr:uid="{D83795F7-DC43-4190-A08C-2A86ED8BFEF1}"/>
    <cellStyle name="Comma 2 2 2 3 4 2 3 2 7" xfId="37182" xr:uid="{982310AA-171B-4909-B61B-21BB619DC4A6}"/>
    <cellStyle name="Comma 2 2 2 3 4 2 3 3" xfId="6853" xr:uid="{0B413E6C-5573-4829-8D41-D418E1A72ADE}"/>
    <cellStyle name="Comma 2 2 2 3 4 2 3 4" xfId="12367" xr:uid="{775EE432-7AC3-4176-8371-E1A2E63B521C}"/>
    <cellStyle name="Comma 2 2 2 3 4 2 3 5" xfId="17883" xr:uid="{C43F6105-2762-48F6-9679-E7A31AD5B1C1}"/>
    <cellStyle name="Comma 2 2 2 3 4 2 3 6" xfId="23397" xr:uid="{2F6311E1-B75A-4E0A-A48A-B1B1E129EF9E}"/>
    <cellStyle name="Comma 2 2 2 3 4 2 3 7" xfId="28911" xr:uid="{02C98614-E0DC-4287-A8D9-1A30D7593235}"/>
    <cellStyle name="Comma 2 2 2 3 4 2 3 8" xfId="34425" xr:uid="{85D35B95-CC50-4F69-B91B-2E87EBAE4F3D}"/>
    <cellStyle name="Comma 2 2 2 3 4 2 4" xfId="2252" xr:uid="{5AABDEC2-1A51-4E50-9CB6-1CA5E1A09ABC}"/>
    <cellStyle name="Comma 2 2 2 3 4 2 4 2" xfId="5012" xr:uid="{D9CC72D6-DBA9-4916-8DCC-30E5C7F49A72}"/>
    <cellStyle name="Comma 2 2 2 3 4 2 4 2 2" xfId="10526" xr:uid="{A9013260-2CD2-4E33-BDA8-25629C1ED06D}"/>
    <cellStyle name="Comma 2 2 2 3 4 2 4 2 3" xfId="16040" xr:uid="{78910805-510F-48B9-9858-F1F761D18E8E}"/>
    <cellStyle name="Comma 2 2 2 3 4 2 4 2 4" xfId="21556" xr:uid="{632EB596-D362-4CCF-BBC5-718C841CD1CD}"/>
    <cellStyle name="Comma 2 2 2 3 4 2 4 2 5" xfId="27070" xr:uid="{2297B09D-A9EF-4580-923D-89E2BB8D08AE}"/>
    <cellStyle name="Comma 2 2 2 3 4 2 4 2 6" xfId="32584" xr:uid="{151CAE1F-9980-4C4C-A540-ACDE70C31EF0}"/>
    <cellStyle name="Comma 2 2 2 3 4 2 4 2 7" xfId="38098" xr:uid="{9D1E678A-0C0E-4D4B-BCC5-0320FE1C0D7C}"/>
    <cellStyle name="Comma 2 2 2 3 4 2 4 3" xfId="7769" xr:uid="{E607E313-9487-40FF-8C0A-FF23AC065FDA}"/>
    <cellStyle name="Comma 2 2 2 3 4 2 4 4" xfId="13283" xr:uid="{1D9B9B7D-8F8A-4E77-A20B-9B73BC4A2A25}"/>
    <cellStyle name="Comma 2 2 2 3 4 2 4 5" xfId="18799" xr:uid="{0BA3462D-A336-4727-B12E-FCF05A15FD2E}"/>
    <cellStyle name="Comma 2 2 2 3 4 2 4 6" xfId="24313" xr:uid="{8AED3099-C1BC-45E9-84E5-975407B57030}"/>
    <cellStyle name="Comma 2 2 2 3 4 2 4 7" xfId="29827" xr:uid="{D37AA9A8-E780-4836-B6E5-B44391976859}"/>
    <cellStyle name="Comma 2 2 2 3 4 2 4 8" xfId="35341" xr:uid="{11511D61-ED02-4F41-BD2D-ED7CB7391A7D}"/>
    <cellStyle name="Comma 2 2 2 3 4 2 5" xfId="3176" xr:uid="{78935F8B-FE1B-4E8B-B061-3D873D9CE5C2}"/>
    <cellStyle name="Comma 2 2 2 3 4 2 5 2" xfId="8690" xr:uid="{113892AF-D5D2-4F7C-AADB-6789F85C28B7}"/>
    <cellStyle name="Comma 2 2 2 3 4 2 5 3" xfId="14204" xr:uid="{7F01E66E-8AA7-46AC-A967-25331EE46E98}"/>
    <cellStyle name="Comma 2 2 2 3 4 2 5 4" xfId="19720" xr:uid="{1EC26557-D644-4AD3-99CD-7D274C8922C8}"/>
    <cellStyle name="Comma 2 2 2 3 4 2 5 5" xfId="25234" xr:uid="{92B8581D-8667-4078-8801-6277CAA33314}"/>
    <cellStyle name="Comma 2 2 2 3 4 2 5 6" xfId="30748" xr:uid="{11457E31-113E-475F-83F4-47F0468F5906}"/>
    <cellStyle name="Comma 2 2 2 3 4 2 5 7" xfId="36262" xr:uid="{0E4D8CCB-C362-47E5-950F-F9F6BEDD0D3C}"/>
    <cellStyle name="Comma 2 2 2 3 4 2 6" xfId="5933" xr:uid="{7C9D1F1F-91F8-412B-B60F-F9A2F6790058}"/>
    <cellStyle name="Comma 2 2 2 3 4 2 7" xfId="11447" xr:uid="{F5DB4720-97A1-482F-B501-DF74331E9AE0}"/>
    <cellStyle name="Comma 2 2 2 3 4 2 8" xfId="16963" xr:uid="{EEFE59C2-5365-4F85-8C95-53A11C945EB3}"/>
    <cellStyle name="Comma 2 2 2 3 4 2 9" xfId="22477" xr:uid="{E7E9D06D-9E86-4EEC-B586-3885EF94811A}"/>
    <cellStyle name="Comma 2 2 2 3 4 3" xfId="644" xr:uid="{E8B9FD0F-8989-40E9-9C01-E83160C2BDD5}"/>
    <cellStyle name="Comma 2 2 2 3 4 3 10" xfId="33733" xr:uid="{D85DF243-2370-46FF-BBF5-BFE01BD8F361}"/>
    <cellStyle name="Comma 2 2 2 3 4 3 2" xfId="1564" xr:uid="{71904168-45F1-4F52-80D3-5F36B3345B17}"/>
    <cellStyle name="Comma 2 2 2 3 4 3 2 2" xfId="4324" xr:uid="{FFD722CF-0E8A-459F-9FF2-644BFA04AB6F}"/>
    <cellStyle name="Comma 2 2 2 3 4 3 2 2 2" xfId="9838" xr:uid="{D6D05F51-412B-44F4-B89E-0C0A7A9F8EA5}"/>
    <cellStyle name="Comma 2 2 2 3 4 3 2 2 3" xfId="15352" xr:uid="{66FD2977-2F90-4E5C-BCF7-FF62F0252A06}"/>
    <cellStyle name="Comma 2 2 2 3 4 3 2 2 4" xfId="20868" xr:uid="{79B2C6B0-B5F9-41C1-AC62-7BC96B1A6949}"/>
    <cellStyle name="Comma 2 2 2 3 4 3 2 2 5" xfId="26382" xr:uid="{D73AC85B-26CB-4421-86E6-97A16D1C8818}"/>
    <cellStyle name="Comma 2 2 2 3 4 3 2 2 6" xfId="31896" xr:uid="{403C0548-72F2-4E5A-9FFD-80BC756CACA1}"/>
    <cellStyle name="Comma 2 2 2 3 4 3 2 2 7" xfId="37410" xr:uid="{5CD39D57-0568-40B9-A6BB-6DF6E9F133CB}"/>
    <cellStyle name="Comma 2 2 2 3 4 3 2 3" xfId="7081" xr:uid="{D5B6E49E-7470-484A-BFC7-2F08EC074ED9}"/>
    <cellStyle name="Comma 2 2 2 3 4 3 2 4" xfId="12595" xr:uid="{5BEFAB71-E67A-4D6A-AAFA-9F68BE4FBFFE}"/>
    <cellStyle name="Comma 2 2 2 3 4 3 2 5" xfId="18111" xr:uid="{B2FD125A-CBAF-4DBB-A542-9FDF109E4F4A}"/>
    <cellStyle name="Comma 2 2 2 3 4 3 2 6" xfId="23625" xr:uid="{FC31EE33-1A0B-44CF-BC85-74B50D215204}"/>
    <cellStyle name="Comma 2 2 2 3 4 3 2 7" xfId="29139" xr:uid="{07E41C01-6D40-4351-A296-82E9867E3A7C}"/>
    <cellStyle name="Comma 2 2 2 3 4 3 2 8" xfId="34653" xr:uid="{28320642-F4DE-4FCC-8D83-54FBDD2CC6D6}"/>
    <cellStyle name="Comma 2 2 2 3 4 3 3" xfId="2480" xr:uid="{728DBCFF-1464-4FED-9DEC-54F63D09477E}"/>
    <cellStyle name="Comma 2 2 2 3 4 3 3 2" xfId="5240" xr:uid="{C96B7C71-5EA3-4239-85C9-2F8ADD7A0C81}"/>
    <cellStyle name="Comma 2 2 2 3 4 3 3 2 2" xfId="10754" xr:uid="{9E7BA708-A247-4FCD-B3C0-52175BCF5804}"/>
    <cellStyle name="Comma 2 2 2 3 4 3 3 2 3" xfId="16268" xr:uid="{4DD22DE0-FFC5-49F9-BFAF-A809C00015CB}"/>
    <cellStyle name="Comma 2 2 2 3 4 3 3 2 4" xfId="21784" xr:uid="{738175EC-D9EE-4EAD-AAA0-030508ADECEE}"/>
    <cellStyle name="Comma 2 2 2 3 4 3 3 2 5" xfId="27298" xr:uid="{CFB8B840-4953-4B93-9A2E-DB766891D0D0}"/>
    <cellStyle name="Comma 2 2 2 3 4 3 3 2 6" xfId="32812" xr:uid="{AA4DD097-C338-40A9-933C-AE12FA2062F0}"/>
    <cellStyle name="Comma 2 2 2 3 4 3 3 2 7" xfId="38326" xr:uid="{FC76F97E-CCD3-4C15-ACA1-3D51BF49BAB6}"/>
    <cellStyle name="Comma 2 2 2 3 4 3 3 3" xfId="7997" xr:uid="{5CCA5E97-D41F-46A8-AC23-E7B7CD4CF8E6}"/>
    <cellStyle name="Comma 2 2 2 3 4 3 3 4" xfId="13511" xr:uid="{1210F0FB-2FA5-435B-BFE0-947F953651D4}"/>
    <cellStyle name="Comma 2 2 2 3 4 3 3 5" xfId="19027" xr:uid="{AB3A4E2A-39D4-413C-BD1C-0DFB5D3124F6}"/>
    <cellStyle name="Comma 2 2 2 3 4 3 3 6" xfId="24541" xr:uid="{0CAB8E8F-C938-41AD-963A-05BE9577E2D4}"/>
    <cellStyle name="Comma 2 2 2 3 4 3 3 7" xfId="30055" xr:uid="{C02D252C-5180-4F8C-9BFF-750A2B71DF75}"/>
    <cellStyle name="Comma 2 2 2 3 4 3 3 8" xfId="35569" xr:uid="{76A9634C-35FB-496C-A745-2E232CA2B6EF}"/>
    <cellStyle name="Comma 2 2 2 3 4 3 4" xfId="3404" xr:uid="{28C09A5A-C7D1-451F-8701-31216A7696F6}"/>
    <cellStyle name="Comma 2 2 2 3 4 3 4 2" xfId="8918" xr:uid="{6685E9B9-116C-4817-8D1E-D7138B9097E1}"/>
    <cellStyle name="Comma 2 2 2 3 4 3 4 3" xfId="14432" xr:uid="{EBA43033-5B5D-4682-B36D-D8B942195A20}"/>
    <cellStyle name="Comma 2 2 2 3 4 3 4 4" xfId="19948" xr:uid="{E3CD8E06-CA15-459C-A859-F1FBC3EB3AC8}"/>
    <cellStyle name="Comma 2 2 2 3 4 3 4 5" xfId="25462" xr:uid="{28583EDE-AADE-4CEE-899A-F4EF76B9E981}"/>
    <cellStyle name="Comma 2 2 2 3 4 3 4 6" xfId="30976" xr:uid="{FC6FF2D4-20DB-4C2A-8316-DE936005238A}"/>
    <cellStyle name="Comma 2 2 2 3 4 3 4 7" xfId="36490" xr:uid="{BDE14D2B-E1A4-4339-9327-064BCB9C22BC}"/>
    <cellStyle name="Comma 2 2 2 3 4 3 5" xfId="6161" xr:uid="{ACA399C5-0390-4F46-9F0E-F4DD838C852F}"/>
    <cellStyle name="Comma 2 2 2 3 4 3 6" xfId="11675" xr:uid="{26465E80-E451-4B91-82E1-E5B3090CB169}"/>
    <cellStyle name="Comma 2 2 2 3 4 3 7" xfId="17191" xr:uid="{06B471E2-D377-482D-A4AF-B0FDC7937E22}"/>
    <cellStyle name="Comma 2 2 2 3 4 3 8" xfId="22705" xr:uid="{99399970-FFCD-4884-9A90-171C91AF779B}"/>
    <cellStyle name="Comma 2 2 2 3 4 3 9" xfId="28219" xr:uid="{D002E263-9ED5-4E4C-B524-F03AFC7A76F0}"/>
    <cellStyle name="Comma 2 2 2 3 4 4" xfId="1108" xr:uid="{E7CEE6DC-0DB8-4D76-81CF-3028F7F48D88}"/>
    <cellStyle name="Comma 2 2 2 3 4 4 2" xfId="3868" xr:uid="{3993096E-11B9-42B7-A5A3-0F36E8BE0639}"/>
    <cellStyle name="Comma 2 2 2 3 4 4 2 2" xfId="9382" xr:uid="{7951E3EC-EB4D-4BCA-B3D7-D19A2CAB188D}"/>
    <cellStyle name="Comma 2 2 2 3 4 4 2 3" xfId="14896" xr:uid="{2C4B653E-60FD-40DA-993C-1A6F001B5433}"/>
    <cellStyle name="Comma 2 2 2 3 4 4 2 4" xfId="20412" xr:uid="{F0DEE82F-3140-4045-8CB0-74906B5CA164}"/>
    <cellStyle name="Comma 2 2 2 3 4 4 2 5" xfId="25926" xr:uid="{CE6632FB-49EB-4687-9EAD-290CFF47CAAF}"/>
    <cellStyle name="Comma 2 2 2 3 4 4 2 6" xfId="31440" xr:uid="{3B84A391-1449-4B76-A9EB-685FA2061233}"/>
    <cellStyle name="Comma 2 2 2 3 4 4 2 7" xfId="36954" xr:uid="{2C471ED7-585A-4696-972D-2B0E7EFD097B}"/>
    <cellStyle name="Comma 2 2 2 3 4 4 3" xfId="6625" xr:uid="{FCAF41CD-4111-453F-B392-379AB9A09E3B}"/>
    <cellStyle name="Comma 2 2 2 3 4 4 4" xfId="12139" xr:uid="{CA4AFF80-0647-4CAD-8F65-2531DC9665E3}"/>
    <cellStyle name="Comma 2 2 2 3 4 4 5" xfId="17655" xr:uid="{81C8AC99-47E7-4107-88C0-AD825CA9A913}"/>
    <cellStyle name="Comma 2 2 2 3 4 4 6" xfId="23169" xr:uid="{2438BFB3-235F-4C87-8A16-313B78EB0A30}"/>
    <cellStyle name="Comma 2 2 2 3 4 4 7" xfId="28683" xr:uid="{AB3D1E98-C6E9-4FA2-98E4-3438BF91A142}"/>
    <cellStyle name="Comma 2 2 2 3 4 4 8" xfId="34197" xr:uid="{020CAAFE-36DE-4572-85F7-971DCDC54F46}"/>
    <cellStyle name="Comma 2 2 2 3 4 5" xfId="2024" xr:uid="{40717F40-5255-4AF8-B29C-9AAEB2809EBB}"/>
    <cellStyle name="Comma 2 2 2 3 4 5 2" xfId="4784" xr:uid="{C93FE67E-A2DB-49F5-98B0-63C50B6DC44F}"/>
    <cellStyle name="Comma 2 2 2 3 4 5 2 2" xfId="10298" xr:uid="{A8651D4A-DDE9-41D7-BB2A-55DFE796B1D3}"/>
    <cellStyle name="Comma 2 2 2 3 4 5 2 3" xfId="15812" xr:uid="{5BE4383E-9F7C-4D4D-A915-A328062C060E}"/>
    <cellStyle name="Comma 2 2 2 3 4 5 2 4" xfId="21328" xr:uid="{6A99FD2C-5DC8-40C1-86E3-CCC77076C270}"/>
    <cellStyle name="Comma 2 2 2 3 4 5 2 5" xfId="26842" xr:uid="{0A78FD2B-66F2-4B67-9AD7-D8A59156913A}"/>
    <cellStyle name="Comma 2 2 2 3 4 5 2 6" xfId="32356" xr:uid="{6A17A1EA-05E0-4750-9B33-8166C238A202}"/>
    <cellStyle name="Comma 2 2 2 3 4 5 2 7" xfId="37870" xr:uid="{8BF88FB2-D978-42DA-B857-ECF95F12EA48}"/>
    <cellStyle name="Comma 2 2 2 3 4 5 3" xfId="7541" xr:uid="{07B33A36-BF61-477C-B9E8-FFDA9C24B04B}"/>
    <cellStyle name="Comma 2 2 2 3 4 5 4" xfId="13055" xr:uid="{A90F74D7-380A-44D5-B5D2-DCBB0426F199}"/>
    <cellStyle name="Comma 2 2 2 3 4 5 5" xfId="18571" xr:uid="{95194575-19FA-4ADF-B990-66C4549E198C}"/>
    <cellStyle name="Comma 2 2 2 3 4 5 6" xfId="24085" xr:uid="{A7252882-CFC5-4C0D-9025-D857FC5D891B}"/>
    <cellStyle name="Comma 2 2 2 3 4 5 7" xfId="29599" xr:uid="{DAA98F0C-9EA7-4E61-B843-D40B0362E2E9}"/>
    <cellStyle name="Comma 2 2 2 3 4 5 8" xfId="35113" xr:uid="{C5277E28-B1DD-48EB-9CB5-8B40C5E9747F}"/>
    <cellStyle name="Comma 2 2 2 3 4 6" xfId="2948" xr:uid="{42F6F34E-6196-4435-83D3-9D9CA6C2A272}"/>
    <cellStyle name="Comma 2 2 2 3 4 6 2" xfId="8462" xr:uid="{303BC10B-04C5-4E39-97A0-C4D3AE3CE9FD}"/>
    <cellStyle name="Comma 2 2 2 3 4 6 3" xfId="13976" xr:uid="{0F084943-38B4-4C4B-BED0-CD6C51F3F66C}"/>
    <cellStyle name="Comma 2 2 2 3 4 6 4" xfId="19492" xr:uid="{97C59FD4-4029-441C-A082-85FF258ED553}"/>
    <cellStyle name="Comma 2 2 2 3 4 6 5" xfId="25006" xr:uid="{21CFD254-20D9-4865-ACCB-866E70EDD448}"/>
    <cellStyle name="Comma 2 2 2 3 4 6 6" xfId="30520" xr:uid="{0FEC9600-0CD6-4E64-B528-9BC6D2C7CC71}"/>
    <cellStyle name="Comma 2 2 2 3 4 6 7" xfId="36034" xr:uid="{F50C2CB0-3C8B-4FF1-9393-26E9FFC1C599}"/>
    <cellStyle name="Comma 2 2 2 3 4 7" xfId="5705" xr:uid="{45FFA6B2-A7F4-473E-8541-5FB0731552B4}"/>
    <cellStyle name="Comma 2 2 2 3 4 8" xfId="11219" xr:uid="{6821DF3F-E455-4454-9C18-73351D6372EC}"/>
    <cellStyle name="Comma 2 2 2 3 4 9" xfId="16735" xr:uid="{90DB5DED-042F-4936-AF27-6CF295058C83}"/>
    <cellStyle name="Comma 2 2 2 3 5" xfId="302" xr:uid="{CAD68745-3AEE-4CBB-993D-CD486068E13C}"/>
    <cellStyle name="Comma 2 2 2 3 5 10" xfId="27877" xr:uid="{2D5DA2D3-3316-426C-AAE8-DA41B119E58A}"/>
    <cellStyle name="Comma 2 2 2 3 5 11" xfId="33391" xr:uid="{98AD44C9-1650-4DB2-8417-266F8984F695}"/>
    <cellStyle name="Comma 2 2 2 3 5 2" xfId="758" xr:uid="{E900D7BF-FD69-4545-BE51-B66CD9B82AB5}"/>
    <cellStyle name="Comma 2 2 2 3 5 2 10" xfId="33847" xr:uid="{8834F967-2551-437F-B017-2501F90A48D7}"/>
    <cellStyle name="Comma 2 2 2 3 5 2 2" xfId="1678" xr:uid="{543B9A5D-784F-4A57-B8F1-2DD68F5B4116}"/>
    <cellStyle name="Comma 2 2 2 3 5 2 2 2" xfId="4438" xr:uid="{C72364D5-222D-47CE-96AA-34732D06354C}"/>
    <cellStyle name="Comma 2 2 2 3 5 2 2 2 2" xfId="9952" xr:uid="{CE914645-5D4A-4466-9EF8-312F27F906A7}"/>
    <cellStyle name="Comma 2 2 2 3 5 2 2 2 3" xfId="15466" xr:uid="{3A030DD1-6E65-469C-9014-D59BA55C13BA}"/>
    <cellStyle name="Comma 2 2 2 3 5 2 2 2 4" xfId="20982" xr:uid="{B1E6B12F-F9B3-4631-A74B-0D50DC79B8E3}"/>
    <cellStyle name="Comma 2 2 2 3 5 2 2 2 5" xfId="26496" xr:uid="{AF94C249-09E6-4186-82F4-99E5FE848E85}"/>
    <cellStyle name="Comma 2 2 2 3 5 2 2 2 6" xfId="32010" xr:uid="{B15D669D-F29C-4A09-888B-7CB5149C367D}"/>
    <cellStyle name="Comma 2 2 2 3 5 2 2 2 7" xfId="37524" xr:uid="{268A8AFE-F22B-4500-AA5B-A347B034B42B}"/>
    <cellStyle name="Comma 2 2 2 3 5 2 2 3" xfId="7195" xr:uid="{776F8083-A864-4A13-A449-260FA9772942}"/>
    <cellStyle name="Comma 2 2 2 3 5 2 2 4" xfId="12709" xr:uid="{355A2507-9068-4562-8F04-5497DA0B2DB4}"/>
    <cellStyle name="Comma 2 2 2 3 5 2 2 5" xfId="18225" xr:uid="{DC1E5594-9EC6-47D1-B739-CC5AA58FB7BC}"/>
    <cellStyle name="Comma 2 2 2 3 5 2 2 6" xfId="23739" xr:uid="{DDD3B871-D3C4-47A7-A5ED-837A5C3501F0}"/>
    <cellStyle name="Comma 2 2 2 3 5 2 2 7" xfId="29253" xr:uid="{B09919F5-D052-484A-9018-4662EA068301}"/>
    <cellStyle name="Comma 2 2 2 3 5 2 2 8" xfId="34767" xr:uid="{7A7BE156-A54B-485A-AB50-CBD62473AAE5}"/>
    <cellStyle name="Comma 2 2 2 3 5 2 3" xfId="2594" xr:uid="{D4C1FA09-40B0-46B6-87B2-59199095EF4B}"/>
    <cellStyle name="Comma 2 2 2 3 5 2 3 2" xfId="5354" xr:uid="{A3F5BCC8-AD76-4730-AE36-45F61728742B}"/>
    <cellStyle name="Comma 2 2 2 3 5 2 3 2 2" xfId="10868" xr:uid="{087A00FC-A548-4415-B488-5D0233AA566F}"/>
    <cellStyle name="Comma 2 2 2 3 5 2 3 2 3" xfId="16382" xr:uid="{49665CE4-CFDA-4ECF-BE41-927DF33AA9F1}"/>
    <cellStyle name="Comma 2 2 2 3 5 2 3 2 4" xfId="21898" xr:uid="{30E03B22-B451-4063-BA9B-F45BE953A887}"/>
    <cellStyle name="Comma 2 2 2 3 5 2 3 2 5" xfId="27412" xr:uid="{8D1B7356-5365-4B61-8F86-BF0A1631626D}"/>
    <cellStyle name="Comma 2 2 2 3 5 2 3 2 6" xfId="32926" xr:uid="{FE953B6F-0AE0-4DE8-8A5C-F00171E8FE1E}"/>
    <cellStyle name="Comma 2 2 2 3 5 2 3 2 7" xfId="38440" xr:uid="{8413C551-F2D6-4D98-9862-466C5BB1FA88}"/>
    <cellStyle name="Comma 2 2 2 3 5 2 3 3" xfId="8111" xr:uid="{EE1709ED-34FD-4822-AFC9-A3792D518C93}"/>
    <cellStyle name="Comma 2 2 2 3 5 2 3 4" xfId="13625" xr:uid="{3A90D937-C182-4C5A-8131-065AA4354B59}"/>
    <cellStyle name="Comma 2 2 2 3 5 2 3 5" xfId="19141" xr:uid="{C61D67F4-F0C3-45BB-B769-B5AD4A439FEC}"/>
    <cellStyle name="Comma 2 2 2 3 5 2 3 6" xfId="24655" xr:uid="{05968239-354D-4DFC-B0B0-726FF77F7100}"/>
    <cellStyle name="Comma 2 2 2 3 5 2 3 7" xfId="30169" xr:uid="{FC4BF18B-20CD-4E32-9556-C3E06C8CF061}"/>
    <cellStyle name="Comma 2 2 2 3 5 2 3 8" xfId="35683" xr:uid="{65366D22-AB59-4D8A-81A0-162CFD617DDC}"/>
    <cellStyle name="Comma 2 2 2 3 5 2 4" xfId="3518" xr:uid="{6F4BC5C6-E457-4661-8AC5-711D36653959}"/>
    <cellStyle name="Comma 2 2 2 3 5 2 4 2" xfId="9032" xr:uid="{3DA79C74-F0A0-4F6D-B02E-C345A034E2A9}"/>
    <cellStyle name="Comma 2 2 2 3 5 2 4 3" xfId="14546" xr:uid="{1A814E76-FEEE-4AAF-97DA-340C496779EE}"/>
    <cellStyle name="Comma 2 2 2 3 5 2 4 4" xfId="20062" xr:uid="{88EBE606-D9A1-49FA-81B3-B342105F0E27}"/>
    <cellStyle name="Comma 2 2 2 3 5 2 4 5" xfId="25576" xr:uid="{F0B1FECC-2F30-49B4-B168-4712C63A46A2}"/>
    <cellStyle name="Comma 2 2 2 3 5 2 4 6" xfId="31090" xr:uid="{BAC65E86-D677-4143-94A2-A7D6883AD0E6}"/>
    <cellStyle name="Comma 2 2 2 3 5 2 4 7" xfId="36604" xr:uid="{305EAA53-D25C-4EF8-8886-DA0F2385E08D}"/>
    <cellStyle name="Comma 2 2 2 3 5 2 5" xfId="6275" xr:uid="{A184A301-3F6F-419C-806A-C1169AD71B45}"/>
    <cellStyle name="Comma 2 2 2 3 5 2 6" xfId="11789" xr:uid="{9B81CF89-A266-4225-89F1-6DA1F31128EF}"/>
    <cellStyle name="Comma 2 2 2 3 5 2 7" xfId="17305" xr:uid="{7BAB92FF-0911-4E7F-AD22-EFEB776A7E13}"/>
    <cellStyle name="Comma 2 2 2 3 5 2 8" xfId="22819" xr:uid="{C4B6EF60-D16D-47AC-B87D-37D3EC0C6121}"/>
    <cellStyle name="Comma 2 2 2 3 5 2 9" xfId="28333" xr:uid="{6B310324-5119-46A3-B491-D9889ADC9DCB}"/>
    <cellStyle name="Comma 2 2 2 3 5 3" xfId="1222" xr:uid="{70DF8CE9-13E8-42E9-8F37-88DCD1D388BA}"/>
    <cellStyle name="Comma 2 2 2 3 5 3 2" xfId="3982" xr:uid="{C7D9D3C9-4F4E-415E-84E5-E4A1818C0391}"/>
    <cellStyle name="Comma 2 2 2 3 5 3 2 2" xfId="9496" xr:uid="{DBB3B71F-A69A-4118-9ED1-37109EBA5B22}"/>
    <cellStyle name="Comma 2 2 2 3 5 3 2 3" xfId="15010" xr:uid="{F422061A-CDC1-4237-91CC-2F3AE02E83C3}"/>
    <cellStyle name="Comma 2 2 2 3 5 3 2 4" xfId="20526" xr:uid="{D9850C66-9B95-4AA7-80D4-574553CE08A3}"/>
    <cellStyle name="Comma 2 2 2 3 5 3 2 5" xfId="26040" xr:uid="{0EF94C91-87BF-4ECC-9A32-056D16D58B58}"/>
    <cellStyle name="Comma 2 2 2 3 5 3 2 6" xfId="31554" xr:uid="{6547EE3C-25CE-4E08-8C0D-6F23E3F6C262}"/>
    <cellStyle name="Comma 2 2 2 3 5 3 2 7" xfId="37068" xr:uid="{8D91C992-01B8-4C26-B4C1-716903FF0128}"/>
    <cellStyle name="Comma 2 2 2 3 5 3 3" xfId="6739" xr:uid="{B8135507-9289-4DE8-9E4C-A28D5E1F4993}"/>
    <cellStyle name="Comma 2 2 2 3 5 3 4" xfId="12253" xr:uid="{B6675C7B-7D48-4308-BD27-5309688B5B2E}"/>
    <cellStyle name="Comma 2 2 2 3 5 3 5" xfId="17769" xr:uid="{FEE79359-5D37-4B11-AFC6-D3428C89C40E}"/>
    <cellStyle name="Comma 2 2 2 3 5 3 6" xfId="23283" xr:uid="{D9ACB000-4DDF-4AE3-8C05-80E78AC9D218}"/>
    <cellStyle name="Comma 2 2 2 3 5 3 7" xfId="28797" xr:uid="{E1F03A5F-DE88-41F1-859A-3A85C0809E64}"/>
    <cellStyle name="Comma 2 2 2 3 5 3 8" xfId="34311" xr:uid="{21F24529-8B21-401B-9EBA-7C09FA86150B}"/>
    <cellStyle name="Comma 2 2 2 3 5 4" xfId="2138" xr:uid="{244ADC05-03BA-4F86-9435-541FB99AE73B}"/>
    <cellStyle name="Comma 2 2 2 3 5 4 2" xfId="4898" xr:uid="{F989A440-4051-422E-BE98-CD8E45F320FD}"/>
    <cellStyle name="Comma 2 2 2 3 5 4 2 2" xfId="10412" xr:uid="{C3A3DFB5-F55F-4BF7-B029-AF811DEDAF78}"/>
    <cellStyle name="Comma 2 2 2 3 5 4 2 3" xfId="15926" xr:uid="{3E4930E7-4237-441B-827E-06A0C15F99EE}"/>
    <cellStyle name="Comma 2 2 2 3 5 4 2 4" xfId="21442" xr:uid="{25602D99-4F6D-47B1-BB74-C7EA56C6CF2B}"/>
    <cellStyle name="Comma 2 2 2 3 5 4 2 5" xfId="26956" xr:uid="{0418E7CD-A282-4949-B621-8BECFFCF17A9}"/>
    <cellStyle name="Comma 2 2 2 3 5 4 2 6" xfId="32470" xr:uid="{878F9FE5-5FD2-49F3-B419-5E679A8AE99E}"/>
    <cellStyle name="Comma 2 2 2 3 5 4 2 7" xfId="37984" xr:uid="{CBB7F9F9-014D-4DEA-B77E-059473CE4B06}"/>
    <cellStyle name="Comma 2 2 2 3 5 4 3" xfId="7655" xr:uid="{C845B8E3-8F63-49FA-9C24-F8E81121EF73}"/>
    <cellStyle name="Comma 2 2 2 3 5 4 4" xfId="13169" xr:uid="{0C818F7F-339E-496F-AA1C-E29AF0B1DDA2}"/>
    <cellStyle name="Comma 2 2 2 3 5 4 5" xfId="18685" xr:uid="{390675D9-54B2-49CD-AFBF-804EB2ADA43A}"/>
    <cellStyle name="Comma 2 2 2 3 5 4 6" xfId="24199" xr:uid="{4E55DD40-CB46-4426-9660-B99D2DCB9BF3}"/>
    <cellStyle name="Comma 2 2 2 3 5 4 7" xfId="29713" xr:uid="{10FE883E-4DA9-4927-B1D5-D6828B1CD910}"/>
    <cellStyle name="Comma 2 2 2 3 5 4 8" xfId="35227" xr:uid="{4C58CAD7-6EC2-4F0C-B79B-778C663FE4E6}"/>
    <cellStyle name="Comma 2 2 2 3 5 5" xfId="3062" xr:uid="{DF873185-805A-4B59-BE24-D14C39340CED}"/>
    <cellStyle name="Comma 2 2 2 3 5 5 2" xfId="8576" xr:uid="{2074234C-2AF6-4202-B046-CDD5ADD344B5}"/>
    <cellStyle name="Comma 2 2 2 3 5 5 3" xfId="14090" xr:uid="{BCC42D9F-5A09-491A-8FF9-94BB237ACC6D}"/>
    <cellStyle name="Comma 2 2 2 3 5 5 4" xfId="19606" xr:uid="{479E0937-838B-4974-91CB-6A8AFDBBC426}"/>
    <cellStyle name="Comma 2 2 2 3 5 5 5" xfId="25120" xr:uid="{F8318763-EC7D-42A1-B08B-A887581EBB4F}"/>
    <cellStyle name="Comma 2 2 2 3 5 5 6" xfId="30634" xr:uid="{DFE463E9-0129-4576-B5A8-ABEDABA0B6BA}"/>
    <cellStyle name="Comma 2 2 2 3 5 5 7" xfId="36148" xr:uid="{5055ED8A-28BA-4917-9581-77B5BFC4381F}"/>
    <cellStyle name="Comma 2 2 2 3 5 6" xfId="5819" xr:uid="{E611872C-B369-40A9-AA10-0ABFB144F870}"/>
    <cellStyle name="Comma 2 2 2 3 5 7" xfId="11333" xr:uid="{52898232-F87A-4577-BDCD-6CB384C20EC7}"/>
    <cellStyle name="Comma 2 2 2 3 5 8" xfId="16849" xr:uid="{44F6CCB9-34BF-4834-8A9C-8EE06A5BE441}"/>
    <cellStyle name="Comma 2 2 2 3 5 9" xfId="22363" xr:uid="{EF5F71EE-49C8-4E64-BFAD-6E72F0D9619E}"/>
    <cellStyle name="Comma 2 2 2 3 6" xfId="530" xr:uid="{8265B842-A0BB-4EDC-BB60-9204A08A81BD}"/>
    <cellStyle name="Comma 2 2 2 3 6 10" xfId="33619" xr:uid="{9974C6D0-37ED-402C-AA43-AE02D5C64BC5}"/>
    <cellStyle name="Comma 2 2 2 3 6 2" xfId="1450" xr:uid="{221CD5B9-E86A-4115-AAA1-56DDCAFC39C0}"/>
    <cellStyle name="Comma 2 2 2 3 6 2 2" xfId="4210" xr:uid="{A74CFEE5-B887-409B-AF8A-8B4DF449F37B}"/>
    <cellStyle name="Comma 2 2 2 3 6 2 2 2" xfId="9724" xr:uid="{4D051C97-011A-4C67-94CE-496B41CDBBE7}"/>
    <cellStyle name="Comma 2 2 2 3 6 2 2 3" xfId="15238" xr:uid="{290B5952-815D-40FE-90F3-5078C4943979}"/>
    <cellStyle name="Comma 2 2 2 3 6 2 2 4" xfId="20754" xr:uid="{17036302-A58D-4710-B3B3-07655273AEFE}"/>
    <cellStyle name="Comma 2 2 2 3 6 2 2 5" xfId="26268" xr:uid="{C46626E6-96E6-470E-8A3E-37C827AB58F2}"/>
    <cellStyle name="Comma 2 2 2 3 6 2 2 6" xfId="31782" xr:uid="{362D44C2-BAC8-4C58-B769-9FDF4658F271}"/>
    <cellStyle name="Comma 2 2 2 3 6 2 2 7" xfId="37296" xr:uid="{86C2CBAB-59E2-454C-88A8-041832646B17}"/>
    <cellStyle name="Comma 2 2 2 3 6 2 3" xfId="6967" xr:uid="{710255F1-93F0-4EEF-B00B-888D32105C24}"/>
    <cellStyle name="Comma 2 2 2 3 6 2 4" xfId="12481" xr:uid="{E20096E7-6781-4626-9DC9-3E5700B0C953}"/>
    <cellStyle name="Comma 2 2 2 3 6 2 5" xfId="17997" xr:uid="{D0AAC32A-33DD-4A82-BC2C-10D273352A88}"/>
    <cellStyle name="Comma 2 2 2 3 6 2 6" xfId="23511" xr:uid="{47BBDF03-998C-4247-A8A3-48747F5F8FEC}"/>
    <cellStyle name="Comma 2 2 2 3 6 2 7" xfId="29025" xr:uid="{C2B069AF-225F-4570-8435-5B8FAD69C282}"/>
    <cellStyle name="Comma 2 2 2 3 6 2 8" xfId="34539" xr:uid="{73985FC3-941B-4432-A5C6-DD9ACBCDA816}"/>
    <cellStyle name="Comma 2 2 2 3 6 3" xfId="2366" xr:uid="{05FD532A-F2EB-46A1-BDFC-E3F33746E021}"/>
    <cellStyle name="Comma 2 2 2 3 6 3 2" xfId="5126" xr:uid="{7546AADA-0B42-475F-A973-B8435D880FD0}"/>
    <cellStyle name="Comma 2 2 2 3 6 3 2 2" xfId="10640" xr:uid="{95827084-4C55-4A9E-A490-BE1D2B6E9F74}"/>
    <cellStyle name="Comma 2 2 2 3 6 3 2 3" xfId="16154" xr:uid="{44357772-C083-42E7-9AA6-507B0CCD0BB1}"/>
    <cellStyle name="Comma 2 2 2 3 6 3 2 4" xfId="21670" xr:uid="{BAB7CDCD-15CC-4017-BE20-5A9A5EB13545}"/>
    <cellStyle name="Comma 2 2 2 3 6 3 2 5" xfId="27184" xr:uid="{55B12970-46AD-4568-8CA9-DE5AF00640A1}"/>
    <cellStyle name="Comma 2 2 2 3 6 3 2 6" xfId="32698" xr:uid="{9D826B61-1FCB-42BC-B1DF-F4B93DE53A56}"/>
    <cellStyle name="Comma 2 2 2 3 6 3 2 7" xfId="38212" xr:uid="{00C952A9-DD55-4112-949B-FBE5F43AA151}"/>
    <cellStyle name="Comma 2 2 2 3 6 3 3" xfId="7883" xr:uid="{FE94BD27-486F-475A-B347-742AACA65793}"/>
    <cellStyle name="Comma 2 2 2 3 6 3 4" xfId="13397" xr:uid="{C7B1718C-F6F9-4EC8-8339-7E6C8531892D}"/>
    <cellStyle name="Comma 2 2 2 3 6 3 5" xfId="18913" xr:uid="{C9732EE2-870B-493B-8F49-2A0413B3061D}"/>
    <cellStyle name="Comma 2 2 2 3 6 3 6" xfId="24427" xr:uid="{8677599F-841F-4016-84B8-B16E59B45E49}"/>
    <cellStyle name="Comma 2 2 2 3 6 3 7" xfId="29941" xr:uid="{F882DC90-42F4-4A1D-84F8-9CEBCE584315}"/>
    <cellStyle name="Comma 2 2 2 3 6 3 8" xfId="35455" xr:uid="{8DC089C4-D28A-46A9-BFC6-56DA3F1EE4EC}"/>
    <cellStyle name="Comma 2 2 2 3 6 4" xfId="3290" xr:uid="{5BCF9EE3-AC5B-4D89-A93C-C166F7F97918}"/>
    <cellStyle name="Comma 2 2 2 3 6 4 2" xfId="8804" xr:uid="{99B65D51-073E-4F9D-97F8-74668A1FCB73}"/>
    <cellStyle name="Comma 2 2 2 3 6 4 3" xfId="14318" xr:uid="{712F1A9A-071B-4DB5-96E6-7EBE7D9550B4}"/>
    <cellStyle name="Comma 2 2 2 3 6 4 4" xfId="19834" xr:uid="{4FA95DB7-0F1A-42DD-A236-CF45195A5D3D}"/>
    <cellStyle name="Comma 2 2 2 3 6 4 5" xfId="25348" xr:uid="{EFBB3598-A1F9-4CC5-B727-E6DA0FBDDD7D}"/>
    <cellStyle name="Comma 2 2 2 3 6 4 6" xfId="30862" xr:uid="{FE1126DC-31E3-44ED-A619-38925F6828EB}"/>
    <cellStyle name="Comma 2 2 2 3 6 4 7" xfId="36376" xr:uid="{5CB4A051-377B-4509-A874-C6999190C9CD}"/>
    <cellStyle name="Comma 2 2 2 3 6 5" xfId="6047" xr:uid="{3008A5E5-A0DC-4F5C-9225-6212BF81F663}"/>
    <cellStyle name="Comma 2 2 2 3 6 6" xfId="11561" xr:uid="{2FAE82A6-4EE3-4033-8556-D54E5228F5AA}"/>
    <cellStyle name="Comma 2 2 2 3 6 7" xfId="17077" xr:uid="{41D91433-BBCA-4187-94D7-78584A1DA584}"/>
    <cellStyle name="Comma 2 2 2 3 6 8" xfId="22591" xr:uid="{C7A1A484-AA73-4A63-9A22-CE44DE4018DD}"/>
    <cellStyle name="Comma 2 2 2 3 6 9" xfId="28105" xr:uid="{56FF454E-3EC3-461F-98CA-F4A704872284}"/>
    <cellStyle name="Comma 2 2 2 3 7" xfId="994" xr:uid="{980818E9-5D8B-4597-AAA8-5ADC8FD7A94C}"/>
    <cellStyle name="Comma 2 2 2 3 7 2" xfId="3754" xr:uid="{3B1461AA-E4C0-4D07-A751-8C065F5B4257}"/>
    <cellStyle name="Comma 2 2 2 3 7 2 2" xfId="9268" xr:uid="{63D83BF1-D64B-4323-B7A6-E87A7B2E1804}"/>
    <cellStyle name="Comma 2 2 2 3 7 2 3" xfId="14782" xr:uid="{135A3954-31B5-4299-9AA1-6F52C85D804C}"/>
    <cellStyle name="Comma 2 2 2 3 7 2 4" xfId="20298" xr:uid="{2A173C0A-29AD-4A0B-9319-05B3AB6D37AE}"/>
    <cellStyle name="Comma 2 2 2 3 7 2 5" xfId="25812" xr:uid="{E7AC47AB-7940-46E0-BBCC-6AE0995AD0BA}"/>
    <cellStyle name="Comma 2 2 2 3 7 2 6" xfId="31326" xr:uid="{EAEC5F6D-DCCC-4F88-9D56-4AE93A99FBC9}"/>
    <cellStyle name="Comma 2 2 2 3 7 2 7" xfId="36840" xr:uid="{9B738E65-233B-450E-AA49-1483CBC2E128}"/>
    <cellStyle name="Comma 2 2 2 3 7 3" xfId="6511" xr:uid="{EEDE5913-EBC0-46A0-8FE1-12B2B0A78F64}"/>
    <cellStyle name="Comma 2 2 2 3 7 4" xfId="12025" xr:uid="{AFA98D85-E5D6-43D3-A781-E2400C4E65E7}"/>
    <cellStyle name="Comma 2 2 2 3 7 5" xfId="17541" xr:uid="{9211980D-9E84-4C5C-A030-54449A3739E7}"/>
    <cellStyle name="Comma 2 2 2 3 7 6" xfId="23055" xr:uid="{ABB65CF5-20CD-4594-A0A6-EE1A56B1921F}"/>
    <cellStyle name="Comma 2 2 2 3 7 7" xfId="28569" xr:uid="{1AFF063D-BC4C-4D2C-9C9D-48ADFB87F4B1}"/>
    <cellStyle name="Comma 2 2 2 3 7 8" xfId="34083" xr:uid="{D63A7CC9-4CD7-43C6-8655-60F1BF4FB0E2}"/>
    <cellStyle name="Comma 2 2 2 3 8" xfId="1910" xr:uid="{87B50110-1B65-4D25-9A92-8881126D39C4}"/>
    <cellStyle name="Comma 2 2 2 3 8 2" xfId="4670" xr:uid="{3F4912E0-92E0-4167-896E-D39190AB39CF}"/>
    <cellStyle name="Comma 2 2 2 3 8 2 2" xfId="10184" xr:uid="{CF20DB9C-C739-4B22-9773-CCB43D17E3F1}"/>
    <cellStyle name="Comma 2 2 2 3 8 2 3" xfId="15698" xr:uid="{1A41231F-460B-4D7B-BB1D-261A3D170793}"/>
    <cellStyle name="Comma 2 2 2 3 8 2 4" xfId="21214" xr:uid="{1B2FEA64-8CBA-43F1-8B9F-CFBFB7D2A5BC}"/>
    <cellStyle name="Comma 2 2 2 3 8 2 5" xfId="26728" xr:uid="{4B83F63B-40C4-4E04-8A49-6501977158D1}"/>
    <cellStyle name="Comma 2 2 2 3 8 2 6" xfId="32242" xr:uid="{AB9C1D70-1713-45A0-8B21-F622856D9A8A}"/>
    <cellStyle name="Comma 2 2 2 3 8 2 7" xfId="37756" xr:uid="{84BF298A-58DB-4C3F-BCD9-18C38C47F10F}"/>
    <cellStyle name="Comma 2 2 2 3 8 3" xfId="7427" xr:uid="{247442AF-22A2-4A70-9146-40D6E96941B4}"/>
    <cellStyle name="Comma 2 2 2 3 8 4" xfId="12941" xr:uid="{8F552785-D827-40B4-8D79-B40E2A46FA64}"/>
    <cellStyle name="Comma 2 2 2 3 8 5" xfId="18457" xr:uid="{C0236D57-BD24-4731-A21F-64CD67D0A891}"/>
    <cellStyle name="Comma 2 2 2 3 8 6" xfId="23971" xr:uid="{9CC524DC-C0DD-4996-BDF0-915E6E1B9D70}"/>
    <cellStyle name="Comma 2 2 2 3 8 7" xfId="29485" xr:uid="{82A837F8-8237-406D-8A23-53B72698D759}"/>
    <cellStyle name="Comma 2 2 2 3 8 8" xfId="34999" xr:uid="{6557A154-7FE0-42B7-A237-456664D5385E}"/>
    <cellStyle name="Comma 2 2 2 3 9" xfId="2834" xr:uid="{65874FF2-FCC8-45B3-A4E1-EECCC2227F60}"/>
    <cellStyle name="Comma 2 2 2 3 9 2" xfId="8348" xr:uid="{0770C5EC-36B4-4666-8430-F15D12D20BCE}"/>
    <cellStyle name="Comma 2 2 2 3 9 3" xfId="13862" xr:uid="{63CDE0E4-D873-4559-8765-F6628AE94E41}"/>
    <cellStyle name="Comma 2 2 2 3 9 4" xfId="19378" xr:uid="{3907FE7C-A2F2-4033-B460-007CBCCE8026}"/>
    <cellStyle name="Comma 2 2 2 3 9 5" xfId="24892" xr:uid="{4CD45325-D050-44C4-AD0E-1AC12E7BBBAC}"/>
    <cellStyle name="Comma 2 2 2 3 9 6" xfId="30406" xr:uid="{9A71CCDD-84B3-410C-973D-11DB674BF377}"/>
    <cellStyle name="Comma 2 2 2 3 9 7" xfId="35920" xr:uid="{AE7E3ED2-D076-45FE-A9ED-225A5734875E}"/>
    <cellStyle name="Comma 2 2 2 4" xfId="90" xr:uid="{E534A554-228B-456B-960D-2302D9C53516}"/>
    <cellStyle name="Comma 2 2 2 4 10" xfId="11121" xr:uid="{FA181D2E-04E3-4128-B656-19E284D27CD9}"/>
    <cellStyle name="Comma 2 2 2 4 11" xfId="16637" xr:uid="{5E0FDA60-825F-4E9E-AF8E-AB067C6D708E}"/>
    <cellStyle name="Comma 2 2 2 4 12" xfId="22151" xr:uid="{1ECDEF00-EEDA-4815-B3D8-8D11E5D7D41A}"/>
    <cellStyle name="Comma 2 2 2 4 13" xfId="27665" xr:uid="{35BDC00A-F7E9-4B01-AA1B-4D4FD3BEC18B}"/>
    <cellStyle name="Comma 2 2 2 4 14" xfId="33179" xr:uid="{00411D6C-B723-4FBE-AA3F-41B476AB49B3}"/>
    <cellStyle name="Comma 2 2 2 4 2" xfId="147" xr:uid="{BB716000-3E26-4FDD-8375-0849158E5EE0}"/>
    <cellStyle name="Comma 2 2 2 4 2 10" xfId="16694" xr:uid="{BCA1B46C-84E6-46FD-9099-A11A84755046}"/>
    <cellStyle name="Comma 2 2 2 4 2 11" xfId="22208" xr:uid="{DBF5C033-DAB6-4B22-8426-695FF8752AEE}"/>
    <cellStyle name="Comma 2 2 2 4 2 12" xfId="27722" xr:uid="{8048EBEF-EF14-4D73-A5DE-B9E3D89721E2}"/>
    <cellStyle name="Comma 2 2 2 4 2 13" xfId="33236" xr:uid="{2FE5B469-696A-494B-AEA3-39BB67247953}"/>
    <cellStyle name="Comma 2 2 2 4 2 2" xfId="261" xr:uid="{6E9BFEAD-A1E9-492B-A316-98A03F0CEFBC}"/>
    <cellStyle name="Comma 2 2 2 4 2 2 10" xfId="22322" xr:uid="{B4709CE9-464C-42B2-A36A-99BDA790E3C9}"/>
    <cellStyle name="Comma 2 2 2 4 2 2 11" xfId="27836" xr:uid="{01B1F6C8-B5DB-4691-9D26-E297EFAB4BF5}"/>
    <cellStyle name="Comma 2 2 2 4 2 2 12" xfId="33350" xr:uid="{41490B2F-117C-4B5F-B82C-01598EBF557C}"/>
    <cellStyle name="Comma 2 2 2 4 2 2 2" xfId="489" xr:uid="{6D817DF0-B203-4A86-8683-52AE94FFEF30}"/>
    <cellStyle name="Comma 2 2 2 4 2 2 2 10" xfId="28064" xr:uid="{D9657762-FF1D-49EB-B3BE-6946E257A9AF}"/>
    <cellStyle name="Comma 2 2 2 4 2 2 2 11" xfId="33578" xr:uid="{DF3C0086-6762-44F4-82B4-6F8A7DC06F22}"/>
    <cellStyle name="Comma 2 2 2 4 2 2 2 2" xfId="945" xr:uid="{0B022784-BB32-4A82-8578-8D0436715889}"/>
    <cellStyle name="Comma 2 2 2 4 2 2 2 2 10" xfId="34034" xr:uid="{9E4C6C66-70EE-4CFF-A3BD-DC2837CBDE4D}"/>
    <cellStyle name="Comma 2 2 2 4 2 2 2 2 2" xfId="1865" xr:uid="{BA613A48-C1EC-4FCF-8E98-0BA338A02A47}"/>
    <cellStyle name="Comma 2 2 2 4 2 2 2 2 2 2" xfId="4625" xr:uid="{734BEF33-EA9A-4B57-9E51-B595A38E07A0}"/>
    <cellStyle name="Comma 2 2 2 4 2 2 2 2 2 2 2" xfId="10139" xr:uid="{9C8EEA88-8A50-445E-9299-44B52B50FDAA}"/>
    <cellStyle name="Comma 2 2 2 4 2 2 2 2 2 2 3" xfId="15653" xr:uid="{11D4E31F-A5F8-4C2A-89F7-F5A1C1592AD3}"/>
    <cellStyle name="Comma 2 2 2 4 2 2 2 2 2 2 4" xfId="21169" xr:uid="{72554153-ADFD-4407-95E5-F7E740E35BF0}"/>
    <cellStyle name="Comma 2 2 2 4 2 2 2 2 2 2 5" xfId="26683" xr:uid="{587A8536-7AFD-4F51-B11A-0D5E27F4BEC3}"/>
    <cellStyle name="Comma 2 2 2 4 2 2 2 2 2 2 6" xfId="32197" xr:uid="{64E05B4C-F688-4F4B-8038-F4091B172148}"/>
    <cellStyle name="Comma 2 2 2 4 2 2 2 2 2 2 7" xfId="37711" xr:uid="{DB7BE592-6CDA-425F-92DE-943B03DA76F6}"/>
    <cellStyle name="Comma 2 2 2 4 2 2 2 2 2 3" xfId="7382" xr:uid="{A316ECC4-BCB1-43F1-9542-BF3BFAB63F98}"/>
    <cellStyle name="Comma 2 2 2 4 2 2 2 2 2 4" xfId="12896" xr:uid="{4560B3E2-F302-4F7C-AE45-3B67AF52FC5D}"/>
    <cellStyle name="Comma 2 2 2 4 2 2 2 2 2 5" xfId="18412" xr:uid="{02C4F44C-E7E3-4A81-8BD6-3B5EF1455F5A}"/>
    <cellStyle name="Comma 2 2 2 4 2 2 2 2 2 6" xfId="23926" xr:uid="{D497C46F-0187-457F-B088-5ADE3886DB2D}"/>
    <cellStyle name="Comma 2 2 2 4 2 2 2 2 2 7" xfId="29440" xr:uid="{8BD50526-B3B2-4490-BD7B-7483277DC635}"/>
    <cellStyle name="Comma 2 2 2 4 2 2 2 2 2 8" xfId="34954" xr:uid="{D3D7401F-E362-4EAB-8872-F394EE02B5D2}"/>
    <cellStyle name="Comma 2 2 2 4 2 2 2 2 3" xfId="2781" xr:uid="{990CF0D4-3768-4198-88F1-419CC1766B2B}"/>
    <cellStyle name="Comma 2 2 2 4 2 2 2 2 3 2" xfId="5541" xr:uid="{9604C1DD-FC7E-4C12-ABD9-B7551B2798F2}"/>
    <cellStyle name="Comma 2 2 2 4 2 2 2 2 3 2 2" xfId="11055" xr:uid="{FF720378-826F-4417-AA79-3004121AB013}"/>
    <cellStyle name="Comma 2 2 2 4 2 2 2 2 3 2 3" xfId="16569" xr:uid="{D876E823-3BA7-4375-9FA7-0D679E6C708D}"/>
    <cellStyle name="Comma 2 2 2 4 2 2 2 2 3 2 4" xfId="22085" xr:uid="{F6EA7460-BB79-4217-9DE1-20C5EC9C2C4D}"/>
    <cellStyle name="Comma 2 2 2 4 2 2 2 2 3 2 5" xfId="27599" xr:uid="{9330AAF2-A86A-4D16-A01A-A79B97053A9C}"/>
    <cellStyle name="Comma 2 2 2 4 2 2 2 2 3 2 6" xfId="33113" xr:uid="{6BF1296A-6A51-4918-980D-E154A485FDC9}"/>
    <cellStyle name="Comma 2 2 2 4 2 2 2 2 3 2 7" xfId="38627" xr:uid="{511B426D-91C9-4CA7-A681-7E3A11D4B510}"/>
    <cellStyle name="Comma 2 2 2 4 2 2 2 2 3 3" xfId="8298" xr:uid="{30586525-ECBE-4068-BB34-45EA050EBC7A}"/>
    <cellStyle name="Comma 2 2 2 4 2 2 2 2 3 4" xfId="13812" xr:uid="{4A203E8B-C667-4093-9B48-98B51F71F9BB}"/>
    <cellStyle name="Comma 2 2 2 4 2 2 2 2 3 5" xfId="19328" xr:uid="{CDA6988D-798C-4A07-93CB-46A0579D2933}"/>
    <cellStyle name="Comma 2 2 2 4 2 2 2 2 3 6" xfId="24842" xr:uid="{9CD8AB45-C03B-460D-95E0-3C19FD059AE3}"/>
    <cellStyle name="Comma 2 2 2 4 2 2 2 2 3 7" xfId="30356" xr:uid="{7FEF6AD7-594E-4481-B6F7-C731E4337012}"/>
    <cellStyle name="Comma 2 2 2 4 2 2 2 2 3 8" xfId="35870" xr:uid="{6828601B-23E3-40E7-AD18-03C94A2B54E5}"/>
    <cellStyle name="Comma 2 2 2 4 2 2 2 2 4" xfId="3705" xr:uid="{96E61538-784B-41D8-A940-2F269C30C97D}"/>
    <cellStyle name="Comma 2 2 2 4 2 2 2 2 4 2" xfId="9219" xr:uid="{607FCA6A-D971-44FB-9359-DAFC975F88EA}"/>
    <cellStyle name="Comma 2 2 2 4 2 2 2 2 4 3" xfId="14733" xr:uid="{683F608A-7292-499E-9C39-2C71C6087B57}"/>
    <cellStyle name="Comma 2 2 2 4 2 2 2 2 4 4" xfId="20249" xr:uid="{90B0B9DF-D8DB-49BA-A3D6-F5B863120243}"/>
    <cellStyle name="Comma 2 2 2 4 2 2 2 2 4 5" xfId="25763" xr:uid="{9AF890BE-3B2B-4C40-B933-C04FCCF6F015}"/>
    <cellStyle name="Comma 2 2 2 4 2 2 2 2 4 6" xfId="31277" xr:uid="{521E2D36-ED29-4526-B79C-E5B0D8E11421}"/>
    <cellStyle name="Comma 2 2 2 4 2 2 2 2 4 7" xfId="36791" xr:uid="{7CB3E92A-A0C2-4209-B44E-A341CBD29461}"/>
    <cellStyle name="Comma 2 2 2 4 2 2 2 2 5" xfId="6462" xr:uid="{CEEBFE57-2768-408A-91BA-7DB735FF010A}"/>
    <cellStyle name="Comma 2 2 2 4 2 2 2 2 6" xfId="11976" xr:uid="{2BB1CA7B-DC50-41DC-8E4D-C7FE108F1BD9}"/>
    <cellStyle name="Comma 2 2 2 4 2 2 2 2 7" xfId="17492" xr:uid="{A47281C2-FE61-440E-859F-761E73829A4A}"/>
    <cellStyle name="Comma 2 2 2 4 2 2 2 2 8" xfId="23006" xr:uid="{0B215AA2-0C1C-478C-ACEC-6CC9B38D1AED}"/>
    <cellStyle name="Comma 2 2 2 4 2 2 2 2 9" xfId="28520" xr:uid="{00A81F73-FC7D-4C39-84F7-20CBAC13D081}"/>
    <cellStyle name="Comma 2 2 2 4 2 2 2 3" xfId="1409" xr:uid="{3E39E913-3B64-49F3-99EA-F18EB5E4251A}"/>
    <cellStyle name="Comma 2 2 2 4 2 2 2 3 2" xfId="4169" xr:uid="{069CD83F-9C0F-4A50-90C4-850654E832BF}"/>
    <cellStyle name="Comma 2 2 2 4 2 2 2 3 2 2" xfId="9683" xr:uid="{DABA004D-C53A-428C-BFA0-5637A033C6B4}"/>
    <cellStyle name="Comma 2 2 2 4 2 2 2 3 2 3" xfId="15197" xr:uid="{E5C61532-1ADD-473F-B04E-AE2E2C8967B4}"/>
    <cellStyle name="Comma 2 2 2 4 2 2 2 3 2 4" xfId="20713" xr:uid="{DF27F00B-DE23-4AB9-A459-080E32407B9D}"/>
    <cellStyle name="Comma 2 2 2 4 2 2 2 3 2 5" xfId="26227" xr:uid="{B8E7F759-B170-45F2-ADA7-EA6A5753C1DE}"/>
    <cellStyle name="Comma 2 2 2 4 2 2 2 3 2 6" xfId="31741" xr:uid="{20FFDA2B-984B-4529-A12A-6755FC9133F3}"/>
    <cellStyle name="Comma 2 2 2 4 2 2 2 3 2 7" xfId="37255" xr:uid="{1223FD63-62A9-4FD4-B46D-237D035ED0CE}"/>
    <cellStyle name="Comma 2 2 2 4 2 2 2 3 3" xfId="6926" xr:uid="{0F54624A-FB9F-4BC5-87A9-26D3B26A46E6}"/>
    <cellStyle name="Comma 2 2 2 4 2 2 2 3 4" xfId="12440" xr:uid="{AD5161E5-4084-4234-AB94-5CC5878BF162}"/>
    <cellStyle name="Comma 2 2 2 4 2 2 2 3 5" xfId="17956" xr:uid="{6769A660-CBCD-440F-AD62-2808959AE791}"/>
    <cellStyle name="Comma 2 2 2 4 2 2 2 3 6" xfId="23470" xr:uid="{47C40F03-FB35-47D0-B543-D7488AF61FEA}"/>
    <cellStyle name="Comma 2 2 2 4 2 2 2 3 7" xfId="28984" xr:uid="{79DB6782-0B6F-4B39-9B41-5A0F5066EA0D}"/>
    <cellStyle name="Comma 2 2 2 4 2 2 2 3 8" xfId="34498" xr:uid="{72976E92-106D-4B23-92B4-548850335FDC}"/>
    <cellStyle name="Comma 2 2 2 4 2 2 2 4" xfId="2325" xr:uid="{ECC3E0E0-A2E0-48E6-86E7-E80244E2AD04}"/>
    <cellStyle name="Comma 2 2 2 4 2 2 2 4 2" xfId="5085" xr:uid="{7D167ED7-5E1A-45AE-BC0F-61FAF440CF04}"/>
    <cellStyle name="Comma 2 2 2 4 2 2 2 4 2 2" xfId="10599" xr:uid="{7222CBB3-198B-4E91-9B8D-14EFFC4DD9A1}"/>
    <cellStyle name="Comma 2 2 2 4 2 2 2 4 2 3" xfId="16113" xr:uid="{A90C877B-7627-425E-A4E2-296033EE8F3F}"/>
    <cellStyle name="Comma 2 2 2 4 2 2 2 4 2 4" xfId="21629" xr:uid="{59A91745-CB3A-4903-A836-CC5E0BCE0858}"/>
    <cellStyle name="Comma 2 2 2 4 2 2 2 4 2 5" xfId="27143" xr:uid="{B6E9713D-ADBE-48F9-8F7D-34C33AD4BDFF}"/>
    <cellStyle name="Comma 2 2 2 4 2 2 2 4 2 6" xfId="32657" xr:uid="{747DBE80-2085-49C0-96E9-DE1F1C5A5D4F}"/>
    <cellStyle name="Comma 2 2 2 4 2 2 2 4 2 7" xfId="38171" xr:uid="{B69F05AA-4C87-412A-8A95-832E714180A4}"/>
    <cellStyle name="Comma 2 2 2 4 2 2 2 4 3" xfId="7842" xr:uid="{07A10E8B-58E6-4D39-B293-3A8FDD1CB51A}"/>
    <cellStyle name="Comma 2 2 2 4 2 2 2 4 4" xfId="13356" xr:uid="{B997F9E6-4512-4DD4-AEA8-BD55AA9B6FD9}"/>
    <cellStyle name="Comma 2 2 2 4 2 2 2 4 5" xfId="18872" xr:uid="{5FEC3621-416E-43AE-8600-28FCB00D53B4}"/>
    <cellStyle name="Comma 2 2 2 4 2 2 2 4 6" xfId="24386" xr:uid="{FB57E2CA-7C9F-4F8C-AEAE-8F93EB848D0D}"/>
    <cellStyle name="Comma 2 2 2 4 2 2 2 4 7" xfId="29900" xr:uid="{460F9578-4A66-40EC-9B98-E270473DE74E}"/>
    <cellStyle name="Comma 2 2 2 4 2 2 2 4 8" xfId="35414" xr:uid="{31851539-99C2-4305-878C-71E2C90682DC}"/>
    <cellStyle name="Comma 2 2 2 4 2 2 2 5" xfId="3249" xr:uid="{8E3F720B-CFDB-4D5C-B90A-58ED18B777C7}"/>
    <cellStyle name="Comma 2 2 2 4 2 2 2 5 2" xfId="8763" xr:uid="{8B00785A-FF11-493D-94BA-02D7F73A550A}"/>
    <cellStyle name="Comma 2 2 2 4 2 2 2 5 3" xfId="14277" xr:uid="{B4A4FBAE-A5C9-46F0-8D85-E69D2A60B498}"/>
    <cellStyle name="Comma 2 2 2 4 2 2 2 5 4" xfId="19793" xr:uid="{86FFD811-2743-444C-A9A4-4162A370B30E}"/>
    <cellStyle name="Comma 2 2 2 4 2 2 2 5 5" xfId="25307" xr:uid="{07D863BA-E467-4636-B638-3BC8F096E59D}"/>
    <cellStyle name="Comma 2 2 2 4 2 2 2 5 6" xfId="30821" xr:uid="{24E21867-AA41-4898-91B1-60CEF4CEF29B}"/>
    <cellStyle name="Comma 2 2 2 4 2 2 2 5 7" xfId="36335" xr:uid="{384E545A-F87F-4BBD-B855-49DEEFABD615}"/>
    <cellStyle name="Comma 2 2 2 4 2 2 2 6" xfId="6006" xr:uid="{1B8F587A-F5C6-47C0-8F24-FCA96A32AD44}"/>
    <cellStyle name="Comma 2 2 2 4 2 2 2 7" xfId="11520" xr:uid="{781C3974-392C-4C0A-9EAF-4C494172DBB0}"/>
    <cellStyle name="Comma 2 2 2 4 2 2 2 8" xfId="17036" xr:uid="{1B37F4BE-1A37-4FA2-A92D-4D9F41353E17}"/>
    <cellStyle name="Comma 2 2 2 4 2 2 2 9" xfId="22550" xr:uid="{4A446FF4-BA23-4D21-BA80-BE5E596CD878}"/>
    <cellStyle name="Comma 2 2 2 4 2 2 3" xfId="717" xr:uid="{06EBB73D-DEA0-4537-9327-4B1071195AE6}"/>
    <cellStyle name="Comma 2 2 2 4 2 2 3 10" xfId="33806" xr:uid="{C6F0FEAB-E8FF-4614-8D31-5431D84B27B5}"/>
    <cellStyle name="Comma 2 2 2 4 2 2 3 2" xfId="1637" xr:uid="{72BAA973-AEE4-4A0A-B63F-FEB40DB8AF8D}"/>
    <cellStyle name="Comma 2 2 2 4 2 2 3 2 2" xfId="4397" xr:uid="{3DE3E886-E6CB-42D8-A9D4-F92526AA8EE4}"/>
    <cellStyle name="Comma 2 2 2 4 2 2 3 2 2 2" xfId="9911" xr:uid="{E50251CC-63B7-46CD-858B-E2C13261559D}"/>
    <cellStyle name="Comma 2 2 2 4 2 2 3 2 2 3" xfId="15425" xr:uid="{777354EF-8F6F-492F-A89D-4133120476EA}"/>
    <cellStyle name="Comma 2 2 2 4 2 2 3 2 2 4" xfId="20941" xr:uid="{22C8C712-3D62-4F45-863C-0BC5B63EB1C5}"/>
    <cellStyle name="Comma 2 2 2 4 2 2 3 2 2 5" xfId="26455" xr:uid="{E04B5436-49FE-4316-B209-10161706EE95}"/>
    <cellStyle name="Comma 2 2 2 4 2 2 3 2 2 6" xfId="31969" xr:uid="{43FA58BD-C9BD-43B5-AD4D-E59B3B8DEBD2}"/>
    <cellStyle name="Comma 2 2 2 4 2 2 3 2 2 7" xfId="37483" xr:uid="{1B4E350C-32D2-45EC-8B75-5D3A6004F963}"/>
    <cellStyle name="Comma 2 2 2 4 2 2 3 2 3" xfId="7154" xr:uid="{16512942-6374-439E-B820-9F3723CEF007}"/>
    <cellStyle name="Comma 2 2 2 4 2 2 3 2 4" xfId="12668" xr:uid="{2FE7F18C-F76B-4F6A-AC45-27B727E7863F}"/>
    <cellStyle name="Comma 2 2 2 4 2 2 3 2 5" xfId="18184" xr:uid="{BAC59615-7C7F-4AD1-B943-8560F03CF919}"/>
    <cellStyle name="Comma 2 2 2 4 2 2 3 2 6" xfId="23698" xr:uid="{19E4A33F-7F88-47F8-AEF5-58BB466B7060}"/>
    <cellStyle name="Comma 2 2 2 4 2 2 3 2 7" xfId="29212" xr:uid="{52FC2CA4-A39A-4F37-BB92-EEFB5830B906}"/>
    <cellStyle name="Comma 2 2 2 4 2 2 3 2 8" xfId="34726" xr:uid="{5696B6A9-F515-4CC1-86C8-857F3B10C8B8}"/>
    <cellStyle name="Comma 2 2 2 4 2 2 3 3" xfId="2553" xr:uid="{99A161B5-9F3C-4C5C-BD97-65BD9D5C0CD5}"/>
    <cellStyle name="Comma 2 2 2 4 2 2 3 3 2" xfId="5313" xr:uid="{0C9F9743-4FBD-4687-BFED-B720A284DB30}"/>
    <cellStyle name="Comma 2 2 2 4 2 2 3 3 2 2" xfId="10827" xr:uid="{81BDA30C-D469-481A-8B58-836685BB9A04}"/>
    <cellStyle name="Comma 2 2 2 4 2 2 3 3 2 3" xfId="16341" xr:uid="{0F69922D-7364-40F4-ABB9-206FF602D01F}"/>
    <cellStyle name="Comma 2 2 2 4 2 2 3 3 2 4" xfId="21857" xr:uid="{228D5221-3034-4A93-B7D8-A6948B33FAD9}"/>
    <cellStyle name="Comma 2 2 2 4 2 2 3 3 2 5" xfId="27371" xr:uid="{1AF53211-A0A9-45BA-AD15-F4A539EAE3BA}"/>
    <cellStyle name="Comma 2 2 2 4 2 2 3 3 2 6" xfId="32885" xr:uid="{83E9B4D4-901B-4D4E-93E0-F972DECF5268}"/>
    <cellStyle name="Comma 2 2 2 4 2 2 3 3 2 7" xfId="38399" xr:uid="{DAEF122C-B862-441E-9678-00014714AB39}"/>
    <cellStyle name="Comma 2 2 2 4 2 2 3 3 3" xfId="8070" xr:uid="{0AA146BB-B4B0-442C-BF8B-C0F87A514DB7}"/>
    <cellStyle name="Comma 2 2 2 4 2 2 3 3 4" xfId="13584" xr:uid="{EEB92D04-166E-4C32-8E4D-C94E7E91833E}"/>
    <cellStyle name="Comma 2 2 2 4 2 2 3 3 5" xfId="19100" xr:uid="{7A6212C3-4BE2-4469-BCFB-896575FFCB94}"/>
    <cellStyle name="Comma 2 2 2 4 2 2 3 3 6" xfId="24614" xr:uid="{ED14979C-D947-4A2F-8791-1F87BEE243DE}"/>
    <cellStyle name="Comma 2 2 2 4 2 2 3 3 7" xfId="30128" xr:uid="{808E2269-C8AD-4800-9CE4-9863DC8F95A7}"/>
    <cellStyle name="Comma 2 2 2 4 2 2 3 3 8" xfId="35642" xr:uid="{759A35EC-CF05-43B1-9820-4553FBA62E13}"/>
    <cellStyle name="Comma 2 2 2 4 2 2 3 4" xfId="3477" xr:uid="{1DB7DE7F-2E22-4CC6-9EAE-864100D79FA2}"/>
    <cellStyle name="Comma 2 2 2 4 2 2 3 4 2" xfId="8991" xr:uid="{0B93F197-F7BA-4409-A9B2-44C08A5E1304}"/>
    <cellStyle name="Comma 2 2 2 4 2 2 3 4 3" xfId="14505" xr:uid="{C6CA3029-D779-4A26-9385-8362BFCDB0E9}"/>
    <cellStyle name="Comma 2 2 2 4 2 2 3 4 4" xfId="20021" xr:uid="{1A1C43E1-896E-4F43-8DCF-F4E9E501888B}"/>
    <cellStyle name="Comma 2 2 2 4 2 2 3 4 5" xfId="25535" xr:uid="{1F77C1BF-858B-4256-8563-B81E571DCAA7}"/>
    <cellStyle name="Comma 2 2 2 4 2 2 3 4 6" xfId="31049" xr:uid="{9B7F5B0B-5193-4EA3-A45F-5C086D786D78}"/>
    <cellStyle name="Comma 2 2 2 4 2 2 3 4 7" xfId="36563" xr:uid="{9FBC026C-3F3B-484F-958D-127888D13E0E}"/>
    <cellStyle name="Comma 2 2 2 4 2 2 3 5" xfId="6234" xr:uid="{59F71466-E6E8-45FC-B17A-255DA069E6B2}"/>
    <cellStyle name="Comma 2 2 2 4 2 2 3 6" xfId="11748" xr:uid="{B4780AF1-BDEF-4BDE-83BB-AEA23A74EDD2}"/>
    <cellStyle name="Comma 2 2 2 4 2 2 3 7" xfId="17264" xr:uid="{FEC24BDC-8A28-45FC-823E-380E199D62E5}"/>
    <cellStyle name="Comma 2 2 2 4 2 2 3 8" xfId="22778" xr:uid="{AE716261-B210-4671-9113-642AD177695E}"/>
    <cellStyle name="Comma 2 2 2 4 2 2 3 9" xfId="28292" xr:uid="{43954F38-45F7-4ED1-A68B-540BB9AF4DB0}"/>
    <cellStyle name="Comma 2 2 2 4 2 2 4" xfId="1181" xr:uid="{0ED85C28-8FF4-4528-A372-93A9C12F3721}"/>
    <cellStyle name="Comma 2 2 2 4 2 2 4 2" xfId="3941" xr:uid="{8562F33E-C786-42F2-9B59-8CBABBB8C405}"/>
    <cellStyle name="Comma 2 2 2 4 2 2 4 2 2" xfId="9455" xr:uid="{8DDD62B6-5806-4FCE-AB94-EAA11715E6C2}"/>
    <cellStyle name="Comma 2 2 2 4 2 2 4 2 3" xfId="14969" xr:uid="{4C211DD9-ABA0-4768-BAFA-67C532351B71}"/>
    <cellStyle name="Comma 2 2 2 4 2 2 4 2 4" xfId="20485" xr:uid="{EE56BFA1-E26E-4C2D-99B1-85214883B7B0}"/>
    <cellStyle name="Comma 2 2 2 4 2 2 4 2 5" xfId="25999" xr:uid="{EC73B9CD-49C3-425D-9303-572CDA549371}"/>
    <cellStyle name="Comma 2 2 2 4 2 2 4 2 6" xfId="31513" xr:uid="{58AB4046-9407-43A5-AC8C-E0BF5796DE53}"/>
    <cellStyle name="Comma 2 2 2 4 2 2 4 2 7" xfId="37027" xr:uid="{114DB1D3-25C7-400D-B1B5-F5C4F136C9E4}"/>
    <cellStyle name="Comma 2 2 2 4 2 2 4 3" xfId="6698" xr:uid="{014E5680-30CF-4DDE-B861-13292876F3DD}"/>
    <cellStyle name="Comma 2 2 2 4 2 2 4 4" xfId="12212" xr:uid="{1933C25D-9534-4762-A9BC-9F3C310DCCA6}"/>
    <cellStyle name="Comma 2 2 2 4 2 2 4 5" xfId="17728" xr:uid="{7D98BEA5-3DE1-4178-A97E-8736F048B0C5}"/>
    <cellStyle name="Comma 2 2 2 4 2 2 4 6" xfId="23242" xr:uid="{260D9E17-9782-4327-8C37-AFDEDEA88DEA}"/>
    <cellStyle name="Comma 2 2 2 4 2 2 4 7" xfId="28756" xr:uid="{8F20B4AA-B7D1-4166-BD00-FBFA4CE7FE02}"/>
    <cellStyle name="Comma 2 2 2 4 2 2 4 8" xfId="34270" xr:uid="{7CFBFD24-D61B-4ECA-8166-AA3086630AFF}"/>
    <cellStyle name="Comma 2 2 2 4 2 2 5" xfId="2097" xr:uid="{88AA5934-ED7B-4490-A965-EC519766C135}"/>
    <cellStyle name="Comma 2 2 2 4 2 2 5 2" xfId="4857" xr:uid="{65921F48-F04D-4A56-8F2D-B72DC9B8D96B}"/>
    <cellStyle name="Comma 2 2 2 4 2 2 5 2 2" xfId="10371" xr:uid="{A57B2F2A-8129-4448-9E88-11C280430D35}"/>
    <cellStyle name="Comma 2 2 2 4 2 2 5 2 3" xfId="15885" xr:uid="{05EEE24B-7EA1-49D3-A3DA-7881C7667E9C}"/>
    <cellStyle name="Comma 2 2 2 4 2 2 5 2 4" xfId="21401" xr:uid="{ADB1BB08-BEA8-47D3-BEE4-F39B766448C1}"/>
    <cellStyle name="Comma 2 2 2 4 2 2 5 2 5" xfId="26915" xr:uid="{A33FDD8D-565A-42D9-A699-75DFD2691328}"/>
    <cellStyle name="Comma 2 2 2 4 2 2 5 2 6" xfId="32429" xr:uid="{ABB876DF-55A6-4C69-877D-2E497486E701}"/>
    <cellStyle name="Comma 2 2 2 4 2 2 5 2 7" xfId="37943" xr:uid="{FCF05AFF-FF4E-4218-9DC1-F714FFCBC511}"/>
    <cellStyle name="Comma 2 2 2 4 2 2 5 3" xfId="7614" xr:uid="{7CA3BD86-DC66-48D6-9C87-923969B5AA2A}"/>
    <cellStyle name="Comma 2 2 2 4 2 2 5 4" xfId="13128" xr:uid="{50B19FF6-76BE-4D0C-8F24-EF60BE993C6F}"/>
    <cellStyle name="Comma 2 2 2 4 2 2 5 5" xfId="18644" xr:uid="{8A4D036D-8AA9-4893-B3A1-A28331C25543}"/>
    <cellStyle name="Comma 2 2 2 4 2 2 5 6" xfId="24158" xr:uid="{B26AF9BF-9D25-4D52-9DB7-D1E86DA4BF03}"/>
    <cellStyle name="Comma 2 2 2 4 2 2 5 7" xfId="29672" xr:uid="{C3146329-C9C3-43F1-BA66-16E279F81389}"/>
    <cellStyle name="Comma 2 2 2 4 2 2 5 8" xfId="35186" xr:uid="{527DF2D6-D7E4-42EE-99C3-2159C5051A81}"/>
    <cellStyle name="Comma 2 2 2 4 2 2 6" xfId="3021" xr:uid="{287A8A57-77A5-4186-9E4E-F315BF5A7490}"/>
    <cellStyle name="Comma 2 2 2 4 2 2 6 2" xfId="8535" xr:uid="{E33AA7FA-68B0-4DE2-B29E-A4B66602BB16}"/>
    <cellStyle name="Comma 2 2 2 4 2 2 6 3" xfId="14049" xr:uid="{DC3B026D-E3E4-4250-B7EB-FF3F1C4F7911}"/>
    <cellStyle name="Comma 2 2 2 4 2 2 6 4" xfId="19565" xr:uid="{848008EC-FD9E-4FA8-9ED3-C803EFBCEF0C}"/>
    <cellStyle name="Comma 2 2 2 4 2 2 6 5" xfId="25079" xr:uid="{332594F1-2D34-470F-B4C7-31AA6542C56D}"/>
    <cellStyle name="Comma 2 2 2 4 2 2 6 6" xfId="30593" xr:uid="{ABF39A64-8AE0-45AE-B1EC-0CA6E13074B0}"/>
    <cellStyle name="Comma 2 2 2 4 2 2 6 7" xfId="36107" xr:uid="{5ADAE05F-B405-4698-BE04-820D4D88524F}"/>
    <cellStyle name="Comma 2 2 2 4 2 2 7" xfId="5778" xr:uid="{B75F39FB-94AB-44B8-9602-DA603ABE15F2}"/>
    <cellStyle name="Comma 2 2 2 4 2 2 8" xfId="11292" xr:uid="{7DA1EDF0-EDD1-40D2-B8D5-F97EEB6C23BF}"/>
    <cellStyle name="Comma 2 2 2 4 2 2 9" xfId="16808" xr:uid="{F4880289-5CD2-44FF-81E8-37FBB373B06E}"/>
    <cellStyle name="Comma 2 2 2 4 2 3" xfId="375" xr:uid="{41BA3BAE-D514-400B-AAC9-86736402D61B}"/>
    <cellStyle name="Comma 2 2 2 4 2 3 10" xfId="27950" xr:uid="{84FE8B14-5BF5-46EF-94F9-64BE27757CB6}"/>
    <cellStyle name="Comma 2 2 2 4 2 3 11" xfId="33464" xr:uid="{4C198E42-99E4-4ED3-A2FD-C8D1EAF5AADF}"/>
    <cellStyle name="Comma 2 2 2 4 2 3 2" xfId="831" xr:uid="{5FF15C34-D466-4672-95BD-9431D8D20A9C}"/>
    <cellStyle name="Comma 2 2 2 4 2 3 2 10" xfId="33920" xr:uid="{9FCD608C-05A2-4077-BC87-E76BE09A7A2F}"/>
    <cellStyle name="Comma 2 2 2 4 2 3 2 2" xfId="1751" xr:uid="{3265614B-A2B6-4C2D-84F2-F7989FCC12A6}"/>
    <cellStyle name="Comma 2 2 2 4 2 3 2 2 2" xfId="4511" xr:uid="{3B8DD6DC-00A7-4188-9FD0-4BD81DAEDEFF}"/>
    <cellStyle name="Comma 2 2 2 4 2 3 2 2 2 2" xfId="10025" xr:uid="{273EE13F-18EE-4C6B-896D-06F0B06B24CA}"/>
    <cellStyle name="Comma 2 2 2 4 2 3 2 2 2 3" xfId="15539" xr:uid="{3044F12C-5EBB-421E-AAB9-2441CF82076A}"/>
    <cellStyle name="Comma 2 2 2 4 2 3 2 2 2 4" xfId="21055" xr:uid="{962F48E8-50AF-4432-853F-2D18795DFB79}"/>
    <cellStyle name="Comma 2 2 2 4 2 3 2 2 2 5" xfId="26569" xr:uid="{DCD52EA7-DB3E-4958-ABDD-4594ACD440C6}"/>
    <cellStyle name="Comma 2 2 2 4 2 3 2 2 2 6" xfId="32083" xr:uid="{41C44118-E62C-40A3-83BF-AEF672F29ADD}"/>
    <cellStyle name="Comma 2 2 2 4 2 3 2 2 2 7" xfId="37597" xr:uid="{900E261B-FF30-4B2E-B6C7-E48816AEF402}"/>
    <cellStyle name="Comma 2 2 2 4 2 3 2 2 3" xfId="7268" xr:uid="{6B752A3A-4350-4535-B160-E75E85F1D818}"/>
    <cellStyle name="Comma 2 2 2 4 2 3 2 2 4" xfId="12782" xr:uid="{465E67D9-0841-489C-BFD5-92B4DD2D748C}"/>
    <cellStyle name="Comma 2 2 2 4 2 3 2 2 5" xfId="18298" xr:uid="{EB75DDD5-18DC-4344-85AD-695E19EFFC94}"/>
    <cellStyle name="Comma 2 2 2 4 2 3 2 2 6" xfId="23812" xr:uid="{2C634698-045C-4FFD-A630-7A690DFECFE4}"/>
    <cellStyle name="Comma 2 2 2 4 2 3 2 2 7" xfId="29326" xr:uid="{A0B8B1BF-A9CE-42CC-AE91-1D08695A177A}"/>
    <cellStyle name="Comma 2 2 2 4 2 3 2 2 8" xfId="34840" xr:uid="{0C1D82BD-BE44-4610-98B4-CDF39049B64B}"/>
    <cellStyle name="Comma 2 2 2 4 2 3 2 3" xfId="2667" xr:uid="{655F1F3F-A22A-470E-AA5D-8B10046DBC7A}"/>
    <cellStyle name="Comma 2 2 2 4 2 3 2 3 2" xfId="5427" xr:uid="{AE1FCABE-E026-45D8-84C9-7EB10D8F0D91}"/>
    <cellStyle name="Comma 2 2 2 4 2 3 2 3 2 2" xfId="10941" xr:uid="{E3D4ADD0-A89B-444E-9BCC-140CCEDC2426}"/>
    <cellStyle name="Comma 2 2 2 4 2 3 2 3 2 3" xfId="16455" xr:uid="{A5DC2C58-E8E2-4C45-845D-ABEF75B0CAC5}"/>
    <cellStyle name="Comma 2 2 2 4 2 3 2 3 2 4" xfId="21971" xr:uid="{F65C3D7D-0673-4B9A-B6FF-F75605F57E88}"/>
    <cellStyle name="Comma 2 2 2 4 2 3 2 3 2 5" xfId="27485" xr:uid="{EE880CF0-3A5C-4AC1-8BFC-338F1C65BBF9}"/>
    <cellStyle name="Comma 2 2 2 4 2 3 2 3 2 6" xfId="32999" xr:uid="{54EA9859-305C-44BD-81A1-99F3F0CEED0B}"/>
    <cellStyle name="Comma 2 2 2 4 2 3 2 3 2 7" xfId="38513" xr:uid="{32C3F047-044C-4B6B-A321-890CA965A7CC}"/>
    <cellStyle name="Comma 2 2 2 4 2 3 2 3 3" xfId="8184" xr:uid="{2731CC25-5811-496E-8AAA-12BB226D4AB5}"/>
    <cellStyle name="Comma 2 2 2 4 2 3 2 3 4" xfId="13698" xr:uid="{EA6679AC-6F9B-4A15-8DB7-64DBB445CF97}"/>
    <cellStyle name="Comma 2 2 2 4 2 3 2 3 5" xfId="19214" xr:uid="{CB186E02-8ED1-4471-B691-AE0C6841D757}"/>
    <cellStyle name="Comma 2 2 2 4 2 3 2 3 6" xfId="24728" xr:uid="{D02C4047-3F6B-489D-9A11-3C6D6BF08CF7}"/>
    <cellStyle name="Comma 2 2 2 4 2 3 2 3 7" xfId="30242" xr:uid="{46B8FDA8-A770-4278-B8C5-630DAE23724B}"/>
    <cellStyle name="Comma 2 2 2 4 2 3 2 3 8" xfId="35756" xr:uid="{CD097AD5-7A0E-4AC4-B90E-4FED15362BB8}"/>
    <cellStyle name="Comma 2 2 2 4 2 3 2 4" xfId="3591" xr:uid="{7B96506F-881F-4777-816D-8CDF6705C881}"/>
    <cellStyle name="Comma 2 2 2 4 2 3 2 4 2" xfId="9105" xr:uid="{FC264119-4223-4053-BF81-05EE2714562D}"/>
    <cellStyle name="Comma 2 2 2 4 2 3 2 4 3" xfId="14619" xr:uid="{AE845701-F17D-4041-BFF7-CBE23EA796D5}"/>
    <cellStyle name="Comma 2 2 2 4 2 3 2 4 4" xfId="20135" xr:uid="{9C7B3273-1A68-4C95-BBE6-6DEC44A2F21A}"/>
    <cellStyle name="Comma 2 2 2 4 2 3 2 4 5" xfId="25649" xr:uid="{052F5F15-21FB-4394-9B24-B2B2A2FFB0A2}"/>
    <cellStyle name="Comma 2 2 2 4 2 3 2 4 6" xfId="31163" xr:uid="{DFD361C2-971C-43B8-8F59-744F335B149D}"/>
    <cellStyle name="Comma 2 2 2 4 2 3 2 4 7" xfId="36677" xr:uid="{BCE187C3-064D-4F4B-88CA-616E8DE2023F}"/>
    <cellStyle name="Comma 2 2 2 4 2 3 2 5" xfId="6348" xr:uid="{1CDE7180-7746-4E66-BAF8-D855C724F147}"/>
    <cellStyle name="Comma 2 2 2 4 2 3 2 6" xfId="11862" xr:uid="{8CDF7EA5-00C2-4B52-82E1-FD6DE7722D24}"/>
    <cellStyle name="Comma 2 2 2 4 2 3 2 7" xfId="17378" xr:uid="{EC0121E9-57A4-4029-9243-AA20036EEBFE}"/>
    <cellStyle name="Comma 2 2 2 4 2 3 2 8" xfId="22892" xr:uid="{48E14734-B06E-449E-B53E-9C2DC5F60818}"/>
    <cellStyle name="Comma 2 2 2 4 2 3 2 9" xfId="28406" xr:uid="{809965B8-0A75-4031-9AF6-1615E810694B}"/>
    <cellStyle name="Comma 2 2 2 4 2 3 3" xfId="1295" xr:uid="{8E07302A-E7EA-4032-ADCE-100F9172C3DA}"/>
    <cellStyle name="Comma 2 2 2 4 2 3 3 2" xfId="4055" xr:uid="{0D07C258-BE11-4368-98AD-67D5DCE79C96}"/>
    <cellStyle name="Comma 2 2 2 4 2 3 3 2 2" xfId="9569" xr:uid="{7AD9B6C3-B59E-44D3-834A-2467C72A3FE3}"/>
    <cellStyle name="Comma 2 2 2 4 2 3 3 2 3" xfId="15083" xr:uid="{833155F1-AA96-48C9-B14D-E8D4AB3FEF32}"/>
    <cellStyle name="Comma 2 2 2 4 2 3 3 2 4" xfId="20599" xr:uid="{69D9E3E6-A0B8-4332-AA8F-D2D2B02ACC67}"/>
    <cellStyle name="Comma 2 2 2 4 2 3 3 2 5" xfId="26113" xr:uid="{B895BFFB-7399-4A96-8E9C-2372771E227F}"/>
    <cellStyle name="Comma 2 2 2 4 2 3 3 2 6" xfId="31627" xr:uid="{845D24A5-0F2A-4AA3-A447-3326979E3FE8}"/>
    <cellStyle name="Comma 2 2 2 4 2 3 3 2 7" xfId="37141" xr:uid="{2E46DE9C-6CCD-4EBD-B2D2-17381C2FB8C8}"/>
    <cellStyle name="Comma 2 2 2 4 2 3 3 3" xfId="6812" xr:uid="{1472BD39-6D0C-4856-B3C5-41220D7D1231}"/>
    <cellStyle name="Comma 2 2 2 4 2 3 3 4" xfId="12326" xr:uid="{9053589B-0077-4B7F-A426-EB9CB87FDAD6}"/>
    <cellStyle name="Comma 2 2 2 4 2 3 3 5" xfId="17842" xr:uid="{55629EC8-093F-4A58-B40F-9A281312A735}"/>
    <cellStyle name="Comma 2 2 2 4 2 3 3 6" xfId="23356" xr:uid="{4B6E08E1-BEC9-4F7B-8778-8DA4B07852E3}"/>
    <cellStyle name="Comma 2 2 2 4 2 3 3 7" xfId="28870" xr:uid="{E6D5E906-27F1-404C-9CF9-7BFEBC0D69AC}"/>
    <cellStyle name="Comma 2 2 2 4 2 3 3 8" xfId="34384" xr:uid="{1169D8C5-0C26-4014-B7E2-B3708168760B}"/>
    <cellStyle name="Comma 2 2 2 4 2 3 4" xfId="2211" xr:uid="{3ABE4BBE-4D92-410B-8B1E-B8B62EDEB2FC}"/>
    <cellStyle name="Comma 2 2 2 4 2 3 4 2" xfId="4971" xr:uid="{817CCF8B-87B0-43A2-A7EA-4893EA6DB15A}"/>
    <cellStyle name="Comma 2 2 2 4 2 3 4 2 2" xfId="10485" xr:uid="{456D2551-1D9D-4A51-B789-9679A5348842}"/>
    <cellStyle name="Comma 2 2 2 4 2 3 4 2 3" xfId="15999" xr:uid="{749131E9-45B9-4F1E-AF65-87992B1263EE}"/>
    <cellStyle name="Comma 2 2 2 4 2 3 4 2 4" xfId="21515" xr:uid="{FB13CAB8-F27B-4229-B719-484433F0B695}"/>
    <cellStyle name="Comma 2 2 2 4 2 3 4 2 5" xfId="27029" xr:uid="{8F5CE6DD-336D-4FE0-9F3D-1AC45011493F}"/>
    <cellStyle name="Comma 2 2 2 4 2 3 4 2 6" xfId="32543" xr:uid="{8488F66B-3606-4E49-A052-8A5A96CB0363}"/>
    <cellStyle name="Comma 2 2 2 4 2 3 4 2 7" xfId="38057" xr:uid="{116ED293-DE2D-434C-975B-57D84D08806A}"/>
    <cellStyle name="Comma 2 2 2 4 2 3 4 3" xfId="7728" xr:uid="{C49A50AD-3B28-4DA2-BA80-F1D345C63E31}"/>
    <cellStyle name="Comma 2 2 2 4 2 3 4 4" xfId="13242" xr:uid="{F5F5270B-F964-46BB-870C-E690308E723D}"/>
    <cellStyle name="Comma 2 2 2 4 2 3 4 5" xfId="18758" xr:uid="{D8395756-95E5-4F16-9C77-15186F0DBB98}"/>
    <cellStyle name="Comma 2 2 2 4 2 3 4 6" xfId="24272" xr:uid="{246B306A-85F0-4D05-B969-B6B653B07A59}"/>
    <cellStyle name="Comma 2 2 2 4 2 3 4 7" xfId="29786" xr:uid="{7C507071-8AA9-4D86-B2A9-7D7ADAC5BA19}"/>
    <cellStyle name="Comma 2 2 2 4 2 3 4 8" xfId="35300" xr:uid="{0E3C08BF-1201-4727-B6E1-045A52FE482A}"/>
    <cellStyle name="Comma 2 2 2 4 2 3 5" xfId="3135" xr:uid="{CC248E5D-0B78-4C92-8A10-83B1C604F706}"/>
    <cellStyle name="Comma 2 2 2 4 2 3 5 2" xfId="8649" xr:uid="{D8E1CD02-C59B-4E9E-ACDC-3ACF6F4F4F2F}"/>
    <cellStyle name="Comma 2 2 2 4 2 3 5 3" xfId="14163" xr:uid="{23C991F1-9BA7-49A1-8067-41C51B20BECF}"/>
    <cellStyle name="Comma 2 2 2 4 2 3 5 4" xfId="19679" xr:uid="{482B454F-9CC0-4AB6-A7DC-448ED5839B97}"/>
    <cellStyle name="Comma 2 2 2 4 2 3 5 5" xfId="25193" xr:uid="{FE6A64F3-29AC-44ED-9584-293E1A319A10}"/>
    <cellStyle name="Comma 2 2 2 4 2 3 5 6" xfId="30707" xr:uid="{5D65D543-3E53-42B1-9C90-9C0429A227AD}"/>
    <cellStyle name="Comma 2 2 2 4 2 3 5 7" xfId="36221" xr:uid="{78FAAB7A-F6D8-4409-808B-EDB08AA08DD6}"/>
    <cellStyle name="Comma 2 2 2 4 2 3 6" xfId="5892" xr:uid="{958EA57F-B7BD-47C9-9A30-489378FD9741}"/>
    <cellStyle name="Comma 2 2 2 4 2 3 7" xfId="11406" xr:uid="{181200A0-1055-4D39-B28E-78652A121281}"/>
    <cellStyle name="Comma 2 2 2 4 2 3 8" xfId="16922" xr:uid="{F47F97D2-D608-4609-A742-2B897116D5A9}"/>
    <cellStyle name="Comma 2 2 2 4 2 3 9" xfId="22436" xr:uid="{D014A2E7-E184-4DBF-B2C2-603DBC7DE69A}"/>
    <cellStyle name="Comma 2 2 2 4 2 4" xfId="603" xr:uid="{13ACEFA1-B707-4ACC-816D-FC47F6A19417}"/>
    <cellStyle name="Comma 2 2 2 4 2 4 10" xfId="33692" xr:uid="{CFDF5AA8-46BF-4DB2-8EB5-3AD4C26A6283}"/>
    <cellStyle name="Comma 2 2 2 4 2 4 2" xfId="1523" xr:uid="{F5A437AD-E7C1-41FB-A0E7-C3590D38218F}"/>
    <cellStyle name="Comma 2 2 2 4 2 4 2 2" xfId="4283" xr:uid="{0F7E3882-A044-4B61-A275-815AAF2B3BE8}"/>
    <cellStyle name="Comma 2 2 2 4 2 4 2 2 2" xfId="9797" xr:uid="{CDFED276-6A92-452C-911B-DE45EFDDF1CA}"/>
    <cellStyle name="Comma 2 2 2 4 2 4 2 2 3" xfId="15311" xr:uid="{903CE80C-80CC-4680-80B6-D608D35B3F14}"/>
    <cellStyle name="Comma 2 2 2 4 2 4 2 2 4" xfId="20827" xr:uid="{03954B0E-7D2D-4EDD-BC91-D22EEF47A934}"/>
    <cellStyle name="Comma 2 2 2 4 2 4 2 2 5" xfId="26341" xr:uid="{CBCEAE63-E988-4066-B73B-85AEBA74EA7D}"/>
    <cellStyle name="Comma 2 2 2 4 2 4 2 2 6" xfId="31855" xr:uid="{E6CDF462-0A4D-45B0-A561-14AA624DC1C4}"/>
    <cellStyle name="Comma 2 2 2 4 2 4 2 2 7" xfId="37369" xr:uid="{A7DC5D86-D272-49C4-A872-A5E94FAFE458}"/>
    <cellStyle name="Comma 2 2 2 4 2 4 2 3" xfId="7040" xr:uid="{819275D1-E188-4A94-803F-E0E2E245DF8D}"/>
    <cellStyle name="Comma 2 2 2 4 2 4 2 4" xfId="12554" xr:uid="{D54A994B-EF50-4271-B071-7FA7AF39D62E}"/>
    <cellStyle name="Comma 2 2 2 4 2 4 2 5" xfId="18070" xr:uid="{F48E6FE3-09C4-4859-9818-BF94BD671E64}"/>
    <cellStyle name="Comma 2 2 2 4 2 4 2 6" xfId="23584" xr:uid="{E56752BA-BFE4-41B4-AACD-62B4F99C8AFE}"/>
    <cellStyle name="Comma 2 2 2 4 2 4 2 7" xfId="29098" xr:uid="{C6AFB2A0-3C7D-43DF-96C7-92711B065AD6}"/>
    <cellStyle name="Comma 2 2 2 4 2 4 2 8" xfId="34612" xr:uid="{583C6FCF-2206-45B8-AC5C-E896B672C0A5}"/>
    <cellStyle name="Comma 2 2 2 4 2 4 3" xfId="2439" xr:uid="{A0D89B51-A0FE-4134-9E14-CF0997DC140E}"/>
    <cellStyle name="Comma 2 2 2 4 2 4 3 2" xfId="5199" xr:uid="{6515A810-0D72-48BC-8009-E629EA8C4DDC}"/>
    <cellStyle name="Comma 2 2 2 4 2 4 3 2 2" xfId="10713" xr:uid="{510BD5FA-C7B4-45F1-8430-9DA504F07D4B}"/>
    <cellStyle name="Comma 2 2 2 4 2 4 3 2 3" xfId="16227" xr:uid="{91C3B329-4E5C-4967-8864-BBAE2EE53E54}"/>
    <cellStyle name="Comma 2 2 2 4 2 4 3 2 4" xfId="21743" xr:uid="{2308725E-1F67-49BB-B20B-376DD9BC1BDD}"/>
    <cellStyle name="Comma 2 2 2 4 2 4 3 2 5" xfId="27257" xr:uid="{DCC07B15-13E3-4B8D-BBCC-EA5F7356A934}"/>
    <cellStyle name="Comma 2 2 2 4 2 4 3 2 6" xfId="32771" xr:uid="{DF598467-39E1-4033-A6BA-4FBC9D26E6C8}"/>
    <cellStyle name="Comma 2 2 2 4 2 4 3 2 7" xfId="38285" xr:uid="{4D3E9A51-5D0B-4236-8C63-F00A36672503}"/>
    <cellStyle name="Comma 2 2 2 4 2 4 3 3" xfId="7956" xr:uid="{9A51100C-B233-40E1-A341-D38F16A74703}"/>
    <cellStyle name="Comma 2 2 2 4 2 4 3 4" xfId="13470" xr:uid="{556A19DD-1147-455B-A4E0-2461B76384E0}"/>
    <cellStyle name="Comma 2 2 2 4 2 4 3 5" xfId="18986" xr:uid="{986E4F24-E3B5-45F4-906E-6CE7BF520BB4}"/>
    <cellStyle name="Comma 2 2 2 4 2 4 3 6" xfId="24500" xr:uid="{0AE0FEDB-C5C1-471F-9FA9-E525D7ADD41B}"/>
    <cellStyle name="Comma 2 2 2 4 2 4 3 7" xfId="30014" xr:uid="{CBA3F2DA-32F9-4E4E-A0F0-936BAD81F099}"/>
    <cellStyle name="Comma 2 2 2 4 2 4 3 8" xfId="35528" xr:uid="{FA4BD803-1BD5-40B5-BF24-1CB790807C6F}"/>
    <cellStyle name="Comma 2 2 2 4 2 4 4" xfId="3363" xr:uid="{5228E5B2-5F40-4D72-AB32-26376A1C1B10}"/>
    <cellStyle name="Comma 2 2 2 4 2 4 4 2" xfId="8877" xr:uid="{3F533F20-379F-4764-90FE-2D661EE75993}"/>
    <cellStyle name="Comma 2 2 2 4 2 4 4 3" xfId="14391" xr:uid="{EEE4EBE2-589D-4816-ABFD-E2B40FE83C53}"/>
    <cellStyle name="Comma 2 2 2 4 2 4 4 4" xfId="19907" xr:uid="{8E4A09D6-0078-4A8D-819F-4730FC5830A5}"/>
    <cellStyle name="Comma 2 2 2 4 2 4 4 5" xfId="25421" xr:uid="{1B449C36-70D2-4F23-BC85-2931BFEB3CD1}"/>
    <cellStyle name="Comma 2 2 2 4 2 4 4 6" xfId="30935" xr:uid="{84ABD143-C9C4-4B72-AA94-A5248230BFBA}"/>
    <cellStyle name="Comma 2 2 2 4 2 4 4 7" xfId="36449" xr:uid="{8EAA58C7-4D1E-4722-8BA6-D843F151FC7E}"/>
    <cellStyle name="Comma 2 2 2 4 2 4 5" xfId="6120" xr:uid="{0D972FF5-BFA3-4D2D-874E-8E33638476D3}"/>
    <cellStyle name="Comma 2 2 2 4 2 4 6" xfId="11634" xr:uid="{BCB579D5-65E8-4ED0-89F9-D81479028E21}"/>
    <cellStyle name="Comma 2 2 2 4 2 4 7" xfId="17150" xr:uid="{25B8AB0A-B5A4-42D3-9B4A-5C4A3E7AEC54}"/>
    <cellStyle name="Comma 2 2 2 4 2 4 8" xfId="22664" xr:uid="{7855F1DC-4B74-4617-955C-9D38C8B5166A}"/>
    <cellStyle name="Comma 2 2 2 4 2 4 9" xfId="28178" xr:uid="{77F3EAC9-8198-4D32-8209-FF9E116E8609}"/>
    <cellStyle name="Comma 2 2 2 4 2 5" xfId="1067" xr:uid="{426F4D15-2719-4E97-A2B1-11B4474F66C6}"/>
    <cellStyle name="Comma 2 2 2 4 2 5 2" xfId="3827" xr:uid="{38431924-FC3E-46AA-BE02-D558D4B5B7D9}"/>
    <cellStyle name="Comma 2 2 2 4 2 5 2 2" xfId="9341" xr:uid="{A9D22562-C037-479B-AB55-1F8FA3F329A6}"/>
    <cellStyle name="Comma 2 2 2 4 2 5 2 3" xfId="14855" xr:uid="{4D64B6F7-D976-48D4-B067-534C1BF6386E}"/>
    <cellStyle name="Comma 2 2 2 4 2 5 2 4" xfId="20371" xr:uid="{0FF50988-535E-48DF-AB87-0A797C435692}"/>
    <cellStyle name="Comma 2 2 2 4 2 5 2 5" xfId="25885" xr:uid="{23A30764-C7A8-4A2C-82E8-0F1A6906E99F}"/>
    <cellStyle name="Comma 2 2 2 4 2 5 2 6" xfId="31399" xr:uid="{DAED9854-F646-421B-80A4-F8B48520BD79}"/>
    <cellStyle name="Comma 2 2 2 4 2 5 2 7" xfId="36913" xr:uid="{077E99D2-0974-4CC2-8BB3-A376C963CAE1}"/>
    <cellStyle name="Comma 2 2 2 4 2 5 3" xfId="6584" xr:uid="{86C8EA40-90AE-46EE-AC89-FF2BB57EAFCD}"/>
    <cellStyle name="Comma 2 2 2 4 2 5 4" xfId="12098" xr:uid="{B3114556-4C6A-4CE8-9CF1-6A42B1702ADF}"/>
    <cellStyle name="Comma 2 2 2 4 2 5 5" xfId="17614" xr:uid="{ACB973EA-E258-491D-85FB-F2A93DBB4F37}"/>
    <cellStyle name="Comma 2 2 2 4 2 5 6" xfId="23128" xr:uid="{F5E523B5-36F4-4253-AFE1-8CA04EE35938}"/>
    <cellStyle name="Comma 2 2 2 4 2 5 7" xfId="28642" xr:uid="{8E0A8CE8-F2EC-4F0D-81E9-A2C29C89C5A6}"/>
    <cellStyle name="Comma 2 2 2 4 2 5 8" xfId="34156" xr:uid="{F8ECF090-EC94-4836-AF76-5366CC95496B}"/>
    <cellStyle name="Comma 2 2 2 4 2 6" xfId="1983" xr:uid="{58C38431-B078-417E-A620-1599E5980F92}"/>
    <cellStyle name="Comma 2 2 2 4 2 6 2" xfId="4743" xr:uid="{FC70C85D-70E5-4B80-A2BD-995EB1258172}"/>
    <cellStyle name="Comma 2 2 2 4 2 6 2 2" xfId="10257" xr:uid="{C2581CE4-342C-45D2-8B67-A3650336ED2D}"/>
    <cellStyle name="Comma 2 2 2 4 2 6 2 3" xfId="15771" xr:uid="{BCAAE339-D916-4C79-B44A-D071B2A6A9F3}"/>
    <cellStyle name="Comma 2 2 2 4 2 6 2 4" xfId="21287" xr:uid="{E020F166-84F1-4350-9AB6-206F6484A525}"/>
    <cellStyle name="Comma 2 2 2 4 2 6 2 5" xfId="26801" xr:uid="{9DCD5162-76BA-4373-BE2A-A0C204692FE3}"/>
    <cellStyle name="Comma 2 2 2 4 2 6 2 6" xfId="32315" xr:uid="{93D407CC-3F4C-4813-AA66-D0998047B8B3}"/>
    <cellStyle name="Comma 2 2 2 4 2 6 2 7" xfId="37829" xr:uid="{CA4552E0-217B-42F9-841B-8A1061C02FC7}"/>
    <cellStyle name="Comma 2 2 2 4 2 6 3" xfId="7500" xr:uid="{6AE49BF4-454D-4CB7-8621-6935042A945B}"/>
    <cellStyle name="Comma 2 2 2 4 2 6 4" xfId="13014" xr:uid="{1866FB03-EB48-4B7E-B64B-3F6B9ECCD236}"/>
    <cellStyle name="Comma 2 2 2 4 2 6 5" xfId="18530" xr:uid="{D4FEEADF-7131-4799-9887-85A1C01ADACF}"/>
    <cellStyle name="Comma 2 2 2 4 2 6 6" xfId="24044" xr:uid="{0E0734EE-A86F-4FE2-8A84-083E1F8FAB4B}"/>
    <cellStyle name="Comma 2 2 2 4 2 6 7" xfId="29558" xr:uid="{7F46BCBA-804E-4FDC-A933-E4618808D10A}"/>
    <cellStyle name="Comma 2 2 2 4 2 6 8" xfId="35072" xr:uid="{8A3856F4-710A-40FA-98FE-B8A742330E39}"/>
    <cellStyle name="Comma 2 2 2 4 2 7" xfId="2907" xr:uid="{9686917A-E253-41CE-9367-153A4926C9CE}"/>
    <cellStyle name="Comma 2 2 2 4 2 7 2" xfId="8421" xr:uid="{CE6B2AD7-EA35-4575-97AE-020BF7FAE4BC}"/>
    <cellStyle name="Comma 2 2 2 4 2 7 3" xfId="13935" xr:uid="{5E15C56A-7295-4522-AB2C-0B5AC4B44DEA}"/>
    <cellStyle name="Comma 2 2 2 4 2 7 4" xfId="19451" xr:uid="{1454FBF4-D505-4F58-9B19-DE67B75C1EF0}"/>
    <cellStyle name="Comma 2 2 2 4 2 7 5" xfId="24965" xr:uid="{6C0938ED-47A0-490F-9A22-AFBE34E5EC65}"/>
    <cellStyle name="Comma 2 2 2 4 2 7 6" xfId="30479" xr:uid="{4B89044F-D88F-44E0-AAEF-D0B201A7737D}"/>
    <cellStyle name="Comma 2 2 2 4 2 7 7" xfId="35993" xr:uid="{8D215D10-B64A-4247-AC8F-ED7ADF942AF3}"/>
    <cellStyle name="Comma 2 2 2 4 2 8" xfId="5664" xr:uid="{154FE0F1-326D-473A-843B-A105995F3BF3}"/>
    <cellStyle name="Comma 2 2 2 4 2 9" xfId="11178" xr:uid="{6E634947-12DB-4045-AEDF-3D386385896A}"/>
    <cellStyle name="Comma 2 2 2 4 3" xfId="204" xr:uid="{30B8EEF2-C4A7-47F9-BE15-24686A039337}"/>
    <cellStyle name="Comma 2 2 2 4 3 10" xfId="22265" xr:uid="{8CD565AA-76EF-492D-9F9F-3EA36A5D8D8D}"/>
    <cellStyle name="Comma 2 2 2 4 3 11" xfId="27779" xr:uid="{38C1FBFC-4C61-4872-B256-298889CE736F}"/>
    <cellStyle name="Comma 2 2 2 4 3 12" xfId="33293" xr:uid="{6371251D-92A5-4C47-8B00-6E880CF5976C}"/>
    <cellStyle name="Comma 2 2 2 4 3 2" xfId="432" xr:uid="{49575FDB-91BC-468E-9BAD-FAA4FA8C5155}"/>
    <cellStyle name="Comma 2 2 2 4 3 2 10" xfId="28007" xr:uid="{291FE0D0-EA45-46C2-9C3F-FAEE9F6CBC92}"/>
    <cellStyle name="Comma 2 2 2 4 3 2 11" xfId="33521" xr:uid="{6D74CB4A-DBFD-4437-903D-BA6BA5A4EEEF}"/>
    <cellStyle name="Comma 2 2 2 4 3 2 2" xfId="888" xr:uid="{E84CE148-9EFF-41B2-933F-854733DA068F}"/>
    <cellStyle name="Comma 2 2 2 4 3 2 2 10" xfId="33977" xr:uid="{E84D9183-8006-487A-B283-648CFAC01A4A}"/>
    <cellStyle name="Comma 2 2 2 4 3 2 2 2" xfId="1808" xr:uid="{FFB95233-27B5-43D6-8F6B-C0059191CCED}"/>
    <cellStyle name="Comma 2 2 2 4 3 2 2 2 2" xfId="4568" xr:uid="{53151113-2B23-425F-A51C-EDD6634BF072}"/>
    <cellStyle name="Comma 2 2 2 4 3 2 2 2 2 2" xfId="10082" xr:uid="{70A4BAF4-36C4-4428-A8C3-656A3D0C3126}"/>
    <cellStyle name="Comma 2 2 2 4 3 2 2 2 2 3" xfId="15596" xr:uid="{B1FCCB41-E391-4127-B03E-ED63B2427DCC}"/>
    <cellStyle name="Comma 2 2 2 4 3 2 2 2 2 4" xfId="21112" xr:uid="{38839059-5543-44EA-9964-BD77134EB5DB}"/>
    <cellStyle name="Comma 2 2 2 4 3 2 2 2 2 5" xfId="26626" xr:uid="{7B8E72D4-C029-4D38-A152-13B1875AE9C3}"/>
    <cellStyle name="Comma 2 2 2 4 3 2 2 2 2 6" xfId="32140" xr:uid="{B360760D-58A5-40F1-9336-B7E6D64A157E}"/>
    <cellStyle name="Comma 2 2 2 4 3 2 2 2 2 7" xfId="37654" xr:uid="{9AE1AD0E-41B2-44B1-8A30-2E20CC6E1E35}"/>
    <cellStyle name="Comma 2 2 2 4 3 2 2 2 3" xfId="7325" xr:uid="{BAE534A1-7C67-4624-9DAD-CEFF7A868A99}"/>
    <cellStyle name="Comma 2 2 2 4 3 2 2 2 4" xfId="12839" xr:uid="{C09CA25E-CF4E-4B76-AA1A-43BA484CCB5D}"/>
    <cellStyle name="Comma 2 2 2 4 3 2 2 2 5" xfId="18355" xr:uid="{75E60411-510D-4DE1-A531-B4FB5043E7E0}"/>
    <cellStyle name="Comma 2 2 2 4 3 2 2 2 6" xfId="23869" xr:uid="{830F9D25-98A3-4646-8493-8B4B84FE09F6}"/>
    <cellStyle name="Comma 2 2 2 4 3 2 2 2 7" xfId="29383" xr:uid="{F2B8C0EF-82D2-4267-A1D1-F7B8620AE995}"/>
    <cellStyle name="Comma 2 2 2 4 3 2 2 2 8" xfId="34897" xr:uid="{BB1D0C5C-9F50-4586-ABCF-99281372CD76}"/>
    <cellStyle name="Comma 2 2 2 4 3 2 2 3" xfId="2724" xr:uid="{15D31A10-3A06-47FA-81F1-6045F081DF0B}"/>
    <cellStyle name="Comma 2 2 2 4 3 2 2 3 2" xfId="5484" xr:uid="{7C7A2077-1B27-4BF8-8C10-A461E9DCB687}"/>
    <cellStyle name="Comma 2 2 2 4 3 2 2 3 2 2" xfId="10998" xr:uid="{6972659F-CD4A-4660-B519-81D7643F2BCB}"/>
    <cellStyle name="Comma 2 2 2 4 3 2 2 3 2 3" xfId="16512" xr:uid="{63132165-F0EA-4C21-B67C-C9615025AD0F}"/>
    <cellStyle name="Comma 2 2 2 4 3 2 2 3 2 4" xfId="22028" xr:uid="{28958B91-E82F-42A7-B03C-92E5452A288C}"/>
    <cellStyle name="Comma 2 2 2 4 3 2 2 3 2 5" xfId="27542" xr:uid="{7F410B7F-CDCA-4CF0-98D4-65018F31A8C6}"/>
    <cellStyle name="Comma 2 2 2 4 3 2 2 3 2 6" xfId="33056" xr:uid="{781CAC73-7E16-4E89-9E20-9334C4011C39}"/>
    <cellStyle name="Comma 2 2 2 4 3 2 2 3 2 7" xfId="38570" xr:uid="{8D1AB6CB-F8EC-41A2-B22D-F7CCED962436}"/>
    <cellStyle name="Comma 2 2 2 4 3 2 2 3 3" xfId="8241" xr:uid="{4BCAE158-0A2B-456E-A1B8-734EA89C3426}"/>
    <cellStyle name="Comma 2 2 2 4 3 2 2 3 4" xfId="13755" xr:uid="{05EDF714-2A64-4DF6-9A58-1FA3C6C5CA2D}"/>
    <cellStyle name="Comma 2 2 2 4 3 2 2 3 5" xfId="19271" xr:uid="{344B4B30-1023-40A3-B34C-5B52999CB5FC}"/>
    <cellStyle name="Comma 2 2 2 4 3 2 2 3 6" xfId="24785" xr:uid="{26569FEC-4913-4D09-837F-28CF49A8C517}"/>
    <cellStyle name="Comma 2 2 2 4 3 2 2 3 7" xfId="30299" xr:uid="{6A5F76EF-42DF-4185-BD90-31325216E847}"/>
    <cellStyle name="Comma 2 2 2 4 3 2 2 3 8" xfId="35813" xr:uid="{3052B058-4387-4763-BE71-D91E18259128}"/>
    <cellStyle name="Comma 2 2 2 4 3 2 2 4" xfId="3648" xr:uid="{A9ECD0A9-AF45-429B-8101-2B5EF0F921AB}"/>
    <cellStyle name="Comma 2 2 2 4 3 2 2 4 2" xfId="9162" xr:uid="{6A58F5B5-E5F9-41BB-9289-079C0953C715}"/>
    <cellStyle name="Comma 2 2 2 4 3 2 2 4 3" xfId="14676" xr:uid="{E4BF69F3-F46A-4E81-9AB4-6C94392AC0C2}"/>
    <cellStyle name="Comma 2 2 2 4 3 2 2 4 4" xfId="20192" xr:uid="{770AE0E0-221E-4D6D-B216-17DE96B4C4A1}"/>
    <cellStyle name="Comma 2 2 2 4 3 2 2 4 5" xfId="25706" xr:uid="{53D7665C-91DA-494D-9ADE-30C04D81F29E}"/>
    <cellStyle name="Comma 2 2 2 4 3 2 2 4 6" xfId="31220" xr:uid="{F8178825-D510-44AA-A02E-9B11BDE6BCE8}"/>
    <cellStyle name="Comma 2 2 2 4 3 2 2 4 7" xfId="36734" xr:uid="{003BB320-5848-4727-B5C2-E5D9BF6F39BC}"/>
    <cellStyle name="Comma 2 2 2 4 3 2 2 5" xfId="6405" xr:uid="{E82488C0-5C93-4EED-B073-F6FA8AB641DA}"/>
    <cellStyle name="Comma 2 2 2 4 3 2 2 6" xfId="11919" xr:uid="{B5FA76F3-891C-4421-B689-BCA7B605EE60}"/>
    <cellStyle name="Comma 2 2 2 4 3 2 2 7" xfId="17435" xr:uid="{C88425A9-E0AA-4589-9B95-73C901E6AC23}"/>
    <cellStyle name="Comma 2 2 2 4 3 2 2 8" xfId="22949" xr:uid="{DBC394C8-6A85-4811-81E1-471B7DBFAC57}"/>
    <cellStyle name="Comma 2 2 2 4 3 2 2 9" xfId="28463" xr:uid="{ED7BEB95-1351-42E0-AE7A-46D4BCAEFD59}"/>
    <cellStyle name="Comma 2 2 2 4 3 2 3" xfId="1352" xr:uid="{C2A6E055-F154-43F9-9F18-C9FD85158647}"/>
    <cellStyle name="Comma 2 2 2 4 3 2 3 2" xfId="4112" xr:uid="{788CE5FD-2521-44BE-B8EC-78B21AC7E037}"/>
    <cellStyle name="Comma 2 2 2 4 3 2 3 2 2" xfId="9626" xr:uid="{213C7722-06D8-4A8C-ADC3-198148230F72}"/>
    <cellStyle name="Comma 2 2 2 4 3 2 3 2 3" xfId="15140" xr:uid="{13862A17-0E66-4001-8D11-061E9FB8E07B}"/>
    <cellStyle name="Comma 2 2 2 4 3 2 3 2 4" xfId="20656" xr:uid="{F9C9EB4D-80C0-4A55-9CB7-F4FEFEF8E34B}"/>
    <cellStyle name="Comma 2 2 2 4 3 2 3 2 5" xfId="26170" xr:uid="{D4BE0745-DCDE-426F-B0B9-4A87632CD209}"/>
    <cellStyle name="Comma 2 2 2 4 3 2 3 2 6" xfId="31684" xr:uid="{5CA880CD-DF0F-427B-B432-3A35CBD52257}"/>
    <cellStyle name="Comma 2 2 2 4 3 2 3 2 7" xfId="37198" xr:uid="{5DEB3BBD-F73B-4DEA-8C37-4CAEAAD025F7}"/>
    <cellStyle name="Comma 2 2 2 4 3 2 3 3" xfId="6869" xr:uid="{817826EF-A89F-400E-99F9-F6D3A85C9AA5}"/>
    <cellStyle name="Comma 2 2 2 4 3 2 3 4" xfId="12383" xr:uid="{129E41AE-2200-4B16-8BAE-F99D478EF85D}"/>
    <cellStyle name="Comma 2 2 2 4 3 2 3 5" xfId="17899" xr:uid="{79E7F42F-5AC3-413D-BE43-D5DB0C863BF5}"/>
    <cellStyle name="Comma 2 2 2 4 3 2 3 6" xfId="23413" xr:uid="{964609E8-19EA-466D-BE4B-468921C56DC6}"/>
    <cellStyle name="Comma 2 2 2 4 3 2 3 7" xfId="28927" xr:uid="{21037CA9-1C9A-415B-BF63-E3EA6065550D}"/>
    <cellStyle name="Comma 2 2 2 4 3 2 3 8" xfId="34441" xr:uid="{F2B83715-E066-4CEE-8851-8D2C154A102A}"/>
    <cellStyle name="Comma 2 2 2 4 3 2 4" xfId="2268" xr:uid="{AFF96BA4-9CAD-4202-867B-3571EF254AD9}"/>
    <cellStyle name="Comma 2 2 2 4 3 2 4 2" xfId="5028" xr:uid="{D5776DFE-CF95-4806-988E-072EDDE4D06A}"/>
    <cellStyle name="Comma 2 2 2 4 3 2 4 2 2" xfId="10542" xr:uid="{2ACC3E21-42CF-408F-A26F-DF7838BB2DC0}"/>
    <cellStyle name="Comma 2 2 2 4 3 2 4 2 3" xfId="16056" xr:uid="{C8A176B0-64F4-48A2-A976-8BDA15331C74}"/>
    <cellStyle name="Comma 2 2 2 4 3 2 4 2 4" xfId="21572" xr:uid="{5A9150A0-E100-4BB1-B947-7DC383743236}"/>
    <cellStyle name="Comma 2 2 2 4 3 2 4 2 5" xfId="27086" xr:uid="{CE72B2D4-0E66-4192-91EF-66E3FCC9251B}"/>
    <cellStyle name="Comma 2 2 2 4 3 2 4 2 6" xfId="32600" xr:uid="{46D859E0-0D8D-4C74-B8D1-FFE4B4C0EA78}"/>
    <cellStyle name="Comma 2 2 2 4 3 2 4 2 7" xfId="38114" xr:uid="{E6073A22-9CD8-44F4-AD03-E920A4C8506A}"/>
    <cellStyle name="Comma 2 2 2 4 3 2 4 3" xfId="7785" xr:uid="{96F2CC83-86B3-4AE6-8A4D-9180B350AD2B}"/>
    <cellStyle name="Comma 2 2 2 4 3 2 4 4" xfId="13299" xr:uid="{42FA0B77-351A-4E1A-82A8-293AFC75D9A4}"/>
    <cellStyle name="Comma 2 2 2 4 3 2 4 5" xfId="18815" xr:uid="{AD7ABE53-904D-413D-A88D-A220061F4963}"/>
    <cellStyle name="Comma 2 2 2 4 3 2 4 6" xfId="24329" xr:uid="{81F24C85-4D6B-4656-B2E0-C85FD38D3A05}"/>
    <cellStyle name="Comma 2 2 2 4 3 2 4 7" xfId="29843" xr:uid="{E1AE0EBC-0204-405F-A55B-250162D93AFE}"/>
    <cellStyle name="Comma 2 2 2 4 3 2 4 8" xfId="35357" xr:uid="{838EF384-7B9E-49DF-AD95-640C58A1C5B8}"/>
    <cellStyle name="Comma 2 2 2 4 3 2 5" xfId="3192" xr:uid="{C8654793-C210-4633-A5E2-028AABFDCF66}"/>
    <cellStyle name="Comma 2 2 2 4 3 2 5 2" xfId="8706" xr:uid="{B6E9BF3F-5294-4FA5-BEBA-C2ECCE56FF09}"/>
    <cellStyle name="Comma 2 2 2 4 3 2 5 3" xfId="14220" xr:uid="{D0A78848-CB33-47B3-9104-96F68B82C023}"/>
    <cellStyle name="Comma 2 2 2 4 3 2 5 4" xfId="19736" xr:uid="{3B97066E-7B1B-45C8-AAE7-39F4CCB69DC5}"/>
    <cellStyle name="Comma 2 2 2 4 3 2 5 5" xfId="25250" xr:uid="{F3EF5ED8-9C22-4A55-875E-9C183A679FEC}"/>
    <cellStyle name="Comma 2 2 2 4 3 2 5 6" xfId="30764" xr:uid="{F40DDD3E-99A7-454F-9324-3A960065DE52}"/>
    <cellStyle name="Comma 2 2 2 4 3 2 5 7" xfId="36278" xr:uid="{B867F353-7C59-4FD7-89DE-FC8CF9C782E7}"/>
    <cellStyle name="Comma 2 2 2 4 3 2 6" xfId="5949" xr:uid="{CE766BA5-EDFD-488B-863C-04A866E155D5}"/>
    <cellStyle name="Comma 2 2 2 4 3 2 7" xfId="11463" xr:uid="{0358E77C-8E5B-4B29-AE9E-445408EB0A89}"/>
    <cellStyle name="Comma 2 2 2 4 3 2 8" xfId="16979" xr:uid="{328F57A3-7DD9-4709-9955-00BC8399E24F}"/>
    <cellStyle name="Comma 2 2 2 4 3 2 9" xfId="22493" xr:uid="{7FFD8A97-E5D3-41B0-94A3-12BA323C391E}"/>
    <cellStyle name="Comma 2 2 2 4 3 3" xfId="660" xr:uid="{8A8C4A8E-5CBA-4920-B22A-5D2EAFAF3A9E}"/>
    <cellStyle name="Comma 2 2 2 4 3 3 10" xfId="33749" xr:uid="{87C79EA6-E577-4F9C-8445-285B603F68B3}"/>
    <cellStyle name="Comma 2 2 2 4 3 3 2" xfId="1580" xr:uid="{512DF474-4635-4009-8D00-8825A80D7B2B}"/>
    <cellStyle name="Comma 2 2 2 4 3 3 2 2" xfId="4340" xr:uid="{A956BB27-8BC2-4E6E-9BDB-6B0A7D558740}"/>
    <cellStyle name="Comma 2 2 2 4 3 3 2 2 2" xfId="9854" xr:uid="{CA734AA9-7AB5-43F3-8C9F-C99043725D87}"/>
    <cellStyle name="Comma 2 2 2 4 3 3 2 2 3" xfId="15368" xr:uid="{F255905E-D843-42A1-951A-0582D07B9F94}"/>
    <cellStyle name="Comma 2 2 2 4 3 3 2 2 4" xfId="20884" xr:uid="{2172B9F4-FF93-46A1-AC3A-3B1C7010A32A}"/>
    <cellStyle name="Comma 2 2 2 4 3 3 2 2 5" xfId="26398" xr:uid="{4AA76591-1692-4444-9BB7-A2C901A45CDB}"/>
    <cellStyle name="Comma 2 2 2 4 3 3 2 2 6" xfId="31912" xr:uid="{07A0CFB9-9FBD-4E7B-BCD6-BFD0A51BA813}"/>
    <cellStyle name="Comma 2 2 2 4 3 3 2 2 7" xfId="37426" xr:uid="{1B974A01-6919-40BD-87C1-E16536874BDD}"/>
    <cellStyle name="Comma 2 2 2 4 3 3 2 3" xfId="7097" xr:uid="{34C8CFCC-F2AF-4BB7-A4E8-DDA18F3EC5DF}"/>
    <cellStyle name="Comma 2 2 2 4 3 3 2 4" xfId="12611" xr:uid="{98C33E9C-53DA-460E-A060-D662E1781EB9}"/>
    <cellStyle name="Comma 2 2 2 4 3 3 2 5" xfId="18127" xr:uid="{2B72A812-818F-42AF-9551-B5B76B838CC7}"/>
    <cellStyle name="Comma 2 2 2 4 3 3 2 6" xfId="23641" xr:uid="{634C3662-11FE-4124-9260-AF33FFE3037A}"/>
    <cellStyle name="Comma 2 2 2 4 3 3 2 7" xfId="29155" xr:uid="{FF9512CB-C740-43DF-9DFF-4DF6F663287B}"/>
    <cellStyle name="Comma 2 2 2 4 3 3 2 8" xfId="34669" xr:uid="{9E43B922-488C-4B8C-8C30-BF676DE177DE}"/>
    <cellStyle name="Comma 2 2 2 4 3 3 3" xfId="2496" xr:uid="{59EE1FD0-3E53-4AA6-8A91-267637F17095}"/>
    <cellStyle name="Comma 2 2 2 4 3 3 3 2" xfId="5256" xr:uid="{F534F5C8-5355-435E-BB57-0AD02E020A22}"/>
    <cellStyle name="Comma 2 2 2 4 3 3 3 2 2" xfId="10770" xr:uid="{8C6A7D4D-C403-4DBA-943E-86CC5B40800C}"/>
    <cellStyle name="Comma 2 2 2 4 3 3 3 2 3" xfId="16284" xr:uid="{6E313D7F-DD3D-4396-A796-A3D3DC227066}"/>
    <cellStyle name="Comma 2 2 2 4 3 3 3 2 4" xfId="21800" xr:uid="{58F822DB-23B3-4E72-8882-A03D07D74141}"/>
    <cellStyle name="Comma 2 2 2 4 3 3 3 2 5" xfId="27314" xr:uid="{85ED4084-2546-4458-9027-FD4A8D313363}"/>
    <cellStyle name="Comma 2 2 2 4 3 3 3 2 6" xfId="32828" xr:uid="{5E583C27-C560-4456-A538-CD31ABC204A4}"/>
    <cellStyle name="Comma 2 2 2 4 3 3 3 2 7" xfId="38342" xr:uid="{AB573340-C300-4219-8012-7985A8B0B0FB}"/>
    <cellStyle name="Comma 2 2 2 4 3 3 3 3" xfId="8013" xr:uid="{659A2462-FD72-4F35-9F61-F38625753FBD}"/>
    <cellStyle name="Comma 2 2 2 4 3 3 3 4" xfId="13527" xr:uid="{01726736-DA53-499A-B816-8533DAFA4276}"/>
    <cellStyle name="Comma 2 2 2 4 3 3 3 5" xfId="19043" xr:uid="{EDF17405-C5A6-44FD-941A-0849CFB9FEB8}"/>
    <cellStyle name="Comma 2 2 2 4 3 3 3 6" xfId="24557" xr:uid="{F249B27E-7A2E-44B0-B5D5-DABADFA977A6}"/>
    <cellStyle name="Comma 2 2 2 4 3 3 3 7" xfId="30071" xr:uid="{242BF35D-7337-43F5-9BDA-044F49F9570C}"/>
    <cellStyle name="Comma 2 2 2 4 3 3 3 8" xfId="35585" xr:uid="{37A46988-76D5-44A8-881D-0CAFBB12A808}"/>
    <cellStyle name="Comma 2 2 2 4 3 3 4" xfId="3420" xr:uid="{0901713C-8E25-47E6-B1DB-75BEDD407EB3}"/>
    <cellStyle name="Comma 2 2 2 4 3 3 4 2" xfId="8934" xr:uid="{91DF21FF-021C-4CFD-A7B8-A6A89D86CB7E}"/>
    <cellStyle name="Comma 2 2 2 4 3 3 4 3" xfId="14448" xr:uid="{A20AB7F0-D13C-4B71-AA71-8C7106E47F9D}"/>
    <cellStyle name="Comma 2 2 2 4 3 3 4 4" xfId="19964" xr:uid="{AA8D4CB8-C360-46FF-826E-C30609722724}"/>
    <cellStyle name="Comma 2 2 2 4 3 3 4 5" xfId="25478" xr:uid="{B711FF82-DEDE-4CF4-884C-806A75F3A4C8}"/>
    <cellStyle name="Comma 2 2 2 4 3 3 4 6" xfId="30992" xr:uid="{4FAE5D9E-99E2-4BD5-8EDF-768CF5A21218}"/>
    <cellStyle name="Comma 2 2 2 4 3 3 4 7" xfId="36506" xr:uid="{23427719-EBCC-4EE4-BA5A-6B3FF15ED083}"/>
    <cellStyle name="Comma 2 2 2 4 3 3 5" xfId="6177" xr:uid="{5083261C-DB6B-4123-8649-74BA5BB5C185}"/>
    <cellStyle name="Comma 2 2 2 4 3 3 6" xfId="11691" xr:uid="{DF2AF3CA-D9CA-42BE-88D7-1626DF1454D5}"/>
    <cellStyle name="Comma 2 2 2 4 3 3 7" xfId="17207" xr:uid="{40585D99-BB35-40CD-8BA7-F747E15C9B62}"/>
    <cellStyle name="Comma 2 2 2 4 3 3 8" xfId="22721" xr:uid="{6FCC1C73-57DF-4F5B-A5C6-B0B52F95A44D}"/>
    <cellStyle name="Comma 2 2 2 4 3 3 9" xfId="28235" xr:uid="{E6064A51-BAC1-45F9-9AA0-E007AB40017C}"/>
    <cellStyle name="Comma 2 2 2 4 3 4" xfId="1124" xr:uid="{E97F1FB7-2871-42E1-A023-D7BF34D41831}"/>
    <cellStyle name="Comma 2 2 2 4 3 4 2" xfId="3884" xr:uid="{315748E1-5AF2-4977-B63E-534C5FC5E14C}"/>
    <cellStyle name="Comma 2 2 2 4 3 4 2 2" xfId="9398" xr:uid="{14384CA4-5A1A-41E5-839B-F2DCF5395E45}"/>
    <cellStyle name="Comma 2 2 2 4 3 4 2 3" xfId="14912" xr:uid="{0ADFFBC3-472D-4D94-8D2F-C75DC6EE89F0}"/>
    <cellStyle name="Comma 2 2 2 4 3 4 2 4" xfId="20428" xr:uid="{FDA744BE-288C-4D1C-B128-A96670942CDC}"/>
    <cellStyle name="Comma 2 2 2 4 3 4 2 5" xfId="25942" xr:uid="{B44B6B92-C345-4849-A737-28F1FF292729}"/>
    <cellStyle name="Comma 2 2 2 4 3 4 2 6" xfId="31456" xr:uid="{E0B50EA3-A7AE-46F5-8C49-624BAFC69A99}"/>
    <cellStyle name="Comma 2 2 2 4 3 4 2 7" xfId="36970" xr:uid="{311705D0-ABF1-4F91-976B-A957155CB9B5}"/>
    <cellStyle name="Comma 2 2 2 4 3 4 3" xfId="6641" xr:uid="{06CB82A2-C7DF-4240-811B-6E54709C1170}"/>
    <cellStyle name="Comma 2 2 2 4 3 4 4" xfId="12155" xr:uid="{D3DDBC36-0BF9-435A-B99B-9482500035D1}"/>
    <cellStyle name="Comma 2 2 2 4 3 4 5" xfId="17671" xr:uid="{22EA3ED9-2E4C-4FEE-A53A-A8C990E1E583}"/>
    <cellStyle name="Comma 2 2 2 4 3 4 6" xfId="23185" xr:uid="{98A91B87-38BF-4C7A-B40C-A5979F132E05}"/>
    <cellStyle name="Comma 2 2 2 4 3 4 7" xfId="28699" xr:uid="{43205C8A-634C-4BB3-BB14-B52A92B37037}"/>
    <cellStyle name="Comma 2 2 2 4 3 4 8" xfId="34213" xr:uid="{F1E8231D-1F19-429E-8D86-A52ECE9ABF59}"/>
    <cellStyle name="Comma 2 2 2 4 3 5" xfId="2040" xr:uid="{A96C7C79-584A-47CE-8D61-208F04F5431E}"/>
    <cellStyle name="Comma 2 2 2 4 3 5 2" xfId="4800" xr:uid="{9F1E9FEB-0274-4AA9-AB43-23A79E6D428A}"/>
    <cellStyle name="Comma 2 2 2 4 3 5 2 2" xfId="10314" xr:uid="{8B6DBE4E-67D4-42A5-A4B8-08DE4A0875DF}"/>
    <cellStyle name="Comma 2 2 2 4 3 5 2 3" xfId="15828" xr:uid="{2BDBB315-2716-41C7-A4F8-23A38C2F4B72}"/>
    <cellStyle name="Comma 2 2 2 4 3 5 2 4" xfId="21344" xr:uid="{1098C1E7-4674-4DE4-8E9F-FEFBEC4DC8E0}"/>
    <cellStyle name="Comma 2 2 2 4 3 5 2 5" xfId="26858" xr:uid="{9F2B1EAD-F2DD-43B9-8EDF-9B16E68D5C9B}"/>
    <cellStyle name="Comma 2 2 2 4 3 5 2 6" xfId="32372" xr:uid="{29695BA3-CFFF-4F26-9B3B-AF30B4BB6F00}"/>
    <cellStyle name="Comma 2 2 2 4 3 5 2 7" xfId="37886" xr:uid="{99170AEA-B9C8-4D9D-9769-2BC61498543D}"/>
    <cellStyle name="Comma 2 2 2 4 3 5 3" xfId="7557" xr:uid="{ACF64F1A-9792-43E3-B52A-BBB69FA65776}"/>
    <cellStyle name="Comma 2 2 2 4 3 5 4" xfId="13071" xr:uid="{5BE3ED00-556B-46A4-A23C-CFC61DDEFDD3}"/>
    <cellStyle name="Comma 2 2 2 4 3 5 5" xfId="18587" xr:uid="{55EFCE65-E6EC-4341-870D-C114F69CD82E}"/>
    <cellStyle name="Comma 2 2 2 4 3 5 6" xfId="24101" xr:uid="{4B33D83C-45ED-4E96-84B2-720E4D2632A7}"/>
    <cellStyle name="Comma 2 2 2 4 3 5 7" xfId="29615" xr:uid="{AADA29B5-F277-47B0-9D1B-91BA284CBA6B}"/>
    <cellStyle name="Comma 2 2 2 4 3 5 8" xfId="35129" xr:uid="{3DAF9993-3E2B-4B04-98A8-C3DDB0C750D3}"/>
    <cellStyle name="Comma 2 2 2 4 3 6" xfId="2964" xr:uid="{3110062E-533A-40CF-84D5-04AA4483D1B8}"/>
    <cellStyle name="Comma 2 2 2 4 3 6 2" xfId="8478" xr:uid="{90B29666-1B5C-4A92-B5C5-5ACFB70A326B}"/>
    <cellStyle name="Comma 2 2 2 4 3 6 3" xfId="13992" xr:uid="{93BF22FC-D480-494F-8E7B-E8BB191ED880}"/>
    <cellStyle name="Comma 2 2 2 4 3 6 4" xfId="19508" xr:uid="{24DCDB76-8BF0-4E1A-86DD-440E8D0BD210}"/>
    <cellStyle name="Comma 2 2 2 4 3 6 5" xfId="25022" xr:uid="{2CFE1D81-2BD8-4252-9211-2853D153275E}"/>
    <cellStyle name="Comma 2 2 2 4 3 6 6" xfId="30536" xr:uid="{DB760C8B-1C53-4392-8B10-713EDF5E1411}"/>
    <cellStyle name="Comma 2 2 2 4 3 6 7" xfId="36050" xr:uid="{C8F22263-ABA1-4D3A-B251-941E6FB890B2}"/>
    <cellStyle name="Comma 2 2 2 4 3 7" xfId="5721" xr:uid="{AD63912C-30DB-43C4-B6E5-8996FF10EF99}"/>
    <cellStyle name="Comma 2 2 2 4 3 8" xfId="11235" xr:uid="{635559DF-3B54-4CD9-B0B3-C7B45DFE675C}"/>
    <cellStyle name="Comma 2 2 2 4 3 9" xfId="16751" xr:uid="{D3372E32-89DF-4E34-BD3C-181700C4E924}"/>
    <cellStyle name="Comma 2 2 2 4 4" xfId="318" xr:uid="{37DCF674-7325-4E7F-9E5A-221C91B16E73}"/>
    <cellStyle name="Comma 2 2 2 4 4 10" xfId="27893" xr:uid="{62E61F16-9A94-4641-92CE-5AD123D2A58A}"/>
    <cellStyle name="Comma 2 2 2 4 4 11" xfId="33407" xr:uid="{DA550BC4-E5F8-48E7-A7CA-30CCC51DAC0B}"/>
    <cellStyle name="Comma 2 2 2 4 4 2" xfId="774" xr:uid="{3C575F93-8A6E-49B8-BEE2-2BCBE94430AB}"/>
    <cellStyle name="Comma 2 2 2 4 4 2 10" xfId="33863" xr:uid="{AEFDE7D8-24D0-4027-AB4B-901F0E24771F}"/>
    <cellStyle name="Comma 2 2 2 4 4 2 2" xfId="1694" xr:uid="{8C4D7FA1-E026-4EF9-AA5F-539BF9601238}"/>
    <cellStyle name="Comma 2 2 2 4 4 2 2 2" xfId="4454" xr:uid="{1699F38F-D4A2-4658-968A-E05636F00C48}"/>
    <cellStyle name="Comma 2 2 2 4 4 2 2 2 2" xfId="9968" xr:uid="{1F8DC12B-A57C-4C6D-A89C-FBFBF6EF473C}"/>
    <cellStyle name="Comma 2 2 2 4 4 2 2 2 3" xfId="15482" xr:uid="{8C69D934-7CB0-4060-8B68-ED76C3415D3B}"/>
    <cellStyle name="Comma 2 2 2 4 4 2 2 2 4" xfId="20998" xr:uid="{878A181E-4ADB-47BB-BA73-B357A82925AC}"/>
    <cellStyle name="Comma 2 2 2 4 4 2 2 2 5" xfId="26512" xr:uid="{8B3BFBA4-36C3-4AAD-BC4B-A93215F586FD}"/>
    <cellStyle name="Comma 2 2 2 4 4 2 2 2 6" xfId="32026" xr:uid="{1766F617-DEB4-4CF1-B701-9C4D9FD922A3}"/>
    <cellStyle name="Comma 2 2 2 4 4 2 2 2 7" xfId="37540" xr:uid="{558CDC2A-B938-4A20-972C-1016099A5CE6}"/>
    <cellStyle name="Comma 2 2 2 4 4 2 2 3" xfId="7211" xr:uid="{3A2C0142-B8BB-4B91-A244-22814EA60722}"/>
    <cellStyle name="Comma 2 2 2 4 4 2 2 4" xfId="12725" xr:uid="{91E70FF8-B061-4729-9955-6DF04673A72D}"/>
    <cellStyle name="Comma 2 2 2 4 4 2 2 5" xfId="18241" xr:uid="{1681E0CE-F3C2-4F6A-9A8C-55CEDF2785A9}"/>
    <cellStyle name="Comma 2 2 2 4 4 2 2 6" xfId="23755" xr:uid="{A62E3972-2F4A-424D-A0AA-3ECF2D36432F}"/>
    <cellStyle name="Comma 2 2 2 4 4 2 2 7" xfId="29269" xr:uid="{C65805D8-2EF2-4B13-83DF-9CC84AAE0034}"/>
    <cellStyle name="Comma 2 2 2 4 4 2 2 8" xfId="34783" xr:uid="{86664FEC-2138-4F14-8525-19B1209453DE}"/>
    <cellStyle name="Comma 2 2 2 4 4 2 3" xfId="2610" xr:uid="{A686F81A-5BA4-4109-8FF6-C8D845B79C92}"/>
    <cellStyle name="Comma 2 2 2 4 4 2 3 2" xfId="5370" xr:uid="{7D47FBEB-38FF-41E8-9328-F323E10A6A47}"/>
    <cellStyle name="Comma 2 2 2 4 4 2 3 2 2" xfId="10884" xr:uid="{4C2B0030-C9B4-4937-9E04-6EFF1B47FDEE}"/>
    <cellStyle name="Comma 2 2 2 4 4 2 3 2 3" xfId="16398" xr:uid="{4E6C086D-DB6D-4675-A160-2B359E848A43}"/>
    <cellStyle name="Comma 2 2 2 4 4 2 3 2 4" xfId="21914" xr:uid="{34576C01-9A59-48B5-9264-41A93CAB5A53}"/>
    <cellStyle name="Comma 2 2 2 4 4 2 3 2 5" xfId="27428" xr:uid="{79DF58D1-1915-41EC-9039-7771818ADDC8}"/>
    <cellStyle name="Comma 2 2 2 4 4 2 3 2 6" xfId="32942" xr:uid="{30AC500F-FBAE-49F4-888D-7FF74751EF68}"/>
    <cellStyle name="Comma 2 2 2 4 4 2 3 2 7" xfId="38456" xr:uid="{F5007990-C1C9-4576-AD5D-8C03EDE5A3E3}"/>
    <cellStyle name="Comma 2 2 2 4 4 2 3 3" xfId="8127" xr:uid="{A78232C2-8452-4647-AA99-96653745F2CD}"/>
    <cellStyle name="Comma 2 2 2 4 4 2 3 4" xfId="13641" xr:uid="{238336BF-C2C2-4874-9FE7-E9F771F48A7A}"/>
    <cellStyle name="Comma 2 2 2 4 4 2 3 5" xfId="19157" xr:uid="{C1037FD6-0D87-44C2-9485-67F09982EE9C}"/>
    <cellStyle name="Comma 2 2 2 4 4 2 3 6" xfId="24671" xr:uid="{B66125CB-36F2-43ED-8D9F-8853A7138CF0}"/>
    <cellStyle name="Comma 2 2 2 4 4 2 3 7" xfId="30185" xr:uid="{1F176BB4-02D4-4E52-9752-82D8CA636B18}"/>
    <cellStyle name="Comma 2 2 2 4 4 2 3 8" xfId="35699" xr:uid="{3DEB4DFE-7126-448C-9586-289510FE35AD}"/>
    <cellStyle name="Comma 2 2 2 4 4 2 4" xfId="3534" xr:uid="{96B67867-BEEA-4906-BA47-613DD7A7C3CE}"/>
    <cellStyle name="Comma 2 2 2 4 4 2 4 2" xfId="9048" xr:uid="{14CB7BA3-E9BA-4D80-B850-5DFDFD88BADB}"/>
    <cellStyle name="Comma 2 2 2 4 4 2 4 3" xfId="14562" xr:uid="{67547C77-C82B-4A9B-95E9-13575326245F}"/>
    <cellStyle name="Comma 2 2 2 4 4 2 4 4" xfId="20078" xr:uid="{EB586D6B-B99F-49D0-8D7D-2C6151AD2994}"/>
    <cellStyle name="Comma 2 2 2 4 4 2 4 5" xfId="25592" xr:uid="{D4BBBCE7-7DF3-44B1-A6C4-72481DB58180}"/>
    <cellStyle name="Comma 2 2 2 4 4 2 4 6" xfId="31106" xr:uid="{30ADC1C3-3C3A-433E-8D13-92E881DADE30}"/>
    <cellStyle name="Comma 2 2 2 4 4 2 4 7" xfId="36620" xr:uid="{7D7BB391-B378-4EF6-9E5E-DCFB47223551}"/>
    <cellStyle name="Comma 2 2 2 4 4 2 5" xfId="6291" xr:uid="{2B04A14F-945B-4F40-81DF-7D5C5D77D0B8}"/>
    <cellStyle name="Comma 2 2 2 4 4 2 6" xfId="11805" xr:uid="{81EAAEE3-AE8D-4719-80C8-615B32325124}"/>
    <cellStyle name="Comma 2 2 2 4 4 2 7" xfId="17321" xr:uid="{149EF110-AE93-4F39-9257-5BA9CED06D95}"/>
    <cellStyle name="Comma 2 2 2 4 4 2 8" xfId="22835" xr:uid="{5FFFEEA5-7867-4A0C-B7E0-F5A929847D95}"/>
    <cellStyle name="Comma 2 2 2 4 4 2 9" xfId="28349" xr:uid="{AB4BB77B-2A31-4870-8900-826FFBFF5337}"/>
    <cellStyle name="Comma 2 2 2 4 4 3" xfId="1238" xr:uid="{F3524C97-65DE-4020-9663-51F8498B6E2E}"/>
    <cellStyle name="Comma 2 2 2 4 4 3 2" xfId="3998" xr:uid="{E96EAF07-8A7F-41A1-89C9-4EB81DAECE5B}"/>
    <cellStyle name="Comma 2 2 2 4 4 3 2 2" xfId="9512" xr:uid="{A5B746EB-F748-4331-94EF-CE468F1C9306}"/>
    <cellStyle name="Comma 2 2 2 4 4 3 2 3" xfId="15026" xr:uid="{77F0C3EC-FD15-40C5-BEF1-B55C1E5FE39F}"/>
    <cellStyle name="Comma 2 2 2 4 4 3 2 4" xfId="20542" xr:uid="{5DB653B6-CB9F-4B61-B7A9-EC970F563B02}"/>
    <cellStyle name="Comma 2 2 2 4 4 3 2 5" xfId="26056" xr:uid="{E697FC29-AD92-41B7-A654-D185895C46E9}"/>
    <cellStyle name="Comma 2 2 2 4 4 3 2 6" xfId="31570" xr:uid="{38164BF2-39A0-4DB8-B3E5-A43802783D8D}"/>
    <cellStyle name="Comma 2 2 2 4 4 3 2 7" xfId="37084" xr:uid="{7057F297-EBF2-4317-849A-D1706C3D7900}"/>
    <cellStyle name="Comma 2 2 2 4 4 3 3" xfId="6755" xr:uid="{519F92C9-F134-490C-8299-B86E012A6607}"/>
    <cellStyle name="Comma 2 2 2 4 4 3 4" xfId="12269" xr:uid="{A3B03D35-D1F9-42BC-85E8-74643C6F5927}"/>
    <cellStyle name="Comma 2 2 2 4 4 3 5" xfId="17785" xr:uid="{49E52FC3-98DD-48D0-AE8F-DDB8B556792E}"/>
    <cellStyle name="Comma 2 2 2 4 4 3 6" xfId="23299" xr:uid="{215E6A74-C115-4BF3-BC02-BD8B924CF1F4}"/>
    <cellStyle name="Comma 2 2 2 4 4 3 7" xfId="28813" xr:uid="{F3C27FB2-FD2F-48BA-96BB-9839F0D8E2E8}"/>
    <cellStyle name="Comma 2 2 2 4 4 3 8" xfId="34327" xr:uid="{EBBAF086-F25D-4BEB-987E-1939E189E3C1}"/>
    <cellStyle name="Comma 2 2 2 4 4 4" xfId="2154" xr:uid="{D90E2578-5877-45EF-BB4D-91EF81D5BBB4}"/>
    <cellStyle name="Comma 2 2 2 4 4 4 2" xfId="4914" xr:uid="{E15F9451-E46A-45D2-B46A-4F0119FAA5F6}"/>
    <cellStyle name="Comma 2 2 2 4 4 4 2 2" xfId="10428" xr:uid="{693A037A-CBF3-4210-86E0-94EA53DFF5DB}"/>
    <cellStyle name="Comma 2 2 2 4 4 4 2 3" xfId="15942" xr:uid="{F4946EBA-F37D-448F-8358-6ED15FBE2B3B}"/>
    <cellStyle name="Comma 2 2 2 4 4 4 2 4" xfId="21458" xr:uid="{AED19C19-390F-4C29-88DF-E8A275D8CFBD}"/>
    <cellStyle name="Comma 2 2 2 4 4 4 2 5" xfId="26972" xr:uid="{F0B738E7-E2C0-463B-902D-8A361B9B8C22}"/>
    <cellStyle name="Comma 2 2 2 4 4 4 2 6" xfId="32486" xr:uid="{B87D7651-E6B9-499B-B765-A9D662D464A7}"/>
    <cellStyle name="Comma 2 2 2 4 4 4 2 7" xfId="38000" xr:uid="{56955718-446B-44D6-93F4-19BBF994A9B2}"/>
    <cellStyle name="Comma 2 2 2 4 4 4 3" xfId="7671" xr:uid="{5BCB7C20-FBB9-4241-8DCB-1F1AC0FACA64}"/>
    <cellStyle name="Comma 2 2 2 4 4 4 4" xfId="13185" xr:uid="{E0A8FA2E-778A-46A1-A224-AE009DFCC080}"/>
    <cellStyle name="Comma 2 2 2 4 4 4 5" xfId="18701" xr:uid="{EBC1C0BB-C3E2-409E-B4A0-10085A9E3704}"/>
    <cellStyle name="Comma 2 2 2 4 4 4 6" xfId="24215" xr:uid="{5D9A635D-DB19-40AE-B18C-29E06DA753A1}"/>
    <cellStyle name="Comma 2 2 2 4 4 4 7" xfId="29729" xr:uid="{3AEE64B9-DC54-4121-A6B7-D3F5873BDDC5}"/>
    <cellStyle name="Comma 2 2 2 4 4 4 8" xfId="35243" xr:uid="{74520FC4-0004-439F-AE19-C00F57E2ABCD}"/>
    <cellStyle name="Comma 2 2 2 4 4 5" xfId="3078" xr:uid="{F7019665-2BA7-4639-A69E-98B364D55D5E}"/>
    <cellStyle name="Comma 2 2 2 4 4 5 2" xfId="8592" xr:uid="{5BA81B38-3350-40D5-8EA8-E474B0844472}"/>
    <cellStyle name="Comma 2 2 2 4 4 5 3" xfId="14106" xr:uid="{56AAA1B8-A1FC-468C-9F31-7B7E51C13728}"/>
    <cellStyle name="Comma 2 2 2 4 4 5 4" xfId="19622" xr:uid="{D5C9E40E-15C0-410C-91DF-FF5782353E4F}"/>
    <cellStyle name="Comma 2 2 2 4 4 5 5" xfId="25136" xr:uid="{7857649A-C183-4400-A2AC-D59969BA0B5E}"/>
    <cellStyle name="Comma 2 2 2 4 4 5 6" xfId="30650" xr:uid="{C5B607CD-F3FF-4B6F-805E-7A62B7F780ED}"/>
    <cellStyle name="Comma 2 2 2 4 4 5 7" xfId="36164" xr:uid="{22D59AE8-E028-49EE-AE65-A4510F1C0A28}"/>
    <cellStyle name="Comma 2 2 2 4 4 6" xfId="5835" xr:uid="{CAAD5C88-4CAF-4540-9A8C-034381D3D721}"/>
    <cellStyle name="Comma 2 2 2 4 4 7" xfId="11349" xr:uid="{A300887F-B013-4175-B48B-81CAF6B34838}"/>
    <cellStyle name="Comma 2 2 2 4 4 8" xfId="16865" xr:uid="{CCEF81A1-6EA1-416D-9D68-502DDC7603D6}"/>
    <cellStyle name="Comma 2 2 2 4 4 9" xfId="22379" xr:uid="{A087B343-7634-4499-A63C-F92E63C3701C}"/>
    <cellStyle name="Comma 2 2 2 4 5" xfId="546" xr:uid="{40801DBB-8603-4BCA-B7F3-5AACB56895A0}"/>
    <cellStyle name="Comma 2 2 2 4 5 10" xfId="33635" xr:uid="{56D41E1F-364E-46A3-AA0C-3D9F064258DC}"/>
    <cellStyle name="Comma 2 2 2 4 5 2" xfId="1466" xr:uid="{35FE374D-21DB-4F2E-99CE-1BFCD9B10633}"/>
    <cellStyle name="Comma 2 2 2 4 5 2 2" xfId="4226" xr:uid="{F0B7DC2B-B763-4C67-94C8-F1AA77891C3C}"/>
    <cellStyle name="Comma 2 2 2 4 5 2 2 2" xfId="9740" xr:uid="{FC75517B-3A94-4F69-AFD0-817C4B284423}"/>
    <cellStyle name="Comma 2 2 2 4 5 2 2 3" xfId="15254" xr:uid="{E183B436-E537-4D92-B795-F7A2C6154F39}"/>
    <cellStyle name="Comma 2 2 2 4 5 2 2 4" xfId="20770" xr:uid="{26B12C1B-5FCE-43F8-9224-C039A0C5A6D7}"/>
    <cellStyle name="Comma 2 2 2 4 5 2 2 5" xfId="26284" xr:uid="{95A79ADC-B4E8-41DA-A992-D8F31DE9776E}"/>
    <cellStyle name="Comma 2 2 2 4 5 2 2 6" xfId="31798" xr:uid="{379591EC-8C9C-41CD-82AF-C0EC45527D71}"/>
    <cellStyle name="Comma 2 2 2 4 5 2 2 7" xfId="37312" xr:uid="{D14303CC-6DE4-4E99-B757-A2FC74D0B5DF}"/>
    <cellStyle name="Comma 2 2 2 4 5 2 3" xfId="6983" xr:uid="{695BCF9F-17C9-4ADC-BF7A-CD7A930C0F64}"/>
    <cellStyle name="Comma 2 2 2 4 5 2 4" xfId="12497" xr:uid="{F2823EFD-69EB-42EB-ACDD-2AD037E73F43}"/>
    <cellStyle name="Comma 2 2 2 4 5 2 5" xfId="18013" xr:uid="{5BAC8B6E-1225-4A0B-B6B0-BE46EC350933}"/>
    <cellStyle name="Comma 2 2 2 4 5 2 6" xfId="23527" xr:uid="{9A055425-23DD-425E-BF73-02BD35982D6B}"/>
    <cellStyle name="Comma 2 2 2 4 5 2 7" xfId="29041" xr:uid="{A6ED027F-5F3C-4472-8C9B-E0698C8B387F}"/>
    <cellStyle name="Comma 2 2 2 4 5 2 8" xfId="34555" xr:uid="{5CA26C57-879F-46E7-81D8-20A6AFE1BED5}"/>
    <cellStyle name="Comma 2 2 2 4 5 3" xfId="2382" xr:uid="{36C4BEF9-AA2A-4E93-A771-A890F33FF83E}"/>
    <cellStyle name="Comma 2 2 2 4 5 3 2" xfId="5142" xr:uid="{3B899118-BDE1-43FA-BBB6-7C53794C3D7D}"/>
    <cellStyle name="Comma 2 2 2 4 5 3 2 2" xfId="10656" xr:uid="{E9DBC268-C83F-4580-8462-8AED110B1467}"/>
    <cellStyle name="Comma 2 2 2 4 5 3 2 3" xfId="16170" xr:uid="{0ADEF5DB-6C74-4AB7-9ACD-93E70027ECB2}"/>
    <cellStyle name="Comma 2 2 2 4 5 3 2 4" xfId="21686" xr:uid="{1EAB2C24-3550-4B8A-AED9-6CC4ED0A4859}"/>
    <cellStyle name="Comma 2 2 2 4 5 3 2 5" xfId="27200" xr:uid="{86F8789E-2E41-4D2A-B080-E12967B096C4}"/>
    <cellStyle name="Comma 2 2 2 4 5 3 2 6" xfId="32714" xr:uid="{DD982AA0-B3A6-478A-BA1B-51E14EDBBB5F}"/>
    <cellStyle name="Comma 2 2 2 4 5 3 2 7" xfId="38228" xr:uid="{70575FC7-988A-42C4-A90B-E270C20545E4}"/>
    <cellStyle name="Comma 2 2 2 4 5 3 3" xfId="7899" xr:uid="{B0F0C131-B1FA-4AE1-B593-1B9517FDCB72}"/>
    <cellStyle name="Comma 2 2 2 4 5 3 4" xfId="13413" xr:uid="{161DCC8E-934D-43A0-9369-5202B283C8BB}"/>
    <cellStyle name="Comma 2 2 2 4 5 3 5" xfId="18929" xr:uid="{6448D054-8268-4D4B-B6DA-98B5415C6DCB}"/>
    <cellStyle name="Comma 2 2 2 4 5 3 6" xfId="24443" xr:uid="{7BBD8924-8F31-48E9-BC5E-46D5304C6740}"/>
    <cellStyle name="Comma 2 2 2 4 5 3 7" xfId="29957" xr:uid="{39052748-D2C2-43E4-8F39-5D31D9FA3D4A}"/>
    <cellStyle name="Comma 2 2 2 4 5 3 8" xfId="35471" xr:uid="{BC7A5EB7-06F7-44E5-B645-3B38482BBA42}"/>
    <cellStyle name="Comma 2 2 2 4 5 4" xfId="3306" xr:uid="{0481D2D3-8F5E-4B02-B755-902380022E93}"/>
    <cellStyle name="Comma 2 2 2 4 5 4 2" xfId="8820" xr:uid="{49F6DB6A-501A-4CB6-BC8D-511C78F285FB}"/>
    <cellStyle name="Comma 2 2 2 4 5 4 3" xfId="14334" xr:uid="{9B54BF7F-ABC5-4EEE-8AF8-94DFE91BE760}"/>
    <cellStyle name="Comma 2 2 2 4 5 4 4" xfId="19850" xr:uid="{7715A28B-F226-4F72-9F9E-5A6B724E79E5}"/>
    <cellStyle name="Comma 2 2 2 4 5 4 5" xfId="25364" xr:uid="{DA2DD455-EACA-4D86-90EF-838792CA4EE3}"/>
    <cellStyle name="Comma 2 2 2 4 5 4 6" xfId="30878" xr:uid="{8394E3EB-C2D3-4869-9049-3C675B36625B}"/>
    <cellStyle name="Comma 2 2 2 4 5 4 7" xfId="36392" xr:uid="{07DF2EBB-B55F-499E-886E-4330F02D5D88}"/>
    <cellStyle name="Comma 2 2 2 4 5 5" xfId="6063" xr:uid="{F97FA608-7971-49C6-B1FB-F00A638FC92F}"/>
    <cellStyle name="Comma 2 2 2 4 5 6" xfId="11577" xr:uid="{0373ABDC-0364-4D6E-9275-6D95AE49D472}"/>
    <cellStyle name="Comma 2 2 2 4 5 7" xfId="17093" xr:uid="{A026B6F9-7ED7-43AF-B525-CC12E63C5C91}"/>
    <cellStyle name="Comma 2 2 2 4 5 8" xfId="22607" xr:uid="{CFEAC251-C13C-4352-925E-B00C578AA68E}"/>
    <cellStyle name="Comma 2 2 2 4 5 9" xfId="28121" xr:uid="{41578AB2-DC12-45A8-A411-2E42015E30B3}"/>
    <cellStyle name="Comma 2 2 2 4 6" xfId="1010" xr:uid="{921213EA-5AA1-4A19-B9CA-70A990820A15}"/>
    <cellStyle name="Comma 2 2 2 4 6 2" xfId="3770" xr:uid="{A0D309B0-DEBE-4D6F-A64A-846100B1A338}"/>
    <cellStyle name="Comma 2 2 2 4 6 2 2" xfId="9284" xr:uid="{2921C1AA-0547-4B97-B233-702258FDEB58}"/>
    <cellStyle name="Comma 2 2 2 4 6 2 3" xfId="14798" xr:uid="{D9BA65D6-584E-4798-8565-35350E5DCB20}"/>
    <cellStyle name="Comma 2 2 2 4 6 2 4" xfId="20314" xr:uid="{558EB759-1191-47B7-A2A2-431E13B0D519}"/>
    <cellStyle name="Comma 2 2 2 4 6 2 5" xfId="25828" xr:uid="{41FC053D-7D36-4236-92E8-029663212C35}"/>
    <cellStyle name="Comma 2 2 2 4 6 2 6" xfId="31342" xr:uid="{76785DF8-ABDB-48C6-A230-51191B8384F7}"/>
    <cellStyle name="Comma 2 2 2 4 6 2 7" xfId="36856" xr:uid="{312742EB-0CAA-4BE9-8C87-833B53648CD9}"/>
    <cellStyle name="Comma 2 2 2 4 6 3" xfId="6527" xr:uid="{BA9E26C5-A2C0-4207-A1CB-3B47E45C1DF7}"/>
    <cellStyle name="Comma 2 2 2 4 6 4" xfId="12041" xr:uid="{A1F05B35-4821-4F50-9C8C-0A940AECCD37}"/>
    <cellStyle name="Comma 2 2 2 4 6 5" xfId="17557" xr:uid="{E4E0CE60-2B46-4D3D-8893-4C01848DE440}"/>
    <cellStyle name="Comma 2 2 2 4 6 6" xfId="23071" xr:uid="{6FB2C4E5-F004-481C-B363-B925346ABE1D}"/>
    <cellStyle name="Comma 2 2 2 4 6 7" xfId="28585" xr:uid="{59B12844-A00B-4882-8944-F6352955FC70}"/>
    <cellStyle name="Comma 2 2 2 4 6 8" xfId="34099" xr:uid="{EFBD3339-F6D4-449D-BEB9-15C822FFF4B1}"/>
    <cellStyle name="Comma 2 2 2 4 7" xfId="1926" xr:uid="{026F5215-CDBD-45C9-BE66-6736587C4A60}"/>
    <cellStyle name="Comma 2 2 2 4 7 2" xfId="4686" xr:uid="{16747A5E-8848-4166-A959-B666A8B41DDC}"/>
    <cellStyle name="Comma 2 2 2 4 7 2 2" xfId="10200" xr:uid="{A91D6ACF-33C9-43AD-B3FC-BFAF64FFCD8B}"/>
    <cellStyle name="Comma 2 2 2 4 7 2 3" xfId="15714" xr:uid="{9BAC2782-BA00-404D-91CF-3D6EF058FB7D}"/>
    <cellStyle name="Comma 2 2 2 4 7 2 4" xfId="21230" xr:uid="{202130EC-E026-4849-8A29-5D530DD355AC}"/>
    <cellStyle name="Comma 2 2 2 4 7 2 5" xfId="26744" xr:uid="{39FE676A-DEFD-4523-8AEB-17A85952DDD6}"/>
    <cellStyle name="Comma 2 2 2 4 7 2 6" xfId="32258" xr:uid="{15A6F0F8-7AF9-4E16-BA61-82778B8EF692}"/>
    <cellStyle name="Comma 2 2 2 4 7 2 7" xfId="37772" xr:uid="{709A2025-B14E-4FC6-93A5-38E9922489C3}"/>
    <cellStyle name="Comma 2 2 2 4 7 3" xfId="7443" xr:uid="{31806F7C-279C-4558-89D1-20E35DFC7773}"/>
    <cellStyle name="Comma 2 2 2 4 7 4" xfId="12957" xr:uid="{9D210713-11C4-424D-A327-12DF374CA8A4}"/>
    <cellStyle name="Comma 2 2 2 4 7 5" xfId="18473" xr:uid="{5202E40C-8D52-4E75-B45C-61CCEA14D495}"/>
    <cellStyle name="Comma 2 2 2 4 7 6" xfId="23987" xr:uid="{6ED25761-DB8E-47DE-8A9D-C26CF9915AAA}"/>
    <cellStyle name="Comma 2 2 2 4 7 7" xfId="29501" xr:uid="{83AEC682-1318-4ACC-899A-DD4E1DF5CAAA}"/>
    <cellStyle name="Comma 2 2 2 4 7 8" xfId="35015" xr:uid="{AD5C2A78-C798-4E84-915A-A7D8DC6FCF0C}"/>
    <cellStyle name="Comma 2 2 2 4 8" xfId="2850" xr:uid="{DB4B2441-7BD4-45E4-833E-C1EFF2C7B3B1}"/>
    <cellStyle name="Comma 2 2 2 4 8 2" xfId="8364" xr:uid="{66CAB171-09DF-41E8-8B64-786598E9BAB5}"/>
    <cellStyle name="Comma 2 2 2 4 8 3" xfId="13878" xr:uid="{AA3AC025-5636-465B-889D-B85A34D3409C}"/>
    <cellStyle name="Comma 2 2 2 4 8 4" xfId="19394" xr:uid="{DCBAE442-907D-490D-A10F-1C95A03D585F}"/>
    <cellStyle name="Comma 2 2 2 4 8 5" xfId="24908" xr:uid="{53943F29-ED2D-48B4-8440-086805297682}"/>
    <cellStyle name="Comma 2 2 2 4 8 6" xfId="30422" xr:uid="{26ADA008-16B4-47A9-B3E2-9C8E1765AD9E}"/>
    <cellStyle name="Comma 2 2 2 4 8 7" xfId="35936" xr:uid="{E741BB5F-09FD-41FF-88C9-BDC0074B4D5A}"/>
    <cellStyle name="Comma 2 2 2 4 9" xfId="5607" xr:uid="{CD9D4E7D-4E94-4912-B7C1-AFE30AE18D75}"/>
    <cellStyle name="Comma 2 2 2 5" xfId="119" xr:uid="{AFBFCF93-6D7B-49D0-ADE6-A1EF106734D1}"/>
    <cellStyle name="Comma 2 2 2 5 10" xfId="16666" xr:uid="{B84CC5CA-E40A-42F3-9E4A-2BBBF23AC222}"/>
    <cellStyle name="Comma 2 2 2 5 11" xfId="22180" xr:uid="{8B6D299A-6F51-4840-A63B-CD62F0B36D89}"/>
    <cellStyle name="Comma 2 2 2 5 12" xfId="27694" xr:uid="{812AC4FD-C9BB-47A0-876C-4E5136711319}"/>
    <cellStyle name="Comma 2 2 2 5 13" xfId="33208" xr:uid="{45887C34-1B68-4EDF-82EA-36CCB50387B2}"/>
    <cellStyle name="Comma 2 2 2 5 2" xfId="233" xr:uid="{E3BEB5BB-D53D-44C3-8D57-5BBA6852446F}"/>
    <cellStyle name="Comma 2 2 2 5 2 10" xfId="22294" xr:uid="{955BCE04-3C53-452E-9AC4-C51EFB8B943B}"/>
    <cellStyle name="Comma 2 2 2 5 2 11" xfId="27808" xr:uid="{F2FEDAA4-FF6B-4341-B8F7-334C25D3601A}"/>
    <cellStyle name="Comma 2 2 2 5 2 12" xfId="33322" xr:uid="{A55000D8-8232-4FCE-8474-C0D76698F39A}"/>
    <cellStyle name="Comma 2 2 2 5 2 2" xfId="461" xr:uid="{D1113060-96B6-4AA3-BCF3-A1CEFF7214FC}"/>
    <cellStyle name="Comma 2 2 2 5 2 2 10" xfId="28036" xr:uid="{77AA7385-99F8-4DEE-AD40-EE7B2B2D9D48}"/>
    <cellStyle name="Comma 2 2 2 5 2 2 11" xfId="33550" xr:uid="{A95F6180-5CD2-4076-8601-5759574CD1F4}"/>
    <cellStyle name="Comma 2 2 2 5 2 2 2" xfId="917" xr:uid="{2C3B5B4D-8852-4231-9045-7F11E75FCB44}"/>
    <cellStyle name="Comma 2 2 2 5 2 2 2 10" xfId="34006" xr:uid="{49C735E7-F162-41CA-B332-012C1EC1B01B}"/>
    <cellStyle name="Comma 2 2 2 5 2 2 2 2" xfId="1837" xr:uid="{0FA3D400-A783-433A-85BB-923825D7DDBE}"/>
    <cellStyle name="Comma 2 2 2 5 2 2 2 2 2" xfId="4597" xr:uid="{4973DE6A-0BE8-4A47-A2D7-A59E8B368AF1}"/>
    <cellStyle name="Comma 2 2 2 5 2 2 2 2 2 2" xfId="10111" xr:uid="{0266A9C6-875F-4DC1-86A8-BD38F15BEED3}"/>
    <cellStyle name="Comma 2 2 2 5 2 2 2 2 2 3" xfId="15625" xr:uid="{2324E8D3-0550-4044-A519-AD72DF0AC9F9}"/>
    <cellStyle name="Comma 2 2 2 5 2 2 2 2 2 4" xfId="21141" xr:uid="{F5A85543-5B6F-4ADD-826D-F589DD2D723B}"/>
    <cellStyle name="Comma 2 2 2 5 2 2 2 2 2 5" xfId="26655" xr:uid="{82E53388-61D3-43A0-BAC8-B271519CCF37}"/>
    <cellStyle name="Comma 2 2 2 5 2 2 2 2 2 6" xfId="32169" xr:uid="{07C40E31-EE7F-40E5-A15C-3D1F6CC694A7}"/>
    <cellStyle name="Comma 2 2 2 5 2 2 2 2 2 7" xfId="37683" xr:uid="{BF6B1250-7D76-4C2C-80A8-E113C956A2C5}"/>
    <cellStyle name="Comma 2 2 2 5 2 2 2 2 3" xfId="7354" xr:uid="{6FD62868-E6B8-44BE-84F5-842F041A93F6}"/>
    <cellStyle name="Comma 2 2 2 5 2 2 2 2 4" xfId="12868" xr:uid="{66172541-A9CD-48EB-B13E-4B8A9439F5DE}"/>
    <cellStyle name="Comma 2 2 2 5 2 2 2 2 5" xfId="18384" xr:uid="{F20D923D-AB7A-4C54-A31B-D49B84A1E584}"/>
    <cellStyle name="Comma 2 2 2 5 2 2 2 2 6" xfId="23898" xr:uid="{546B5EEF-D908-43DF-A4C2-CFCF82607533}"/>
    <cellStyle name="Comma 2 2 2 5 2 2 2 2 7" xfId="29412" xr:uid="{6CA895E0-430C-4B7E-9FEF-4FF18E3C9221}"/>
    <cellStyle name="Comma 2 2 2 5 2 2 2 2 8" xfId="34926" xr:uid="{F2C1300E-A60D-433D-A29D-1AEDD4BB2C1C}"/>
    <cellStyle name="Comma 2 2 2 5 2 2 2 3" xfId="2753" xr:uid="{023944E3-B72D-48AB-8AFA-A102B991472C}"/>
    <cellStyle name="Comma 2 2 2 5 2 2 2 3 2" xfId="5513" xr:uid="{C2F96FB8-A108-437E-BB9F-E16425E2F99B}"/>
    <cellStyle name="Comma 2 2 2 5 2 2 2 3 2 2" xfId="11027" xr:uid="{6356F3BC-DDCE-47B7-A810-6A8575DAF445}"/>
    <cellStyle name="Comma 2 2 2 5 2 2 2 3 2 3" xfId="16541" xr:uid="{B86C79B3-5057-4EB7-AD57-4B5B1A987EE9}"/>
    <cellStyle name="Comma 2 2 2 5 2 2 2 3 2 4" xfId="22057" xr:uid="{060A2C9E-9F44-433B-920C-58CC4617467C}"/>
    <cellStyle name="Comma 2 2 2 5 2 2 2 3 2 5" xfId="27571" xr:uid="{6154E964-D986-4ADD-80C9-F2155D99E286}"/>
    <cellStyle name="Comma 2 2 2 5 2 2 2 3 2 6" xfId="33085" xr:uid="{A2587CB3-43B7-4FFF-BB9D-2FED1908A17A}"/>
    <cellStyle name="Comma 2 2 2 5 2 2 2 3 2 7" xfId="38599" xr:uid="{7BA62CC8-497C-43F4-84B0-04AECA6D2CA2}"/>
    <cellStyle name="Comma 2 2 2 5 2 2 2 3 3" xfId="8270" xr:uid="{F2B6BAE7-68D8-4EFF-8E95-DECE3B9CA59D}"/>
    <cellStyle name="Comma 2 2 2 5 2 2 2 3 4" xfId="13784" xr:uid="{87DC0B65-3C85-4835-A671-DA261A090082}"/>
    <cellStyle name="Comma 2 2 2 5 2 2 2 3 5" xfId="19300" xr:uid="{5380DB5F-4BC6-4107-B194-22E6BDDF13F9}"/>
    <cellStyle name="Comma 2 2 2 5 2 2 2 3 6" xfId="24814" xr:uid="{97225C44-F716-4623-94D5-4DAAF6CCC6A1}"/>
    <cellStyle name="Comma 2 2 2 5 2 2 2 3 7" xfId="30328" xr:uid="{B7F566D0-64A2-4351-8E7F-86E937FE38DF}"/>
    <cellStyle name="Comma 2 2 2 5 2 2 2 3 8" xfId="35842" xr:uid="{F1F2F149-12A1-4331-ABCB-48FE92FC795E}"/>
    <cellStyle name="Comma 2 2 2 5 2 2 2 4" xfId="3677" xr:uid="{9CE33B34-6C9C-41DE-A439-9BFE01C323E3}"/>
    <cellStyle name="Comma 2 2 2 5 2 2 2 4 2" xfId="9191" xr:uid="{F5DA5D9F-C67D-469E-921D-FD89C2EF8271}"/>
    <cellStyle name="Comma 2 2 2 5 2 2 2 4 3" xfId="14705" xr:uid="{D681BD56-291C-40E3-AAD2-FCD25A3F2C1E}"/>
    <cellStyle name="Comma 2 2 2 5 2 2 2 4 4" xfId="20221" xr:uid="{E239730B-FA16-4FB0-A4A9-853D894F0FEB}"/>
    <cellStyle name="Comma 2 2 2 5 2 2 2 4 5" xfId="25735" xr:uid="{84005F30-30F3-4115-8EDE-CE5513D5066B}"/>
    <cellStyle name="Comma 2 2 2 5 2 2 2 4 6" xfId="31249" xr:uid="{E09FEAA3-F09C-4C16-9C65-92ABD456E0C3}"/>
    <cellStyle name="Comma 2 2 2 5 2 2 2 4 7" xfId="36763" xr:uid="{7EA1189D-C332-434B-B32F-F617401716B0}"/>
    <cellStyle name="Comma 2 2 2 5 2 2 2 5" xfId="6434" xr:uid="{92E334DD-AEDA-4D87-872B-39137D225F76}"/>
    <cellStyle name="Comma 2 2 2 5 2 2 2 6" xfId="11948" xr:uid="{67D7DFB6-B530-4E78-9442-706FFFD9A7BB}"/>
    <cellStyle name="Comma 2 2 2 5 2 2 2 7" xfId="17464" xr:uid="{418D5DAA-F9AC-40BA-935E-E5E0B6935E10}"/>
    <cellStyle name="Comma 2 2 2 5 2 2 2 8" xfId="22978" xr:uid="{08C2650F-F044-4BBE-A635-D1797708B403}"/>
    <cellStyle name="Comma 2 2 2 5 2 2 2 9" xfId="28492" xr:uid="{FFA47291-F501-488D-AFAC-08EEAE3B61B4}"/>
    <cellStyle name="Comma 2 2 2 5 2 2 3" xfId="1381" xr:uid="{0B9334A4-2EF6-4354-962F-D89C93917338}"/>
    <cellStyle name="Comma 2 2 2 5 2 2 3 2" xfId="4141" xr:uid="{6F878B1B-14E2-4294-A28B-0DEE3A9A717D}"/>
    <cellStyle name="Comma 2 2 2 5 2 2 3 2 2" xfId="9655" xr:uid="{0BC52DE4-4CA3-4AB5-B8B6-0287B5DA7B82}"/>
    <cellStyle name="Comma 2 2 2 5 2 2 3 2 3" xfId="15169" xr:uid="{3254DAAA-C983-450A-854C-CEC50F42BB74}"/>
    <cellStyle name="Comma 2 2 2 5 2 2 3 2 4" xfId="20685" xr:uid="{0A70E002-D102-4748-82C9-A625001E71C9}"/>
    <cellStyle name="Comma 2 2 2 5 2 2 3 2 5" xfId="26199" xr:uid="{195A57F1-29F1-43E1-89B5-23FCD720719A}"/>
    <cellStyle name="Comma 2 2 2 5 2 2 3 2 6" xfId="31713" xr:uid="{90941296-0374-4847-A47A-F404E0E55C96}"/>
    <cellStyle name="Comma 2 2 2 5 2 2 3 2 7" xfId="37227" xr:uid="{BA258BEC-C39B-4BAD-B015-DF1B3DCA8381}"/>
    <cellStyle name="Comma 2 2 2 5 2 2 3 3" xfId="6898" xr:uid="{CDB88EC4-B060-42CC-B4D7-1FDEC352806D}"/>
    <cellStyle name="Comma 2 2 2 5 2 2 3 4" xfId="12412" xr:uid="{C4039245-73DB-4B50-8E60-EBEAD92C72E2}"/>
    <cellStyle name="Comma 2 2 2 5 2 2 3 5" xfId="17928" xr:uid="{8D9EAAF1-100A-495C-865E-6A3ABC569430}"/>
    <cellStyle name="Comma 2 2 2 5 2 2 3 6" xfId="23442" xr:uid="{39244CB4-3298-4058-A3C4-E8961EE9B051}"/>
    <cellStyle name="Comma 2 2 2 5 2 2 3 7" xfId="28956" xr:uid="{3AB03E70-B7C3-4E0F-92A5-44ADA5EA546E}"/>
    <cellStyle name="Comma 2 2 2 5 2 2 3 8" xfId="34470" xr:uid="{D16D9C16-DC0E-417D-81A8-040FE0B26C5E}"/>
    <cellStyle name="Comma 2 2 2 5 2 2 4" xfId="2297" xr:uid="{B7E98F32-2829-4B7B-81CC-F56DA684C0D3}"/>
    <cellStyle name="Comma 2 2 2 5 2 2 4 2" xfId="5057" xr:uid="{62AEE506-DB09-414D-8D74-E0273D9DFE2B}"/>
    <cellStyle name="Comma 2 2 2 5 2 2 4 2 2" xfId="10571" xr:uid="{4F0589D1-468F-49CE-A05C-CCCDEEAC5428}"/>
    <cellStyle name="Comma 2 2 2 5 2 2 4 2 3" xfId="16085" xr:uid="{00F5CCAC-1913-48DC-815C-64C1DFDD1919}"/>
    <cellStyle name="Comma 2 2 2 5 2 2 4 2 4" xfId="21601" xr:uid="{A90E2E7D-7677-47C7-80D1-2526F6530A2B}"/>
    <cellStyle name="Comma 2 2 2 5 2 2 4 2 5" xfId="27115" xr:uid="{DEE9B2B6-DC58-4C3B-85F8-107C1840B2DA}"/>
    <cellStyle name="Comma 2 2 2 5 2 2 4 2 6" xfId="32629" xr:uid="{62A2E79F-37D2-459B-9B05-EEEAE1DD4D75}"/>
    <cellStyle name="Comma 2 2 2 5 2 2 4 2 7" xfId="38143" xr:uid="{331A247A-C855-4816-8C26-30CCC718183D}"/>
    <cellStyle name="Comma 2 2 2 5 2 2 4 3" xfId="7814" xr:uid="{303F9FDB-A9C2-4940-A0A1-79C60B82BBAA}"/>
    <cellStyle name="Comma 2 2 2 5 2 2 4 4" xfId="13328" xr:uid="{6208FF53-C668-4908-963A-92D11A32ECA5}"/>
    <cellStyle name="Comma 2 2 2 5 2 2 4 5" xfId="18844" xr:uid="{7B1E7B86-AC5A-4997-A2F0-3E56BE388CBF}"/>
    <cellStyle name="Comma 2 2 2 5 2 2 4 6" xfId="24358" xr:uid="{151B4E13-3870-499E-9E41-5E0CEC87BC45}"/>
    <cellStyle name="Comma 2 2 2 5 2 2 4 7" xfId="29872" xr:uid="{949ADEBC-A0A5-4A38-B2F1-F2D0980A4DA9}"/>
    <cellStyle name="Comma 2 2 2 5 2 2 4 8" xfId="35386" xr:uid="{219AEF1D-8D1A-45BF-80E2-22AC9634F54A}"/>
    <cellStyle name="Comma 2 2 2 5 2 2 5" xfId="3221" xr:uid="{7A6951BF-4763-43D4-AC5B-F0E6ABD9CEE1}"/>
    <cellStyle name="Comma 2 2 2 5 2 2 5 2" xfId="8735" xr:uid="{CB9DA5B7-C48B-48AF-BF23-B66DFB4FA9BB}"/>
    <cellStyle name="Comma 2 2 2 5 2 2 5 3" xfId="14249" xr:uid="{09CE5452-046C-4814-8356-2B1BE0D7C22D}"/>
    <cellStyle name="Comma 2 2 2 5 2 2 5 4" xfId="19765" xr:uid="{34B8384D-F8E2-4051-B0B6-8BEA1E676A24}"/>
    <cellStyle name="Comma 2 2 2 5 2 2 5 5" xfId="25279" xr:uid="{FA2E6726-3243-4B3F-B196-31E14A023C70}"/>
    <cellStyle name="Comma 2 2 2 5 2 2 5 6" xfId="30793" xr:uid="{0B12BB0E-86F2-4C39-AA55-174CC1B4537D}"/>
    <cellStyle name="Comma 2 2 2 5 2 2 5 7" xfId="36307" xr:uid="{37FB2BBF-C038-41F9-94E6-930BC5484DE4}"/>
    <cellStyle name="Comma 2 2 2 5 2 2 6" xfId="5978" xr:uid="{C8600981-8724-4468-B2FD-E3F0A4611E24}"/>
    <cellStyle name="Comma 2 2 2 5 2 2 7" xfId="11492" xr:uid="{D2318F6A-5A62-4ECF-98C2-90DBC8B39C09}"/>
    <cellStyle name="Comma 2 2 2 5 2 2 8" xfId="17008" xr:uid="{CEAA0599-9714-4D6B-9DD1-7AE9A4F55AAE}"/>
    <cellStyle name="Comma 2 2 2 5 2 2 9" xfId="22522" xr:uid="{11A25AA2-428C-4A41-AEE1-BF874D05BBA9}"/>
    <cellStyle name="Comma 2 2 2 5 2 3" xfId="689" xr:uid="{3DA46322-469C-4EF4-982A-67ECDA1EE398}"/>
    <cellStyle name="Comma 2 2 2 5 2 3 10" xfId="33778" xr:uid="{19E79A8E-F101-4C21-8D40-71A84AEBA901}"/>
    <cellStyle name="Comma 2 2 2 5 2 3 2" xfId="1609" xr:uid="{A64ACB14-A496-447F-A3E7-5D143D424FDC}"/>
    <cellStyle name="Comma 2 2 2 5 2 3 2 2" xfId="4369" xr:uid="{4E0507D5-CB30-4BC0-9C47-B72C1D61C9B3}"/>
    <cellStyle name="Comma 2 2 2 5 2 3 2 2 2" xfId="9883" xr:uid="{4697B042-FC5D-42B5-A14A-714E8B10D321}"/>
    <cellStyle name="Comma 2 2 2 5 2 3 2 2 3" xfId="15397" xr:uid="{6CB84C07-DFBA-4E76-97C8-82CCC448734D}"/>
    <cellStyle name="Comma 2 2 2 5 2 3 2 2 4" xfId="20913" xr:uid="{EC4FA728-0276-4C74-9FD6-E3A78AB8A508}"/>
    <cellStyle name="Comma 2 2 2 5 2 3 2 2 5" xfId="26427" xr:uid="{99A59525-6302-466C-99EC-2D6D636A4332}"/>
    <cellStyle name="Comma 2 2 2 5 2 3 2 2 6" xfId="31941" xr:uid="{C7919649-9899-4461-B0CE-6461F2F5248B}"/>
    <cellStyle name="Comma 2 2 2 5 2 3 2 2 7" xfId="37455" xr:uid="{BB9C50A2-C154-4FAE-84AF-4B4AE124732F}"/>
    <cellStyle name="Comma 2 2 2 5 2 3 2 3" xfId="7126" xr:uid="{86833816-C2FE-48DE-A513-879D508F9EAA}"/>
    <cellStyle name="Comma 2 2 2 5 2 3 2 4" xfId="12640" xr:uid="{B0076F2B-2C92-4D4D-995F-04D171367FE8}"/>
    <cellStyle name="Comma 2 2 2 5 2 3 2 5" xfId="18156" xr:uid="{D4BBBECD-85AB-4706-A16B-E1025AFC3BDB}"/>
    <cellStyle name="Comma 2 2 2 5 2 3 2 6" xfId="23670" xr:uid="{26E3EC6F-4AB8-488F-A09E-01F4BCCECCCE}"/>
    <cellStyle name="Comma 2 2 2 5 2 3 2 7" xfId="29184" xr:uid="{F1DC2FD0-61C6-40E4-B21C-696960D27C26}"/>
    <cellStyle name="Comma 2 2 2 5 2 3 2 8" xfId="34698" xr:uid="{78BB5F17-0064-4972-9DD7-B21FA98FE472}"/>
    <cellStyle name="Comma 2 2 2 5 2 3 3" xfId="2525" xr:uid="{5E04DAB9-424B-4572-B5DA-92D42BB5C752}"/>
    <cellStyle name="Comma 2 2 2 5 2 3 3 2" xfId="5285" xr:uid="{6EF05C87-2A2F-4667-88F4-1AA377354592}"/>
    <cellStyle name="Comma 2 2 2 5 2 3 3 2 2" xfId="10799" xr:uid="{D46F092E-B2DF-404B-8AC4-4B663183F09F}"/>
    <cellStyle name="Comma 2 2 2 5 2 3 3 2 3" xfId="16313" xr:uid="{844770C0-42AC-4DAA-A6A5-11741246017C}"/>
    <cellStyle name="Comma 2 2 2 5 2 3 3 2 4" xfId="21829" xr:uid="{B2F290B7-8BFA-4178-BD1C-CC78BC0227E2}"/>
    <cellStyle name="Comma 2 2 2 5 2 3 3 2 5" xfId="27343" xr:uid="{1195E58C-8964-4B75-8077-95633EA676CE}"/>
    <cellStyle name="Comma 2 2 2 5 2 3 3 2 6" xfId="32857" xr:uid="{B30BBC1F-BB53-4E46-8F11-C766C1A78222}"/>
    <cellStyle name="Comma 2 2 2 5 2 3 3 2 7" xfId="38371" xr:uid="{715E34A6-1ACA-4BC3-B9D6-5DFF8FBDD245}"/>
    <cellStyle name="Comma 2 2 2 5 2 3 3 3" xfId="8042" xr:uid="{351D3A5B-62F6-489A-8773-039088E82401}"/>
    <cellStyle name="Comma 2 2 2 5 2 3 3 4" xfId="13556" xr:uid="{FFCCA1C8-235E-4892-9A68-2E14FA5CA5A1}"/>
    <cellStyle name="Comma 2 2 2 5 2 3 3 5" xfId="19072" xr:uid="{81510CD2-D740-4E51-9813-3CD8C5EB942E}"/>
    <cellStyle name="Comma 2 2 2 5 2 3 3 6" xfId="24586" xr:uid="{72E193BC-E11B-4347-9ED3-2D6A071052FC}"/>
    <cellStyle name="Comma 2 2 2 5 2 3 3 7" xfId="30100" xr:uid="{4020E3CF-6745-4BF1-B698-61AC0154BE4C}"/>
    <cellStyle name="Comma 2 2 2 5 2 3 3 8" xfId="35614" xr:uid="{C162C46F-BB11-482C-83CA-84D084768A5F}"/>
    <cellStyle name="Comma 2 2 2 5 2 3 4" xfId="3449" xr:uid="{2AA94E69-00EF-43AE-8B64-2F5F5F3952B2}"/>
    <cellStyle name="Comma 2 2 2 5 2 3 4 2" xfId="8963" xr:uid="{0F73C65A-AEA4-4E4D-9F1C-AE7DBB1D4826}"/>
    <cellStyle name="Comma 2 2 2 5 2 3 4 3" xfId="14477" xr:uid="{3907DC13-D618-426E-B8FF-D5DB5087966C}"/>
    <cellStyle name="Comma 2 2 2 5 2 3 4 4" xfId="19993" xr:uid="{6E66A3FF-91E1-4B78-9487-0670FF179E43}"/>
    <cellStyle name="Comma 2 2 2 5 2 3 4 5" xfId="25507" xr:uid="{D05729D3-940B-4460-9FA7-E921EF49A0A1}"/>
    <cellStyle name="Comma 2 2 2 5 2 3 4 6" xfId="31021" xr:uid="{9CBB943D-007E-458A-8200-4A712FB90EB0}"/>
    <cellStyle name="Comma 2 2 2 5 2 3 4 7" xfId="36535" xr:uid="{C4F3F22F-4070-44C6-83CA-650205AA048E}"/>
    <cellStyle name="Comma 2 2 2 5 2 3 5" xfId="6206" xr:uid="{46E00A0B-009A-426B-A0D5-734B550070A4}"/>
    <cellStyle name="Comma 2 2 2 5 2 3 6" xfId="11720" xr:uid="{412968BE-919C-4C9F-B668-D9EBD409EAFB}"/>
    <cellStyle name="Comma 2 2 2 5 2 3 7" xfId="17236" xr:uid="{9A9DE82C-269C-48BD-9A09-CE66D5F33AE7}"/>
    <cellStyle name="Comma 2 2 2 5 2 3 8" xfId="22750" xr:uid="{195331DA-E2C9-4266-B0DA-11E3BAFAB5FE}"/>
    <cellStyle name="Comma 2 2 2 5 2 3 9" xfId="28264" xr:uid="{9875B2F3-6C98-42D8-AF6A-A0EB787D8130}"/>
    <cellStyle name="Comma 2 2 2 5 2 4" xfId="1153" xr:uid="{13C33647-A895-4BC8-9A82-7506C078A0EA}"/>
    <cellStyle name="Comma 2 2 2 5 2 4 2" xfId="3913" xr:uid="{7255FD2A-9AC4-4FD7-AFE2-197A651755CE}"/>
    <cellStyle name="Comma 2 2 2 5 2 4 2 2" xfId="9427" xr:uid="{FF86ADF7-C39E-4941-B261-05C817B8F183}"/>
    <cellStyle name="Comma 2 2 2 5 2 4 2 3" xfId="14941" xr:uid="{F470FB7F-0AF2-4B53-85D8-78DB5F6681D0}"/>
    <cellStyle name="Comma 2 2 2 5 2 4 2 4" xfId="20457" xr:uid="{D6E015B6-A816-417F-8129-652C8F5D7FE6}"/>
    <cellStyle name="Comma 2 2 2 5 2 4 2 5" xfId="25971" xr:uid="{A40E21FF-9F8F-4E9F-912C-DFBB0595BD06}"/>
    <cellStyle name="Comma 2 2 2 5 2 4 2 6" xfId="31485" xr:uid="{ABF161C9-1242-4B8A-90CF-F654FF0F890B}"/>
    <cellStyle name="Comma 2 2 2 5 2 4 2 7" xfId="36999" xr:uid="{1062CD91-C50C-48D0-B38D-562DD685BE37}"/>
    <cellStyle name="Comma 2 2 2 5 2 4 3" xfId="6670" xr:uid="{37BC68BD-D94D-46A5-AA74-8F14A0D39F31}"/>
    <cellStyle name="Comma 2 2 2 5 2 4 4" xfId="12184" xr:uid="{1FE4276E-5480-4D94-9F19-72FF0A61203D}"/>
    <cellStyle name="Comma 2 2 2 5 2 4 5" xfId="17700" xr:uid="{1859EB7D-DC98-48D0-ADC3-2C45A17C975B}"/>
    <cellStyle name="Comma 2 2 2 5 2 4 6" xfId="23214" xr:uid="{972C9CB2-E73E-4740-BDCC-DC8406D85D1B}"/>
    <cellStyle name="Comma 2 2 2 5 2 4 7" xfId="28728" xr:uid="{8D5305D7-D5B6-4A59-846D-20CC212A17B1}"/>
    <cellStyle name="Comma 2 2 2 5 2 4 8" xfId="34242" xr:uid="{9585DCCC-3E95-4AE7-8EBC-6D8D027BC0D9}"/>
    <cellStyle name="Comma 2 2 2 5 2 5" xfId="2069" xr:uid="{9B61717B-ABE5-478A-A32A-769E48EE8FB8}"/>
    <cellStyle name="Comma 2 2 2 5 2 5 2" xfId="4829" xr:uid="{1CE1B00B-67FE-418D-93DC-ADF874A64CF3}"/>
    <cellStyle name="Comma 2 2 2 5 2 5 2 2" xfId="10343" xr:uid="{4ACEB1AD-8623-4107-AA7A-6DEA780B7492}"/>
    <cellStyle name="Comma 2 2 2 5 2 5 2 3" xfId="15857" xr:uid="{321426D9-B06F-48AE-91B6-5A755C67EBD5}"/>
    <cellStyle name="Comma 2 2 2 5 2 5 2 4" xfId="21373" xr:uid="{7FF50FCF-9E2E-43E7-8F0D-471893A7BC10}"/>
    <cellStyle name="Comma 2 2 2 5 2 5 2 5" xfId="26887" xr:uid="{9AE02581-36F1-4B8F-B28E-3F6752E1FD3C}"/>
    <cellStyle name="Comma 2 2 2 5 2 5 2 6" xfId="32401" xr:uid="{CE001CF4-909A-4799-B286-23C993C6D2E8}"/>
    <cellStyle name="Comma 2 2 2 5 2 5 2 7" xfId="37915" xr:uid="{2E0F98B3-2789-45B2-819E-16D0039619AA}"/>
    <cellStyle name="Comma 2 2 2 5 2 5 3" xfId="7586" xr:uid="{C8874629-F3CD-45B2-9BA5-41E29404F2E3}"/>
    <cellStyle name="Comma 2 2 2 5 2 5 4" xfId="13100" xr:uid="{C3F3B5B9-FE5E-4740-B689-A4EFF528176F}"/>
    <cellStyle name="Comma 2 2 2 5 2 5 5" xfId="18616" xr:uid="{6D1C68E7-65AF-4027-8751-3A06091FDD3F}"/>
    <cellStyle name="Comma 2 2 2 5 2 5 6" xfId="24130" xr:uid="{F05B6B7D-BA7D-4E0D-BE1D-FBED86C9B2CF}"/>
    <cellStyle name="Comma 2 2 2 5 2 5 7" xfId="29644" xr:uid="{4F941275-ACC7-4A9C-9F8C-DF9E754C5E4C}"/>
    <cellStyle name="Comma 2 2 2 5 2 5 8" xfId="35158" xr:uid="{72991113-8BC2-45CD-B5C3-85DD55825995}"/>
    <cellStyle name="Comma 2 2 2 5 2 6" xfId="2993" xr:uid="{5682E041-671D-4D32-B208-04A06E92F5E9}"/>
    <cellStyle name="Comma 2 2 2 5 2 6 2" xfId="8507" xr:uid="{689445FB-670C-4C44-88B4-0DBB039843CC}"/>
    <cellStyle name="Comma 2 2 2 5 2 6 3" xfId="14021" xr:uid="{2550DA26-2EA2-4B31-BFC9-7186800BBB06}"/>
    <cellStyle name="Comma 2 2 2 5 2 6 4" xfId="19537" xr:uid="{E3C9E4B8-E9E7-4A3C-9CD1-5736144930C3}"/>
    <cellStyle name="Comma 2 2 2 5 2 6 5" xfId="25051" xr:uid="{D6E34A4A-91B0-4BB8-B89D-514EB13A19B9}"/>
    <cellStyle name="Comma 2 2 2 5 2 6 6" xfId="30565" xr:uid="{BE8C7179-FB4F-482E-829C-335CC2ED05E8}"/>
    <cellStyle name="Comma 2 2 2 5 2 6 7" xfId="36079" xr:uid="{B44B243A-9A8F-462E-BA48-D0C77E112435}"/>
    <cellStyle name="Comma 2 2 2 5 2 7" xfId="5750" xr:uid="{C5737857-57CB-409F-9B07-648F8A86C441}"/>
    <cellStyle name="Comma 2 2 2 5 2 8" xfId="11264" xr:uid="{213F6B94-FE66-46BA-BB01-B91980CCC844}"/>
    <cellStyle name="Comma 2 2 2 5 2 9" xfId="16780" xr:uid="{54BE36A8-365E-47BC-8715-BCA79A1203E0}"/>
    <cellStyle name="Comma 2 2 2 5 3" xfId="347" xr:uid="{686C2774-85CB-4060-A653-019C69385CD6}"/>
    <cellStyle name="Comma 2 2 2 5 3 10" xfId="27922" xr:uid="{536187E2-20C9-4EAA-8203-69CB0A25EDB8}"/>
    <cellStyle name="Comma 2 2 2 5 3 11" xfId="33436" xr:uid="{E4A5B1C1-82D3-42A7-8609-678F9A511A07}"/>
    <cellStyle name="Comma 2 2 2 5 3 2" xfId="803" xr:uid="{A859797F-83B6-45D0-A0BC-A885A9BC1E20}"/>
    <cellStyle name="Comma 2 2 2 5 3 2 10" xfId="33892" xr:uid="{DBD0A7A8-1EB0-4AB7-9164-5C1990376028}"/>
    <cellStyle name="Comma 2 2 2 5 3 2 2" xfId="1723" xr:uid="{A2273EA5-6D5C-4E04-8277-63BAF1602410}"/>
    <cellStyle name="Comma 2 2 2 5 3 2 2 2" xfId="4483" xr:uid="{7BA4E057-C55B-4FB6-A2AB-A5E115DA24CA}"/>
    <cellStyle name="Comma 2 2 2 5 3 2 2 2 2" xfId="9997" xr:uid="{CA5CC909-D520-4999-923E-41B8ACF3A824}"/>
    <cellStyle name="Comma 2 2 2 5 3 2 2 2 3" xfId="15511" xr:uid="{E1EB92F4-95FD-4053-87CE-F71586142B4E}"/>
    <cellStyle name="Comma 2 2 2 5 3 2 2 2 4" xfId="21027" xr:uid="{FB5D03AD-6A25-46D9-B27B-AB16D114425F}"/>
    <cellStyle name="Comma 2 2 2 5 3 2 2 2 5" xfId="26541" xr:uid="{EEF7B62F-94E9-49BF-836F-F2012657FC48}"/>
    <cellStyle name="Comma 2 2 2 5 3 2 2 2 6" xfId="32055" xr:uid="{3D310997-2E76-4EF9-8CDD-304F5C583B74}"/>
    <cellStyle name="Comma 2 2 2 5 3 2 2 2 7" xfId="37569" xr:uid="{83F6E733-6641-48ED-999F-D34902C5DDDA}"/>
    <cellStyle name="Comma 2 2 2 5 3 2 2 3" xfId="7240" xr:uid="{17E20802-D235-4AAF-B7E8-3040CAC4A615}"/>
    <cellStyle name="Comma 2 2 2 5 3 2 2 4" xfId="12754" xr:uid="{18AB472F-AD75-4D55-B0A9-F1043A74AB91}"/>
    <cellStyle name="Comma 2 2 2 5 3 2 2 5" xfId="18270" xr:uid="{78FC8DE4-46A2-482D-8013-A3BEDADBB37A}"/>
    <cellStyle name="Comma 2 2 2 5 3 2 2 6" xfId="23784" xr:uid="{CAAE19AA-E025-44B5-BAD0-BCBFC0F2920E}"/>
    <cellStyle name="Comma 2 2 2 5 3 2 2 7" xfId="29298" xr:uid="{E8A14790-1E1E-41ED-92AE-340F480EF3D0}"/>
    <cellStyle name="Comma 2 2 2 5 3 2 2 8" xfId="34812" xr:uid="{87881CF4-7F18-437E-BB27-B9289227FD2D}"/>
    <cellStyle name="Comma 2 2 2 5 3 2 3" xfId="2639" xr:uid="{7B43A9AD-4699-41DE-B68F-0B23455F4E0C}"/>
    <cellStyle name="Comma 2 2 2 5 3 2 3 2" xfId="5399" xr:uid="{0B27EBF6-A05D-4212-966C-8B4133A0FAAC}"/>
    <cellStyle name="Comma 2 2 2 5 3 2 3 2 2" xfId="10913" xr:uid="{6B681927-C40C-4068-9245-571559081AB2}"/>
    <cellStyle name="Comma 2 2 2 5 3 2 3 2 3" xfId="16427" xr:uid="{046F76AD-A561-4F7D-8261-A25DBF3B0508}"/>
    <cellStyle name="Comma 2 2 2 5 3 2 3 2 4" xfId="21943" xr:uid="{BB1C1DE4-AE30-4917-BE74-580CABBBE377}"/>
    <cellStyle name="Comma 2 2 2 5 3 2 3 2 5" xfId="27457" xr:uid="{9F33CCD4-4CB3-49F5-8AE6-54D781EB3988}"/>
    <cellStyle name="Comma 2 2 2 5 3 2 3 2 6" xfId="32971" xr:uid="{057DC696-4637-47D0-9D49-9E407F991D73}"/>
    <cellStyle name="Comma 2 2 2 5 3 2 3 2 7" xfId="38485" xr:uid="{ABDC0794-139D-4FBD-98DF-E8D2354C7217}"/>
    <cellStyle name="Comma 2 2 2 5 3 2 3 3" xfId="8156" xr:uid="{363E9CBB-16D7-4A4D-B233-439770D13137}"/>
    <cellStyle name="Comma 2 2 2 5 3 2 3 4" xfId="13670" xr:uid="{322B9B59-2FF6-4BEF-B9CF-FC4CD728D3BD}"/>
    <cellStyle name="Comma 2 2 2 5 3 2 3 5" xfId="19186" xr:uid="{DA2BD071-4CD2-4FB9-AE6D-AF8DB7CB4E22}"/>
    <cellStyle name="Comma 2 2 2 5 3 2 3 6" xfId="24700" xr:uid="{29293DF7-3D2B-4AF9-917F-590A1A97770A}"/>
    <cellStyle name="Comma 2 2 2 5 3 2 3 7" xfId="30214" xr:uid="{74DFBD37-C779-4F87-817E-37494001B106}"/>
    <cellStyle name="Comma 2 2 2 5 3 2 3 8" xfId="35728" xr:uid="{394C8533-9F02-41CA-A789-A3AAFF063791}"/>
    <cellStyle name="Comma 2 2 2 5 3 2 4" xfId="3563" xr:uid="{4A484416-26C4-461A-92AC-3CE0284FE746}"/>
    <cellStyle name="Comma 2 2 2 5 3 2 4 2" xfId="9077" xr:uid="{D3C67F1A-48F5-4B00-B1CA-68593C8087A2}"/>
    <cellStyle name="Comma 2 2 2 5 3 2 4 3" xfId="14591" xr:uid="{95B6E8D1-DAA2-4DF4-9D86-A84DACBEBFE5}"/>
    <cellStyle name="Comma 2 2 2 5 3 2 4 4" xfId="20107" xr:uid="{EB1A54E1-B525-4CC6-BCFC-C20C694A6EFF}"/>
    <cellStyle name="Comma 2 2 2 5 3 2 4 5" xfId="25621" xr:uid="{1933B83B-31CA-4173-970C-70D4DFC9EEF6}"/>
    <cellStyle name="Comma 2 2 2 5 3 2 4 6" xfId="31135" xr:uid="{20FE8817-1287-4809-8F42-EF595A368A3C}"/>
    <cellStyle name="Comma 2 2 2 5 3 2 4 7" xfId="36649" xr:uid="{72FF7A71-5E15-43B4-AFC5-BC84901382BA}"/>
    <cellStyle name="Comma 2 2 2 5 3 2 5" xfId="6320" xr:uid="{DD44459D-2502-4728-85DF-F4615316DB61}"/>
    <cellStyle name="Comma 2 2 2 5 3 2 6" xfId="11834" xr:uid="{DF4A1975-6BEE-4B90-84FC-87261ED7B0A4}"/>
    <cellStyle name="Comma 2 2 2 5 3 2 7" xfId="17350" xr:uid="{8CAA2BA4-E299-4B45-85C8-52C8C963C352}"/>
    <cellStyle name="Comma 2 2 2 5 3 2 8" xfId="22864" xr:uid="{6D8EE49F-1801-4CAE-A9F4-1EFB1E5124B5}"/>
    <cellStyle name="Comma 2 2 2 5 3 2 9" xfId="28378" xr:uid="{CC9A645F-C306-4DDE-9601-9B3A5F175B23}"/>
    <cellStyle name="Comma 2 2 2 5 3 3" xfId="1267" xr:uid="{7357423A-C6ED-4193-B914-C7C7C3C510D6}"/>
    <cellStyle name="Comma 2 2 2 5 3 3 2" xfId="4027" xr:uid="{328D513F-EE94-4FD7-AE2B-2FD1E174AD36}"/>
    <cellStyle name="Comma 2 2 2 5 3 3 2 2" xfId="9541" xr:uid="{163154AF-6761-4BE1-A0CE-A31AAC1D9922}"/>
    <cellStyle name="Comma 2 2 2 5 3 3 2 3" xfId="15055" xr:uid="{710E0340-05A5-4053-BCAF-65646FBE6813}"/>
    <cellStyle name="Comma 2 2 2 5 3 3 2 4" xfId="20571" xr:uid="{EE8F5349-0197-460C-B5A2-DB35B6002517}"/>
    <cellStyle name="Comma 2 2 2 5 3 3 2 5" xfId="26085" xr:uid="{761F5612-8C6D-4012-97E2-8D9FBFF4D9BB}"/>
    <cellStyle name="Comma 2 2 2 5 3 3 2 6" xfId="31599" xr:uid="{A2C12167-86DE-452E-AA70-1DD43616C5D8}"/>
    <cellStyle name="Comma 2 2 2 5 3 3 2 7" xfId="37113" xr:uid="{1ACE2B13-CA17-4796-A009-C877B5F97B89}"/>
    <cellStyle name="Comma 2 2 2 5 3 3 3" xfId="6784" xr:uid="{5F33696B-C5DA-436C-B6CC-7CD353A2E7EF}"/>
    <cellStyle name="Comma 2 2 2 5 3 3 4" xfId="12298" xr:uid="{0886DDEF-D333-44FA-ACDF-29B44177A5C9}"/>
    <cellStyle name="Comma 2 2 2 5 3 3 5" xfId="17814" xr:uid="{16B43B94-13B6-4D7D-B8C6-2D7C14155047}"/>
    <cellStyle name="Comma 2 2 2 5 3 3 6" xfId="23328" xr:uid="{79CDBC0F-1431-4AD4-AA55-D34730C759F9}"/>
    <cellStyle name="Comma 2 2 2 5 3 3 7" xfId="28842" xr:uid="{848A6234-FBDD-48CB-8DEA-0794E2EEAF74}"/>
    <cellStyle name="Comma 2 2 2 5 3 3 8" xfId="34356" xr:uid="{0428EF1F-73C1-40D8-95B0-87F693B905E6}"/>
    <cellStyle name="Comma 2 2 2 5 3 4" xfId="2183" xr:uid="{FD70E5F3-95DF-4F1B-B516-436E14FB75D2}"/>
    <cellStyle name="Comma 2 2 2 5 3 4 2" xfId="4943" xr:uid="{B60C7413-0D5B-45EB-B54A-B484D5F38B36}"/>
    <cellStyle name="Comma 2 2 2 5 3 4 2 2" xfId="10457" xr:uid="{D02F91C0-9881-4D9C-B65D-8F5856AB32C6}"/>
    <cellStyle name="Comma 2 2 2 5 3 4 2 3" xfId="15971" xr:uid="{AEAF544F-05F8-4611-A0EA-2A461DB534BA}"/>
    <cellStyle name="Comma 2 2 2 5 3 4 2 4" xfId="21487" xr:uid="{99149E1F-2107-493F-8C43-2E7D7AB0312F}"/>
    <cellStyle name="Comma 2 2 2 5 3 4 2 5" xfId="27001" xr:uid="{C938E894-1A0D-493F-A375-E777C4D3D562}"/>
    <cellStyle name="Comma 2 2 2 5 3 4 2 6" xfId="32515" xr:uid="{E04375DC-AB04-41D4-9872-194CF5324C53}"/>
    <cellStyle name="Comma 2 2 2 5 3 4 2 7" xfId="38029" xr:uid="{6190EBCF-A32F-455B-BF0C-6440B83D8A22}"/>
    <cellStyle name="Comma 2 2 2 5 3 4 3" xfId="7700" xr:uid="{8D308C1F-7B72-44C6-83A5-5451A99A4009}"/>
    <cellStyle name="Comma 2 2 2 5 3 4 4" xfId="13214" xr:uid="{11F27201-40C0-4CF0-AF0F-6D6C34F4B9A0}"/>
    <cellStyle name="Comma 2 2 2 5 3 4 5" xfId="18730" xr:uid="{6507B39D-8A7B-493B-80EE-43E091B73E59}"/>
    <cellStyle name="Comma 2 2 2 5 3 4 6" xfId="24244" xr:uid="{6531E928-C6A7-489B-BD86-4BC02FF3A246}"/>
    <cellStyle name="Comma 2 2 2 5 3 4 7" xfId="29758" xr:uid="{EC1BCE5E-0738-4640-A14B-829D7E878682}"/>
    <cellStyle name="Comma 2 2 2 5 3 4 8" xfId="35272" xr:uid="{825842A8-6965-4862-BC65-6A4A403737FD}"/>
    <cellStyle name="Comma 2 2 2 5 3 5" xfId="3107" xr:uid="{E39C565E-54F8-42EB-90FE-8DDBAE7F6501}"/>
    <cellStyle name="Comma 2 2 2 5 3 5 2" xfId="8621" xr:uid="{B8D9BA2E-FCDA-4601-900B-B0B9D41861A5}"/>
    <cellStyle name="Comma 2 2 2 5 3 5 3" xfId="14135" xr:uid="{C8E98AC3-DC76-4507-972D-D40D8465522A}"/>
    <cellStyle name="Comma 2 2 2 5 3 5 4" xfId="19651" xr:uid="{39C68868-3CEA-4C0D-88AC-86C26649131D}"/>
    <cellStyle name="Comma 2 2 2 5 3 5 5" xfId="25165" xr:uid="{8B6DBC64-4287-4FF4-B489-411B45080042}"/>
    <cellStyle name="Comma 2 2 2 5 3 5 6" xfId="30679" xr:uid="{017F149A-DB02-43AF-BDDC-D38D32F66721}"/>
    <cellStyle name="Comma 2 2 2 5 3 5 7" xfId="36193" xr:uid="{639977B6-847C-4D60-A1A2-9B379E8E26B1}"/>
    <cellStyle name="Comma 2 2 2 5 3 6" xfId="5864" xr:uid="{6C16CB48-6707-4EA3-8F36-28AF91B3ADE0}"/>
    <cellStyle name="Comma 2 2 2 5 3 7" xfId="11378" xr:uid="{96D386EA-2C68-4636-B054-19563BFE299B}"/>
    <cellStyle name="Comma 2 2 2 5 3 8" xfId="16894" xr:uid="{A9B336A1-7ACF-48AF-BA52-59CA57F0B8BB}"/>
    <cellStyle name="Comma 2 2 2 5 3 9" xfId="22408" xr:uid="{DA67B065-BF77-4DC8-B35A-3D90EF7C8661}"/>
    <cellStyle name="Comma 2 2 2 5 4" xfId="575" xr:uid="{9752E273-EA5B-4343-A2EC-C703C01311B8}"/>
    <cellStyle name="Comma 2 2 2 5 4 10" xfId="33664" xr:uid="{639B3627-67FF-4943-93CC-AE1E3A5FB977}"/>
    <cellStyle name="Comma 2 2 2 5 4 2" xfId="1495" xr:uid="{C699E2A8-B7F1-4229-BFBC-9D7B7F7C6E32}"/>
    <cellStyle name="Comma 2 2 2 5 4 2 2" xfId="4255" xr:uid="{E4CC6497-A333-4F22-8B55-8EA49C2A39EB}"/>
    <cellStyle name="Comma 2 2 2 5 4 2 2 2" xfId="9769" xr:uid="{A1EC3E55-FCB6-4E90-BDE1-5B71A1751835}"/>
    <cellStyle name="Comma 2 2 2 5 4 2 2 3" xfId="15283" xr:uid="{748DE517-E6C1-4D0A-84FE-09FAAD9C8700}"/>
    <cellStyle name="Comma 2 2 2 5 4 2 2 4" xfId="20799" xr:uid="{CCCB1B10-E4E5-4DC4-B8FB-A5AC3882A0FD}"/>
    <cellStyle name="Comma 2 2 2 5 4 2 2 5" xfId="26313" xr:uid="{376661D3-6B18-466E-92F7-409E3CAD6B12}"/>
    <cellStyle name="Comma 2 2 2 5 4 2 2 6" xfId="31827" xr:uid="{34A0A2CC-60D7-4AD0-8BF0-5164EEBDD0D4}"/>
    <cellStyle name="Comma 2 2 2 5 4 2 2 7" xfId="37341" xr:uid="{44B8C1EA-D7A4-4696-9AB8-EC65E2AA19F8}"/>
    <cellStyle name="Comma 2 2 2 5 4 2 3" xfId="7012" xr:uid="{3A4CD566-4CCD-4780-AE6A-69A83A43EDAF}"/>
    <cellStyle name="Comma 2 2 2 5 4 2 4" xfId="12526" xr:uid="{5F946427-1C52-427D-99F1-82F83196489D}"/>
    <cellStyle name="Comma 2 2 2 5 4 2 5" xfId="18042" xr:uid="{732473ED-8227-48EC-B3FA-B153C02AE704}"/>
    <cellStyle name="Comma 2 2 2 5 4 2 6" xfId="23556" xr:uid="{D4E51079-07F3-44DC-858D-D0E0D717CFF4}"/>
    <cellStyle name="Comma 2 2 2 5 4 2 7" xfId="29070" xr:uid="{1074CCAB-C3BB-457F-8D09-D9448D6B4D4B}"/>
    <cellStyle name="Comma 2 2 2 5 4 2 8" xfId="34584" xr:uid="{CD58C1F7-FFBD-46EC-BE75-75713AFB3EB8}"/>
    <cellStyle name="Comma 2 2 2 5 4 3" xfId="2411" xr:uid="{B2CF0EBF-C89F-4340-99CD-1C1137F3A940}"/>
    <cellStyle name="Comma 2 2 2 5 4 3 2" xfId="5171" xr:uid="{D411209A-33F2-4371-A14F-533B65387C5C}"/>
    <cellStyle name="Comma 2 2 2 5 4 3 2 2" xfId="10685" xr:uid="{1F029250-AC56-4D8B-971B-51FA2F2BEF4F}"/>
    <cellStyle name="Comma 2 2 2 5 4 3 2 3" xfId="16199" xr:uid="{DA62EAFE-40E3-4C30-859C-702BDC6026EC}"/>
    <cellStyle name="Comma 2 2 2 5 4 3 2 4" xfId="21715" xr:uid="{FD3F9411-30BA-44D2-8DC2-7214387D0AC8}"/>
    <cellStyle name="Comma 2 2 2 5 4 3 2 5" xfId="27229" xr:uid="{17252C27-8CC4-431C-BB0B-C4836D661143}"/>
    <cellStyle name="Comma 2 2 2 5 4 3 2 6" xfId="32743" xr:uid="{D96F1F5F-B572-4CC0-9002-1C343EFCA843}"/>
    <cellStyle name="Comma 2 2 2 5 4 3 2 7" xfId="38257" xr:uid="{8B1316CB-D794-49FC-84F6-6EB545FB9A53}"/>
    <cellStyle name="Comma 2 2 2 5 4 3 3" xfId="7928" xr:uid="{A7CAD963-7F0F-49E9-A623-B87E6748FBCF}"/>
    <cellStyle name="Comma 2 2 2 5 4 3 4" xfId="13442" xr:uid="{BFC25CDC-81B5-4572-939D-42DC58C34955}"/>
    <cellStyle name="Comma 2 2 2 5 4 3 5" xfId="18958" xr:uid="{F75D1854-AA26-4F97-A795-8647FD6D5F74}"/>
    <cellStyle name="Comma 2 2 2 5 4 3 6" xfId="24472" xr:uid="{2D4E7BD8-43AC-4D3B-9838-73BC43A43709}"/>
    <cellStyle name="Comma 2 2 2 5 4 3 7" xfId="29986" xr:uid="{68505D13-AA66-44FE-857C-B546F40E3BC6}"/>
    <cellStyle name="Comma 2 2 2 5 4 3 8" xfId="35500" xr:uid="{ED2EF69F-6508-4512-BE86-AF0F802FB23C}"/>
    <cellStyle name="Comma 2 2 2 5 4 4" xfId="3335" xr:uid="{1C2A13C8-9E56-4DBC-8CAE-8358816A831C}"/>
    <cellStyle name="Comma 2 2 2 5 4 4 2" xfId="8849" xr:uid="{A8BAC2EA-4556-496E-87FF-3AE9D0DE0183}"/>
    <cellStyle name="Comma 2 2 2 5 4 4 3" xfId="14363" xr:uid="{96DA2052-8B12-4EE6-B84E-56519E33D727}"/>
    <cellStyle name="Comma 2 2 2 5 4 4 4" xfId="19879" xr:uid="{D37CB966-8490-493F-8DE0-BA3A2D2A40C8}"/>
    <cellStyle name="Comma 2 2 2 5 4 4 5" xfId="25393" xr:uid="{7C862D6E-28CE-4C47-A2D0-EC829765D399}"/>
    <cellStyle name="Comma 2 2 2 5 4 4 6" xfId="30907" xr:uid="{8E077A9F-C354-40E5-8AAA-4748DC4E1902}"/>
    <cellStyle name="Comma 2 2 2 5 4 4 7" xfId="36421" xr:uid="{A832CCA6-9F1C-4AC4-B843-05AC9A8C42F5}"/>
    <cellStyle name="Comma 2 2 2 5 4 5" xfId="6092" xr:uid="{04B7B015-AC67-4937-8D3A-8C86D7C0FD91}"/>
    <cellStyle name="Comma 2 2 2 5 4 6" xfId="11606" xr:uid="{ABBDAF80-F665-4DEE-843D-3E4C762C1029}"/>
    <cellStyle name="Comma 2 2 2 5 4 7" xfId="17122" xr:uid="{2E9BCA4F-4F4D-4396-99D9-3E49BFD5CEDF}"/>
    <cellStyle name="Comma 2 2 2 5 4 8" xfId="22636" xr:uid="{7A690296-8B9F-4BC5-B1B4-7FD1B1B71437}"/>
    <cellStyle name="Comma 2 2 2 5 4 9" xfId="28150" xr:uid="{08DBFD1D-257F-42A7-B794-76921E570DD9}"/>
    <cellStyle name="Comma 2 2 2 5 5" xfId="1039" xr:uid="{C2553C39-45C8-4DE6-AD33-3B34FEABECFA}"/>
    <cellStyle name="Comma 2 2 2 5 5 2" xfId="3799" xr:uid="{6E8ACC32-D298-4759-BB48-8E440653901D}"/>
    <cellStyle name="Comma 2 2 2 5 5 2 2" xfId="9313" xr:uid="{853577B1-AA77-4E76-B89B-0BA73694A9E0}"/>
    <cellStyle name="Comma 2 2 2 5 5 2 3" xfId="14827" xr:uid="{0135F3AF-32C0-4E99-AA8C-BB170AB8D740}"/>
    <cellStyle name="Comma 2 2 2 5 5 2 4" xfId="20343" xr:uid="{680A23C7-2AE1-47ED-AA50-A59632B924A9}"/>
    <cellStyle name="Comma 2 2 2 5 5 2 5" xfId="25857" xr:uid="{A13E6453-704D-484A-BAC8-89DA39B2BCF9}"/>
    <cellStyle name="Comma 2 2 2 5 5 2 6" xfId="31371" xr:uid="{37F92864-09DB-4B1C-8DEF-E3B74CE4F42A}"/>
    <cellStyle name="Comma 2 2 2 5 5 2 7" xfId="36885" xr:uid="{C238EABA-6F97-4BD4-AC10-0D1A2BD2D0E4}"/>
    <cellStyle name="Comma 2 2 2 5 5 3" xfId="6556" xr:uid="{017DFAF8-2A1C-4C88-9048-80C32AFC1868}"/>
    <cellStyle name="Comma 2 2 2 5 5 4" xfId="12070" xr:uid="{1AFA200C-C65F-4950-870A-45D5D0629587}"/>
    <cellStyle name="Comma 2 2 2 5 5 5" xfId="17586" xr:uid="{ADD5BCEE-10E3-4A90-8FD0-F60D361A21E0}"/>
    <cellStyle name="Comma 2 2 2 5 5 6" xfId="23100" xr:uid="{D2D67810-1171-4BD4-A07E-9D13C3731D0B}"/>
    <cellStyle name="Comma 2 2 2 5 5 7" xfId="28614" xr:uid="{C2B455FC-D6BC-490A-8B24-FC2DD9261A0D}"/>
    <cellStyle name="Comma 2 2 2 5 5 8" xfId="34128" xr:uid="{01DE4694-C570-49EE-AEFE-41C0AE48A56B}"/>
    <cellStyle name="Comma 2 2 2 5 6" xfId="1955" xr:uid="{93DDBD01-0AF4-4065-98C7-261F99AD2E4E}"/>
    <cellStyle name="Comma 2 2 2 5 6 2" xfId="4715" xr:uid="{7D1A525C-117E-48BC-98C5-E1B493B2E807}"/>
    <cellStyle name="Comma 2 2 2 5 6 2 2" xfId="10229" xr:uid="{84DFF8EB-5348-4A1D-91D0-235D83585C88}"/>
    <cellStyle name="Comma 2 2 2 5 6 2 3" xfId="15743" xr:uid="{39649AAF-EA65-47C0-9011-3527854DD243}"/>
    <cellStyle name="Comma 2 2 2 5 6 2 4" xfId="21259" xr:uid="{A1FE38DD-61D8-4991-AD1F-FD2BB5B92BAB}"/>
    <cellStyle name="Comma 2 2 2 5 6 2 5" xfId="26773" xr:uid="{A002EDC5-7FED-4A65-A785-B66CD644E18B}"/>
    <cellStyle name="Comma 2 2 2 5 6 2 6" xfId="32287" xr:uid="{957DCBF7-0155-4CE3-AB76-18B1F94DC191}"/>
    <cellStyle name="Comma 2 2 2 5 6 2 7" xfId="37801" xr:uid="{81196B8E-55AA-41B3-8482-D0B33017B08E}"/>
    <cellStyle name="Comma 2 2 2 5 6 3" xfId="7472" xr:uid="{CB411F2A-37DC-448C-B81C-8A2095CFC223}"/>
    <cellStyle name="Comma 2 2 2 5 6 4" xfId="12986" xr:uid="{6086D8EC-D8A1-44C9-8E6D-6C7632BDA7AA}"/>
    <cellStyle name="Comma 2 2 2 5 6 5" xfId="18502" xr:uid="{CAD106A9-60D1-4A20-8213-2110DAA4D6B1}"/>
    <cellStyle name="Comma 2 2 2 5 6 6" xfId="24016" xr:uid="{488A018D-74D9-42D6-A9C8-CF7AC4BEDB12}"/>
    <cellStyle name="Comma 2 2 2 5 6 7" xfId="29530" xr:uid="{E7359837-CBE4-4C11-A379-8A2463BB31D6}"/>
    <cellStyle name="Comma 2 2 2 5 6 8" xfId="35044" xr:uid="{FE7EF25B-7498-492C-B31C-2399B0D16999}"/>
    <cellStyle name="Comma 2 2 2 5 7" xfId="2879" xr:uid="{DC1CC35D-3652-4930-9FC3-0EB8EEB2F0F2}"/>
    <cellStyle name="Comma 2 2 2 5 7 2" xfId="8393" xr:uid="{8B2B4164-2B81-44AE-B2A3-B45E647E2B3C}"/>
    <cellStyle name="Comma 2 2 2 5 7 3" xfId="13907" xr:uid="{F5030650-DB51-4623-B445-ECEB9EF3A676}"/>
    <cellStyle name="Comma 2 2 2 5 7 4" xfId="19423" xr:uid="{2F38467D-9ABF-4DA9-8CFF-9CE2D1F77826}"/>
    <cellStyle name="Comma 2 2 2 5 7 5" xfId="24937" xr:uid="{02223339-5453-4CA7-84AB-45FA8B854E79}"/>
    <cellStyle name="Comma 2 2 2 5 7 6" xfId="30451" xr:uid="{FB1A6B2F-96F2-46B4-95F1-798995DAFF5F}"/>
    <cellStyle name="Comma 2 2 2 5 7 7" xfId="35965" xr:uid="{433D8F9A-91FB-426E-8ACC-AFB141DCFFC5}"/>
    <cellStyle name="Comma 2 2 2 5 8" xfId="5636" xr:uid="{F9DE4E50-9DCE-4D99-92D8-DC01C7740028}"/>
    <cellStyle name="Comma 2 2 2 5 9" xfId="11150" xr:uid="{37443217-9756-4D80-A0C6-F293B498C698}"/>
    <cellStyle name="Comma 2 2 2 6" xfId="176" xr:uid="{C0AFD806-BAAD-479B-BD2C-79902AD5C901}"/>
    <cellStyle name="Comma 2 2 2 6 10" xfId="22237" xr:uid="{3C9AA4B1-8D4C-4C52-B496-1359D66C7069}"/>
    <cellStyle name="Comma 2 2 2 6 11" xfId="27751" xr:uid="{353B266A-3D26-48F3-9723-A139AA54E4AC}"/>
    <cellStyle name="Comma 2 2 2 6 12" xfId="33265" xr:uid="{88E7169D-DF29-43E4-93FF-1487FA083DD4}"/>
    <cellStyle name="Comma 2 2 2 6 2" xfId="404" xr:uid="{EC6D987C-BE8A-4BED-B664-78D2CC1AFAFE}"/>
    <cellStyle name="Comma 2 2 2 6 2 10" xfId="27979" xr:uid="{8F987533-8374-48F9-BAFE-9A066F867492}"/>
    <cellStyle name="Comma 2 2 2 6 2 11" xfId="33493" xr:uid="{236218E4-4F82-4B08-AC3C-6B160C6285BF}"/>
    <cellStyle name="Comma 2 2 2 6 2 2" xfId="860" xr:uid="{3535FA22-F9A5-431F-B9E2-F9B003AE0E75}"/>
    <cellStyle name="Comma 2 2 2 6 2 2 10" xfId="33949" xr:uid="{CDACD4BC-ECC2-4391-8BE7-3099480BAA9B}"/>
    <cellStyle name="Comma 2 2 2 6 2 2 2" xfId="1780" xr:uid="{A8A865E7-49D6-454D-87A4-2E86D94BD3EB}"/>
    <cellStyle name="Comma 2 2 2 6 2 2 2 2" xfId="4540" xr:uid="{44997A5B-9660-4E01-A805-A29A74C87F3A}"/>
    <cellStyle name="Comma 2 2 2 6 2 2 2 2 2" xfId="10054" xr:uid="{0CB74055-0568-4F9B-B17A-19F9E6D93F95}"/>
    <cellStyle name="Comma 2 2 2 6 2 2 2 2 3" xfId="15568" xr:uid="{C1BB9EEC-51A6-4DEF-9628-706EDA6B06BA}"/>
    <cellStyle name="Comma 2 2 2 6 2 2 2 2 4" xfId="21084" xr:uid="{1DB11532-DAC0-4AAF-98F9-C7B969A32A4B}"/>
    <cellStyle name="Comma 2 2 2 6 2 2 2 2 5" xfId="26598" xr:uid="{1FDB9722-07B6-4850-B81D-958FC850893E}"/>
    <cellStyle name="Comma 2 2 2 6 2 2 2 2 6" xfId="32112" xr:uid="{B504AC99-21D4-408B-BC12-B40506DCBD55}"/>
    <cellStyle name="Comma 2 2 2 6 2 2 2 2 7" xfId="37626" xr:uid="{0E6D6DFA-E251-45EF-82BC-F743022EB9A8}"/>
    <cellStyle name="Comma 2 2 2 6 2 2 2 3" xfId="7297" xr:uid="{62BEEEC8-2018-444F-934E-25A40FEE3F80}"/>
    <cellStyle name="Comma 2 2 2 6 2 2 2 4" xfId="12811" xr:uid="{30A5FBEF-9AC6-4D58-8A2C-54590675ACA1}"/>
    <cellStyle name="Comma 2 2 2 6 2 2 2 5" xfId="18327" xr:uid="{394A1EB8-03D0-479B-89DE-82481917AAA4}"/>
    <cellStyle name="Comma 2 2 2 6 2 2 2 6" xfId="23841" xr:uid="{05854CF8-E7EC-4536-83F0-2225BE4EB7F8}"/>
    <cellStyle name="Comma 2 2 2 6 2 2 2 7" xfId="29355" xr:uid="{06110B9E-BE9A-486C-B837-7050F902E5D3}"/>
    <cellStyle name="Comma 2 2 2 6 2 2 2 8" xfId="34869" xr:uid="{6EDB3D59-FED1-4982-B3C0-2AB62432E89B}"/>
    <cellStyle name="Comma 2 2 2 6 2 2 3" xfId="2696" xr:uid="{BFC8ABFB-4123-482F-99ED-B2C9254DED85}"/>
    <cellStyle name="Comma 2 2 2 6 2 2 3 2" xfId="5456" xr:uid="{D408E25E-9BFC-4243-A84C-C8DA5384D8BE}"/>
    <cellStyle name="Comma 2 2 2 6 2 2 3 2 2" xfId="10970" xr:uid="{2A274989-32E3-4B55-81E5-4756163E9363}"/>
    <cellStyle name="Comma 2 2 2 6 2 2 3 2 3" xfId="16484" xr:uid="{071A9AF8-224C-49C7-AB46-B3E2382B577C}"/>
    <cellStyle name="Comma 2 2 2 6 2 2 3 2 4" xfId="22000" xr:uid="{514E9455-5960-4631-BA95-D523276D62AB}"/>
    <cellStyle name="Comma 2 2 2 6 2 2 3 2 5" xfId="27514" xr:uid="{EE5F91BC-8C06-4F29-BCA2-3383F5CE33D5}"/>
    <cellStyle name="Comma 2 2 2 6 2 2 3 2 6" xfId="33028" xr:uid="{259A0241-E24F-4E24-8AF9-B1DDA2E190F3}"/>
    <cellStyle name="Comma 2 2 2 6 2 2 3 2 7" xfId="38542" xr:uid="{204FC8D4-68E7-4CAE-AA38-0AA066A5285B}"/>
    <cellStyle name="Comma 2 2 2 6 2 2 3 3" xfId="8213" xr:uid="{2A8555D3-AF87-456D-A6EA-B2DC49590B0F}"/>
    <cellStyle name="Comma 2 2 2 6 2 2 3 4" xfId="13727" xr:uid="{0B98A0CD-3594-4EC4-9542-3316E938C661}"/>
    <cellStyle name="Comma 2 2 2 6 2 2 3 5" xfId="19243" xr:uid="{3635F22A-05D0-4070-9508-7A0A8982CC6F}"/>
    <cellStyle name="Comma 2 2 2 6 2 2 3 6" xfId="24757" xr:uid="{F3B3E6BE-7273-4CE3-BB37-6B7FFC466666}"/>
    <cellStyle name="Comma 2 2 2 6 2 2 3 7" xfId="30271" xr:uid="{630403FD-78B2-4DC3-B8E6-886151CB9D47}"/>
    <cellStyle name="Comma 2 2 2 6 2 2 3 8" xfId="35785" xr:uid="{68686002-B397-493F-9E33-E35415B9832C}"/>
    <cellStyle name="Comma 2 2 2 6 2 2 4" xfId="3620" xr:uid="{4060A6D1-5BD5-4B61-98FD-0B5CAF045D49}"/>
    <cellStyle name="Comma 2 2 2 6 2 2 4 2" xfId="9134" xr:uid="{1C47087D-93F8-4412-BA8B-867DF798C981}"/>
    <cellStyle name="Comma 2 2 2 6 2 2 4 3" xfId="14648" xr:uid="{A17CD1DB-7DBC-401C-A45F-836C46A96AB9}"/>
    <cellStyle name="Comma 2 2 2 6 2 2 4 4" xfId="20164" xr:uid="{035AA7B8-CC19-4ACF-9B99-836533C045D7}"/>
    <cellStyle name="Comma 2 2 2 6 2 2 4 5" xfId="25678" xr:uid="{7144DDC9-C871-4039-B9AD-305155D3C628}"/>
    <cellStyle name="Comma 2 2 2 6 2 2 4 6" xfId="31192" xr:uid="{402379F3-5619-4429-9767-8434D72A6C86}"/>
    <cellStyle name="Comma 2 2 2 6 2 2 4 7" xfId="36706" xr:uid="{6B8EAA9C-8D1C-413B-802E-82105C87DFC9}"/>
    <cellStyle name="Comma 2 2 2 6 2 2 5" xfId="6377" xr:uid="{305E0C13-0B70-4B5A-8A31-36FAC3F9BC53}"/>
    <cellStyle name="Comma 2 2 2 6 2 2 6" xfId="11891" xr:uid="{2D7475EE-37B8-4B1B-AC06-FB6DAFB6C530}"/>
    <cellStyle name="Comma 2 2 2 6 2 2 7" xfId="17407" xr:uid="{CEE8860B-C5E1-43A3-83D0-D8C77551E8D9}"/>
    <cellStyle name="Comma 2 2 2 6 2 2 8" xfId="22921" xr:uid="{4F347624-BAC5-4F5D-9DD2-021F90EC55AF}"/>
    <cellStyle name="Comma 2 2 2 6 2 2 9" xfId="28435" xr:uid="{78A89031-214D-4A4E-8067-D40941196514}"/>
    <cellStyle name="Comma 2 2 2 6 2 3" xfId="1324" xr:uid="{986F538F-67FF-4C4F-B987-E5B8AA19F2F8}"/>
    <cellStyle name="Comma 2 2 2 6 2 3 2" xfId="4084" xr:uid="{99028D7B-B1DF-4BAC-B79C-FB6599842EFF}"/>
    <cellStyle name="Comma 2 2 2 6 2 3 2 2" xfId="9598" xr:uid="{93D1FB4A-5F88-4E79-A4A1-7F3482D90B17}"/>
    <cellStyle name="Comma 2 2 2 6 2 3 2 3" xfId="15112" xr:uid="{43725AB9-02BC-46E7-AF7D-4FB308269D0F}"/>
    <cellStyle name="Comma 2 2 2 6 2 3 2 4" xfId="20628" xr:uid="{FDEF45A6-BFE2-49D3-B895-D58EA9D0D149}"/>
    <cellStyle name="Comma 2 2 2 6 2 3 2 5" xfId="26142" xr:uid="{09B7FA09-D49F-4C55-9B65-72EED186432D}"/>
    <cellStyle name="Comma 2 2 2 6 2 3 2 6" xfId="31656" xr:uid="{3CC503F9-0844-4D0A-B9D1-37D91036F539}"/>
    <cellStyle name="Comma 2 2 2 6 2 3 2 7" xfId="37170" xr:uid="{4F81A8D6-E059-4666-B15F-0672D2D25DDC}"/>
    <cellStyle name="Comma 2 2 2 6 2 3 3" xfId="6841" xr:uid="{0FB2B901-70A4-4523-ADD1-B1EAAF03F547}"/>
    <cellStyle name="Comma 2 2 2 6 2 3 4" xfId="12355" xr:uid="{AD2C4A6D-FE83-4471-8127-51F14C08406A}"/>
    <cellStyle name="Comma 2 2 2 6 2 3 5" xfId="17871" xr:uid="{97D3E230-2799-4524-AFAB-737CF571B9D2}"/>
    <cellStyle name="Comma 2 2 2 6 2 3 6" xfId="23385" xr:uid="{5495E738-7C06-438D-89C1-ED7B7CD96222}"/>
    <cellStyle name="Comma 2 2 2 6 2 3 7" xfId="28899" xr:uid="{39C75DCE-0162-4DED-B2CB-EA7D57CC08CE}"/>
    <cellStyle name="Comma 2 2 2 6 2 3 8" xfId="34413" xr:uid="{BA53ABBC-6AF8-4CCB-B7DB-AE8E3DFEC1B9}"/>
    <cellStyle name="Comma 2 2 2 6 2 4" xfId="2240" xr:uid="{96B1A481-9ADD-4744-95A3-2E700EB73E71}"/>
    <cellStyle name="Comma 2 2 2 6 2 4 2" xfId="5000" xr:uid="{EAF8C3D1-B891-4C0A-A6CF-2A578F467769}"/>
    <cellStyle name="Comma 2 2 2 6 2 4 2 2" xfId="10514" xr:uid="{85F7A5FD-06C7-45FB-B7CB-00FF490D8620}"/>
    <cellStyle name="Comma 2 2 2 6 2 4 2 3" xfId="16028" xr:uid="{A2FB3CAA-748D-464A-B503-1A5B3C3C1B15}"/>
    <cellStyle name="Comma 2 2 2 6 2 4 2 4" xfId="21544" xr:uid="{7673B717-4ED3-46D5-8A6E-CA6F8F9787E4}"/>
    <cellStyle name="Comma 2 2 2 6 2 4 2 5" xfId="27058" xr:uid="{EEEB9781-B9B6-4DE8-997C-2A5549E19139}"/>
    <cellStyle name="Comma 2 2 2 6 2 4 2 6" xfId="32572" xr:uid="{73FD9EFA-6D36-443D-8C20-8A6FFACEB307}"/>
    <cellStyle name="Comma 2 2 2 6 2 4 2 7" xfId="38086" xr:uid="{9B1E40ED-AA90-408E-B317-877D5E9E7507}"/>
    <cellStyle name="Comma 2 2 2 6 2 4 3" xfId="7757" xr:uid="{7D0F0F8D-4B14-4CB2-870C-6C09317F9187}"/>
    <cellStyle name="Comma 2 2 2 6 2 4 4" xfId="13271" xr:uid="{FDD606D7-EC9C-4B5F-B2E6-9ADA358CB603}"/>
    <cellStyle name="Comma 2 2 2 6 2 4 5" xfId="18787" xr:uid="{6EE16695-E961-47E4-A7BF-D6C7273D3BDB}"/>
    <cellStyle name="Comma 2 2 2 6 2 4 6" xfId="24301" xr:uid="{7EAF2A52-63C4-4F42-9788-1AD213970217}"/>
    <cellStyle name="Comma 2 2 2 6 2 4 7" xfId="29815" xr:uid="{81356843-2E32-47D5-B009-925F5C1C0CD5}"/>
    <cellStyle name="Comma 2 2 2 6 2 4 8" xfId="35329" xr:uid="{2B728C14-85E5-41A4-BBCB-74BD0F8BCDFF}"/>
    <cellStyle name="Comma 2 2 2 6 2 5" xfId="3164" xr:uid="{D75BB6EA-B1F1-4938-BCCB-F059A060362D}"/>
    <cellStyle name="Comma 2 2 2 6 2 5 2" xfId="8678" xr:uid="{B7B11CA9-408A-428A-9FD6-2F4291F4816F}"/>
    <cellStyle name="Comma 2 2 2 6 2 5 3" xfId="14192" xr:uid="{417E046A-3279-4BB2-BBF2-13097D6F7E41}"/>
    <cellStyle name="Comma 2 2 2 6 2 5 4" xfId="19708" xr:uid="{1EC2B66B-D44F-4E47-8A9F-86CB707062E0}"/>
    <cellStyle name="Comma 2 2 2 6 2 5 5" xfId="25222" xr:uid="{6EC7B20D-1F9B-478F-B1B6-8A603B4BCE4C}"/>
    <cellStyle name="Comma 2 2 2 6 2 5 6" xfId="30736" xr:uid="{7EC97C4B-3E1D-4DC5-874C-C5E523D2ADBC}"/>
    <cellStyle name="Comma 2 2 2 6 2 5 7" xfId="36250" xr:uid="{00460823-5131-4913-ABE2-113FDAE2E2CC}"/>
    <cellStyle name="Comma 2 2 2 6 2 6" xfId="5921" xr:uid="{F04124B9-7720-49FD-974A-6F72DAD63131}"/>
    <cellStyle name="Comma 2 2 2 6 2 7" xfId="11435" xr:uid="{4948E634-428C-4AA0-8C03-23C888F2FFEC}"/>
    <cellStyle name="Comma 2 2 2 6 2 8" xfId="16951" xr:uid="{7E76DFD2-7785-42FE-AD58-B19AD3E75EF8}"/>
    <cellStyle name="Comma 2 2 2 6 2 9" xfId="22465" xr:uid="{BC78F812-B749-4F08-905D-2B98DFF8DC96}"/>
    <cellStyle name="Comma 2 2 2 6 3" xfId="632" xr:uid="{94139155-6E56-425A-809F-749833252672}"/>
    <cellStyle name="Comma 2 2 2 6 3 10" xfId="33721" xr:uid="{2CFFB00E-AFE3-4BFE-8C24-1555368506A5}"/>
    <cellStyle name="Comma 2 2 2 6 3 2" xfId="1552" xr:uid="{59BA3391-FFC9-44E8-89BE-619CB3D8A5E0}"/>
    <cellStyle name="Comma 2 2 2 6 3 2 2" xfId="4312" xr:uid="{A4911B97-2248-4B6C-9EF2-4D0DB0860AC1}"/>
    <cellStyle name="Comma 2 2 2 6 3 2 2 2" xfId="9826" xr:uid="{305A07D2-650B-4E1F-A768-65769FEFF556}"/>
    <cellStyle name="Comma 2 2 2 6 3 2 2 3" xfId="15340" xr:uid="{6F5A4EB3-6A6A-43B1-BB5D-F396AE596302}"/>
    <cellStyle name="Comma 2 2 2 6 3 2 2 4" xfId="20856" xr:uid="{F4B52D43-2579-4A49-9BEC-ACED3849D7D2}"/>
    <cellStyle name="Comma 2 2 2 6 3 2 2 5" xfId="26370" xr:uid="{A950B744-D2DF-43A3-AEEF-B80A3FB84DFD}"/>
    <cellStyle name="Comma 2 2 2 6 3 2 2 6" xfId="31884" xr:uid="{E8E35AE4-B6AE-474F-98AD-9B7DD3BFB18C}"/>
    <cellStyle name="Comma 2 2 2 6 3 2 2 7" xfId="37398" xr:uid="{BB3D071B-65F2-46E7-AF40-17A2B2FB7B32}"/>
    <cellStyle name="Comma 2 2 2 6 3 2 3" xfId="7069" xr:uid="{2B503E57-7886-444B-A2BE-0EAA0A6181FC}"/>
    <cellStyle name="Comma 2 2 2 6 3 2 4" xfId="12583" xr:uid="{13C48E8B-D942-46F0-B310-2D91DAB490CD}"/>
    <cellStyle name="Comma 2 2 2 6 3 2 5" xfId="18099" xr:uid="{ACDD7673-19DF-443A-AA87-4428207CF43F}"/>
    <cellStyle name="Comma 2 2 2 6 3 2 6" xfId="23613" xr:uid="{96F5950C-6E2F-457C-ADB9-311676126183}"/>
    <cellStyle name="Comma 2 2 2 6 3 2 7" xfId="29127" xr:uid="{24343A1C-75AB-4998-B09E-D0303352B85A}"/>
    <cellStyle name="Comma 2 2 2 6 3 2 8" xfId="34641" xr:uid="{6904D537-6383-4701-87B4-A9DD6FCAFBD3}"/>
    <cellStyle name="Comma 2 2 2 6 3 3" xfId="2468" xr:uid="{0D4007D8-8A36-4148-8724-A27902AE89AE}"/>
    <cellStyle name="Comma 2 2 2 6 3 3 2" xfId="5228" xr:uid="{12EDAF07-F7AE-4E35-A554-54D035009205}"/>
    <cellStyle name="Comma 2 2 2 6 3 3 2 2" xfId="10742" xr:uid="{51249CF3-1A05-48D6-98AD-1DBEF9E6CE23}"/>
    <cellStyle name="Comma 2 2 2 6 3 3 2 3" xfId="16256" xr:uid="{D536B462-196A-48E2-AF28-0DF16E80C442}"/>
    <cellStyle name="Comma 2 2 2 6 3 3 2 4" xfId="21772" xr:uid="{77B22BB3-C9EE-499F-BBC2-123EE6CC0E01}"/>
    <cellStyle name="Comma 2 2 2 6 3 3 2 5" xfId="27286" xr:uid="{06869CD7-850D-4529-B07A-C2EF5381D09B}"/>
    <cellStyle name="Comma 2 2 2 6 3 3 2 6" xfId="32800" xr:uid="{5BC68AE1-2CF4-4530-8F8F-2203EB510A54}"/>
    <cellStyle name="Comma 2 2 2 6 3 3 2 7" xfId="38314" xr:uid="{8861AFCF-3ADD-43B1-8A10-F6484342259A}"/>
    <cellStyle name="Comma 2 2 2 6 3 3 3" xfId="7985" xr:uid="{68A17672-7AEE-433D-82B5-5D765C3C47B9}"/>
    <cellStyle name="Comma 2 2 2 6 3 3 4" xfId="13499" xr:uid="{61B26538-B92B-4456-A0B3-19CAE2B11AA7}"/>
    <cellStyle name="Comma 2 2 2 6 3 3 5" xfId="19015" xr:uid="{9CCBE796-14E8-470B-BDA8-7395A999B427}"/>
    <cellStyle name="Comma 2 2 2 6 3 3 6" xfId="24529" xr:uid="{F78BDEEE-8E84-40B3-9170-6AB3A6BB33CE}"/>
    <cellStyle name="Comma 2 2 2 6 3 3 7" xfId="30043" xr:uid="{41822D9E-6411-47BC-AF99-BAEBF779C2D8}"/>
    <cellStyle name="Comma 2 2 2 6 3 3 8" xfId="35557" xr:uid="{7445318C-DC59-485A-BF35-2D15FA5EED9B}"/>
    <cellStyle name="Comma 2 2 2 6 3 4" xfId="3392" xr:uid="{7A6D0E23-5EBC-4F48-9B35-E63DEC5AD744}"/>
    <cellStyle name="Comma 2 2 2 6 3 4 2" xfId="8906" xr:uid="{768D9EB9-1EBC-4C2B-826E-EB12425B0367}"/>
    <cellStyle name="Comma 2 2 2 6 3 4 3" xfId="14420" xr:uid="{50FCB52F-5F5F-4D93-BBD7-86F223F27A5C}"/>
    <cellStyle name="Comma 2 2 2 6 3 4 4" xfId="19936" xr:uid="{44197C71-E298-47B9-94DD-028B41966415}"/>
    <cellStyle name="Comma 2 2 2 6 3 4 5" xfId="25450" xr:uid="{AA31DBCE-699B-4A00-82D1-322E629D5B1F}"/>
    <cellStyle name="Comma 2 2 2 6 3 4 6" xfId="30964" xr:uid="{8B106DF7-6AF6-47BC-B987-9C6CFC4E6A8D}"/>
    <cellStyle name="Comma 2 2 2 6 3 4 7" xfId="36478" xr:uid="{6B1CB7C5-B94A-4F01-8FA6-545D99D5744D}"/>
    <cellStyle name="Comma 2 2 2 6 3 5" xfId="6149" xr:uid="{47B011C8-B66E-4435-8648-A4F19C8A0BF6}"/>
    <cellStyle name="Comma 2 2 2 6 3 6" xfId="11663" xr:uid="{613AD382-223F-423B-A552-8BFA1569182C}"/>
    <cellStyle name="Comma 2 2 2 6 3 7" xfId="17179" xr:uid="{ED99489D-D2FE-4C39-9B5B-4B622BD27A81}"/>
    <cellStyle name="Comma 2 2 2 6 3 8" xfId="22693" xr:uid="{73D8D1A8-AAB6-4006-B693-5045F2421845}"/>
    <cellStyle name="Comma 2 2 2 6 3 9" xfId="28207" xr:uid="{D0388D5A-D65A-4A24-B62C-7141D3D2483F}"/>
    <cellStyle name="Comma 2 2 2 6 4" xfId="1096" xr:uid="{40873E04-8EAC-41DA-B3F0-4792816F7FB0}"/>
    <cellStyle name="Comma 2 2 2 6 4 2" xfId="3856" xr:uid="{7250B914-17E0-4E2C-93F0-E281E348D748}"/>
    <cellStyle name="Comma 2 2 2 6 4 2 2" xfId="9370" xr:uid="{92A3F7E3-C769-468D-83B4-F77786AD3CED}"/>
    <cellStyle name="Comma 2 2 2 6 4 2 3" xfId="14884" xr:uid="{8FE05154-D0A7-46E9-BB8B-F30B02495414}"/>
    <cellStyle name="Comma 2 2 2 6 4 2 4" xfId="20400" xr:uid="{2FBD8A9F-F813-46DC-83B5-404884523B93}"/>
    <cellStyle name="Comma 2 2 2 6 4 2 5" xfId="25914" xr:uid="{23544A80-CAE5-45F5-B0CE-B7F03A778323}"/>
    <cellStyle name="Comma 2 2 2 6 4 2 6" xfId="31428" xr:uid="{516B114E-3712-4D2F-9391-607A7CEC7478}"/>
    <cellStyle name="Comma 2 2 2 6 4 2 7" xfId="36942" xr:uid="{F3244D7E-A984-4FE5-B418-48739F4302DF}"/>
    <cellStyle name="Comma 2 2 2 6 4 3" xfId="6613" xr:uid="{51CF87A7-4746-4722-8830-6A784E83A9CD}"/>
    <cellStyle name="Comma 2 2 2 6 4 4" xfId="12127" xr:uid="{9486796B-9AFB-44DC-93FE-E3D38BDDA287}"/>
    <cellStyle name="Comma 2 2 2 6 4 5" xfId="17643" xr:uid="{25850E5F-7382-4BD5-9DEB-11238C2E2923}"/>
    <cellStyle name="Comma 2 2 2 6 4 6" xfId="23157" xr:uid="{08D86F66-8628-4CB3-90F2-E62020B2B38E}"/>
    <cellStyle name="Comma 2 2 2 6 4 7" xfId="28671" xr:uid="{AEB70B86-CFDE-4A1C-B9FD-FBEF101D65FC}"/>
    <cellStyle name="Comma 2 2 2 6 4 8" xfId="34185" xr:uid="{F26EEB9E-0CDE-4AEA-A42B-A6CB0ECCCC5A}"/>
    <cellStyle name="Comma 2 2 2 6 5" xfId="2012" xr:uid="{E7E49926-A531-4F86-85D2-139A47CCA02A}"/>
    <cellStyle name="Comma 2 2 2 6 5 2" xfId="4772" xr:uid="{EAEAA3D4-15C9-47E1-8973-88F17742DDF1}"/>
    <cellStyle name="Comma 2 2 2 6 5 2 2" xfId="10286" xr:uid="{672302B9-CDF2-4025-9336-49E9CD614269}"/>
    <cellStyle name="Comma 2 2 2 6 5 2 3" xfId="15800" xr:uid="{BE43F4B1-7DA5-402E-8A54-377511ECF517}"/>
    <cellStyle name="Comma 2 2 2 6 5 2 4" xfId="21316" xr:uid="{0393D965-736E-4263-9059-BF72004BF3E1}"/>
    <cellStyle name="Comma 2 2 2 6 5 2 5" xfId="26830" xr:uid="{A068183B-C199-4823-82A5-06B27ED68ADF}"/>
    <cellStyle name="Comma 2 2 2 6 5 2 6" xfId="32344" xr:uid="{EDC74CBB-F91E-4D66-87C3-8AEC72057E94}"/>
    <cellStyle name="Comma 2 2 2 6 5 2 7" xfId="37858" xr:uid="{B7B6E5C2-38A4-424C-858B-AC244D342CC5}"/>
    <cellStyle name="Comma 2 2 2 6 5 3" xfId="7529" xr:uid="{C23910E1-C9C9-47AE-9346-79F8E5FCC872}"/>
    <cellStyle name="Comma 2 2 2 6 5 4" xfId="13043" xr:uid="{4CF5540E-ED77-437A-A2C3-29E7EE29578A}"/>
    <cellStyle name="Comma 2 2 2 6 5 5" xfId="18559" xr:uid="{BFBE7257-112A-4A6B-86D5-05C8DF6F54C1}"/>
    <cellStyle name="Comma 2 2 2 6 5 6" xfId="24073" xr:uid="{C58A2434-2F69-4346-BAA6-06FC6048DA5A}"/>
    <cellStyle name="Comma 2 2 2 6 5 7" xfId="29587" xr:uid="{A0C9344D-ABD5-400F-A7D1-034117B68260}"/>
    <cellStyle name="Comma 2 2 2 6 5 8" xfId="35101" xr:uid="{160F2002-6277-44AE-8B62-5607333BF7CD}"/>
    <cellStyle name="Comma 2 2 2 6 6" xfId="2936" xr:uid="{836C3F15-F94A-4684-BCE8-AB0206CDA5D0}"/>
    <cellStyle name="Comma 2 2 2 6 6 2" xfId="8450" xr:uid="{CF2C5F0A-B0A4-4924-A1D7-EBD4468883AB}"/>
    <cellStyle name="Comma 2 2 2 6 6 3" xfId="13964" xr:uid="{BD0F6CC1-ADA3-4993-AAD7-680775CDCF92}"/>
    <cellStyle name="Comma 2 2 2 6 6 4" xfId="19480" xr:uid="{AE205154-651E-4C63-88C2-34F6379AFFA0}"/>
    <cellStyle name="Comma 2 2 2 6 6 5" xfId="24994" xr:uid="{41359AD3-19A6-43D4-8504-FBB8F3E87232}"/>
    <cellStyle name="Comma 2 2 2 6 6 6" xfId="30508" xr:uid="{F2B77597-7EDE-44F4-8D09-B8526D26B96F}"/>
    <cellStyle name="Comma 2 2 2 6 6 7" xfId="36022" xr:uid="{1FF7C4BC-DD5B-4A06-82A9-052E8E57792E}"/>
    <cellStyle name="Comma 2 2 2 6 7" xfId="5693" xr:uid="{05320F22-7646-43DD-A5A4-42D2B8E387BE}"/>
    <cellStyle name="Comma 2 2 2 6 8" xfId="11207" xr:uid="{CD43C802-2989-4442-99E4-196AFD7EA5AE}"/>
    <cellStyle name="Comma 2 2 2 6 9" xfId="16723" xr:uid="{AA093896-244F-45D4-8543-2057258B1FDF}"/>
    <cellStyle name="Comma 2 2 2 7" xfId="290" xr:uid="{BBB485D9-D708-4695-9635-2F6A44F022CA}"/>
    <cellStyle name="Comma 2 2 2 7 10" xfId="27865" xr:uid="{AE854211-319B-463D-A082-51CD25D5FCC3}"/>
    <cellStyle name="Comma 2 2 2 7 11" xfId="33379" xr:uid="{6114DDD9-89B1-40F4-89F5-12FD3C25C7AA}"/>
    <cellStyle name="Comma 2 2 2 7 2" xfId="746" xr:uid="{2DEF6609-020B-4ED8-B1BB-0B96131CBB7C}"/>
    <cellStyle name="Comma 2 2 2 7 2 10" xfId="33835" xr:uid="{22F9F57F-91FA-40B6-9D23-6EB1C1126A03}"/>
    <cellStyle name="Comma 2 2 2 7 2 2" xfId="1666" xr:uid="{E77A60FA-B59B-4E83-AC94-1FACE4530673}"/>
    <cellStyle name="Comma 2 2 2 7 2 2 2" xfId="4426" xr:uid="{EB450A91-5C51-4497-A7CB-15D20C21E39C}"/>
    <cellStyle name="Comma 2 2 2 7 2 2 2 2" xfId="9940" xr:uid="{F38B22A5-E425-4A4D-B1CA-67E74FFD0A83}"/>
    <cellStyle name="Comma 2 2 2 7 2 2 2 3" xfId="15454" xr:uid="{494B2DCE-68BD-4A74-A40C-0BDBFFFE3527}"/>
    <cellStyle name="Comma 2 2 2 7 2 2 2 4" xfId="20970" xr:uid="{85D5F89E-E229-4B0D-B474-AEDFDEB9C511}"/>
    <cellStyle name="Comma 2 2 2 7 2 2 2 5" xfId="26484" xr:uid="{130E48A6-9A2F-466F-B739-DBC56FB4AEB5}"/>
    <cellStyle name="Comma 2 2 2 7 2 2 2 6" xfId="31998" xr:uid="{20370207-D8B6-464E-BEB6-81444E3959A2}"/>
    <cellStyle name="Comma 2 2 2 7 2 2 2 7" xfId="37512" xr:uid="{C867CF1B-0BD3-496A-8D7C-042FA109D313}"/>
    <cellStyle name="Comma 2 2 2 7 2 2 3" xfId="7183" xr:uid="{F1DA08B3-ED67-4AE7-8297-FE5F5F1ACF00}"/>
    <cellStyle name="Comma 2 2 2 7 2 2 4" xfId="12697" xr:uid="{D25E30D3-197B-4C25-86B7-7C25F23C7528}"/>
    <cellStyle name="Comma 2 2 2 7 2 2 5" xfId="18213" xr:uid="{B9A9D14C-8597-4CE6-9EDF-1F7667911457}"/>
    <cellStyle name="Comma 2 2 2 7 2 2 6" xfId="23727" xr:uid="{B157BD83-B241-481D-A985-734DC576F248}"/>
    <cellStyle name="Comma 2 2 2 7 2 2 7" xfId="29241" xr:uid="{4514E0AE-B1B0-4B25-96DE-0314D8A66B67}"/>
    <cellStyle name="Comma 2 2 2 7 2 2 8" xfId="34755" xr:uid="{881FEF3F-6E88-4F89-88D7-56458730F1A3}"/>
    <cellStyle name="Comma 2 2 2 7 2 3" xfId="2582" xr:uid="{8D86C28D-34E4-4D4D-B231-D8753D93965E}"/>
    <cellStyle name="Comma 2 2 2 7 2 3 2" xfId="5342" xr:uid="{7CA76712-DE12-4925-9251-AB0A4B84CB0F}"/>
    <cellStyle name="Comma 2 2 2 7 2 3 2 2" xfId="10856" xr:uid="{782358DB-1758-4ACC-94B8-F78CD36FEE80}"/>
    <cellStyle name="Comma 2 2 2 7 2 3 2 3" xfId="16370" xr:uid="{8C680F2F-E581-4DB0-93DC-3837C2C96795}"/>
    <cellStyle name="Comma 2 2 2 7 2 3 2 4" xfId="21886" xr:uid="{C576EA96-94A1-4FD4-9015-1ECB06487A6B}"/>
    <cellStyle name="Comma 2 2 2 7 2 3 2 5" xfId="27400" xr:uid="{D5DB3705-DA01-401B-B219-7B377F43F0CC}"/>
    <cellStyle name="Comma 2 2 2 7 2 3 2 6" xfId="32914" xr:uid="{BBAB1233-7DA4-465C-AF03-BB2DD5B7A929}"/>
    <cellStyle name="Comma 2 2 2 7 2 3 2 7" xfId="38428" xr:uid="{BDF677AB-6104-4A31-8A2E-FF3E65D2A3A3}"/>
    <cellStyle name="Comma 2 2 2 7 2 3 3" xfId="8099" xr:uid="{B104A556-08C2-4A00-B1B4-93578CE2FAE4}"/>
    <cellStyle name="Comma 2 2 2 7 2 3 4" xfId="13613" xr:uid="{DCCA13BA-7E47-476A-B513-8F8B4EA5BEC6}"/>
    <cellStyle name="Comma 2 2 2 7 2 3 5" xfId="19129" xr:uid="{454C0D21-D396-4DF9-8B41-074CFF66B04A}"/>
    <cellStyle name="Comma 2 2 2 7 2 3 6" xfId="24643" xr:uid="{E4F3B10D-CC9E-4DC9-B8AC-388C554B2930}"/>
    <cellStyle name="Comma 2 2 2 7 2 3 7" xfId="30157" xr:uid="{12A729E0-6042-4F67-8AC5-F6C6E85F5B72}"/>
    <cellStyle name="Comma 2 2 2 7 2 3 8" xfId="35671" xr:uid="{BA5BE71E-A80F-4FEB-A1C5-275B95F8789E}"/>
    <cellStyle name="Comma 2 2 2 7 2 4" xfId="3506" xr:uid="{B8CD34D1-FD54-4B58-80A5-C1DC35BD01AE}"/>
    <cellStyle name="Comma 2 2 2 7 2 4 2" xfId="9020" xr:uid="{94FD1ED7-F50F-40D7-B66A-4EFCA1ACB209}"/>
    <cellStyle name="Comma 2 2 2 7 2 4 3" xfId="14534" xr:uid="{8591CA57-21F9-4229-AA6D-67F5809B0013}"/>
    <cellStyle name="Comma 2 2 2 7 2 4 4" xfId="20050" xr:uid="{212C3D18-20D4-49CD-BA7B-61280C19DC86}"/>
    <cellStyle name="Comma 2 2 2 7 2 4 5" xfId="25564" xr:uid="{000FCD22-B885-4D63-B8B5-E12626D4FF34}"/>
    <cellStyle name="Comma 2 2 2 7 2 4 6" xfId="31078" xr:uid="{32E3D65B-7181-4940-AD01-056667F43F13}"/>
    <cellStyle name="Comma 2 2 2 7 2 4 7" xfId="36592" xr:uid="{71E892F2-0368-4BF4-9009-AF896B44EE42}"/>
    <cellStyle name="Comma 2 2 2 7 2 5" xfId="6263" xr:uid="{321AFE29-DA41-4C74-8133-16C7C80C6EAB}"/>
    <cellStyle name="Comma 2 2 2 7 2 6" xfId="11777" xr:uid="{697C22FD-B8C2-411C-9773-44ACA09953C8}"/>
    <cellStyle name="Comma 2 2 2 7 2 7" xfId="17293" xr:uid="{E06971DA-8D8F-497B-A236-2BCAB54B21B2}"/>
    <cellStyle name="Comma 2 2 2 7 2 8" xfId="22807" xr:uid="{90536C8C-1639-4A80-9613-D30C2308650A}"/>
    <cellStyle name="Comma 2 2 2 7 2 9" xfId="28321" xr:uid="{CE67499D-0BF0-465C-BD4D-F446D6B49DF3}"/>
    <cellStyle name="Comma 2 2 2 7 3" xfId="1210" xr:uid="{65B2CBE4-5743-4C46-AAC1-A29802ACAC32}"/>
    <cellStyle name="Comma 2 2 2 7 3 2" xfId="3970" xr:uid="{42071476-238B-4865-A91F-A0104791B50B}"/>
    <cellStyle name="Comma 2 2 2 7 3 2 2" xfId="9484" xr:uid="{1B045743-37E4-4EC5-B3CF-3EBEA84888E6}"/>
    <cellStyle name="Comma 2 2 2 7 3 2 3" xfId="14998" xr:uid="{ACBA211B-8B25-4620-8357-89754326CACE}"/>
    <cellStyle name="Comma 2 2 2 7 3 2 4" xfId="20514" xr:uid="{D43C9F48-E6D3-43AE-B348-CCA2B67A0A48}"/>
    <cellStyle name="Comma 2 2 2 7 3 2 5" xfId="26028" xr:uid="{D10EDE3A-8364-4E6B-A0DE-A348E1DE672E}"/>
    <cellStyle name="Comma 2 2 2 7 3 2 6" xfId="31542" xr:uid="{70DAE1A6-9F2D-4BE9-B431-2275B2CA6E7D}"/>
    <cellStyle name="Comma 2 2 2 7 3 2 7" xfId="37056" xr:uid="{18E5EBC6-6D6B-45EF-965E-53AFA72C50EA}"/>
    <cellStyle name="Comma 2 2 2 7 3 3" xfId="6727" xr:uid="{86EE0935-13A2-43BA-ABC1-263EC3545A12}"/>
    <cellStyle name="Comma 2 2 2 7 3 4" xfId="12241" xr:uid="{E0B218F4-C00F-4019-B2C1-F7971AFCE2C7}"/>
    <cellStyle name="Comma 2 2 2 7 3 5" xfId="17757" xr:uid="{0D5D4616-D14C-435C-A6B9-42851FA3139F}"/>
    <cellStyle name="Comma 2 2 2 7 3 6" xfId="23271" xr:uid="{3EC21450-506B-4600-AF23-52E51B9DC3A2}"/>
    <cellStyle name="Comma 2 2 2 7 3 7" xfId="28785" xr:uid="{C1FAD6D3-3F3E-4E3E-B70A-03622634DD19}"/>
    <cellStyle name="Comma 2 2 2 7 3 8" xfId="34299" xr:uid="{E5A5B2FF-D3F1-47F9-9F13-01A16D8E1210}"/>
    <cellStyle name="Comma 2 2 2 7 4" xfId="2126" xr:uid="{730788AB-D8FE-4F0C-BDFA-7F6BD407B9AF}"/>
    <cellStyle name="Comma 2 2 2 7 4 2" xfId="4886" xr:uid="{1F40A37F-4C4B-4595-961E-161A7C53DEFA}"/>
    <cellStyle name="Comma 2 2 2 7 4 2 2" xfId="10400" xr:uid="{089AFA14-6D6D-437D-805E-CFC1D6BE1B59}"/>
    <cellStyle name="Comma 2 2 2 7 4 2 3" xfId="15914" xr:uid="{95036208-69AF-4A38-86A7-8247CA989100}"/>
    <cellStyle name="Comma 2 2 2 7 4 2 4" xfId="21430" xr:uid="{B871C0DC-20BE-4A53-AA15-EC8A62FFB572}"/>
    <cellStyle name="Comma 2 2 2 7 4 2 5" xfId="26944" xr:uid="{250888F0-EB32-423E-B79D-FC36AF084A7D}"/>
    <cellStyle name="Comma 2 2 2 7 4 2 6" xfId="32458" xr:uid="{1FBAA12D-544A-4090-9130-6D1825EDBD12}"/>
    <cellStyle name="Comma 2 2 2 7 4 2 7" xfId="37972" xr:uid="{C8879E7C-7F72-4DAC-8E13-06D9E0C3C439}"/>
    <cellStyle name="Comma 2 2 2 7 4 3" xfId="7643" xr:uid="{E0B7B78E-84B7-43DA-AB21-FA8FB506FB3B}"/>
    <cellStyle name="Comma 2 2 2 7 4 4" xfId="13157" xr:uid="{56A2840F-2DE6-4D73-87E4-16426AB2E1A0}"/>
    <cellStyle name="Comma 2 2 2 7 4 5" xfId="18673" xr:uid="{A45CCAA0-7ABA-460E-97A7-EC0C93130779}"/>
    <cellStyle name="Comma 2 2 2 7 4 6" xfId="24187" xr:uid="{4366EEBC-A139-4EA3-8ABC-43D1EEE8CD92}"/>
    <cellStyle name="Comma 2 2 2 7 4 7" xfId="29701" xr:uid="{AA821EFF-7E09-4D90-855F-449B89E6EA62}"/>
    <cellStyle name="Comma 2 2 2 7 4 8" xfId="35215" xr:uid="{D4DF9203-AC48-4642-A3F3-6203EE1FCF6A}"/>
    <cellStyle name="Comma 2 2 2 7 5" xfId="3050" xr:uid="{B70CE5C3-FF86-46E7-96D2-8C6E1FD1588F}"/>
    <cellStyle name="Comma 2 2 2 7 5 2" xfId="8564" xr:uid="{D5B9D7B4-2A4B-41CB-860A-C68A80E0A4A6}"/>
    <cellStyle name="Comma 2 2 2 7 5 3" xfId="14078" xr:uid="{F66D1574-4CDD-4149-A084-048DDDD65773}"/>
    <cellStyle name="Comma 2 2 2 7 5 4" xfId="19594" xr:uid="{A1FD1EEF-93B2-4864-8C10-FE1BAB81956D}"/>
    <cellStyle name="Comma 2 2 2 7 5 5" xfId="25108" xr:uid="{1D9FEB75-E68C-4A76-8BFA-60A107A2B294}"/>
    <cellStyle name="Comma 2 2 2 7 5 6" xfId="30622" xr:uid="{229C84EB-8698-4F4E-8C30-87E225D54C30}"/>
    <cellStyle name="Comma 2 2 2 7 5 7" xfId="36136" xr:uid="{8B401A52-7638-4DA5-91C7-540FB8645B16}"/>
    <cellStyle name="Comma 2 2 2 7 6" xfId="5807" xr:uid="{8813F6A7-3726-43CE-8B73-B7F082D7F393}"/>
    <cellStyle name="Comma 2 2 2 7 7" xfId="11321" xr:uid="{30D3CE3D-B0CD-46C6-8D8D-29E67D80DCF7}"/>
    <cellStyle name="Comma 2 2 2 7 8" xfId="16837" xr:uid="{B1A9478F-FA7B-430F-BC6A-089474453C68}"/>
    <cellStyle name="Comma 2 2 2 7 9" xfId="22351" xr:uid="{BF3D2003-8537-4229-9BA0-5F7921B79077}"/>
    <cellStyle name="Comma 2 2 2 8" xfId="518" xr:uid="{A33554A8-B5C1-4D3E-AE53-266E41ED55EA}"/>
    <cellStyle name="Comma 2 2 2 8 10" xfId="33607" xr:uid="{3B71F1D2-5F23-4FAD-A060-76EAF372D6F3}"/>
    <cellStyle name="Comma 2 2 2 8 2" xfId="1438" xr:uid="{5142102C-958A-4508-B277-DC9C46F0B896}"/>
    <cellStyle name="Comma 2 2 2 8 2 2" xfId="4198" xr:uid="{8B2DA5D2-9262-4ACA-98F0-B797268E9309}"/>
    <cellStyle name="Comma 2 2 2 8 2 2 2" xfId="9712" xr:uid="{EFC9C32C-56EE-4EB4-9C12-EC4D99C18FAB}"/>
    <cellStyle name="Comma 2 2 2 8 2 2 3" xfId="15226" xr:uid="{DC403D0C-BAAF-40F0-8B6C-EE8B6F4785AD}"/>
    <cellStyle name="Comma 2 2 2 8 2 2 4" xfId="20742" xr:uid="{CF47899C-E19E-4E63-A0DD-6B77344C43EB}"/>
    <cellStyle name="Comma 2 2 2 8 2 2 5" xfId="26256" xr:uid="{4E3D09D2-BFA0-4C54-AF39-6A3B3DD88BEF}"/>
    <cellStyle name="Comma 2 2 2 8 2 2 6" xfId="31770" xr:uid="{21221FBB-CDF3-4518-A266-E82FCB8662BC}"/>
    <cellStyle name="Comma 2 2 2 8 2 2 7" xfId="37284" xr:uid="{73745DB1-F57B-4618-9B5F-A3459FEFAE8C}"/>
    <cellStyle name="Comma 2 2 2 8 2 3" xfId="6955" xr:uid="{54546002-95DF-45F3-A975-EB741E3B5D92}"/>
    <cellStyle name="Comma 2 2 2 8 2 4" xfId="12469" xr:uid="{0D8B7601-D2FC-415B-A3AD-626C8D56DF14}"/>
    <cellStyle name="Comma 2 2 2 8 2 5" xfId="17985" xr:uid="{E3BEB642-8ADF-4BDE-A33C-126564C147FF}"/>
    <cellStyle name="Comma 2 2 2 8 2 6" xfId="23499" xr:uid="{49166CD2-EE3E-4E6D-A5C9-B5AD4179AAFA}"/>
    <cellStyle name="Comma 2 2 2 8 2 7" xfId="29013" xr:uid="{DD656182-747F-4AF2-BF2B-3B1DE135F33F}"/>
    <cellStyle name="Comma 2 2 2 8 2 8" xfId="34527" xr:uid="{5CA60B77-A5B9-4E71-B065-C98CE02CF184}"/>
    <cellStyle name="Comma 2 2 2 8 3" xfId="2354" xr:uid="{65DF8DCB-72CE-4145-B7BD-7F2822FDE8FD}"/>
    <cellStyle name="Comma 2 2 2 8 3 2" xfId="5114" xr:uid="{C011859A-91BC-43BE-AA93-33B1175C1270}"/>
    <cellStyle name="Comma 2 2 2 8 3 2 2" xfId="10628" xr:uid="{EF7B6F06-E331-4EF1-8222-2538F6262889}"/>
    <cellStyle name="Comma 2 2 2 8 3 2 3" xfId="16142" xr:uid="{6263B5A6-BEC3-4C79-9004-C937E6E94B3E}"/>
    <cellStyle name="Comma 2 2 2 8 3 2 4" xfId="21658" xr:uid="{FA96953D-0C00-43DB-AD23-6674D3A4C430}"/>
    <cellStyle name="Comma 2 2 2 8 3 2 5" xfId="27172" xr:uid="{BF3A022F-F72C-4EB9-BB5D-C719D64943DC}"/>
    <cellStyle name="Comma 2 2 2 8 3 2 6" xfId="32686" xr:uid="{E3087BF6-93E3-4398-B0C6-801E94BF4A59}"/>
    <cellStyle name="Comma 2 2 2 8 3 2 7" xfId="38200" xr:uid="{357B146C-E910-4683-806A-8C06501A4208}"/>
    <cellStyle name="Comma 2 2 2 8 3 3" xfId="7871" xr:uid="{88632F92-1779-462B-A93C-40F0BF62E744}"/>
    <cellStyle name="Comma 2 2 2 8 3 4" xfId="13385" xr:uid="{C25BF3B0-2D3F-4D3D-9523-247E352E35B0}"/>
    <cellStyle name="Comma 2 2 2 8 3 5" xfId="18901" xr:uid="{1F4CFA97-8DEB-4E95-B068-C25893EACE9E}"/>
    <cellStyle name="Comma 2 2 2 8 3 6" xfId="24415" xr:uid="{1964A9E8-F3FF-4F6F-B608-C19C34036B1B}"/>
    <cellStyle name="Comma 2 2 2 8 3 7" xfId="29929" xr:uid="{415141A7-524E-495E-968D-7A9122A6525D}"/>
    <cellStyle name="Comma 2 2 2 8 3 8" xfId="35443" xr:uid="{DE039295-8E35-4E65-A0C5-EE9B1A6A3D4C}"/>
    <cellStyle name="Comma 2 2 2 8 4" xfId="3278" xr:uid="{DE5FA10D-741F-4041-9F41-353386D0AEE8}"/>
    <cellStyle name="Comma 2 2 2 8 4 2" xfId="8792" xr:uid="{1D13FBBB-787E-4D58-BA8E-B43863CBA0D1}"/>
    <cellStyle name="Comma 2 2 2 8 4 3" xfId="14306" xr:uid="{3446D4D7-490F-4C22-B85E-0FAEA4340781}"/>
    <cellStyle name="Comma 2 2 2 8 4 4" xfId="19822" xr:uid="{8E72353A-FA87-4C09-8809-6A8005CF4359}"/>
    <cellStyle name="Comma 2 2 2 8 4 5" xfId="25336" xr:uid="{5FBB59F9-0895-4426-BEB8-2B36BE91003E}"/>
    <cellStyle name="Comma 2 2 2 8 4 6" xfId="30850" xr:uid="{033D02FF-86CA-4AE5-AB38-F623D1211BAA}"/>
    <cellStyle name="Comma 2 2 2 8 4 7" xfId="36364" xr:uid="{43E40A4D-C131-4971-9272-A4F55CCD816E}"/>
    <cellStyle name="Comma 2 2 2 8 5" xfId="6035" xr:uid="{07874CF3-FABE-40E9-B68C-662215CE80F1}"/>
    <cellStyle name="Comma 2 2 2 8 6" xfId="11549" xr:uid="{6432B88C-E4DE-4407-9859-2E2EF8E954F8}"/>
    <cellStyle name="Comma 2 2 2 8 7" xfId="17065" xr:uid="{B6D86C6B-0755-4C2D-A3E8-E8B7472E47DD}"/>
    <cellStyle name="Comma 2 2 2 8 8" xfId="22579" xr:uid="{5145DCD7-AC25-4656-A71D-BD8003229545}"/>
    <cellStyle name="Comma 2 2 2 8 9" xfId="28093" xr:uid="{7907162C-382A-4EFE-AE7B-BE9937086F41}"/>
    <cellStyle name="Comma 2 2 2 9" xfId="982" xr:uid="{D02C1357-843C-4CE1-BA83-CAEF73DB8411}"/>
    <cellStyle name="Comma 2 2 2 9 2" xfId="3742" xr:uid="{62DCB262-436A-4819-9885-DC8771AC9434}"/>
    <cellStyle name="Comma 2 2 2 9 2 2" xfId="9256" xr:uid="{E441431E-67E1-4A53-BD45-164D7ED312DB}"/>
    <cellStyle name="Comma 2 2 2 9 2 3" xfId="14770" xr:uid="{799CC4C5-55E6-452D-8D14-DF97AB24D96C}"/>
    <cellStyle name="Comma 2 2 2 9 2 4" xfId="20286" xr:uid="{83FBF383-BF97-4C28-99B3-20E379B6BE16}"/>
    <cellStyle name="Comma 2 2 2 9 2 5" xfId="25800" xr:uid="{E439786A-6FEC-4AF7-93AB-5D957D623FE5}"/>
    <cellStyle name="Comma 2 2 2 9 2 6" xfId="31314" xr:uid="{BB6BB250-59BA-4A60-89E9-8F6158D544B1}"/>
    <cellStyle name="Comma 2 2 2 9 2 7" xfId="36828" xr:uid="{9A117115-8D97-4951-9AC0-0BDFF12B7D7A}"/>
    <cellStyle name="Comma 2 2 2 9 3" xfId="6499" xr:uid="{DA8541A3-F86E-4FBD-A0A4-EB22DC3D15CC}"/>
    <cellStyle name="Comma 2 2 2 9 4" xfId="12013" xr:uid="{BD9CF2DA-D621-477F-A725-76AF9F0DFC2C}"/>
    <cellStyle name="Comma 2 2 2 9 5" xfId="17529" xr:uid="{E47C4EA6-BC3B-4156-B1CB-EF9399404126}"/>
    <cellStyle name="Comma 2 2 2 9 6" xfId="23043" xr:uid="{BA40A35C-0780-44EE-981B-9998FDA39AC8}"/>
    <cellStyle name="Comma 2 2 2 9 7" xfId="28557" xr:uid="{3B82BEE6-643F-4215-BC2C-CD674DFBD575}"/>
    <cellStyle name="Comma 2 2 2 9 8" xfId="34071" xr:uid="{D06CD69C-3351-407F-99B8-ED4A98B262DC}"/>
    <cellStyle name="Comma 2 2 20" xfId="22121" xr:uid="{128A0A78-3FB2-45E5-A459-19F492F849C7}"/>
    <cellStyle name="Comma 2 2 21" xfId="27635" xr:uid="{91C2D248-DA1F-45A1-9A62-A22CF9494D41}"/>
    <cellStyle name="Comma 2 2 22" xfId="33149" xr:uid="{E1863277-D8AC-43FC-B89D-377B530A9815}"/>
    <cellStyle name="Comma 2 2 23" xfId="38696" xr:uid="{2ACFD133-1DEB-4B20-8663-030F8B631F52}"/>
    <cellStyle name="Comma 2 2 3" xfId="58" xr:uid="{6A30A910-C63B-4CA4-B292-F7340905473A}"/>
    <cellStyle name="Comma 2 2 3 10" xfId="2824" xr:uid="{C5793AD3-E0E0-4516-AF43-A58C610E4AFD}"/>
    <cellStyle name="Comma 2 2 3 10 2" xfId="8338" xr:uid="{9FDEA4E0-3B2A-45B2-A6D0-2AD280E9D651}"/>
    <cellStyle name="Comma 2 2 3 10 3" xfId="13852" xr:uid="{558B1D7E-0D4B-4439-864D-504F45CC7983}"/>
    <cellStyle name="Comma 2 2 3 10 4" xfId="19368" xr:uid="{68BE4EEC-0B89-4250-86B6-8D301988D694}"/>
    <cellStyle name="Comma 2 2 3 10 5" xfId="24882" xr:uid="{DD0451C0-6740-47E7-B39E-4E30DB0A9328}"/>
    <cellStyle name="Comma 2 2 3 10 6" xfId="30396" xr:uid="{7675B75C-9ED5-49E0-A04B-1D852AD3E533}"/>
    <cellStyle name="Comma 2 2 3 10 7" xfId="35910" xr:uid="{C5546864-01AA-49F5-AB91-FD5AC90E0CE5}"/>
    <cellStyle name="Comma 2 2 3 11" xfId="5581" xr:uid="{4604F602-8A3D-4DC0-A0F4-1C0C429DF9E9}"/>
    <cellStyle name="Comma 2 2 3 12" xfId="11095" xr:uid="{30F8E78E-E209-4198-B3C3-2E710262186B}"/>
    <cellStyle name="Comma 2 2 3 13" xfId="16611" xr:uid="{AF74A96A-9F3E-4097-AE67-143F8BD58DBB}"/>
    <cellStyle name="Comma 2 2 3 14" xfId="22125" xr:uid="{1353473E-AA9F-4D49-9291-A1A9CDE382D6}"/>
    <cellStyle name="Comma 2 2 3 15" xfId="27639" xr:uid="{FAD742F7-8583-4DDF-8635-08B27CA79706}"/>
    <cellStyle name="Comma 2 2 3 16" xfId="33153" xr:uid="{A32C7770-6067-4EE4-86EA-0A4D2B0F3B8E}"/>
    <cellStyle name="Comma 2 2 3 2" xfId="74" xr:uid="{70DF0785-5D3B-4307-BE50-C673D7A722A8}"/>
    <cellStyle name="Comma 2 2 3 2 10" xfId="5593" xr:uid="{FBE5AE82-F3A2-48C1-AA55-8A2D846D3F43}"/>
    <cellStyle name="Comma 2 2 3 2 11" xfId="11107" xr:uid="{43BEC825-3990-4615-B102-ACB706A1ED44}"/>
    <cellStyle name="Comma 2 2 3 2 12" xfId="16623" xr:uid="{F9B01D03-FB6B-43F9-9A36-87DDB68DAAA1}"/>
    <cellStyle name="Comma 2 2 3 2 13" xfId="22137" xr:uid="{2DA8C618-CFC9-47D6-9519-49EFBFE3A3EE}"/>
    <cellStyle name="Comma 2 2 3 2 14" xfId="27651" xr:uid="{323DEE2F-D2CA-4706-8474-54F7FFB50B48}"/>
    <cellStyle name="Comma 2 2 3 2 15" xfId="33165" xr:uid="{DCEA9373-CA34-4368-B76A-2312819219D1}"/>
    <cellStyle name="Comma 2 2 3 2 2" xfId="105" xr:uid="{0FFFAE49-9EC7-4A84-8130-BE1936A293B7}"/>
    <cellStyle name="Comma 2 2 3 2 2 10" xfId="11136" xr:uid="{3B557CF9-2053-4A8E-8EBA-F27D01F029C9}"/>
    <cellStyle name="Comma 2 2 3 2 2 11" xfId="16652" xr:uid="{4D2AD1F5-3EFE-4609-9378-E1541AE30AFD}"/>
    <cellStyle name="Comma 2 2 3 2 2 12" xfId="22166" xr:uid="{F90F17E8-042D-4EC3-9C5F-55AB725716C3}"/>
    <cellStyle name="Comma 2 2 3 2 2 13" xfId="27680" xr:uid="{A7ADA2DD-7EC3-48D7-8155-E7C906F37C51}"/>
    <cellStyle name="Comma 2 2 3 2 2 14" xfId="33194" xr:uid="{E57D6C31-3D10-4AC7-876F-1B356F8939E8}"/>
    <cellStyle name="Comma 2 2 3 2 2 2" xfId="162" xr:uid="{6F343D73-3C31-4EC2-AD70-2C1786AA64AE}"/>
    <cellStyle name="Comma 2 2 3 2 2 2 10" xfId="16709" xr:uid="{DF6B7418-E9F5-44A3-9BD7-6FE85BB46E9B}"/>
    <cellStyle name="Comma 2 2 3 2 2 2 11" xfId="22223" xr:uid="{1C258C0B-97FD-46C0-9D3E-77DACEAD3F63}"/>
    <cellStyle name="Comma 2 2 3 2 2 2 12" xfId="27737" xr:uid="{6D8C4187-0A34-499C-B108-314DBCB2CD95}"/>
    <cellStyle name="Comma 2 2 3 2 2 2 13" xfId="33251" xr:uid="{2FA6D24D-1D97-438C-8A8F-9FC3C992AD83}"/>
    <cellStyle name="Comma 2 2 3 2 2 2 2" xfId="276" xr:uid="{1EB577A1-F5C1-486B-B560-088D546376C1}"/>
    <cellStyle name="Comma 2 2 3 2 2 2 2 10" xfId="22337" xr:uid="{AF28F573-F671-4621-A5D9-D88B9E46CB3F}"/>
    <cellStyle name="Comma 2 2 3 2 2 2 2 11" xfId="27851" xr:uid="{733BDAE0-EC9D-4270-902B-6795C0BB6089}"/>
    <cellStyle name="Comma 2 2 3 2 2 2 2 12" xfId="33365" xr:uid="{8A0176D1-C30B-4253-83DD-A3A1684AE7BD}"/>
    <cellStyle name="Comma 2 2 3 2 2 2 2 2" xfId="504" xr:uid="{A629FBA0-67E4-485C-9C4A-0E67BA1F3B19}"/>
    <cellStyle name="Comma 2 2 3 2 2 2 2 2 10" xfId="28079" xr:uid="{453E68DB-1C2B-41E4-90C9-2F7021068AB0}"/>
    <cellStyle name="Comma 2 2 3 2 2 2 2 2 11" xfId="33593" xr:uid="{8D0DD19B-5B70-4110-91B9-8036D0416108}"/>
    <cellStyle name="Comma 2 2 3 2 2 2 2 2 2" xfId="960" xr:uid="{959F5A69-D719-43B7-9A14-0293A8565B4C}"/>
    <cellStyle name="Comma 2 2 3 2 2 2 2 2 2 10" xfId="34049" xr:uid="{6F8E9424-04DC-47C5-8931-CD75491789D0}"/>
    <cellStyle name="Comma 2 2 3 2 2 2 2 2 2 2" xfId="1880" xr:uid="{22670B7B-B67F-462F-94D7-E8AA59B072D6}"/>
    <cellStyle name="Comma 2 2 3 2 2 2 2 2 2 2 2" xfId="4640" xr:uid="{599FF64D-EA62-4C96-96F1-6F54A0946DBA}"/>
    <cellStyle name="Comma 2 2 3 2 2 2 2 2 2 2 2 2" xfId="10154" xr:uid="{43528398-7843-4283-ACBE-BA007DEF51B0}"/>
    <cellStyle name="Comma 2 2 3 2 2 2 2 2 2 2 2 3" xfId="15668" xr:uid="{F134AEDD-008E-4D97-8B94-C028CCBA935F}"/>
    <cellStyle name="Comma 2 2 3 2 2 2 2 2 2 2 2 4" xfId="21184" xr:uid="{1BA7DBB2-4A0A-417C-B210-AA5E1E5729DA}"/>
    <cellStyle name="Comma 2 2 3 2 2 2 2 2 2 2 2 5" xfId="26698" xr:uid="{B3C8C981-D6DE-4E26-8510-A77F2115A488}"/>
    <cellStyle name="Comma 2 2 3 2 2 2 2 2 2 2 2 6" xfId="32212" xr:uid="{110D2315-70FD-4F21-B4C0-FB2F8EBC9503}"/>
    <cellStyle name="Comma 2 2 3 2 2 2 2 2 2 2 2 7" xfId="37726" xr:uid="{911DD0BA-6BD1-424B-A7BA-5FF2DF3903BF}"/>
    <cellStyle name="Comma 2 2 3 2 2 2 2 2 2 2 3" xfId="7397" xr:uid="{80812240-F79D-4637-B043-90276C2C420D}"/>
    <cellStyle name="Comma 2 2 3 2 2 2 2 2 2 2 4" xfId="12911" xr:uid="{36F0B7BF-8075-4B5C-872E-4B6137A90255}"/>
    <cellStyle name="Comma 2 2 3 2 2 2 2 2 2 2 5" xfId="18427" xr:uid="{CD4C75DF-8B17-4B9A-86E3-5E6F8DD673FC}"/>
    <cellStyle name="Comma 2 2 3 2 2 2 2 2 2 2 6" xfId="23941" xr:uid="{228C734D-ACB3-4ED5-ABFA-905E887855DF}"/>
    <cellStyle name="Comma 2 2 3 2 2 2 2 2 2 2 7" xfId="29455" xr:uid="{82BEF28C-36A3-4736-BA06-5F8E6B0C0E4B}"/>
    <cellStyle name="Comma 2 2 3 2 2 2 2 2 2 2 8" xfId="34969" xr:uid="{33B56965-C100-43D2-8EF2-E8DAE2A9A6C7}"/>
    <cellStyle name="Comma 2 2 3 2 2 2 2 2 2 3" xfId="2796" xr:uid="{2EB9E92F-A68D-4EE7-9D7D-B7A595F22083}"/>
    <cellStyle name="Comma 2 2 3 2 2 2 2 2 2 3 2" xfId="5556" xr:uid="{529E8E9A-A99F-47E5-B6E3-EEDA52773131}"/>
    <cellStyle name="Comma 2 2 3 2 2 2 2 2 2 3 2 2" xfId="11070" xr:uid="{D581DE8C-DE90-46DA-AF5F-F981A4248C17}"/>
    <cellStyle name="Comma 2 2 3 2 2 2 2 2 2 3 2 3" xfId="16584" xr:uid="{F0668C4B-966F-41C4-8C2B-7E0B6356EBA9}"/>
    <cellStyle name="Comma 2 2 3 2 2 2 2 2 2 3 2 4" xfId="22100" xr:uid="{EC0A3715-BC15-4387-A8C7-6E5805129E0D}"/>
    <cellStyle name="Comma 2 2 3 2 2 2 2 2 2 3 2 5" xfId="27614" xr:uid="{F70E6D25-3753-4729-82EF-163E9C1EA315}"/>
    <cellStyle name="Comma 2 2 3 2 2 2 2 2 2 3 2 6" xfId="33128" xr:uid="{0C8AE6D2-6A0E-493F-B18C-729C04C1EB73}"/>
    <cellStyle name="Comma 2 2 3 2 2 2 2 2 2 3 2 7" xfId="38642" xr:uid="{FA937A7E-3CF9-41BD-BDBE-A00FBE1FC8C5}"/>
    <cellStyle name="Comma 2 2 3 2 2 2 2 2 2 3 3" xfId="8313" xr:uid="{FE2D2EF5-FFE7-4170-AEE0-3BD2D5956FEF}"/>
    <cellStyle name="Comma 2 2 3 2 2 2 2 2 2 3 4" xfId="13827" xr:uid="{1B320233-6FBC-413E-9C32-84248F48B059}"/>
    <cellStyle name="Comma 2 2 3 2 2 2 2 2 2 3 5" xfId="19343" xr:uid="{87B29C3B-640C-4638-98F3-6578EEAF1416}"/>
    <cellStyle name="Comma 2 2 3 2 2 2 2 2 2 3 6" xfId="24857" xr:uid="{24977000-BE5B-40AF-9CD8-B63F94BE2741}"/>
    <cellStyle name="Comma 2 2 3 2 2 2 2 2 2 3 7" xfId="30371" xr:uid="{ED587DED-89C7-4CE0-AACF-797AE2742874}"/>
    <cellStyle name="Comma 2 2 3 2 2 2 2 2 2 3 8" xfId="35885" xr:uid="{D6C57F4C-8F5D-46DD-B706-87309896B93A}"/>
    <cellStyle name="Comma 2 2 3 2 2 2 2 2 2 4" xfId="3720" xr:uid="{2F58C96B-5F3D-497A-B356-EB3089E35087}"/>
    <cellStyle name="Comma 2 2 3 2 2 2 2 2 2 4 2" xfId="9234" xr:uid="{0B65C9C2-6087-4E3E-8F2B-76505F3DFF57}"/>
    <cellStyle name="Comma 2 2 3 2 2 2 2 2 2 4 3" xfId="14748" xr:uid="{37658152-49C0-49FE-AB62-E3415DBA6B64}"/>
    <cellStyle name="Comma 2 2 3 2 2 2 2 2 2 4 4" xfId="20264" xr:uid="{6D73DD69-D38B-46C2-BC83-B656DF536C7A}"/>
    <cellStyle name="Comma 2 2 3 2 2 2 2 2 2 4 5" xfId="25778" xr:uid="{3D380141-8376-4836-8C38-A0F4588F3514}"/>
    <cellStyle name="Comma 2 2 3 2 2 2 2 2 2 4 6" xfId="31292" xr:uid="{4D45ABCA-FC79-4AC1-B16A-4A4C8348BA75}"/>
    <cellStyle name="Comma 2 2 3 2 2 2 2 2 2 4 7" xfId="36806" xr:uid="{88046A02-F727-4E9B-9625-F03ECA14920C}"/>
    <cellStyle name="Comma 2 2 3 2 2 2 2 2 2 5" xfId="6477" xr:uid="{093278CD-0256-4B29-B2DA-3DCB6503D7D7}"/>
    <cellStyle name="Comma 2 2 3 2 2 2 2 2 2 6" xfId="11991" xr:uid="{0E2D5C25-C76D-4A90-B237-0D74E3DCAF16}"/>
    <cellStyle name="Comma 2 2 3 2 2 2 2 2 2 7" xfId="17507" xr:uid="{A326F6C1-9F93-406E-B8E8-B6072667C67D}"/>
    <cellStyle name="Comma 2 2 3 2 2 2 2 2 2 8" xfId="23021" xr:uid="{51726157-5171-4FE2-9543-0EAE86AEB3C6}"/>
    <cellStyle name="Comma 2 2 3 2 2 2 2 2 2 9" xfId="28535" xr:uid="{89EFDF29-C698-4751-AAAA-88C83A0C3412}"/>
    <cellStyle name="Comma 2 2 3 2 2 2 2 2 3" xfId="1424" xr:uid="{12FCF5E0-2EBF-43C1-906A-CA4533AE8176}"/>
    <cellStyle name="Comma 2 2 3 2 2 2 2 2 3 2" xfId="4184" xr:uid="{74AE3B29-896B-4739-BEA8-0716C10EA2D3}"/>
    <cellStyle name="Comma 2 2 3 2 2 2 2 2 3 2 2" xfId="9698" xr:uid="{7A4E38C8-C9B8-4AC4-A64E-E435067A1835}"/>
    <cellStyle name="Comma 2 2 3 2 2 2 2 2 3 2 3" xfId="15212" xr:uid="{6B8F0A36-3996-4F83-92A6-BD7501A4E623}"/>
    <cellStyle name="Comma 2 2 3 2 2 2 2 2 3 2 4" xfId="20728" xr:uid="{797A26D7-0111-45B3-A754-1D90C4425C7B}"/>
    <cellStyle name="Comma 2 2 3 2 2 2 2 2 3 2 5" xfId="26242" xr:uid="{063FA0A8-EDB1-4D69-B830-CCD4BF868A27}"/>
    <cellStyle name="Comma 2 2 3 2 2 2 2 2 3 2 6" xfId="31756" xr:uid="{D186EE18-81CF-473D-8011-016C68529AA5}"/>
    <cellStyle name="Comma 2 2 3 2 2 2 2 2 3 2 7" xfId="37270" xr:uid="{30EDCB46-36CC-43D0-AE75-5FC9DCABF591}"/>
    <cellStyle name="Comma 2 2 3 2 2 2 2 2 3 3" xfId="6941" xr:uid="{F2A4A34F-E25E-490E-B523-82243A0F7F8F}"/>
    <cellStyle name="Comma 2 2 3 2 2 2 2 2 3 4" xfId="12455" xr:uid="{5CF8EE65-45A4-43E9-ABB1-8CF98C6CA83D}"/>
    <cellStyle name="Comma 2 2 3 2 2 2 2 2 3 5" xfId="17971" xr:uid="{D85CDAAD-A37D-41CB-B227-3989C31C13B4}"/>
    <cellStyle name="Comma 2 2 3 2 2 2 2 2 3 6" xfId="23485" xr:uid="{FC65F81A-CABC-4616-B826-3722BBB17BF6}"/>
    <cellStyle name="Comma 2 2 3 2 2 2 2 2 3 7" xfId="28999" xr:uid="{3341826D-12B7-428A-8FD3-914D6BF95513}"/>
    <cellStyle name="Comma 2 2 3 2 2 2 2 2 3 8" xfId="34513" xr:uid="{9A4B0E9C-2AAC-4383-98E3-DEB26A5AFA82}"/>
    <cellStyle name="Comma 2 2 3 2 2 2 2 2 4" xfId="2340" xr:uid="{EBC06BB2-C013-4BF4-8E0D-39D5FFF07486}"/>
    <cellStyle name="Comma 2 2 3 2 2 2 2 2 4 2" xfId="5100" xr:uid="{9F8D4124-9DBD-4C4E-A869-ADEED97C65A0}"/>
    <cellStyle name="Comma 2 2 3 2 2 2 2 2 4 2 2" xfId="10614" xr:uid="{307D8937-C008-47ED-BEB1-C8EEC64E176E}"/>
    <cellStyle name="Comma 2 2 3 2 2 2 2 2 4 2 3" xfId="16128" xr:uid="{58813C4A-480E-459C-BC07-563CA06E967E}"/>
    <cellStyle name="Comma 2 2 3 2 2 2 2 2 4 2 4" xfId="21644" xr:uid="{9952353A-2DE7-4F04-B695-12553053011D}"/>
    <cellStyle name="Comma 2 2 3 2 2 2 2 2 4 2 5" xfId="27158" xr:uid="{D583ECD5-3316-44DC-8D95-924F81E5143B}"/>
    <cellStyle name="Comma 2 2 3 2 2 2 2 2 4 2 6" xfId="32672" xr:uid="{8A07E28A-1638-4451-86BF-76912F81EF5A}"/>
    <cellStyle name="Comma 2 2 3 2 2 2 2 2 4 2 7" xfId="38186" xr:uid="{D1EA4355-F502-4A54-A238-70D41B415D74}"/>
    <cellStyle name="Comma 2 2 3 2 2 2 2 2 4 3" xfId="7857" xr:uid="{E2A21BCA-D0B6-47FF-BFA7-3E2DA132A735}"/>
    <cellStyle name="Comma 2 2 3 2 2 2 2 2 4 4" xfId="13371" xr:uid="{88060091-D130-4934-8A07-54E84ABD670C}"/>
    <cellStyle name="Comma 2 2 3 2 2 2 2 2 4 5" xfId="18887" xr:uid="{3ABC678C-FD8C-42AF-A184-4E914F17F2FA}"/>
    <cellStyle name="Comma 2 2 3 2 2 2 2 2 4 6" xfId="24401" xr:uid="{9278B3FA-E1A8-4AFC-B6D4-2ED892B8790E}"/>
    <cellStyle name="Comma 2 2 3 2 2 2 2 2 4 7" xfId="29915" xr:uid="{776FDF01-6E5E-435C-940B-AA916DE945FC}"/>
    <cellStyle name="Comma 2 2 3 2 2 2 2 2 4 8" xfId="35429" xr:uid="{0C6E5EE8-8604-4DF4-9015-8C6381896102}"/>
    <cellStyle name="Comma 2 2 3 2 2 2 2 2 5" xfId="3264" xr:uid="{5A3A611F-2655-42A0-8CAA-56C44FCF22FD}"/>
    <cellStyle name="Comma 2 2 3 2 2 2 2 2 5 2" xfId="8778" xr:uid="{C4D752B0-137D-418D-840B-4D3BF5EEFAB6}"/>
    <cellStyle name="Comma 2 2 3 2 2 2 2 2 5 3" xfId="14292" xr:uid="{DC981050-455A-44E8-AA99-969C2D819FDD}"/>
    <cellStyle name="Comma 2 2 3 2 2 2 2 2 5 4" xfId="19808" xr:uid="{7A491A31-93C6-4898-A9EB-4176A167D90B}"/>
    <cellStyle name="Comma 2 2 3 2 2 2 2 2 5 5" xfId="25322" xr:uid="{D39DB5A7-DB52-4E3B-B907-E9BC5000FE95}"/>
    <cellStyle name="Comma 2 2 3 2 2 2 2 2 5 6" xfId="30836" xr:uid="{28214098-3150-4EEF-90EE-41203D88A381}"/>
    <cellStyle name="Comma 2 2 3 2 2 2 2 2 5 7" xfId="36350" xr:uid="{57BA672D-8F15-4AC1-B608-297C092F11ED}"/>
    <cellStyle name="Comma 2 2 3 2 2 2 2 2 6" xfId="6021" xr:uid="{8837EB62-F3F8-4363-8274-759079A49B63}"/>
    <cellStyle name="Comma 2 2 3 2 2 2 2 2 7" xfId="11535" xr:uid="{A933EBC9-D123-4005-9331-914B7688B4D8}"/>
    <cellStyle name="Comma 2 2 3 2 2 2 2 2 8" xfId="17051" xr:uid="{EC31C210-E42C-4D08-B12A-DEF7E78254CA}"/>
    <cellStyle name="Comma 2 2 3 2 2 2 2 2 9" xfId="22565" xr:uid="{EA11AA01-A7E6-43F2-8FD8-FEF28DD12EE9}"/>
    <cellStyle name="Comma 2 2 3 2 2 2 2 3" xfId="732" xr:uid="{5A221FB3-3C83-4252-B0DC-58B92FA0B15C}"/>
    <cellStyle name="Comma 2 2 3 2 2 2 2 3 10" xfId="33821" xr:uid="{31B57A4C-6E4F-45C1-8C51-C66C62367CA1}"/>
    <cellStyle name="Comma 2 2 3 2 2 2 2 3 2" xfId="1652" xr:uid="{978C9AB5-2963-4FED-8B86-BBE4C2E79CE9}"/>
    <cellStyle name="Comma 2 2 3 2 2 2 2 3 2 2" xfId="4412" xr:uid="{A434A5B9-5811-4215-BB78-D8EB72376C4D}"/>
    <cellStyle name="Comma 2 2 3 2 2 2 2 3 2 2 2" xfId="9926" xr:uid="{25F96379-449C-4349-A226-2348E615BC2B}"/>
    <cellStyle name="Comma 2 2 3 2 2 2 2 3 2 2 3" xfId="15440" xr:uid="{44109EB4-C27A-403A-9D13-5CE1208DE5FF}"/>
    <cellStyle name="Comma 2 2 3 2 2 2 2 3 2 2 4" xfId="20956" xr:uid="{DAE776EB-15E7-451D-9098-717EB424F68E}"/>
    <cellStyle name="Comma 2 2 3 2 2 2 2 3 2 2 5" xfId="26470" xr:uid="{99C81916-09D3-402A-86AE-F5AB2D542BF4}"/>
    <cellStyle name="Comma 2 2 3 2 2 2 2 3 2 2 6" xfId="31984" xr:uid="{C14AC34F-B124-436E-A14C-910FB3F04A8B}"/>
    <cellStyle name="Comma 2 2 3 2 2 2 2 3 2 2 7" xfId="37498" xr:uid="{E7CE3EA5-27F5-4F27-821A-D45AD1369664}"/>
    <cellStyle name="Comma 2 2 3 2 2 2 2 3 2 3" xfId="7169" xr:uid="{4A94BBCD-6434-4F26-BDC8-72893599DFC6}"/>
    <cellStyle name="Comma 2 2 3 2 2 2 2 3 2 4" xfId="12683" xr:uid="{3D88C5F6-7F55-417E-B0D7-A7A030DE0BA5}"/>
    <cellStyle name="Comma 2 2 3 2 2 2 2 3 2 5" xfId="18199" xr:uid="{F59EDB67-04D0-45E2-9425-BB07EFD5D5D5}"/>
    <cellStyle name="Comma 2 2 3 2 2 2 2 3 2 6" xfId="23713" xr:uid="{1A334E62-7B72-4F2B-94D0-E13DD47AEB4F}"/>
    <cellStyle name="Comma 2 2 3 2 2 2 2 3 2 7" xfId="29227" xr:uid="{83438466-FD2E-42F3-B31D-F8D80164981B}"/>
    <cellStyle name="Comma 2 2 3 2 2 2 2 3 2 8" xfId="34741" xr:uid="{23F2580F-0C89-4813-A211-2BB6CA4ACADE}"/>
    <cellStyle name="Comma 2 2 3 2 2 2 2 3 3" xfId="2568" xr:uid="{79BAE95C-D777-42A9-B990-B959B43AEC72}"/>
    <cellStyle name="Comma 2 2 3 2 2 2 2 3 3 2" xfId="5328" xr:uid="{3D56BBCC-B4F9-42A3-8D5F-BD5929700119}"/>
    <cellStyle name="Comma 2 2 3 2 2 2 2 3 3 2 2" xfId="10842" xr:uid="{DFD572DE-2B72-46A3-A764-45E6BAB04759}"/>
    <cellStyle name="Comma 2 2 3 2 2 2 2 3 3 2 3" xfId="16356" xr:uid="{C77BA749-F86E-46A4-9CB4-466C73F2B04F}"/>
    <cellStyle name="Comma 2 2 3 2 2 2 2 3 3 2 4" xfId="21872" xr:uid="{37ECD7C8-75F2-4802-A4D3-CA7E7FF23E71}"/>
    <cellStyle name="Comma 2 2 3 2 2 2 2 3 3 2 5" xfId="27386" xr:uid="{D1726D97-1FAD-4992-A906-A129EE61E997}"/>
    <cellStyle name="Comma 2 2 3 2 2 2 2 3 3 2 6" xfId="32900" xr:uid="{FD409F85-12CA-40CC-8E6D-E36D58C597DC}"/>
    <cellStyle name="Comma 2 2 3 2 2 2 2 3 3 2 7" xfId="38414" xr:uid="{224511DE-A87D-4A7A-95E3-7D9CA26783B4}"/>
    <cellStyle name="Comma 2 2 3 2 2 2 2 3 3 3" xfId="8085" xr:uid="{BD54DF9E-CD14-472F-B694-A9C3C33FCC54}"/>
    <cellStyle name="Comma 2 2 3 2 2 2 2 3 3 4" xfId="13599" xr:uid="{071FE695-4B3A-4013-909E-5C344BF690E4}"/>
    <cellStyle name="Comma 2 2 3 2 2 2 2 3 3 5" xfId="19115" xr:uid="{F16EB200-52EC-4254-8B8F-E1A92F51EF7B}"/>
    <cellStyle name="Comma 2 2 3 2 2 2 2 3 3 6" xfId="24629" xr:uid="{100560BD-73D1-425C-85C7-C5B766C848CA}"/>
    <cellStyle name="Comma 2 2 3 2 2 2 2 3 3 7" xfId="30143" xr:uid="{63E16A8B-1EF3-4FD3-94BA-487C7DB961A8}"/>
    <cellStyle name="Comma 2 2 3 2 2 2 2 3 3 8" xfId="35657" xr:uid="{BB4633FF-7F23-48CE-9D7F-2B938A88CA81}"/>
    <cellStyle name="Comma 2 2 3 2 2 2 2 3 4" xfId="3492" xr:uid="{E2734050-FE0E-4C8E-BA0B-4E576963239F}"/>
    <cellStyle name="Comma 2 2 3 2 2 2 2 3 4 2" xfId="9006" xr:uid="{BB0DC2B8-4629-41DF-BAAB-C63FF763200E}"/>
    <cellStyle name="Comma 2 2 3 2 2 2 2 3 4 3" xfId="14520" xr:uid="{D999E506-2490-4AC0-83CA-B829C3E2F48F}"/>
    <cellStyle name="Comma 2 2 3 2 2 2 2 3 4 4" xfId="20036" xr:uid="{D5B132D7-DE90-4F3E-A396-38C73954AF44}"/>
    <cellStyle name="Comma 2 2 3 2 2 2 2 3 4 5" xfId="25550" xr:uid="{E67C1880-F83C-48A5-8A4D-4416D5E3A002}"/>
    <cellStyle name="Comma 2 2 3 2 2 2 2 3 4 6" xfId="31064" xr:uid="{963F2BE5-C054-4BD5-A56F-743207C1C636}"/>
    <cellStyle name="Comma 2 2 3 2 2 2 2 3 4 7" xfId="36578" xr:uid="{CABEC906-9C01-4528-BF7D-5DEF7DDB4EBC}"/>
    <cellStyle name="Comma 2 2 3 2 2 2 2 3 5" xfId="6249" xr:uid="{20EFBFCA-5D9A-4DC5-8BBF-EB4346D6F243}"/>
    <cellStyle name="Comma 2 2 3 2 2 2 2 3 6" xfId="11763" xr:uid="{0588DF36-35ED-4BEF-B462-16B1E337CAB6}"/>
    <cellStyle name="Comma 2 2 3 2 2 2 2 3 7" xfId="17279" xr:uid="{B68443A5-26C7-4686-B732-75124379A708}"/>
    <cellStyle name="Comma 2 2 3 2 2 2 2 3 8" xfId="22793" xr:uid="{A41F424C-B750-418B-9C44-8E1A2FCD2CFA}"/>
    <cellStyle name="Comma 2 2 3 2 2 2 2 3 9" xfId="28307" xr:uid="{D9CBE156-02D2-4155-A868-1FC3E74923B1}"/>
    <cellStyle name="Comma 2 2 3 2 2 2 2 4" xfId="1196" xr:uid="{6F9D9B4B-E86B-467F-85AD-9571A061C1E8}"/>
    <cellStyle name="Comma 2 2 3 2 2 2 2 4 2" xfId="3956" xr:uid="{7A468B84-D810-48BF-8C6E-9A09A796707C}"/>
    <cellStyle name="Comma 2 2 3 2 2 2 2 4 2 2" xfId="9470" xr:uid="{E3A56F86-0576-443D-8765-31EE9580C847}"/>
    <cellStyle name="Comma 2 2 3 2 2 2 2 4 2 3" xfId="14984" xr:uid="{A173663D-9095-49F8-9181-D6FD3B36DD3B}"/>
    <cellStyle name="Comma 2 2 3 2 2 2 2 4 2 4" xfId="20500" xr:uid="{D18FCB4F-9BA3-4F00-A593-51C0B76280D2}"/>
    <cellStyle name="Comma 2 2 3 2 2 2 2 4 2 5" xfId="26014" xr:uid="{0191C379-6952-415E-A4D0-9C351AD7E45B}"/>
    <cellStyle name="Comma 2 2 3 2 2 2 2 4 2 6" xfId="31528" xr:uid="{C123B40E-1851-4827-8221-CB2D06D11EB1}"/>
    <cellStyle name="Comma 2 2 3 2 2 2 2 4 2 7" xfId="37042" xr:uid="{C6D92687-6854-47EC-9029-2EEA522FC9D3}"/>
    <cellStyle name="Comma 2 2 3 2 2 2 2 4 3" xfId="6713" xr:uid="{3270E62F-84B7-41FA-A792-A73092D2EC63}"/>
    <cellStyle name="Comma 2 2 3 2 2 2 2 4 4" xfId="12227" xr:uid="{4FBDB822-D045-48CA-A871-C50E543CB2AA}"/>
    <cellStyle name="Comma 2 2 3 2 2 2 2 4 5" xfId="17743" xr:uid="{3C405BB4-DB0F-4230-940E-19DCCE28A8E2}"/>
    <cellStyle name="Comma 2 2 3 2 2 2 2 4 6" xfId="23257" xr:uid="{E315A4F5-F107-4958-8FD5-012099762439}"/>
    <cellStyle name="Comma 2 2 3 2 2 2 2 4 7" xfId="28771" xr:uid="{B97D5410-4811-41E9-9BE2-0EB0092B3C4F}"/>
    <cellStyle name="Comma 2 2 3 2 2 2 2 4 8" xfId="34285" xr:uid="{9DB350E1-B548-48BB-8396-AF66FAC5FAFE}"/>
    <cellStyle name="Comma 2 2 3 2 2 2 2 5" xfId="2112" xr:uid="{3E5F8D0A-35B9-4FB9-825C-58A1A5ADC923}"/>
    <cellStyle name="Comma 2 2 3 2 2 2 2 5 2" xfId="4872" xr:uid="{8B35F6B6-3EED-466B-9A50-5D0164AD0D90}"/>
    <cellStyle name="Comma 2 2 3 2 2 2 2 5 2 2" xfId="10386" xr:uid="{F6BACA3A-D30A-4B43-B723-BB158E587EC8}"/>
    <cellStyle name="Comma 2 2 3 2 2 2 2 5 2 3" xfId="15900" xr:uid="{7FDEBE3B-134D-4716-9319-EE9E167755C2}"/>
    <cellStyle name="Comma 2 2 3 2 2 2 2 5 2 4" xfId="21416" xr:uid="{194DD70D-8A9D-45AD-8E79-002E5727A7CD}"/>
    <cellStyle name="Comma 2 2 3 2 2 2 2 5 2 5" xfId="26930" xr:uid="{4CD220CE-7139-4F08-A45C-8A8BDD54EE97}"/>
    <cellStyle name="Comma 2 2 3 2 2 2 2 5 2 6" xfId="32444" xr:uid="{B171795A-DF92-45D4-B479-1918721522E4}"/>
    <cellStyle name="Comma 2 2 3 2 2 2 2 5 2 7" xfId="37958" xr:uid="{B7FB4F04-AE0A-4EE5-AEB7-985D6DEEF32F}"/>
    <cellStyle name="Comma 2 2 3 2 2 2 2 5 3" xfId="7629" xr:uid="{8254D868-D082-4A73-97BA-E2182B61CBBC}"/>
    <cellStyle name="Comma 2 2 3 2 2 2 2 5 4" xfId="13143" xr:uid="{6DACD339-CFA8-4EEC-B3A6-A45D10283BA4}"/>
    <cellStyle name="Comma 2 2 3 2 2 2 2 5 5" xfId="18659" xr:uid="{673105C6-090D-4390-BF12-5BD9E8550283}"/>
    <cellStyle name="Comma 2 2 3 2 2 2 2 5 6" xfId="24173" xr:uid="{388A6843-B49B-415B-B2E2-D39DE1864A6E}"/>
    <cellStyle name="Comma 2 2 3 2 2 2 2 5 7" xfId="29687" xr:uid="{5809D726-0BED-4750-BE6F-27640535EF7A}"/>
    <cellStyle name="Comma 2 2 3 2 2 2 2 5 8" xfId="35201" xr:uid="{68720189-2CE2-4F0E-A4BC-959BFEA636B3}"/>
    <cellStyle name="Comma 2 2 3 2 2 2 2 6" xfId="3036" xr:uid="{E9914DAC-8EBE-4450-A40B-26FB63955BF9}"/>
    <cellStyle name="Comma 2 2 3 2 2 2 2 6 2" xfId="8550" xr:uid="{9CFA0D5F-6702-4B92-BF3C-32FD2757E2D8}"/>
    <cellStyle name="Comma 2 2 3 2 2 2 2 6 3" xfId="14064" xr:uid="{CBF375C3-5038-473D-80BE-EADA15B0FC9C}"/>
    <cellStyle name="Comma 2 2 3 2 2 2 2 6 4" xfId="19580" xr:uid="{8B122067-9876-4CB9-B824-28AE6E1FCD24}"/>
    <cellStyle name="Comma 2 2 3 2 2 2 2 6 5" xfId="25094" xr:uid="{62CA909D-1063-467A-93C3-E68CE7BB26E2}"/>
    <cellStyle name="Comma 2 2 3 2 2 2 2 6 6" xfId="30608" xr:uid="{AE92B1C1-C6A4-4ABD-902A-5FBCB21B6111}"/>
    <cellStyle name="Comma 2 2 3 2 2 2 2 6 7" xfId="36122" xr:uid="{FC28E95D-6F31-4D48-A3BE-A73B534DF3E6}"/>
    <cellStyle name="Comma 2 2 3 2 2 2 2 7" xfId="5793" xr:uid="{F8E312C9-21A4-4C2D-895D-19BFE2951B29}"/>
    <cellStyle name="Comma 2 2 3 2 2 2 2 8" xfId="11307" xr:uid="{A5B966E5-6D70-45CD-B1D3-F3E5A85D7A58}"/>
    <cellStyle name="Comma 2 2 3 2 2 2 2 9" xfId="16823" xr:uid="{82144F01-875F-4490-9296-CAE5A775708D}"/>
    <cellStyle name="Comma 2 2 3 2 2 2 3" xfId="390" xr:uid="{B67F3F22-92CE-4637-9BE3-49021C0E94BA}"/>
    <cellStyle name="Comma 2 2 3 2 2 2 3 10" xfId="27965" xr:uid="{7C1FC966-0801-4B41-90E8-B89B2D7AF004}"/>
    <cellStyle name="Comma 2 2 3 2 2 2 3 11" xfId="33479" xr:uid="{72A029A7-94AA-47BA-A775-29DB8D4917EA}"/>
    <cellStyle name="Comma 2 2 3 2 2 2 3 2" xfId="846" xr:uid="{259FBAB3-9523-4CFD-B7D5-8663E6DB4AF6}"/>
    <cellStyle name="Comma 2 2 3 2 2 2 3 2 10" xfId="33935" xr:uid="{A56EAC90-F15C-4A84-8155-B7C3630A6BE8}"/>
    <cellStyle name="Comma 2 2 3 2 2 2 3 2 2" xfId="1766" xr:uid="{EDE21566-4CAA-49C8-B929-3D1CFE299019}"/>
    <cellStyle name="Comma 2 2 3 2 2 2 3 2 2 2" xfId="4526" xr:uid="{EFF999B4-C630-425F-9B89-724CCC88E491}"/>
    <cellStyle name="Comma 2 2 3 2 2 2 3 2 2 2 2" xfId="10040" xr:uid="{00016112-3DE8-4362-9B9E-2CE823B95F82}"/>
    <cellStyle name="Comma 2 2 3 2 2 2 3 2 2 2 3" xfId="15554" xr:uid="{BC959150-E842-44EA-B619-BBCE7B9854FE}"/>
    <cellStyle name="Comma 2 2 3 2 2 2 3 2 2 2 4" xfId="21070" xr:uid="{3814609B-E142-44E3-8E2B-C174D599E8CE}"/>
    <cellStyle name="Comma 2 2 3 2 2 2 3 2 2 2 5" xfId="26584" xr:uid="{9EE95251-D97A-4FAA-BE78-6CDA7830E928}"/>
    <cellStyle name="Comma 2 2 3 2 2 2 3 2 2 2 6" xfId="32098" xr:uid="{25CBD795-50CA-437C-A137-6FC1D288D56A}"/>
    <cellStyle name="Comma 2 2 3 2 2 2 3 2 2 2 7" xfId="37612" xr:uid="{E72D106D-2CAC-4CEE-9B0B-558691CFBFB8}"/>
    <cellStyle name="Comma 2 2 3 2 2 2 3 2 2 3" xfId="7283" xr:uid="{671F3F99-DC3C-4809-BCF6-93B29FAC4E71}"/>
    <cellStyle name="Comma 2 2 3 2 2 2 3 2 2 4" xfId="12797" xr:uid="{01AD9066-6007-46D2-937F-CD9BFD36CF89}"/>
    <cellStyle name="Comma 2 2 3 2 2 2 3 2 2 5" xfId="18313" xr:uid="{2AC35969-4E10-4492-A5CB-20CB520E7ADB}"/>
    <cellStyle name="Comma 2 2 3 2 2 2 3 2 2 6" xfId="23827" xr:uid="{97B617C1-9FAF-46B5-9AA2-CC00574D01BE}"/>
    <cellStyle name="Comma 2 2 3 2 2 2 3 2 2 7" xfId="29341" xr:uid="{5ECCCE11-C6A2-498D-B015-724BBD2D7E4D}"/>
    <cellStyle name="Comma 2 2 3 2 2 2 3 2 2 8" xfId="34855" xr:uid="{2C2DF687-F3A1-4B77-99BD-798EACF96468}"/>
    <cellStyle name="Comma 2 2 3 2 2 2 3 2 3" xfId="2682" xr:uid="{04F0B856-C3BC-4318-A831-882077D412FC}"/>
    <cellStyle name="Comma 2 2 3 2 2 2 3 2 3 2" xfId="5442" xr:uid="{2FC69DAE-A67D-4437-B3AD-A4C3A5D6F5EA}"/>
    <cellStyle name="Comma 2 2 3 2 2 2 3 2 3 2 2" xfId="10956" xr:uid="{557CDF05-B98F-4E09-9242-0747DF3DB281}"/>
    <cellStyle name="Comma 2 2 3 2 2 2 3 2 3 2 3" xfId="16470" xr:uid="{7BF370B5-0343-4BBD-A950-B8691B1BB40A}"/>
    <cellStyle name="Comma 2 2 3 2 2 2 3 2 3 2 4" xfId="21986" xr:uid="{B4D17A6D-D279-4E31-B213-F0875855E307}"/>
    <cellStyle name="Comma 2 2 3 2 2 2 3 2 3 2 5" xfId="27500" xr:uid="{8D8A77FD-B521-486D-ABF6-2CA474B7A6D3}"/>
    <cellStyle name="Comma 2 2 3 2 2 2 3 2 3 2 6" xfId="33014" xr:uid="{97C41725-A4D0-431B-9C30-E7C00104D2B2}"/>
    <cellStyle name="Comma 2 2 3 2 2 2 3 2 3 2 7" xfId="38528" xr:uid="{32883DDB-E200-4D7A-BC49-D89C6F481310}"/>
    <cellStyle name="Comma 2 2 3 2 2 2 3 2 3 3" xfId="8199" xr:uid="{E05A4831-6938-4879-9920-6D33484F1E44}"/>
    <cellStyle name="Comma 2 2 3 2 2 2 3 2 3 4" xfId="13713" xr:uid="{CD4E0248-1985-4F53-BEA9-5EF13BE7B4B2}"/>
    <cellStyle name="Comma 2 2 3 2 2 2 3 2 3 5" xfId="19229" xr:uid="{0CAF2497-A61C-4C49-8BA7-89ECBBD6B755}"/>
    <cellStyle name="Comma 2 2 3 2 2 2 3 2 3 6" xfId="24743" xr:uid="{33BA364B-DBF7-4899-B49B-CEE53DF60ABB}"/>
    <cellStyle name="Comma 2 2 3 2 2 2 3 2 3 7" xfId="30257" xr:uid="{E16EA508-5648-466A-BF00-1BEDE067DB0F}"/>
    <cellStyle name="Comma 2 2 3 2 2 2 3 2 3 8" xfId="35771" xr:uid="{53AEE9C0-D449-4730-B417-CF3CDDADCCAC}"/>
    <cellStyle name="Comma 2 2 3 2 2 2 3 2 4" xfId="3606" xr:uid="{62E7308F-0CC5-418A-91A1-572520B8FBEE}"/>
    <cellStyle name="Comma 2 2 3 2 2 2 3 2 4 2" xfId="9120" xr:uid="{52E132CD-736D-4E30-B3D9-92305156865E}"/>
    <cellStyle name="Comma 2 2 3 2 2 2 3 2 4 3" xfId="14634" xr:uid="{D99B75FA-75B2-4866-89B4-085D93B60DF4}"/>
    <cellStyle name="Comma 2 2 3 2 2 2 3 2 4 4" xfId="20150" xr:uid="{36736CFE-9AE0-4A05-880A-8BFAE6C9832E}"/>
    <cellStyle name="Comma 2 2 3 2 2 2 3 2 4 5" xfId="25664" xr:uid="{A41C8BA6-DBA3-4682-835E-7EF8684C2F76}"/>
    <cellStyle name="Comma 2 2 3 2 2 2 3 2 4 6" xfId="31178" xr:uid="{8CC74137-2ACB-411B-ADFB-DA010D15DD19}"/>
    <cellStyle name="Comma 2 2 3 2 2 2 3 2 4 7" xfId="36692" xr:uid="{01AE8AAF-98D1-4817-BBF0-DBA4890FC9C3}"/>
    <cellStyle name="Comma 2 2 3 2 2 2 3 2 5" xfId="6363" xr:uid="{DDF34C2C-4CC9-43B2-8D0F-83F01C4464B6}"/>
    <cellStyle name="Comma 2 2 3 2 2 2 3 2 6" xfId="11877" xr:uid="{B143E2F4-D980-4B1F-A59D-AE6531CF75A8}"/>
    <cellStyle name="Comma 2 2 3 2 2 2 3 2 7" xfId="17393" xr:uid="{C0BF8E4D-34DA-4003-BFBC-BF118B316D4C}"/>
    <cellStyle name="Comma 2 2 3 2 2 2 3 2 8" xfId="22907" xr:uid="{C5160AA9-0283-4F1A-9DF5-E729608DD551}"/>
    <cellStyle name="Comma 2 2 3 2 2 2 3 2 9" xfId="28421" xr:uid="{FBB80247-DCD0-4071-99A9-D2D97F112657}"/>
    <cellStyle name="Comma 2 2 3 2 2 2 3 3" xfId="1310" xr:uid="{D0A23579-7B93-483B-AD23-62A2F511FB41}"/>
    <cellStyle name="Comma 2 2 3 2 2 2 3 3 2" xfId="4070" xr:uid="{AE08A871-E41D-4BF5-B0FB-5CA5DEB713F8}"/>
    <cellStyle name="Comma 2 2 3 2 2 2 3 3 2 2" xfId="9584" xr:uid="{BCA8D373-7372-4B70-B06D-8909F291DEC0}"/>
    <cellStyle name="Comma 2 2 3 2 2 2 3 3 2 3" xfId="15098" xr:uid="{63548E4F-A3D0-4D51-8393-F8F7CCE5C43C}"/>
    <cellStyle name="Comma 2 2 3 2 2 2 3 3 2 4" xfId="20614" xr:uid="{256AAC18-6F6A-4108-804C-9F1B4CBF5D91}"/>
    <cellStyle name="Comma 2 2 3 2 2 2 3 3 2 5" xfId="26128" xr:uid="{5A3ED624-60A8-4106-BF10-3E7DA54994DA}"/>
    <cellStyle name="Comma 2 2 3 2 2 2 3 3 2 6" xfId="31642" xr:uid="{7A656213-21A8-457D-A866-6F7AB8855F82}"/>
    <cellStyle name="Comma 2 2 3 2 2 2 3 3 2 7" xfId="37156" xr:uid="{4F3C790E-17EB-473E-8CDE-046C922050C4}"/>
    <cellStyle name="Comma 2 2 3 2 2 2 3 3 3" xfId="6827" xr:uid="{7264CCAD-FFCD-4537-B4FF-3BB97648AF01}"/>
    <cellStyle name="Comma 2 2 3 2 2 2 3 3 4" xfId="12341" xr:uid="{8519EE72-672F-4DF4-8AB7-93D514A4AFCB}"/>
    <cellStyle name="Comma 2 2 3 2 2 2 3 3 5" xfId="17857" xr:uid="{DEA1A06F-9A47-4D33-AF53-A2CB1060357C}"/>
    <cellStyle name="Comma 2 2 3 2 2 2 3 3 6" xfId="23371" xr:uid="{8754F9E9-8A4E-42E3-BE71-361CBE2ADC39}"/>
    <cellStyle name="Comma 2 2 3 2 2 2 3 3 7" xfId="28885" xr:uid="{7983E2AD-B81B-45BD-8996-668CB0C44A93}"/>
    <cellStyle name="Comma 2 2 3 2 2 2 3 3 8" xfId="34399" xr:uid="{3CBC2357-7DB4-4392-8CD6-F9C2CE0DAEFE}"/>
    <cellStyle name="Comma 2 2 3 2 2 2 3 4" xfId="2226" xr:uid="{2CFE95EF-86A2-44EA-9F3A-FC84DC87B3D8}"/>
    <cellStyle name="Comma 2 2 3 2 2 2 3 4 2" xfId="4986" xr:uid="{52D231D1-9BBC-4AEF-96B2-5B41701C832C}"/>
    <cellStyle name="Comma 2 2 3 2 2 2 3 4 2 2" xfId="10500" xr:uid="{03B08031-90C8-4ECF-A3B8-FB2BDFF131BC}"/>
    <cellStyle name="Comma 2 2 3 2 2 2 3 4 2 3" xfId="16014" xr:uid="{16F87FD3-4999-43E3-B9C3-BC4B96872C9D}"/>
    <cellStyle name="Comma 2 2 3 2 2 2 3 4 2 4" xfId="21530" xr:uid="{E61C08D1-FE1C-431B-9186-3CC9FD8CFBF5}"/>
    <cellStyle name="Comma 2 2 3 2 2 2 3 4 2 5" xfId="27044" xr:uid="{5B4739CF-3243-4789-96FF-6031113D4870}"/>
    <cellStyle name="Comma 2 2 3 2 2 2 3 4 2 6" xfId="32558" xr:uid="{369C341B-48D7-4BF0-98F7-9EF4A1195E25}"/>
    <cellStyle name="Comma 2 2 3 2 2 2 3 4 2 7" xfId="38072" xr:uid="{FB731724-D227-45EC-BBE0-574CAE0555E5}"/>
    <cellStyle name="Comma 2 2 3 2 2 2 3 4 3" xfId="7743" xr:uid="{B416C479-8F89-4259-8E3B-E3B2F498EC79}"/>
    <cellStyle name="Comma 2 2 3 2 2 2 3 4 4" xfId="13257" xr:uid="{A87B53C2-36CF-4E10-81A7-F2E8B90AD28C}"/>
    <cellStyle name="Comma 2 2 3 2 2 2 3 4 5" xfId="18773" xr:uid="{0929ABFD-62CC-4CC4-B0C3-1D988E74F912}"/>
    <cellStyle name="Comma 2 2 3 2 2 2 3 4 6" xfId="24287" xr:uid="{3A4FFA4A-8773-4091-A4B1-FEF3469022B6}"/>
    <cellStyle name="Comma 2 2 3 2 2 2 3 4 7" xfId="29801" xr:uid="{85B3391F-A153-49BF-A1D2-7236A99BB494}"/>
    <cellStyle name="Comma 2 2 3 2 2 2 3 4 8" xfId="35315" xr:uid="{EDF73BAA-70B0-45BB-BD88-7A90623AED27}"/>
    <cellStyle name="Comma 2 2 3 2 2 2 3 5" xfId="3150" xr:uid="{356EFB51-3DEE-47EC-A374-1A186B95CBA6}"/>
    <cellStyle name="Comma 2 2 3 2 2 2 3 5 2" xfId="8664" xr:uid="{819415FE-0A58-4481-A55E-57D3506E372C}"/>
    <cellStyle name="Comma 2 2 3 2 2 2 3 5 3" xfId="14178" xr:uid="{13E62867-94D7-42DE-92AE-28637D53A565}"/>
    <cellStyle name="Comma 2 2 3 2 2 2 3 5 4" xfId="19694" xr:uid="{96AB819E-BE38-417A-83CA-B159070056D2}"/>
    <cellStyle name="Comma 2 2 3 2 2 2 3 5 5" xfId="25208" xr:uid="{6FB69321-738D-4196-BBED-8EFB71144495}"/>
    <cellStyle name="Comma 2 2 3 2 2 2 3 5 6" xfId="30722" xr:uid="{5B37D57F-D585-4512-8B86-CD2382FC86EA}"/>
    <cellStyle name="Comma 2 2 3 2 2 2 3 5 7" xfId="36236" xr:uid="{C85CA09C-43FE-4BEB-8786-229B772D909E}"/>
    <cellStyle name="Comma 2 2 3 2 2 2 3 6" xfId="5907" xr:uid="{CF513DB1-0F82-4CFE-830B-BF57B9840CC5}"/>
    <cellStyle name="Comma 2 2 3 2 2 2 3 7" xfId="11421" xr:uid="{0EC5DC73-8785-4272-BB90-061DCF9FB877}"/>
    <cellStyle name="Comma 2 2 3 2 2 2 3 8" xfId="16937" xr:uid="{1545A377-C4C8-4C63-8B51-0909AA7146CA}"/>
    <cellStyle name="Comma 2 2 3 2 2 2 3 9" xfId="22451" xr:uid="{AE0B3375-EEB4-4FF4-92AA-EE62435BEDE5}"/>
    <cellStyle name="Comma 2 2 3 2 2 2 4" xfId="618" xr:uid="{0BAC5857-24F7-4408-AFC8-6ABE93A6A7E3}"/>
    <cellStyle name="Comma 2 2 3 2 2 2 4 10" xfId="33707" xr:uid="{B05E7534-8832-4BDF-9FAF-9F3B7321F8EF}"/>
    <cellStyle name="Comma 2 2 3 2 2 2 4 2" xfId="1538" xr:uid="{5A1ABDDB-61D2-4D5D-9246-44F4E0766391}"/>
    <cellStyle name="Comma 2 2 3 2 2 2 4 2 2" xfId="4298" xr:uid="{573106D9-E7B3-4CD2-821F-CF22DD92DC87}"/>
    <cellStyle name="Comma 2 2 3 2 2 2 4 2 2 2" xfId="9812" xr:uid="{9B242AAB-222B-479F-A8F9-2C01FCE7259F}"/>
    <cellStyle name="Comma 2 2 3 2 2 2 4 2 2 3" xfId="15326" xr:uid="{5FD02B54-9954-4E93-9F97-3BF16EE0A90C}"/>
    <cellStyle name="Comma 2 2 3 2 2 2 4 2 2 4" xfId="20842" xr:uid="{395BE968-A114-4723-9469-E2DFEDDEB3AD}"/>
    <cellStyle name="Comma 2 2 3 2 2 2 4 2 2 5" xfId="26356" xr:uid="{4BC6F6E1-3D0F-4227-9B68-2F13FA708869}"/>
    <cellStyle name="Comma 2 2 3 2 2 2 4 2 2 6" xfId="31870" xr:uid="{B02B8937-1CDA-4B52-B734-DF140FBF5C2D}"/>
    <cellStyle name="Comma 2 2 3 2 2 2 4 2 2 7" xfId="37384" xr:uid="{57E965E6-0FEC-4AEA-91DA-8AE7BE9CA1DE}"/>
    <cellStyle name="Comma 2 2 3 2 2 2 4 2 3" xfId="7055" xr:uid="{F54DA4BB-2CED-49FD-8DF5-B6B23550B82B}"/>
    <cellStyle name="Comma 2 2 3 2 2 2 4 2 4" xfId="12569" xr:uid="{F29608C4-B513-4176-8A6D-C6B168D4F9F5}"/>
    <cellStyle name="Comma 2 2 3 2 2 2 4 2 5" xfId="18085" xr:uid="{B56A56A3-9067-435E-946B-1EFE581A1960}"/>
    <cellStyle name="Comma 2 2 3 2 2 2 4 2 6" xfId="23599" xr:uid="{0276B625-C1E2-4F89-8759-770135B18DD5}"/>
    <cellStyle name="Comma 2 2 3 2 2 2 4 2 7" xfId="29113" xr:uid="{C07A8F22-FD93-4699-AEAE-90BC3D582532}"/>
    <cellStyle name="Comma 2 2 3 2 2 2 4 2 8" xfId="34627" xr:uid="{3711E0BB-69A7-4D24-A903-07DDADC8A3A8}"/>
    <cellStyle name="Comma 2 2 3 2 2 2 4 3" xfId="2454" xr:uid="{FFCCE674-B87A-4F4B-85A5-EFBB5841A877}"/>
    <cellStyle name="Comma 2 2 3 2 2 2 4 3 2" xfId="5214" xr:uid="{271B7D68-791E-458B-B14B-E2BD731CFF16}"/>
    <cellStyle name="Comma 2 2 3 2 2 2 4 3 2 2" xfId="10728" xr:uid="{AAA8B3AA-2604-4DD0-96A9-F6B79958E282}"/>
    <cellStyle name="Comma 2 2 3 2 2 2 4 3 2 3" xfId="16242" xr:uid="{3295809F-FFF9-4623-9706-849461001CDA}"/>
    <cellStyle name="Comma 2 2 3 2 2 2 4 3 2 4" xfId="21758" xr:uid="{70E038E7-CE0E-4CB0-B36F-0F939ED2C9E0}"/>
    <cellStyle name="Comma 2 2 3 2 2 2 4 3 2 5" xfId="27272" xr:uid="{2BF4D743-81BB-452E-8011-DED87C80A1D7}"/>
    <cellStyle name="Comma 2 2 3 2 2 2 4 3 2 6" xfId="32786" xr:uid="{4725C81A-A23E-415D-B222-66A3E436E600}"/>
    <cellStyle name="Comma 2 2 3 2 2 2 4 3 2 7" xfId="38300" xr:uid="{79504518-CB9A-484D-B373-11D84390F029}"/>
    <cellStyle name="Comma 2 2 3 2 2 2 4 3 3" xfId="7971" xr:uid="{5E19527E-04E3-482B-88FA-53E359E67C44}"/>
    <cellStyle name="Comma 2 2 3 2 2 2 4 3 4" xfId="13485" xr:uid="{5DBF6255-6181-4E99-9EAF-0BA7BE6D350D}"/>
    <cellStyle name="Comma 2 2 3 2 2 2 4 3 5" xfId="19001" xr:uid="{A1B99AD6-CA54-4473-8035-824ABA8F6E20}"/>
    <cellStyle name="Comma 2 2 3 2 2 2 4 3 6" xfId="24515" xr:uid="{E613FEC6-0E33-436C-BA16-FD05F734D8EF}"/>
    <cellStyle name="Comma 2 2 3 2 2 2 4 3 7" xfId="30029" xr:uid="{9E141770-C898-415F-B440-79DC883B77D8}"/>
    <cellStyle name="Comma 2 2 3 2 2 2 4 3 8" xfId="35543" xr:uid="{138DD29D-1013-4A5A-BBF8-99B470030D9A}"/>
    <cellStyle name="Comma 2 2 3 2 2 2 4 4" xfId="3378" xr:uid="{D22672C8-34C8-444A-BFA0-AD2C3CCE4E0B}"/>
    <cellStyle name="Comma 2 2 3 2 2 2 4 4 2" xfId="8892" xr:uid="{EF31B424-0686-4A8A-A22B-820A674D0134}"/>
    <cellStyle name="Comma 2 2 3 2 2 2 4 4 3" xfId="14406" xr:uid="{E17C6467-E4AC-4DD6-B9D4-AA41C8D9E6B5}"/>
    <cellStyle name="Comma 2 2 3 2 2 2 4 4 4" xfId="19922" xr:uid="{6962E293-116F-4F9A-82B3-4FD06AE8EFFE}"/>
    <cellStyle name="Comma 2 2 3 2 2 2 4 4 5" xfId="25436" xr:uid="{376C4FED-97FF-4643-9EBB-35AD5157EA2F}"/>
    <cellStyle name="Comma 2 2 3 2 2 2 4 4 6" xfId="30950" xr:uid="{F7645E40-89C0-402B-98A5-D21D4BB06B55}"/>
    <cellStyle name="Comma 2 2 3 2 2 2 4 4 7" xfId="36464" xr:uid="{03C58947-04F9-4882-923E-9A5D2C0EBAAD}"/>
    <cellStyle name="Comma 2 2 3 2 2 2 4 5" xfId="6135" xr:uid="{2878EE20-7E3C-461C-9343-C35626DB0EB4}"/>
    <cellStyle name="Comma 2 2 3 2 2 2 4 6" xfId="11649" xr:uid="{49F4CE4D-0697-4680-BA49-45948D4CD917}"/>
    <cellStyle name="Comma 2 2 3 2 2 2 4 7" xfId="17165" xr:uid="{7FFD58CE-B110-401C-A2E6-C79867E40267}"/>
    <cellStyle name="Comma 2 2 3 2 2 2 4 8" xfId="22679" xr:uid="{8F28035F-DE6E-4AAF-B225-F3A62A2342D8}"/>
    <cellStyle name="Comma 2 2 3 2 2 2 4 9" xfId="28193" xr:uid="{B141D931-E2C1-4349-B77A-2DAF07F76822}"/>
    <cellStyle name="Comma 2 2 3 2 2 2 5" xfId="1082" xr:uid="{349B9A79-F3F2-4670-A2F0-E90D298AE440}"/>
    <cellStyle name="Comma 2 2 3 2 2 2 5 2" xfId="3842" xr:uid="{9251E905-C93D-4EBF-B449-FCE306D36392}"/>
    <cellStyle name="Comma 2 2 3 2 2 2 5 2 2" xfId="9356" xr:uid="{002DB00F-6ADC-4C76-8DB1-F29DA8A9B4A8}"/>
    <cellStyle name="Comma 2 2 3 2 2 2 5 2 3" xfId="14870" xr:uid="{AB63EE1B-4DF0-4423-9091-B3F2514952AC}"/>
    <cellStyle name="Comma 2 2 3 2 2 2 5 2 4" xfId="20386" xr:uid="{59982C30-0CAA-48C3-AA00-C59BE82B5483}"/>
    <cellStyle name="Comma 2 2 3 2 2 2 5 2 5" xfId="25900" xr:uid="{7928B2AF-55B8-4EFB-AEF9-105BC1CC6FFE}"/>
    <cellStyle name="Comma 2 2 3 2 2 2 5 2 6" xfId="31414" xr:uid="{4DEEBAB3-2482-481B-861C-418DC21733B2}"/>
    <cellStyle name="Comma 2 2 3 2 2 2 5 2 7" xfId="36928" xr:uid="{46F740C3-4CA6-466C-8E0E-5B32C34E7973}"/>
    <cellStyle name="Comma 2 2 3 2 2 2 5 3" xfId="6599" xr:uid="{D0A777EE-FB57-4509-A3E8-986797462031}"/>
    <cellStyle name="Comma 2 2 3 2 2 2 5 4" xfId="12113" xr:uid="{5B696A93-06C2-4932-9D18-5CD8297DF40E}"/>
    <cellStyle name="Comma 2 2 3 2 2 2 5 5" xfId="17629" xr:uid="{394BDF33-9A03-49A0-8FB7-B878FAAC5C95}"/>
    <cellStyle name="Comma 2 2 3 2 2 2 5 6" xfId="23143" xr:uid="{32ABC467-05A1-4E83-A09E-AAE18819332A}"/>
    <cellStyle name="Comma 2 2 3 2 2 2 5 7" xfId="28657" xr:uid="{2460D4E1-137C-45D9-B014-4126F2BE20FE}"/>
    <cellStyle name="Comma 2 2 3 2 2 2 5 8" xfId="34171" xr:uid="{50930C41-FBC6-44AF-BFB5-298592FB3DB1}"/>
    <cellStyle name="Comma 2 2 3 2 2 2 6" xfId="1998" xr:uid="{63F2F1AD-B208-4A29-B42C-D05917AF9570}"/>
    <cellStyle name="Comma 2 2 3 2 2 2 6 2" xfId="4758" xr:uid="{FB7A83BC-441C-483D-B107-85A9782EC943}"/>
    <cellStyle name="Comma 2 2 3 2 2 2 6 2 2" xfId="10272" xr:uid="{FC6118ED-A385-4862-A1BC-A73FDD296841}"/>
    <cellStyle name="Comma 2 2 3 2 2 2 6 2 3" xfId="15786" xr:uid="{4C993BEF-19AF-4146-9F47-0039C805AD22}"/>
    <cellStyle name="Comma 2 2 3 2 2 2 6 2 4" xfId="21302" xr:uid="{B8109506-A66C-401A-8A39-9EDF416F3EE3}"/>
    <cellStyle name="Comma 2 2 3 2 2 2 6 2 5" xfId="26816" xr:uid="{FF3F89E3-50AF-4B22-B640-25B5AAC48A3F}"/>
    <cellStyle name="Comma 2 2 3 2 2 2 6 2 6" xfId="32330" xr:uid="{492DCF89-593E-4036-9913-7191C194F5A9}"/>
    <cellStyle name="Comma 2 2 3 2 2 2 6 2 7" xfId="37844" xr:uid="{6E5A341E-0B26-433E-9039-DE95407A1E2D}"/>
    <cellStyle name="Comma 2 2 3 2 2 2 6 3" xfId="7515" xr:uid="{25EDA26D-51D5-49B6-90B8-30D6625FF6EE}"/>
    <cellStyle name="Comma 2 2 3 2 2 2 6 4" xfId="13029" xr:uid="{7CF99A95-2E50-4F33-B296-48F30AFD4D38}"/>
    <cellStyle name="Comma 2 2 3 2 2 2 6 5" xfId="18545" xr:uid="{ED6AD6D9-4FAD-4700-8F9D-22730B07C9A6}"/>
    <cellStyle name="Comma 2 2 3 2 2 2 6 6" xfId="24059" xr:uid="{F88D837D-F566-4EE8-9837-47FB8E5CB9DF}"/>
    <cellStyle name="Comma 2 2 3 2 2 2 6 7" xfId="29573" xr:uid="{5341AE60-D654-46ED-89E4-8FD978BA1388}"/>
    <cellStyle name="Comma 2 2 3 2 2 2 6 8" xfId="35087" xr:uid="{07F77029-00A5-4FE2-A810-17F3D82AE533}"/>
    <cellStyle name="Comma 2 2 3 2 2 2 7" xfId="2922" xr:uid="{D2164031-AAB4-4EDF-897F-88DCBD9F80BA}"/>
    <cellStyle name="Comma 2 2 3 2 2 2 7 2" xfId="8436" xr:uid="{41D05280-EFFA-4684-8821-3BE531FDA963}"/>
    <cellStyle name="Comma 2 2 3 2 2 2 7 3" xfId="13950" xr:uid="{F5AC3EE2-E0B1-457E-9E57-47F836B1D474}"/>
    <cellStyle name="Comma 2 2 3 2 2 2 7 4" xfId="19466" xr:uid="{0D5C5153-B0E3-49AD-9972-84E03AF181F6}"/>
    <cellStyle name="Comma 2 2 3 2 2 2 7 5" xfId="24980" xr:uid="{8E099B96-8D36-4EAC-8176-8AB1784ED7E4}"/>
    <cellStyle name="Comma 2 2 3 2 2 2 7 6" xfId="30494" xr:uid="{512580E8-2F54-4E01-8986-F6198F057D4E}"/>
    <cellStyle name="Comma 2 2 3 2 2 2 7 7" xfId="36008" xr:uid="{B46F0F0E-6929-4198-87D8-07560885D920}"/>
    <cellStyle name="Comma 2 2 3 2 2 2 8" xfId="5679" xr:uid="{096ADF15-B0FD-42BC-A7B4-CBA2170A268F}"/>
    <cellStyle name="Comma 2 2 3 2 2 2 9" xfId="11193" xr:uid="{52A96C27-2BA3-4505-9409-722FFF579B4B}"/>
    <cellStyle name="Comma 2 2 3 2 2 3" xfId="219" xr:uid="{DD71D9C4-0CED-40F3-B18F-98EEC45FB0BB}"/>
    <cellStyle name="Comma 2 2 3 2 2 3 10" xfId="22280" xr:uid="{34DED513-8EDA-4BA6-88D9-A76D10088E06}"/>
    <cellStyle name="Comma 2 2 3 2 2 3 11" xfId="27794" xr:uid="{CA4A6271-14DD-4FB9-923F-750B5061B425}"/>
    <cellStyle name="Comma 2 2 3 2 2 3 12" xfId="33308" xr:uid="{90044F88-286F-480C-939A-D06876081C20}"/>
    <cellStyle name="Comma 2 2 3 2 2 3 2" xfId="447" xr:uid="{B956F2BB-3B6C-499A-9D6B-0CD0290F4F89}"/>
    <cellStyle name="Comma 2 2 3 2 2 3 2 10" xfId="28022" xr:uid="{BAF55D56-5AED-4BF4-8568-A4AA1D7D11E1}"/>
    <cellStyle name="Comma 2 2 3 2 2 3 2 11" xfId="33536" xr:uid="{7C5476A0-08CC-42B6-A2A1-42432BB260A4}"/>
    <cellStyle name="Comma 2 2 3 2 2 3 2 2" xfId="903" xr:uid="{716DE2ED-CF11-47D8-8988-2EEE647DFA04}"/>
    <cellStyle name="Comma 2 2 3 2 2 3 2 2 10" xfId="33992" xr:uid="{6EF408DA-0BA3-4F4A-9024-196F1D8ECE73}"/>
    <cellStyle name="Comma 2 2 3 2 2 3 2 2 2" xfId="1823" xr:uid="{217A0F9F-E5C1-449E-8D19-527F13D8E7FE}"/>
    <cellStyle name="Comma 2 2 3 2 2 3 2 2 2 2" xfId="4583" xr:uid="{D9D7F303-D35A-454B-9FC7-6ECCF12F6F59}"/>
    <cellStyle name="Comma 2 2 3 2 2 3 2 2 2 2 2" xfId="10097" xr:uid="{78BC9B8D-768C-482C-8872-DA981FE22996}"/>
    <cellStyle name="Comma 2 2 3 2 2 3 2 2 2 2 3" xfId="15611" xr:uid="{4450AEFE-691E-4321-A488-800B830F3611}"/>
    <cellStyle name="Comma 2 2 3 2 2 3 2 2 2 2 4" xfId="21127" xr:uid="{9D4668E8-5EC0-4B6E-9FEB-94FBDD9B93F1}"/>
    <cellStyle name="Comma 2 2 3 2 2 3 2 2 2 2 5" xfId="26641" xr:uid="{F7276648-A02D-4EBB-8226-2D88EA1A29CB}"/>
    <cellStyle name="Comma 2 2 3 2 2 3 2 2 2 2 6" xfId="32155" xr:uid="{44CDD8D9-B472-46DD-9B6B-08D543FFB427}"/>
    <cellStyle name="Comma 2 2 3 2 2 3 2 2 2 2 7" xfId="37669" xr:uid="{4009D66F-F9DE-40F3-B54E-FA48CF728C07}"/>
    <cellStyle name="Comma 2 2 3 2 2 3 2 2 2 3" xfId="7340" xr:uid="{FF7FDE6F-00DB-4308-ACEA-5B46D40498BA}"/>
    <cellStyle name="Comma 2 2 3 2 2 3 2 2 2 4" xfId="12854" xr:uid="{984D5E2B-0213-4CF1-A21F-D49267BE709F}"/>
    <cellStyle name="Comma 2 2 3 2 2 3 2 2 2 5" xfId="18370" xr:uid="{06059396-3731-49C8-874D-EC06BB972ACA}"/>
    <cellStyle name="Comma 2 2 3 2 2 3 2 2 2 6" xfId="23884" xr:uid="{9EE4188B-783F-4FF3-A1E9-B8BC0C63245B}"/>
    <cellStyle name="Comma 2 2 3 2 2 3 2 2 2 7" xfId="29398" xr:uid="{AB0E0705-44BA-4BB4-8C00-F1A5F1D41A74}"/>
    <cellStyle name="Comma 2 2 3 2 2 3 2 2 2 8" xfId="34912" xr:uid="{9F4C2776-0B09-4F5D-B9BB-0C50B34EB655}"/>
    <cellStyle name="Comma 2 2 3 2 2 3 2 2 3" xfId="2739" xr:uid="{8946084B-7DDC-4EEB-823B-F789777874EF}"/>
    <cellStyle name="Comma 2 2 3 2 2 3 2 2 3 2" xfId="5499" xr:uid="{A18F9593-0A20-40C8-B228-AF6267ABE50E}"/>
    <cellStyle name="Comma 2 2 3 2 2 3 2 2 3 2 2" xfId="11013" xr:uid="{B8B70D5D-EAEB-421C-A775-E1DD4664BB43}"/>
    <cellStyle name="Comma 2 2 3 2 2 3 2 2 3 2 3" xfId="16527" xr:uid="{08E9804D-B63E-4AAF-8BE8-3A4FB57AE1A6}"/>
    <cellStyle name="Comma 2 2 3 2 2 3 2 2 3 2 4" xfId="22043" xr:uid="{14B204CE-9A84-4D69-8DD6-FCF533B2BC1F}"/>
    <cellStyle name="Comma 2 2 3 2 2 3 2 2 3 2 5" xfId="27557" xr:uid="{5F6D15BC-C7FD-4D57-8480-0B4DFD4748AC}"/>
    <cellStyle name="Comma 2 2 3 2 2 3 2 2 3 2 6" xfId="33071" xr:uid="{06248F4C-F0AF-423A-986B-194F43F064E9}"/>
    <cellStyle name="Comma 2 2 3 2 2 3 2 2 3 2 7" xfId="38585" xr:uid="{BE89875B-658A-4A93-9D6A-34A487A93AC8}"/>
    <cellStyle name="Comma 2 2 3 2 2 3 2 2 3 3" xfId="8256" xr:uid="{DEAD67F6-78EF-4DC6-967D-211BEDD31494}"/>
    <cellStyle name="Comma 2 2 3 2 2 3 2 2 3 4" xfId="13770" xr:uid="{187C7102-A463-4708-BA6D-B31D4A5F99BD}"/>
    <cellStyle name="Comma 2 2 3 2 2 3 2 2 3 5" xfId="19286" xr:uid="{840235F0-3AD2-4B72-9735-F2A231E1EF18}"/>
    <cellStyle name="Comma 2 2 3 2 2 3 2 2 3 6" xfId="24800" xr:uid="{D66AEDC5-855F-487F-B532-172DF6C4D8B0}"/>
    <cellStyle name="Comma 2 2 3 2 2 3 2 2 3 7" xfId="30314" xr:uid="{B11E28E1-1654-48DF-BD86-DC410BB6569C}"/>
    <cellStyle name="Comma 2 2 3 2 2 3 2 2 3 8" xfId="35828" xr:uid="{1877F230-9C6E-4970-816C-6702982ADE0A}"/>
    <cellStyle name="Comma 2 2 3 2 2 3 2 2 4" xfId="3663" xr:uid="{BE1502C1-49B3-4C15-BFCA-19E6B3D16984}"/>
    <cellStyle name="Comma 2 2 3 2 2 3 2 2 4 2" xfId="9177" xr:uid="{A67AC52A-3E35-4248-9734-05402CF4E2BC}"/>
    <cellStyle name="Comma 2 2 3 2 2 3 2 2 4 3" xfId="14691" xr:uid="{882EB8A4-0C0E-46FB-B22C-DDCDE2FC28CA}"/>
    <cellStyle name="Comma 2 2 3 2 2 3 2 2 4 4" xfId="20207" xr:uid="{6D3CF7C5-DC05-4048-A476-FCD2C7A4A04E}"/>
    <cellStyle name="Comma 2 2 3 2 2 3 2 2 4 5" xfId="25721" xr:uid="{A6B45D13-C144-48D6-8D2A-13C16DAE7302}"/>
    <cellStyle name="Comma 2 2 3 2 2 3 2 2 4 6" xfId="31235" xr:uid="{6DCBCCC5-965B-47F2-B459-7A09FB1D1C3F}"/>
    <cellStyle name="Comma 2 2 3 2 2 3 2 2 4 7" xfId="36749" xr:uid="{D6E06C5B-98A4-4395-9F5E-43AAFD631B14}"/>
    <cellStyle name="Comma 2 2 3 2 2 3 2 2 5" xfId="6420" xr:uid="{06F261E6-2935-4D57-B23F-44B88716169C}"/>
    <cellStyle name="Comma 2 2 3 2 2 3 2 2 6" xfId="11934" xr:uid="{B88F7105-1415-42CB-8A8F-9C2F63FF013A}"/>
    <cellStyle name="Comma 2 2 3 2 2 3 2 2 7" xfId="17450" xr:uid="{986ADFE7-FBE9-43D5-B741-229B0C507710}"/>
    <cellStyle name="Comma 2 2 3 2 2 3 2 2 8" xfId="22964" xr:uid="{23F190B3-26F2-4C3B-878C-FE4029AC20C2}"/>
    <cellStyle name="Comma 2 2 3 2 2 3 2 2 9" xfId="28478" xr:uid="{8398D2BE-09D1-4EDA-A8AE-9F36693F9EE5}"/>
    <cellStyle name="Comma 2 2 3 2 2 3 2 3" xfId="1367" xr:uid="{7172F4C9-1A0B-43D7-BE1C-3F19138DC252}"/>
    <cellStyle name="Comma 2 2 3 2 2 3 2 3 2" xfId="4127" xr:uid="{6DCD0A5C-F723-466C-B470-087F1FB076F9}"/>
    <cellStyle name="Comma 2 2 3 2 2 3 2 3 2 2" xfId="9641" xr:uid="{8D988070-5863-4D55-979C-D55EBA6B0799}"/>
    <cellStyle name="Comma 2 2 3 2 2 3 2 3 2 3" xfId="15155" xr:uid="{FD5CC9A0-934A-486F-911A-381A7F12DB55}"/>
    <cellStyle name="Comma 2 2 3 2 2 3 2 3 2 4" xfId="20671" xr:uid="{6F73772A-841C-450E-87E2-AF0EB53A0E56}"/>
    <cellStyle name="Comma 2 2 3 2 2 3 2 3 2 5" xfId="26185" xr:uid="{352D2332-69D1-4C5A-8CC1-CE2A65422239}"/>
    <cellStyle name="Comma 2 2 3 2 2 3 2 3 2 6" xfId="31699" xr:uid="{50DE1E70-7F13-454F-9C93-6E442A669F07}"/>
    <cellStyle name="Comma 2 2 3 2 2 3 2 3 2 7" xfId="37213" xr:uid="{E90D3859-F667-4D82-820C-307E4D6D7986}"/>
    <cellStyle name="Comma 2 2 3 2 2 3 2 3 3" xfId="6884" xr:uid="{47374667-A726-4B41-B5E4-964E22095BB6}"/>
    <cellStyle name="Comma 2 2 3 2 2 3 2 3 4" xfId="12398" xr:uid="{3E8CCFA8-E9D5-45D0-A664-11415C432220}"/>
    <cellStyle name="Comma 2 2 3 2 2 3 2 3 5" xfId="17914" xr:uid="{1B0BDF30-FDED-4589-9552-B59EDCCBE3E7}"/>
    <cellStyle name="Comma 2 2 3 2 2 3 2 3 6" xfId="23428" xr:uid="{EF195C5F-563D-4E02-AA61-914278A1736B}"/>
    <cellStyle name="Comma 2 2 3 2 2 3 2 3 7" xfId="28942" xr:uid="{5DD31512-6FC8-416C-AB1F-89C08CD59541}"/>
    <cellStyle name="Comma 2 2 3 2 2 3 2 3 8" xfId="34456" xr:uid="{014CE490-9FBB-44CF-B78B-00B8E4A8F210}"/>
    <cellStyle name="Comma 2 2 3 2 2 3 2 4" xfId="2283" xr:uid="{0D00DCE0-C8CB-439B-9730-EF2879E6EF7E}"/>
    <cellStyle name="Comma 2 2 3 2 2 3 2 4 2" xfId="5043" xr:uid="{E72A0AA3-E225-48A3-BABD-D3E8918D22B3}"/>
    <cellStyle name="Comma 2 2 3 2 2 3 2 4 2 2" xfId="10557" xr:uid="{8892DC8B-76DC-46DA-95D3-D0A24B24DCD1}"/>
    <cellStyle name="Comma 2 2 3 2 2 3 2 4 2 3" xfId="16071" xr:uid="{65B97EB0-5AF9-490B-A98B-6FD55B767B61}"/>
    <cellStyle name="Comma 2 2 3 2 2 3 2 4 2 4" xfId="21587" xr:uid="{3F6619F5-1262-4940-8606-E9CBD0FDE945}"/>
    <cellStyle name="Comma 2 2 3 2 2 3 2 4 2 5" xfId="27101" xr:uid="{F8516E7B-514C-405F-8F25-DC10986F6000}"/>
    <cellStyle name="Comma 2 2 3 2 2 3 2 4 2 6" xfId="32615" xr:uid="{123F20C4-C9C3-4662-A166-D9DF2AA82E92}"/>
    <cellStyle name="Comma 2 2 3 2 2 3 2 4 2 7" xfId="38129" xr:uid="{B0E477C2-D986-4A29-8A54-1C546646C029}"/>
    <cellStyle name="Comma 2 2 3 2 2 3 2 4 3" xfId="7800" xr:uid="{422132A2-0B7D-4333-8FDD-E403BD129281}"/>
    <cellStyle name="Comma 2 2 3 2 2 3 2 4 4" xfId="13314" xr:uid="{C6A838DD-CB39-409F-A6DF-D520EF0B5A26}"/>
    <cellStyle name="Comma 2 2 3 2 2 3 2 4 5" xfId="18830" xr:uid="{92CA7899-DA9A-40D8-9310-B680B780DE8E}"/>
    <cellStyle name="Comma 2 2 3 2 2 3 2 4 6" xfId="24344" xr:uid="{B2B0F0CB-8529-44F3-86F5-507D931C6230}"/>
    <cellStyle name="Comma 2 2 3 2 2 3 2 4 7" xfId="29858" xr:uid="{0FE760C9-E26F-4BBF-8CEE-2EA74379C9BD}"/>
    <cellStyle name="Comma 2 2 3 2 2 3 2 4 8" xfId="35372" xr:uid="{EC6F348B-77C4-4F1E-934D-069C58C818C4}"/>
    <cellStyle name="Comma 2 2 3 2 2 3 2 5" xfId="3207" xr:uid="{ECAD5994-6B07-4696-9A8A-1FA1B3E14260}"/>
    <cellStyle name="Comma 2 2 3 2 2 3 2 5 2" xfId="8721" xr:uid="{72451588-93F9-4389-935B-520C4E3969D7}"/>
    <cellStyle name="Comma 2 2 3 2 2 3 2 5 3" xfId="14235" xr:uid="{00682F0E-3B0C-4B33-84FB-4CFA794CBCDF}"/>
    <cellStyle name="Comma 2 2 3 2 2 3 2 5 4" xfId="19751" xr:uid="{F348F7EA-0252-451F-96DC-FAC17E66BB06}"/>
    <cellStyle name="Comma 2 2 3 2 2 3 2 5 5" xfId="25265" xr:uid="{5448CD5C-4AB3-40DB-8406-B27C688897CC}"/>
    <cellStyle name="Comma 2 2 3 2 2 3 2 5 6" xfId="30779" xr:uid="{757B8ABE-993E-4B17-8AA5-0E5513893430}"/>
    <cellStyle name="Comma 2 2 3 2 2 3 2 5 7" xfId="36293" xr:uid="{25EFC9AB-D099-462D-92D3-7B24032442A9}"/>
    <cellStyle name="Comma 2 2 3 2 2 3 2 6" xfId="5964" xr:uid="{B9D3008E-EB22-4BB7-A01C-C387C9732ABF}"/>
    <cellStyle name="Comma 2 2 3 2 2 3 2 7" xfId="11478" xr:uid="{E0AA1AFF-3FBC-4C1B-902F-4087F1D20E52}"/>
    <cellStyle name="Comma 2 2 3 2 2 3 2 8" xfId="16994" xr:uid="{04F7492C-14D8-4308-BB46-5C8D1FCA4C39}"/>
    <cellStyle name="Comma 2 2 3 2 2 3 2 9" xfId="22508" xr:uid="{F618D0E7-6F46-437D-BEA5-670CED748B4E}"/>
    <cellStyle name="Comma 2 2 3 2 2 3 3" xfId="675" xr:uid="{97284B54-1BEB-4EAF-96A2-1A2C60892BEB}"/>
    <cellStyle name="Comma 2 2 3 2 2 3 3 10" xfId="33764" xr:uid="{86792101-BBEA-4431-A59E-65535AD29334}"/>
    <cellStyle name="Comma 2 2 3 2 2 3 3 2" xfId="1595" xr:uid="{DDB3C352-DBB6-4A6F-9FA5-3E6F1D8AD78C}"/>
    <cellStyle name="Comma 2 2 3 2 2 3 3 2 2" xfId="4355" xr:uid="{BD01A818-ABCE-4F3A-8573-C75D029BF43B}"/>
    <cellStyle name="Comma 2 2 3 2 2 3 3 2 2 2" xfId="9869" xr:uid="{3D73F1CF-7FFB-4FD5-A9E1-920885D8C428}"/>
    <cellStyle name="Comma 2 2 3 2 2 3 3 2 2 3" xfId="15383" xr:uid="{A6D44B42-0CF2-4664-8493-F569974BBEB0}"/>
    <cellStyle name="Comma 2 2 3 2 2 3 3 2 2 4" xfId="20899" xr:uid="{5B98F6E4-888C-4269-9DAF-9AADF1D1D048}"/>
    <cellStyle name="Comma 2 2 3 2 2 3 3 2 2 5" xfId="26413" xr:uid="{B34BE8F2-5316-4DC2-9C0F-5676E90DC70D}"/>
    <cellStyle name="Comma 2 2 3 2 2 3 3 2 2 6" xfId="31927" xr:uid="{CDF22E99-0663-4680-AF05-B409682FB387}"/>
    <cellStyle name="Comma 2 2 3 2 2 3 3 2 2 7" xfId="37441" xr:uid="{BBA4AA8D-6C00-4A91-8865-BEF2AE39CAAC}"/>
    <cellStyle name="Comma 2 2 3 2 2 3 3 2 3" xfId="7112" xr:uid="{7ED9115A-F86E-4CDC-95D6-987F42E9C27D}"/>
    <cellStyle name="Comma 2 2 3 2 2 3 3 2 4" xfId="12626" xr:uid="{C36FC80A-1F90-4646-92A9-1904D9C4DD8D}"/>
    <cellStyle name="Comma 2 2 3 2 2 3 3 2 5" xfId="18142" xr:uid="{86C280E6-CA92-42E4-983D-AF58428027EF}"/>
    <cellStyle name="Comma 2 2 3 2 2 3 3 2 6" xfId="23656" xr:uid="{EB1D5E39-086C-4AA7-85E1-F4DCDD3DB6CF}"/>
    <cellStyle name="Comma 2 2 3 2 2 3 3 2 7" xfId="29170" xr:uid="{FDD9371D-B9BA-41AD-BF10-32FF2DA1542B}"/>
    <cellStyle name="Comma 2 2 3 2 2 3 3 2 8" xfId="34684" xr:uid="{AA3ABC68-39FF-478E-92F5-DF3EFCDFA4C4}"/>
    <cellStyle name="Comma 2 2 3 2 2 3 3 3" xfId="2511" xr:uid="{9276993B-D474-41A2-9C1C-2B39EA45D723}"/>
    <cellStyle name="Comma 2 2 3 2 2 3 3 3 2" xfId="5271" xr:uid="{8484DC6C-06F6-45CE-8586-B3519654F3D1}"/>
    <cellStyle name="Comma 2 2 3 2 2 3 3 3 2 2" xfId="10785" xr:uid="{61469A8F-DCEA-400E-9A31-1CEC191D226D}"/>
    <cellStyle name="Comma 2 2 3 2 2 3 3 3 2 3" xfId="16299" xr:uid="{693C1283-CAC1-44EA-85B3-DE26EF16B3FB}"/>
    <cellStyle name="Comma 2 2 3 2 2 3 3 3 2 4" xfId="21815" xr:uid="{CDF4449C-A430-4E31-93D7-B8B93C275517}"/>
    <cellStyle name="Comma 2 2 3 2 2 3 3 3 2 5" xfId="27329" xr:uid="{839861D5-3534-4239-9A4C-3B72A28CEB47}"/>
    <cellStyle name="Comma 2 2 3 2 2 3 3 3 2 6" xfId="32843" xr:uid="{F6A75C7D-526A-453C-9CA1-D9F0F5A641F9}"/>
    <cellStyle name="Comma 2 2 3 2 2 3 3 3 2 7" xfId="38357" xr:uid="{AF5F0C5F-C238-437D-9366-C4EC81E88191}"/>
    <cellStyle name="Comma 2 2 3 2 2 3 3 3 3" xfId="8028" xr:uid="{D61D5A0B-F2DA-459D-BA2B-9C268BB1DAA3}"/>
    <cellStyle name="Comma 2 2 3 2 2 3 3 3 4" xfId="13542" xr:uid="{B61938B6-AAA4-429A-8F87-B33C956E0D2A}"/>
    <cellStyle name="Comma 2 2 3 2 2 3 3 3 5" xfId="19058" xr:uid="{81196EE4-717A-45AD-B45B-0E1F92939710}"/>
    <cellStyle name="Comma 2 2 3 2 2 3 3 3 6" xfId="24572" xr:uid="{B24BB469-43B3-4B16-A5A9-281C56629B4F}"/>
    <cellStyle name="Comma 2 2 3 2 2 3 3 3 7" xfId="30086" xr:uid="{09BEB980-B1F7-4A17-B84A-0FFD0FEA0369}"/>
    <cellStyle name="Comma 2 2 3 2 2 3 3 3 8" xfId="35600" xr:uid="{495A23D6-31D4-4C18-AFC0-C6D5ED741132}"/>
    <cellStyle name="Comma 2 2 3 2 2 3 3 4" xfId="3435" xr:uid="{CA3934EE-E159-4C34-AA54-0A671D9A159B}"/>
    <cellStyle name="Comma 2 2 3 2 2 3 3 4 2" xfId="8949" xr:uid="{582D3978-99F8-4084-8CFD-75777AC16D55}"/>
    <cellStyle name="Comma 2 2 3 2 2 3 3 4 3" xfId="14463" xr:uid="{1511A3C8-0D28-455B-B82A-1104E4DA47F7}"/>
    <cellStyle name="Comma 2 2 3 2 2 3 3 4 4" xfId="19979" xr:uid="{104B6548-D20C-4CB0-A7CB-68FD9705C24C}"/>
    <cellStyle name="Comma 2 2 3 2 2 3 3 4 5" xfId="25493" xr:uid="{103E69EA-4401-413A-B1F9-3DE3ED340FEB}"/>
    <cellStyle name="Comma 2 2 3 2 2 3 3 4 6" xfId="31007" xr:uid="{132EFE5E-EF52-47D7-BE0C-087ABD7D98ED}"/>
    <cellStyle name="Comma 2 2 3 2 2 3 3 4 7" xfId="36521" xr:uid="{DA95EA3E-D686-4DCC-8CCF-08B4335B144B}"/>
    <cellStyle name="Comma 2 2 3 2 2 3 3 5" xfId="6192" xr:uid="{91BC50F1-BBE5-4A07-B06F-CD3DFCEF54DB}"/>
    <cellStyle name="Comma 2 2 3 2 2 3 3 6" xfId="11706" xr:uid="{647AA00B-995E-4AC7-9F40-9E1D764AAB72}"/>
    <cellStyle name="Comma 2 2 3 2 2 3 3 7" xfId="17222" xr:uid="{D3D0BF22-7BBF-446E-A411-2F5330E775E5}"/>
    <cellStyle name="Comma 2 2 3 2 2 3 3 8" xfId="22736" xr:uid="{F053F5E5-B0B7-4304-9F0D-C2FB331857CF}"/>
    <cellStyle name="Comma 2 2 3 2 2 3 3 9" xfId="28250" xr:uid="{4EDF0183-7FBE-4D98-9EED-FA981C6F7D43}"/>
    <cellStyle name="Comma 2 2 3 2 2 3 4" xfId="1139" xr:uid="{969EBEFB-9E48-4B10-9EFA-0F648F892CCB}"/>
    <cellStyle name="Comma 2 2 3 2 2 3 4 2" xfId="3899" xr:uid="{23F6F6F3-3990-45DA-9BAE-912A4A0A3597}"/>
    <cellStyle name="Comma 2 2 3 2 2 3 4 2 2" xfId="9413" xr:uid="{09F2A2FE-2008-4E1A-891D-1F048B1B365B}"/>
    <cellStyle name="Comma 2 2 3 2 2 3 4 2 3" xfId="14927" xr:uid="{6EFE436A-C0A7-4259-9F35-19E6EEABF8F1}"/>
    <cellStyle name="Comma 2 2 3 2 2 3 4 2 4" xfId="20443" xr:uid="{DF0E0DD7-50D4-41EE-BAB8-6849039D9289}"/>
    <cellStyle name="Comma 2 2 3 2 2 3 4 2 5" xfId="25957" xr:uid="{048FC0BB-027C-4AB0-9702-73AF3E694E54}"/>
    <cellStyle name="Comma 2 2 3 2 2 3 4 2 6" xfId="31471" xr:uid="{66E42ADB-CA2D-4F54-8C83-075502014C0A}"/>
    <cellStyle name="Comma 2 2 3 2 2 3 4 2 7" xfId="36985" xr:uid="{79579BC6-FF57-44D0-9660-24AEEF6B6078}"/>
    <cellStyle name="Comma 2 2 3 2 2 3 4 3" xfId="6656" xr:uid="{20B80ABA-B8F3-4332-AF67-6890C6702B48}"/>
    <cellStyle name="Comma 2 2 3 2 2 3 4 4" xfId="12170" xr:uid="{22CC2219-1AD2-49C2-B25C-8A9249334721}"/>
    <cellStyle name="Comma 2 2 3 2 2 3 4 5" xfId="17686" xr:uid="{6B8CE061-AD80-4207-B290-BC2593FD0C24}"/>
    <cellStyle name="Comma 2 2 3 2 2 3 4 6" xfId="23200" xr:uid="{5D5EB4A5-1B96-42F8-ACC4-B42F2BA542F9}"/>
    <cellStyle name="Comma 2 2 3 2 2 3 4 7" xfId="28714" xr:uid="{BD95EC7B-57F5-43DD-B760-39264A1C4973}"/>
    <cellStyle name="Comma 2 2 3 2 2 3 4 8" xfId="34228" xr:uid="{54468064-3D99-4316-BC9A-12685B85ED28}"/>
    <cellStyle name="Comma 2 2 3 2 2 3 5" xfId="2055" xr:uid="{3B407055-FCE8-4DDE-BD27-605B8F1BC586}"/>
    <cellStyle name="Comma 2 2 3 2 2 3 5 2" xfId="4815" xr:uid="{072A1B49-A483-451E-AC4C-839B7049E15E}"/>
    <cellStyle name="Comma 2 2 3 2 2 3 5 2 2" xfId="10329" xr:uid="{991ACE55-1305-4A1D-B546-D7D7A4F571D3}"/>
    <cellStyle name="Comma 2 2 3 2 2 3 5 2 3" xfId="15843" xr:uid="{C8E3C059-C6D4-471F-8605-5BC64CF98BC4}"/>
    <cellStyle name="Comma 2 2 3 2 2 3 5 2 4" xfId="21359" xr:uid="{913ABE69-1937-4D32-B6EE-66D481555740}"/>
    <cellStyle name="Comma 2 2 3 2 2 3 5 2 5" xfId="26873" xr:uid="{965F5486-3EC9-46E4-90D9-12B38FBF61B1}"/>
    <cellStyle name="Comma 2 2 3 2 2 3 5 2 6" xfId="32387" xr:uid="{E661FFFC-74E7-4E65-BE62-EC5CE027FAF3}"/>
    <cellStyle name="Comma 2 2 3 2 2 3 5 2 7" xfId="37901" xr:uid="{F2272277-691F-47E7-96CE-3CBB87748C29}"/>
    <cellStyle name="Comma 2 2 3 2 2 3 5 3" xfId="7572" xr:uid="{A96360BE-19F3-4E31-95A5-8E439528D71C}"/>
    <cellStyle name="Comma 2 2 3 2 2 3 5 4" xfId="13086" xr:uid="{1FD742EC-A0C4-4809-9285-74FA5F162FC3}"/>
    <cellStyle name="Comma 2 2 3 2 2 3 5 5" xfId="18602" xr:uid="{725C6E4D-CCD5-453C-B911-66B301087BAB}"/>
    <cellStyle name="Comma 2 2 3 2 2 3 5 6" xfId="24116" xr:uid="{43BEC8B8-712E-496D-B5A4-7A76A1DE2F7C}"/>
    <cellStyle name="Comma 2 2 3 2 2 3 5 7" xfId="29630" xr:uid="{88D1461C-1948-4191-8B7B-9CCF421BB040}"/>
    <cellStyle name="Comma 2 2 3 2 2 3 5 8" xfId="35144" xr:uid="{1C3170F6-2334-48A1-9069-77BE5E43849D}"/>
    <cellStyle name="Comma 2 2 3 2 2 3 6" xfId="2979" xr:uid="{995BCB9C-2047-48A1-B7FA-D519C8E1AD20}"/>
    <cellStyle name="Comma 2 2 3 2 2 3 6 2" xfId="8493" xr:uid="{43A08765-5D83-4820-84A9-229DE79A6FF6}"/>
    <cellStyle name="Comma 2 2 3 2 2 3 6 3" xfId="14007" xr:uid="{1224165B-9B63-4B4E-ABD7-CF3F6156BC86}"/>
    <cellStyle name="Comma 2 2 3 2 2 3 6 4" xfId="19523" xr:uid="{6A9F88E6-A34F-403C-9230-A1F1D2407587}"/>
    <cellStyle name="Comma 2 2 3 2 2 3 6 5" xfId="25037" xr:uid="{0B61B00F-8022-4097-A0D0-80C753543BDB}"/>
    <cellStyle name="Comma 2 2 3 2 2 3 6 6" xfId="30551" xr:uid="{98EE9C4D-2C3C-4A7F-8741-076DE931BC0E}"/>
    <cellStyle name="Comma 2 2 3 2 2 3 6 7" xfId="36065" xr:uid="{77CAE499-FD94-4E79-9110-CC08DA3D0E15}"/>
    <cellStyle name="Comma 2 2 3 2 2 3 7" xfId="5736" xr:uid="{97E0AF95-2021-4149-9FAB-7047E6C38B97}"/>
    <cellStyle name="Comma 2 2 3 2 2 3 8" xfId="11250" xr:uid="{7F162FDD-B3E8-4FF5-A944-5AFD9245FFF4}"/>
    <cellStyle name="Comma 2 2 3 2 2 3 9" xfId="16766" xr:uid="{9CE3CB76-F3EA-432B-BA36-5C41DD7AB593}"/>
    <cellStyle name="Comma 2 2 3 2 2 4" xfId="333" xr:uid="{3F9FB49C-1746-454F-8248-90FDB07DFDC8}"/>
    <cellStyle name="Comma 2 2 3 2 2 4 10" xfId="27908" xr:uid="{4D7E2A60-765F-4DBA-8810-285D58900C88}"/>
    <cellStyle name="Comma 2 2 3 2 2 4 11" xfId="33422" xr:uid="{2DD2B65B-6CFB-443F-A712-2299F2A51526}"/>
    <cellStyle name="Comma 2 2 3 2 2 4 2" xfId="789" xr:uid="{404CA25B-8F4A-41C4-A5BB-C168B2236E42}"/>
    <cellStyle name="Comma 2 2 3 2 2 4 2 10" xfId="33878" xr:uid="{33AF52B6-12EB-4098-8BA0-722FBFAC2487}"/>
    <cellStyle name="Comma 2 2 3 2 2 4 2 2" xfId="1709" xr:uid="{C125AB90-F9D6-4F5F-9137-45D5933F43D3}"/>
    <cellStyle name="Comma 2 2 3 2 2 4 2 2 2" xfId="4469" xr:uid="{900820F8-008A-4FD3-A143-CA786E9C8B11}"/>
    <cellStyle name="Comma 2 2 3 2 2 4 2 2 2 2" xfId="9983" xr:uid="{F569421C-4BFE-4353-BF05-A9BB71380AF5}"/>
    <cellStyle name="Comma 2 2 3 2 2 4 2 2 2 3" xfId="15497" xr:uid="{920DAE79-D7E9-476A-9D33-941E9B341144}"/>
    <cellStyle name="Comma 2 2 3 2 2 4 2 2 2 4" xfId="21013" xr:uid="{37C9CAAE-1D91-4A30-BB02-5D6FAB09A01C}"/>
    <cellStyle name="Comma 2 2 3 2 2 4 2 2 2 5" xfId="26527" xr:uid="{7E7BC5DF-6974-4E83-A7DE-5FC13FA66351}"/>
    <cellStyle name="Comma 2 2 3 2 2 4 2 2 2 6" xfId="32041" xr:uid="{CF55B316-8AA1-4C8B-80C5-96B7B06C372D}"/>
    <cellStyle name="Comma 2 2 3 2 2 4 2 2 2 7" xfId="37555" xr:uid="{10C5350C-9684-4192-A347-D0BBC54EDE29}"/>
    <cellStyle name="Comma 2 2 3 2 2 4 2 2 3" xfId="7226" xr:uid="{B2FD635F-4213-42E0-AC3A-027F2C0FCE66}"/>
    <cellStyle name="Comma 2 2 3 2 2 4 2 2 4" xfId="12740" xr:uid="{1C0FD2BF-D013-496F-852F-8140AFD847A4}"/>
    <cellStyle name="Comma 2 2 3 2 2 4 2 2 5" xfId="18256" xr:uid="{D825A146-EAB9-48E2-8DA2-82D4C19A9278}"/>
    <cellStyle name="Comma 2 2 3 2 2 4 2 2 6" xfId="23770" xr:uid="{C896ADF4-AB0B-4D60-A114-9857B544C2DF}"/>
    <cellStyle name="Comma 2 2 3 2 2 4 2 2 7" xfId="29284" xr:uid="{96A70928-8C53-420F-ACCA-2F1B6948B0E2}"/>
    <cellStyle name="Comma 2 2 3 2 2 4 2 2 8" xfId="34798" xr:uid="{CC0356E4-CBE7-4B15-BDCB-9AADB5CAC0D9}"/>
    <cellStyle name="Comma 2 2 3 2 2 4 2 3" xfId="2625" xr:uid="{97054396-FEF0-423D-8C2E-93E0E2C94BB3}"/>
    <cellStyle name="Comma 2 2 3 2 2 4 2 3 2" xfId="5385" xr:uid="{AD12635F-1F55-4614-8834-842B6CCB264B}"/>
    <cellStyle name="Comma 2 2 3 2 2 4 2 3 2 2" xfId="10899" xr:uid="{C1C129D3-8269-43CD-99D7-9098DD82EACF}"/>
    <cellStyle name="Comma 2 2 3 2 2 4 2 3 2 3" xfId="16413" xr:uid="{FB9B4AE5-1A98-4B9E-BF1D-F7C5E125F139}"/>
    <cellStyle name="Comma 2 2 3 2 2 4 2 3 2 4" xfId="21929" xr:uid="{1F9DDF6F-5D23-4867-BB2B-D0C2B541BB5B}"/>
    <cellStyle name="Comma 2 2 3 2 2 4 2 3 2 5" xfId="27443" xr:uid="{5CDFE353-7132-4A6A-BC75-D55DD078F4FE}"/>
    <cellStyle name="Comma 2 2 3 2 2 4 2 3 2 6" xfId="32957" xr:uid="{D8C6F16B-C7B4-479A-B05D-E5285A513504}"/>
    <cellStyle name="Comma 2 2 3 2 2 4 2 3 2 7" xfId="38471" xr:uid="{597D71DC-CF77-46E7-95CA-B6DB8B01DBE3}"/>
    <cellStyle name="Comma 2 2 3 2 2 4 2 3 3" xfId="8142" xr:uid="{346A48B5-4EBA-4600-BD8E-508DE16EBC31}"/>
    <cellStyle name="Comma 2 2 3 2 2 4 2 3 4" xfId="13656" xr:uid="{4EDED9E2-614D-40E3-B6AF-C6024884FCF6}"/>
    <cellStyle name="Comma 2 2 3 2 2 4 2 3 5" xfId="19172" xr:uid="{0FE871FB-97E2-4840-A468-67D628F281DE}"/>
    <cellStyle name="Comma 2 2 3 2 2 4 2 3 6" xfId="24686" xr:uid="{E6E740E2-E1E1-43ED-88AA-9393DB3209C3}"/>
    <cellStyle name="Comma 2 2 3 2 2 4 2 3 7" xfId="30200" xr:uid="{9C517998-5B6E-437A-BAFA-74D7F2619BDB}"/>
    <cellStyle name="Comma 2 2 3 2 2 4 2 3 8" xfId="35714" xr:uid="{3944F705-192D-4C31-953A-BB0AEA7F1215}"/>
    <cellStyle name="Comma 2 2 3 2 2 4 2 4" xfId="3549" xr:uid="{C6C41466-4D1D-4B70-B93A-C2B4069B0ACB}"/>
    <cellStyle name="Comma 2 2 3 2 2 4 2 4 2" xfId="9063" xr:uid="{E06F70BE-7110-47A8-8810-535CC1DAB314}"/>
    <cellStyle name="Comma 2 2 3 2 2 4 2 4 3" xfId="14577" xr:uid="{45121DE3-DE7F-416B-9182-3E959A941D25}"/>
    <cellStyle name="Comma 2 2 3 2 2 4 2 4 4" xfId="20093" xr:uid="{D393B4B1-7BD6-4C6A-9BD2-7B454DC8DF5A}"/>
    <cellStyle name="Comma 2 2 3 2 2 4 2 4 5" xfId="25607" xr:uid="{5928B0D0-38F6-440D-9E60-1623BB4256B9}"/>
    <cellStyle name="Comma 2 2 3 2 2 4 2 4 6" xfId="31121" xr:uid="{F3EA940A-B3FF-418C-A681-D5804CFB40E4}"/>
    <cellStyle name="Comma 2 2 3 2 2 4 2 4 7" xfId="36635" xr:uid="{3ADBF2ED-8349-410D-A159-0D2CCBA76153}"/>
    <cellStyle name="Comma 2 2 3 2 2 4 2 5" xfId="6306" xr:uid="{10E52D84-08F5-4C25-9B3B-1C9A9FBB627A}"/>
    <cellStyle name="Comma 2 2 3 2 2 4 2 6" xfId="11820" xr:uid="{4B4D9701-8197-4C66-B4C2-35D98BEF4338}"/>
    <cellStyle name="Comma 2 2 3 2 2 4 2 7" xfId="17336" xr:uid="{83CD5697-C3EF-498F-9120-017483DC307C}"/>
    <cellStyle name="Comma 2 2 3 2 2 4 2 8" xfId="22850" xr:uid="{0D4DA8C9-99B6-4496-AF4D-C007AAD71D49}"/>
    <cellStyle name="Comma 2 2 3 2 2 4 2 9" xfId="28364" xr:uid="{B9701A56-DEF7-42F2-B60C-EE529A1715E9}"/>
    <cellStyle name="Comma 2 2 3 2 2 4 3" xfId="1253" xr:uid="{B60CA040-C221-4273-9959-B9A170008570}"/>
    <cellStyle name="Comma 2 2 3 2 2 4 3 2" xfId="4013" xr:uid="{339649A7-28BC-4FAD-8A4B-A2136077CEA0}"/>
    <cellStyle name="Comma 2 2 3 2 2 4 3 2 2" xfId="9527" xr:uid="{53EEE210-54F1-4A6F-B01F-04137149591D}"/>
    <cellStyle name="Comma 2 2 3 2 2 4 3 2 3" xfId="15041" xr:uid="{DC016AD9-FD13-4068-A116-FD9F8C8C5195}"/>
    <cellStyle name="Comma 2 2 3 2 2 4 3 2 4" xfId="20557" xr:uid="{44883FB9-41DE-4522-974B-A039113B9225}"/>
    <cellStyle name="Comma 2 2 3 2 2 4 3 2 5" xfId="26071" xr:uid="{EB493F7B-5B8F-43D2-9EE9-19B39D4C483E}"/>
    <cellStyle name="Comma 2 2 3 2 2 4 3 2 6" xfId="31585" xr:uid="{5D8CFE46-9285-4C0A-8C23-BE4AD1D5F5DF}"/>
    <cellStyle name="Comma 2 2 3 2 2 4 3 2 7" xfId="37099" xr:uid="{4DFB6FFA-91A1-4D0B-B86C-E777080D7ADB}"/>
    <cellStyle name="Comma 2 2 3 2 2 4 3 3" xfId="6770" xr:uid="{48AB116C-5B8F-4D10-A92D-ABEDDAA91F02}"/>
    <cellStyle name="Comma 2 2 3 2 2 4 3 4" xfId="12284" xr:uid="{A62D4B95-4B41-4458-A998-AE34E7416D30}"/>
    <cellStyle name="Comma 2 2 3 2 2 4 3 5" xfId="17800" xr:uid="{8CE237A3-3B74-4180-B46D-7E735DAB5F0E}"/>
    <cellStyle name="Comma 2 2 3 2 2 4 3 6" xfId="23314" xr:uid="{92FE9F4A-D3E3-4942-B0D1-559F31FF5AAA}"/>
    <cellStyle name="Comma 2 2 3 2 2 4 3 7" xfId="28828" xr:uid="{D0D7E62D-0B23-42BB-B5A8-EFE4D6F826B2}"/>
    <cellStyle name="Comma 2 2 3 2 2 4 3 8" xfId="34342" xr:uid="{6A1E4792-821F-4AC4-A75E-97DA1D1CEF85}"/>
    <cellStyle name="Comma 2 2 3 2 2 4 4" xfId="2169" xr:uid="{9393D2BE-0AD7-4D39-BE24-20E39B471DB0}"/>
    <cellStyle name="Comma 2 2 3 2 2 4 4 2" xfId="4929" xr:uid="{17DC070D-182F-43D6-BB9E-06455D876A71}"/>
    <cellStyle name="Comma 2 2 3 2 2 4 4 2 2" xfId="10443" xr:uid="{F5857800-7EE6-4674-B140-EE7DBF7C16BB}"/>
    <cellStyle name="Comma 2 2 3 2 2 4 4 2 3" xfId="15957" xr:uid="{669F45C7-A90F-437C-A314-A5FC244FEA79}"/>
    <cellStyle name="Comma 2 2 3 2 2 4 4 2 4" xfId="21473" xr:uid="{1C37F46B-6C23-4425-904A-1BA945192E69}"/>
    <cellStyle name="Comma 2 2 3 2 2 4 4 2 5" xfId="26987" xr:uid="{337F7B9E-7E36-409D-9946-8AAC458C2DFC}"/>
    <cellStyle name="Comma 2 2 3 2 2 4 4 2 6" xfId="32501" xr:uid="{842C1100-5E47-4919-A488-3E26817CA79E}"/>
    <cellStyle name="Comma 2 2 3 2 2 4 4 2 7" xfId="38015" xr:uid="{3337C7C9-A451-4282-BBE3-6BF72F82CCE3}"/>
    <cellStyle name="Comma 2 2 3 2 2 4 4 3" xfId="7686" xr:uid="{D5D92F93-B051-4082-8AE7-A66B730F1711}"/>
    <cellStyle name="Comma 2 2 3 2 2 4 4 4" xfId="13200" xr:uid="{4B1044A1-0CBD-41D2-A4BD-17625D6BA6E5}"/>
    <cellStyle name="Comma 2 2 3 2 2 4 4 5" xfId="18716" xr:uid="{DBF7A5A4-9FCB-4B5C-9590-5C52AE77CF49}"/>
    <cellStyle name="Comma 2 2 3 2 2 4 4 6" xfId="24230" xr:uid="{C6A2F2F8-220C-475B-AFE2-8B41E3410D83}"/>
    <cellStyle name="Comma 2 2 3 2 2 4 4 7" xfId="29744" xr:uid="{DDC8938A-10CC-4805-AD8D-A47F76DDEBEE}"/>
    <cellStyle name="Comma 2 2 3 2 2 4 4 8" xfId="35258" xr:uid="{FD47171F-F6CE-4C0C-81E4-5B6D7281248F}"/>
    <cellStyle name="Comma 2 2 3 2 2 4 5" xfId="3093" xr:uid="{D2AA2FD5-079A-4E7F-B2F1-2AE8A4E5BC2E}"/>
    <cellStyle name="Comma 2 2 3 2 2 4 5 2" xfId="8607" xr:uid="{8C4278E0-54D7-49FF-8B9D-928A4E3389F3}"/>
    <cellStyle name="Comma 2 2 3 2 2 4 5 3" xfId="14121" xr:uid="{5C2BA9F1-B8C9-4929-9FB8-AC2500608526}"/>
    <cellStyle name="Comma 2 2 3 2 2 4 5 4" xfId="19637" xr:uid="{DAAEB53A-76D8-4D4C-B845-FDB6B67A503D}"/>
    <cellStyle name="Comma 2 2 3 2 2 4 5 5" xfId="25151" xr:uid="{913367DA-2C63-4906-A003-C45DE94950D3}"/>
    <cellStyle name="Comma 2 2 3 2 2 4 5 6" xfId="30665" xr:uid="{29588D24-D76B-4720-8C51-1A96F3FBC311}"/>
    <cellStyle name="Comma 2 2 3 2 2 4 5 7" xfId="36179" xr:uid="{38CFFBEF-0A3D-4A1C-8D6A-8637C1B9CD76}"/>
    <cellStyle name="Comma 2 2 3 2 2 4 6" xfId="5850" xr:uid="{67E196A8-1011-474D-8D7F-24552F33B749}"/>
    <cellStyle name="Comma 2 2 3 2 2 4 7" xfId="11364" xr:uid="{3046265F-0B4D-4D32-BB68-E3CFC138F322}"/>
    <cellStyle name="Comma 2 2 3 2 2 4 8" xfId="16880" xr:uid="{BB5A6B78-9AB2-47A0-B694-BEBF2FF65D5D}"/>
    <cellStyle name="Comma 2 2 3 2 2 4 9" xfId="22394" xr:uid="{1D2D55F9-6979-414A-979D-85B1CDB878EC}"/>
    <cellStyle name="Comma 2 2 3 2 2 5" xfId="561" xr:uid="{F0BBBC4E-2163-486B-894B-E29CD34DE4E5}"/>
    <cellStyle name="Comma 2 2 3 2 2 5 10" xfId="33650" xr:uid="{8CA1998F-D326-4B7E-9601-609B3847708F}"/>
    <cellStyle name="Comma 2 2 3 2 2 5 2" xfId="1481" xr:uid="{15EC7434-8C11-4493-AA94-12334E8D0538}"/>
    <cellStyle name="Comma 2 2 3 2 2 5 2 2" xfId="4241" xr:uid="{1BD6422A-CD10-4440-8856-69C14F6695CF}"/>
    <cellStyle name="Comma 2 2 3 2 2 5 2 2 2" xfId="9755" xr:uid="{0F49FF1F-28D8-47CA-BC21-F1123CFBE504}"/>
    <cellStyle name="Comma 2 2 3 2 2 5 2 2 3" xfId="15269" xr:uid="{B1CFA30A-0D1D-44F8-B701-7DB0741FD153}"/>
    <cellStyle name="Comma 2 2 3 2 2 5 2 2 4" xfId="20785" xr:uid="{C396BAB7-A84D-48BC-9E36-B2E97B42A5B6}"/>
    <cellStyle name="Comma 2 2 3 2 2 5 2 2 5" xfId="26299" xr:uid="{40ECC9BA-23EF-48B3-AC51-49FA25C68210}"/>
    <cellStyle name="Comma 2 2 3 2 2 5 2 2 6" xfId="31813" xr:uid="{4FA84B14-77B6-4E17-9568-E23F93AE9CC1}"/>
    <cellStyle name="Comma 2 2 3 2 2 5 2 2 7" xfId="37327" xr:uid="{901E7023-BA38-4BC5-AF56-DB586866257E}"/>
    <cellStyle name="Comma 2 2 3 2 2 5 2 3" xfId="6998" xr:uid="{BF3D5901-BA6B-4941-BE1A-0F7AAFBF2572}"/>
    <cellStyle name="Comma 2 2 3 2 2 5 2 4" xfId="12512" xr:uid="{B1DBFB44-BB88-4A91-B8A0-B285837C6958}"/>
    <cellStyle name="Comma 2 2 3 2 2 5 2 5" xfId="18028" xr:uid="{7A18126C-9DD0-4E49-BA67-0E9EF64E33E2}"/>
    <cellStyle name="Comma 2 2 3 2 2 5 2 6" xfId="23542" xr:uid="{941D20FB-A9A8-4C63-979D-45E31DC9CE70}"/>
    <cellStyle name="Comma 2 2 3 2 2 5 2 7" xfId="29056" xr:uid="{F4FE0B3D-17D1-430A-A0A5-E1841346A182}"/>
    <cellStyle name="Comma 2 2 3 2 2 5 2 8" xfId="34570" xr:uid="{ABC553EE-5116-4E22-81DE-DE698E84BB7C}"/>
    <cellStyle name="Comma 2 2 3 2 2 5 3" xfId="2397" xr:uid="{B7C8BD30-B2C1-47F0-B167-4092868C0F3B}"/>
    <cellStyle name="Comma 2 2 3 2 2 5 3 2" xfId="5157" xr:uid="{4FFC6153-4060-4136-BAFA-F2EC66E4C7ED}"/>
    <cellStyle name="Comma 2 2 3 2 2 5 3 2 2" xfId="10671" xr:uid="{48C15DCC-9064-4896-943C-307B7C33FDC8}"/>
    <cellStyle name="Comma 2 2 3 2 2 5 3 2 3" xfId="16185" xr:uid="{6E885F5D-E2FB-4BF7-BA11-434E40463253}"/>
    <cellStyle name="Comma 2 2 3 2 2 5 3 2 4" xfId="21701" xr:uid="{D32A45D5-96D8-48C4-9487-D62824D9E6CB}"/>
    <cellStyle name="Comma 2 2 3 2 2 5 3 2 5" xfId="27215" xr:uid="{59378B65-102D-46A4-9C3E-2E3B0A958F59}"/>
    <cellStyle name="Comma 2 2 3 2 2 5 3 2 6" xfId="32729" xr:uid="{AE316A25-C986-45CC-A9EC-5C55904F6F1A}"/>
    <cellStyle name="Comma 2 2 3 2 2 5 3 2 7" xfId="38243" xr:uid="{D6CAAE17-EAB1-42CC-9EA5-EB0309D6C92A}"/>
    <cellStyle name="Comma 2 2 3 2 2 5 3 3" xfId="7914" xr:uid="{641734ED-FCCA-4E99-9B1E-1F49F8AF62C0}"/>
    <cellStyle name="Comma 2 2 3 2 2 5 3 4" xfId="13428" xr:uid="{99DEB385-4ECE-4CA8-BCF7-9CD9FFAFEC3C}"/>
    <cellStyle name="Comma 2 2 3 2 2 5 3 5" xfId="18944" xr:uid="{A259BB1A-94D5-41B8-BB07-B133921EF3D5}"/>
    <cellStyle name="Comma 2 2 3 2 2 5 3 6" xfId="24458" xr:uid="{C9464A62-DA5E-4464-8310-633FD04C5C67}"/>
    <cellStyle name="Comma 2 2 3 2 2 5 3 7" xfId="29972" xr:uid="{9F3B060D-D972-47A0-A326-39D306F1DAE3}"/>
    <cellStyle name="Comma 2 2 3 2 2 5 3 8" xfId="35486" xr:uid="{47753C7E-2DFF-4083-A073-50741E01EABF}"/>
    <cellStyle name="Comma 2 2 3 2 2 5 4" xfId="3321" xr:uid="{F4D57E8E-2EED-4C39-90D9-772DBC1EAF61}"/>
    <cellStyle name="Comma 2 2 3 2 2 5 4 2" xfId="8835" xr:uid="{B7FD8C26-F880-4C6A-8D0A-ABCA9C7AA165}"/>
    <cellStyle name="Comma 2 2 3 2 2 5 4 3" xfId="14349" xr:uid="{47442B2E-863F-4FDE-86AB-46676DE429BE}"/>
    <cellStyle name="Comma 2 2 3 2 2 5 4 4" xfId="19865" xr:uid="{1419D19A-B213-4896-9ABE-D3FA5C5E20EA}"/>
    <cellStyle name="Comma 2 2 3 2 2 5 4 5" xfId="25379" xr:uid="{7C020459-1681-463E-B080-223B1B01A34C}"/>
    <cellStyle name="Comma 2 2 3 2 2 5 4 6" xfId="30893" xr:uid="{036093D1-3777-40C7-920D-1B9F57FD1CE8}"/>
    <cellStyle name="Comma 2 2 3 2 2 5 4 7" xfId="36407" xr:uid="{7A0DCEED-0DDA-4523-B674-656425862A00}"/>
    <cellStyle name="Comma 2 2 3 2 2 5 5" xfId="6078" xr:uid="{8ADAA422-3326-4E66-84FF-143A069C8A25}"/>
    <cellStyle name="Comma 2 2 3 2 2 5 6" xfId="11592" xr:uid="{2760F764-B15C-4E42-B07E-5A2865830D60}"/>
    <cellStyle name="Comma 2 2 3 2 2 5 7" xfId="17108" xr:uid="{D077B196-203E-4F58-9B5B-C195A47B83D4}"/>
    <cellStyle name="Comma 2 2 3 2 2 5 8" xfId="22622" xr:uid="{B6EF1FEA-C833-407D-B9C3-D47A3A77FE2E}"/>
    <cellStyle name="Comma 2 2 3 2 2 5 9" xfId="28136" xr:uid="{D84E8CDF-011C-4FF7-A129-B4924637FE3A}"/>
    <cellStyle name="Comma 2 2 3 2 2 6" xfId="1025" xr:uid="{12A88853-AC9E-4AD9-BA4C-D096CD82301D}"/>
    <cellStyle name="Comma 2 2 3 2 2 6 2" xfId="3785" xr:uid="{AD990075-35D9-4E31-B6BB-36B4F899A704}"/>
    <cellStyle name="Comma 2 2 3 2 2 6 2 2" xfId="9299" xr:uid="{BA2490C8-52BF-4B46-B98D-1BF29E32E866}"/>
    <cellStyle name="Comma 2 2 3 2 2 6 2 3" xfId="14813" xr:uid="{9E18D877-6E3F-4873-B8D9-8CF84256B73B}"/>
    <cellStyle name="Comma 2 2 3 2 2 6 2 4" xfId="20329" xr:uid="{3E6CADA2-9F3F-4FA9-825E-530013574B59}"/>
    <cellStyle name="Comma 2 2 3 2 2 6 2 5" xfId="25843" xr:uid="{7C802342-5140-47FF-9A9A-92206B76B4BD}"/>
    <cellStyle name="Comma 2 2 3 2 2 6 2 6" xfId="31357" xr:uid="{7D036E9D-20BA-411D-9F6B-BB988208A7E5}"/>
    <cellStyle name="Comma 2 2 3 2 2 6 2 7" xfId="36871" xr:uid="{966B5043-A756-4142-983B-2835D82FD36B}"/>
    <cellStyle name="Comma 2 2 3 2 2 6 3" xfId="6542" xr:uid="{2F83FE02-6F1C-4831-955A-64FE77B26B27}"/>
    <cellStyle name="Comma 2 2 3 2 2 6 4" xfId="12056" xr:uid="{248CB5FB-10E4-435B-B89D-42870687F129}"/>
    <cellStyle name="Comma 2 2 3 2 2 6 5" xfId="17572" xr:uid="{4F9BF41A-DE4F-4E71-9894-7F26A1B8059C}"/>
    <cellStyle name="Comma 2 2 3 2 2 6 6" xfId="23086" xr:uid="{46A22410-5F78-41A4-808B-71C82CA82615}"/>
    <cellStyle name="Comma 2 2 3 2 2 6 7" xfId="28600" xr:uid="{97C20655-0C2C-4E48-965C-67AF6E591231}"/>
    <cellStyle name="Comma 2 2 3 2 2 6 8" xfId="34114" xr:uid="{826CA292-11D1-4C62-AB30-2B3E6467C127}"/>
    <cellStyle name="Comma 2 2 3 2 2 7" xfId="1941" xr:uid="{5A3080A9-44A8-43AD-97F3-01476B6039CC}"/>
    <cellStyle name="Comma 2 2 3 2 2 7 2" xfId="4701" xr:uid="{4AC68A24-6D7E-47FE-A96C-02ECF4564BF9}"/>
    <cellStyle name="Comma 2 2 3 2 2 7 2 2" xfId="10215" xr:uid="{DE94D2A6-A6DD-47E5-B38D-590D60A8B5E0}"/>
    <cellStyle name="Comma 2 2 3 2 2 7 2 3" xfId="15729" xr:uid="{A2F3D2FD-7487-4C91-BCB5-BC54FA82C4E9}"/>
    <cellStyle name="Comma 2 2 3 2 2 7 2 4" xfId="21245" xr:uid="{D43F4E01-603F-46C7-A813-47D7EA6590D6}"/>
    <cellStyle name="Comma 2 2 3 2 2 7 2 5" xfId="26759" xr:uid="{2315DBC3-104C-473C-B752-298B35F68897}"/>
    <cellStyle name="Comma 2 2 3 2 2 7 2 6" xfId="32273" xr:uid="{0C524361-E188-4046-8937-661B181BF62D}"/>
    <cellStyle name="Comma 2 2 3 2 2 7 2 7" xfId="37787" xr:uid="{D7F5F8A1-B4F4-4E4C-AB71-26C06F2B11D4}"/>
    <cellStyle name="Comma 2 2 3 2 2 7 3" xfId="7458" xr:uid="{ADB2CDEB-19AE-4071-A93D-CC96412AE3CA}"/>
    <cellStyle name="Comma 2 2 3 2 2 7 4" xfId="12972" xr:uid="{9D57B59C-FED2-4E0F-9FA8-B063D0193F66}"/>
    <cellStyle name="Comma 2 2 3 2 2 7 5" xfId="18488" xr:uid="{83F847F5-FAF0-4884-A4E2-0CFF88C360A1}"/>
    <cellStyle name="Comma 2 2 3 2 2 7 6" xfId="24002" xr:uid="{E6B1F02F-43D2-4B32-82CE-BEF3E31EC6C8}"/>
    <cellStyle name="Comma 2 2 3 2 2 7 7" xfId="29516" xr:uid="{2727B2D9-D1EA-428A-AEF5-11A9E85B5AED}"/>
    <cellStyle name="Comma 2 2 3 2 2 7 8" xfId="35030" xr:uid="{360496EB-1702-4C61-B30E-E112DE1DAE2A}"/>
    <cellStyle name="Comma 2 2 3 2 2 8" xfId="2865" xr:uid="{D494D0F7-87B8-4AC3-A92B-86682658910A}"/>
    <cellStyle name="Comma 2 2 3 2 2 8 2" xfId="8379" xr:uid="{19AA66FA-37A7-461E-99A5-86CAFAEC4CF3}"/>
    <cellStyle name="Comma 2 2 3 2 2 8 3" xfId="13893" xr:uid="{76B99FEF-8C16-468D-9E6A-62143C86B0D2}"/>
    <cellStyle name="Comma 2 2 3 2 2 8 4" xfId="19409" xr:uid="{92F04BB3-3183-45CF-A1C7-235BC8C20088}"/>
    <cellStyle name="Comma 2 2 3 2 2 8 5" xfId="24923" xr:uid="{E184FB14-9788-4360-852F-F44351E13039}"/>
    <cellStyle name="Comma 2 2 3 2 2 8 6" xfId="30437" xr:uid="{E201383D-C4D7-45F6-8B53-F2062FB2945B}"/>
    <cellStyle name="Comma 2 2 3 2 2 8 7" xfId="35951" xr:uid="{0A22CF44-08F2-4001-853C-0F7AD86DE963}"/>
    <cellStyle name="Comma 2 2 3 2 2 9" xfId="5622" xr:uid="{14FC82A0-264B-46C7-B601-7263D52F6015}"/>
    <cellStyle name="Comma 2 2 3 2 3" xfId="133" xr:uid="{3A73D61B-978A-4B43-8636-F209E9C2390E}"/>
    <cellStyle name="Comma 2 2 3 2 3 10" xfId="16680" xr:uid="{16A02427-C045-48C0-A306-2E8CAFCE79CB}"/>
    <cellStyle name="Comma 2 2 3 2 3 11" xfId="22194" xr:uid="{D2AAE7BF-8476-40A6-B832-31DAC78E4A90}"/>
    <cellStyle name="Comma 2 2 3 2 3 12" xfId="27708" xr:uid="{E38DB9BF-D0BE-4DE2-A4E8-1A7E2ED64261}"/>
    <cellStyle name="Comma 2 2 3 2 3 13" xfId="33222" xr:uid="{CF71E36F-B474-4977-8A86-90322C250E74}"/>
    <cellStyle name="Comma 2 2 3 2 3 2" xfId="247" xr:uid="{580E4BD6-A867-42F7-A973-9D51B023C145}"/>
    <cellStyle name="Comma 2 2 3 2 3 2 10" xfId="22308" xr:uid="{10E50896-376B-4BA5-9EAF-E7A702708E77}"/>
    <cellStyle name="Comma 2 2 3 2 3 2 11" xfId="27822" xr:uid="{BA976365-848C-4119-B876-4891A754FF8F}"/>
    <cellStyle name="Comma 2 2 3 2 3 2 12" xfId="33336" xr:uid="{C2F2CFF9-F3F8-46F3-A9A5-854B3068178E}"/>
    <cellStyle name="Comma 2 2 3 2 3 2 2" xfId="475" xr:uid="{C15A0165-CAC1-444E-8813-0E42710A8624}"/>
    <cellStyle name="Comma 2 2 3 2 3 2 2 10" xfId="28050" xr:uid="{7117FAB4-D11A-4FB3-8F47-D812FE5D0BC4}"/>
    <cellStyle name="Comma 2 2 3 2 3 2 2 11" xfId="33564" xr:uid="{E66ED792-2FEC-4296-999E-28AB0252F1DE}"/>
    <cellStyle name="Comma 2 2 3 2 3 2 2 2" xfId="931" xr:uid="{A805B48C-3DAC-4166-8598-7AAFF897769A}"/>
    <cellStyle name="Comma 2 2 3 2 3 2 2 2 10" xfId="34020" xr:uid="{AB979B9D-439D-41C5-967F-FA3994DDA5D1}"/>
    <cellStyle name="Comma 2 2 3 2 3 2 2 2 2" xfId="1851" xr:uid="{7C770DA1-F5DA-4478-A1E7-E9CF4071BCC0}"/>
    <cellStyle name="Comma 2 2 3 2 3 2 2 2 2 2" xfId="4611" xr:uid="{5BE9C4A2-08AD-41AB-87B6-1A72069A2D2D}"/>
    <cellStyle name="Comma 2 2 3 2 3 2 2 2 2 2 2" xfId="10125" xr:uid="{A9D562BA-7CE5-44A8-93EF-429CF1B41ED7}"/>
    <cellStyle name="Comma 2 2 3 2 3 2 2 2 2 2 3" xfId="15639" xr:uid="{C23B9BC9-3B20-412F-B575-05B6854FF488}"/>
    <cellStyle name="Comma 2 2 3 2 3 2 2 2 2 2 4" xfId="21155" xr:uid="{31E9C9AC-CDF7-4003-AC76-3E9745B8141D}"/>
    <cellStyle name="Comma 2 2 3 2 3 2 2 2 2 2 5" xfId="26669" xr:uid="{DB236718-DB25-49DB-B327-BF515E1312D4}"/>
    <cellStyle name="Comma 2 2 3 2 3 2 2 2 2 2 6" xfId="32183" xr:uid="{24C83622-DDF2-46CD-8D5F-E5C00FA4641F}"/>
    <cellStyle name="Comma 2 2 3 2 3 2 2 2 2 2 7" xfId="37697" xr:uid="{08CBE4C5-F9BE-45E4-B341-51D8757F753B}"/>
    <cellStyle name="Comma 2 2 3 2 3 2 2 2 2 3" xfId="7368" xr:uid="{F7BAD113-DEF9-4F28-AD72-FB0BCA68C5A1}"/>
    <cellStyle name="Comma 2 2 3 2 3 2 2 2 2 4" xfId="12882" xr:uid="{43D23D4D-E4CD-40B3-9D3C-76C355E6601B}"/>
    <cellStyle name="Comma 2 2 3 2 3 2 2 2 2 5" xfId="18398" xr:uid="{C8A9AF7A-3790-4C00-83A8-51508F01587A}"/>
    <cellStyle name="Comma 2 2 3 2 3 2 2 2 2 6" xfId="23912" xr:uid="{E2A8DF91-553A-44BE-9639-EDAA8C5FF1A0}"/>
    <cellStyle name="Comma 2 2 3 2 3 2 2 2 2 7" xfId="29426" xr:uid="{0D8FA756-E1FA-4F53-9632-5C855B935275}"/>
    <cellStyle name="Comma 2 2 3 2 3 2 2 2 2 8" xfId="34940" xr:uid="{ED1873F2-2F43-4EDC-9781-1EFE24373C52}"/>
    <cellStyle name="Comma 2 2 3 2 3 2 2 2 3" xfId="2767" xr:uid="{B6865140-0802-4F2F-A717-D94736104B63}"/>
    <cellStyle name="Comma 2 2 3 2 3 2 2 2 3 2" xfId="5527" xr:uid="{74DB956A-DEF3-402F-A637-FB9B749B4571}"/>
    <cellStyle name="Comma 2 2 3 2 3 2 2 2 3 2 2" xfId="11041" xr:uid="{C31690BB-03BA-40D7-B119-AEA242AE4B86}"/>
    <cellStyle name="Comma 2 2 3 2 3 2 2 2 3 2 3" xfId="16555" xr:uid="{71E2FE80-DAAF-48B3-9401-AC9738E9DE55}"/>
    <cellStyle name="Comma 2 2 3 2 3 2 2 2 3 2 4" xfId="22071" xr:uid="{A76C6410-8037-41A3-8DDB-581DE95D1B2E}"/>
    <cellStyle name="Comma 2 2 3 2 3 2 2 2 3 2 5" xfId="27585" xr:uid="{4FAC3996-A16B-4F4B-AAE1-6F422B7BBCF9}"/>
    <cellStyle name="Comma 2 2 3 2 3 2 2 2 3 2 6" xfId="33099" xr:uid="{850C339A-6D53-49AF-AA6C-230469B2AE74}"/>
    <cellStyle name="Comma 2 2 3 2 3 2 2 2 3 2 7" xfId="38613" xr:uid="{E67D2D7A-5614-4166-8263-646928EA1253}"/>
    <cellStyle name="Comma 2 2 3 2 3 2 2 2 3 3" xfId="8284" xr:uid="{7B87F032-B1AE-43E3-AC41-1704CBB967D5}"/>
    <cellStyle name="Comma 2 2 3 2 3 2 2 2 3 4" xfId="13798" xr:uid="{4A8EE281-450F-4EB4-BB36-C24B0635E838}"/>
    <cellStyle name="Comma 2 2 3 2 3 2 2 2 3 5" xfId="19314" xr:uid="{0CA64946-E40C-4EC6-A1A9-9B577675F0A0}"/>
    <cellStyle name="Comma 2 2 3 2 3 2 2 2 3 6" xfId="24828" xr:uid="{C461C71B-37F1-440C-97BD-496AE56AB8EB}"/>
    <cellStyle name="Comma 2 2 3 2 3 2 2 2 3 7" xfId="30342" xr:uid="{A6AF4F90-E69F-4E75-A441-52F98DA92029}"/>
    <cellStyle name="Comma 2 2 3 2 3 2 2 2 3 8" xfId="35856" xr:uid="{3F344583-E06C-4D64-B886-2FA63C6EC834}"/>
    <cellStyle name="Comma 2 2 3 2 3 2 2 2 4" xfId="3691" xr:uid="{E37826FB-AEB0-40DA-A381-7BC670C4CC0E}"/>
    <cellStyle name="Comma 2 2 3 2 3 2 2 2 4 2" xfId="9205" xr:uid="{631EFB1C-7FAB-4F44-B8A7-CB2C84D86866}"/>
    <cellStyle name="Comma 2 2 3 2 3 2 2 2 4 3" xfId="14719" xr:uid="{9561827E-840E-4426-BCC5-411981930875}"/>
    <cellStyle name="Comma 2 2 3 2 3 2 2 2 4 4" xfId="20235" xr:uid="{E416AE44-F3C2-4690-9666-DC93F3E49415}"/>
    <cellStyle name="Comma 2 2 3 2 3 2 2 2 4 5" xfId="25749" xr:uid="{648A2E50-5964-4F6C-A27C-E3DA4BF55D8D}"/>
    <cellStyle name="Comma 2 2 3 2 3 2 2 2 4 6" xfId="31263" xr:uid="{4E9F39B8-361D-431A-8EFE-0DE02F3C712F}"/>
    <cellStyle name="Comma 2 2 3 2 3 2 2 2 4 7" xfId="36777" xr:uid="{CCE0AB6C-D7E3-457A-9601-5F8D78EADB4C}"/>
    <cellStyle name="Comma 2 2 3 2 3 2 2 2 5" xfId="6448" xr:uid="{7B21E9A0-34AD-4B6A-BDF8-760846F78396}"/>
    <cellStyle name="Comma 2 2 3 2 3 2 2 2 6" xfId="11962" xr:uid="{70960A62-7640-4F6F-AC62-CD04F5CFE81A}"/>
    <cellStyle name="Comma 2 2 3 2 3 2 2 2 7" xfId="17478" xr:uid="{0DEE4186-5BD7-4B34-A9F5-DDE2CB853228}"/>
    <cellStyle name="Comma 2 2 3 2 3 2 2 2 8" xfId="22992" xr:uid="{827F3E14-5287-4CA5-9399-2F279EE9ED6D}"/>
    <cellStyle name="Comma 2 2 3 2 3 2 2 2 9" xfId="28506" xr:uid="{A94480E4-FD5C-4C99-8960-E0AB99332DB9}"/>
    <cellStyle name="Comma 2 2 3 2 3 2 2 3" xfId="1395" xr:uid="{25A9FA89-ED49-4450-B0E1-836443E54BE1}"/>
    <cellStyle name="Comma 2 2 3 2 3 2 2 3 2" xfId="4155" xr:uid="{A998CD76-DC25-4520-9952-A67C49914531}"/>
    <cellStyle name="Comma 2 2 3 2 3 2 2 3 2 2" xfId="9669" xr:uid="{AFB9F885-8FC5-4651-B0B5-F0D3D9120EE5}"/>
    <cellStyle name="Comma 2 2 3 2 3 2 2 3 2 3" xfId="15183" xr:uid="{CD3766B7-4559-4BEF-B9BE-5635A99DBAC2}"/>
    <cellStyle name="Comma 2 2 3 2 3 2 2 3 2 4" xfId="20699" xr:uid="{66F1481F-F594-4068-ACC1-D4BD810159CC}"/>
    <cellStyle name="Comma 2 2 3 2 3 2 2 3 2 5" xfId="26213" xr:uid="{BD1306CF-8D20-4497-B247-D80F64447E84}"/>
    <cellStyle name="Comma 2 2 3 2 3 2 2 3 2 6" xfId="31727" xr:uid="{184F4BE3-93CC-4976-9C3A-DCE85DC220C0}"/>
    <cellStyle name="Comma 2 2 3 2 3 2 2 3 2 7" xfId="37241" xr:uid="{5E43039F-A3E5-425C-992E-721C263DFEB0}"/>
    <cellStyle name="Comma 2 2 3 2 3 2 2 3 3" xfId="6912" xr:uid="{8F080E5C-655F-495F-9BA1-CB6BACA1152B}"/>
    <cellStyle name="Comma 2 2 3 2 3 2 2 3 4" xfId="12426" xr:uid="{37D24D17-D7D0-4CFD-8C05-B19AB2487A09}"/>
    <cellStyle name="Comma 2 2 3 2 3 2 2 3 5" xfId="17942" xr:uid="{DA63E41B-FE0E-48B5-9B04-54E1313ED5AB}"/>
    <cellStyle name="Comma 2 2 3 2 3 2 2 3 6" xfId="23456" xr:uid="{73E0B08D-3AD3-491D-A484-E17E65798BB9}"/>
    <cellStyle name="Comma 2 2 3 2 3 2 2 3 7" xfId="28970" xr:uid="{F9138992-2F54-4D54-B0A2-F6C22E9A9246}"/>
    <cellStyle name="Comma 2 2 3 2 3 2 2 3 8" xfId="34484" xr:uid="{B8708D36-E26E-49FB-95B4-F2E876DD00B0}"/>
    <cellStyle name="Comma 2 2 3 2 3 2 2 4" xfId="2311" xr:uid="{D5EB1630-E570-4FC8-8A90-6D3B3CB0DAE5}"/>
    <cellStyle name="Comma 2 2 3 2 3 2 2 4 2" xfId="5071" xr:uid="{79DE4F94-52C7-40B9-B1B6-90A2D7F1D219}"/>
    <cellStyle name="Comma 2 2 3 2 3 2 2 4 2 2" xfId="10585" xr:uid="{7E836915-3778-410C-9472-6A5086A57736}"/>
    <cellStyle name="Comma 2 2 3 2 3 2 2 4 2 3" xfId="16099" xr:uid="{E0827C21-E7F0-4B66-9D07-B60BFA55870C}"/>
    <cellStyle name="Comma 2 2 3 2 3 2 2 4 2 4" xfId="21615" xr:uid="{60EFB929-D93B-4EF7-B8BC-FEC60D5A6933}"/>
    <cellStyle name="Comma 2 2 3 2 3 2 2 4 2 5" xfId="27129" xr:uid="{2D660257-F976-46B5-AB49-49DDB7A6CB3A}"/>
    <cellStyle name="Comma 2 2 3 2 3 2 2 4 2 6" xfId="32643" xr:uid="{98E740F5-761B-41EA-93A6-0BAC9618A9A5}"/>
    <cellStyle name="Comma 2 2 3 2 3 2 2 4 2 7" xfId="38157" xr:uid="{7176A69D-A5A9-4332-A962-3A860672B3FE}"/>
    <cellStyle name="Comma 2 2 3 2 3 2 2 4 3" xfId="7828" xr:uid="{84C4A8B2-6029-4834-8CD8-7033C6C637E1}"/>
    <cellStyle name="Comma 2 2 3 2 3 2 2 4 4" xfId="13342" xr:uid="{29CD8E4B-440C-40D6-A3AE-0BBDDE3B420B}"/>
    <cellStyle name="Comma 2 2 3 2 3 2 2 4 5" xfId="18858" xr:uid="{97513C0E-378A-4759-846C-2B33684E36D3}"/>
    <cellStyle name="Comma 2 2 3 2 3 2 2 4 6" xfId="24372" xr:uid="{713456C5-0C79-4D00-88AB-12AA38BD8134}"/>
    <cellStyle name="Comma 2 2 3 2 3 2 2 4 7" xfId="29886" xr:uid="{0A0ABCFC-331C-4823-82F5-3B2B3F0952E0}"/>
    <cellStyle name="Comma 2 2 3 2 3 2 2 4 8" xfId="35400" xr:uid="{52A2010B-CA68-4393-9D10-44AF56FA5AD6}"/>
    <cellStyle name="Comma 2 2 3 2 3 2 2 5" xfId="3235" xr:uid="{8333FD32-A7E1-484B-A9DD-C553DEC9B7C3}"/>
    <cellStyle name="Comma 2 2 3 2 3 2 2 5 2" xfId="8749" xr:uid="{51862A5A-C64D-4D0C-8B93-AD68A1964129}"/>
    <cellStyle name="Comma 2 2 3 2 3 2 2 5 3" xfId="14263" xr:uid="{B1DEEAE2-E168-43B7-BE6C-60F73DD18384}"/>
    <cellStyle name="Comma 2 2 3 2 3 2 2 5 4" xfId="19779" xr:uid="{02621B0E-E599-465B-B0BB-B07C560B8A53}"/>
    <cellStyle name="Comma 2 2 3 2 3 2 2 5 5" xfId="25293" xr:uid="{D077B141-77AF-4CD8-BF83-D66B818BC1F3}"/>
    <cellStyle name="Comma 2 2 3 2 3 2 2 5 6" xfId="30807" xr:uid="{FF1200FA-D46F-4971-9E60-C38F1A487C63}"/>
    <cellStyle name="Comma 2 2 3 2 3 2 2 5 7" xfId="36321" xr:uid="{E47FFD41-75ED-49E0-8D8D-CD40FDD1724B}"/>
    <cellStyle name="Comma 2 2 3 2 3 2 2 6" xfId="5992" xr:uid="{8B17753A-ECE4-49B4-BE6B-E666D1257B37}"/>
    <cellStyle name="Comma 2 2 3 2 3 2 2 7" xfId="11506" xr:uid="{47993836-2D36-41A2-BFCD-3D8BE295A3DA}"/>
    <cellStyle name="Comma 2 2 3 2 3 2 2 8" xfId="17022" xr:uid="{99242F06-A6C2-4F27-AADF-D879CB1BBD66}"/>
    <cellStyle name="Comma 2 2 3 2 3 2 2 9" xfId="22536" xr:uid="{E95838A8-B76E-45B2-9912-45B0E12BCE81}"/>
    <cellStyle name="Comma 2 2 3 2 3 2 3" xfId="703" xr:uid="{7AC67AC5-9613-49E2-B5D1-F6E570B2F119}"/>
    <cellStyle name="Comma 2 2 3 2 3 2 3 10" xfId="33792" xr:uid="{945FFAC6-8DCD-4DD1-AA22-3129CE8656CC}"/>
    <cellStyle name="Comma 2 2 3 2 3 2 3 2" xfId="1623" xr:uid="{0A26ABEC-9822-4A36-9D1A-4005BBCF5B10}"/>
    <cellStyle name="Comma 2 2 3 2 3 2 3 2 2" xfId="4383" xr:uid="{6FCFAC07-1A05-4BA7-83C8-1FFE76F71780}"/>
    <cellStyle name="Comma 2 2 3 2 3 2 3 2 2 2" xfId="9897" xr:uid="{EAEC9FD8-596A-419A-B1A8-715FAB5EC1CA}"/>
    <cellStyle name="Comma 2 2 3 2 3 2 3 2 2 3" xfId="15411" xr:uid="{C35EC65F-3DAA-4187-B2B1-31B84413B3CB}"/>
    <cellStyle name="Comma 2 2 3 2 3 2 3 2 2 4" xfId="20927" xr:uid="{FEA16674-B7CF-4C49-9648-DF0EBA9219AD}"/>
    <cellStyle name="Comma 2 2 3 2 3 2 3 2 2 5" xfId="26441" xr:uid="{144E0386-5039-493A-90A1-456D7B356771}"/>
    <cellStyle name="Comma 2 2 3 2 3 2 3 2 2 6" xfId="31955" xr:uid="{55E1DA45-FEED-4DCC-8F54-E636D1F0CBFC}"/>
    <cellStyle name="Comma 2 2 3 2 3 2 3 2 2 7" xfId="37469" xr:uid="{30FEB7B0-2CA3-478E-A93B-93BC49187384}"/>
    <cellStyle name="Comma 2 2 3 2 3 2 3 2 3" xfId="7140" xr:uid="{A188EE54-6B61-4F8D-8F46-69DD2F072B1E}"/>
    <cellStyle name="Comma 2 2 3 2 3 2 3 2 4" xfId="12654" xr:uid="{620682B2-86E5-4C1B-A1B4-E4FC0854BC9A}"/>
    <cellStyle name="Comma 2 2 3 2 3 2 3 2 5" xfId="18170" xr:uid="{5080E500-D591-460D-AE63-46DD497CDA8E}"/>
    <cellStyle name="Comma 2 2 3 2 3 2 3 2 6" xfId="23684" xr:uid="{7351F17C-872C-4AF6-955E-5DD93AFA20DD}"/>
    <cellStyle name="Comma 2 2 3 2 3 2 3 2 7" xfId="29198" xr:uid="{197382F9-6102-4B4F-94EF-EC8F7220C469}"/>
    <cellStyle name="Comma 2 2 3 2 3 2 3 2 8" xfId="34712" xr:uid="{5ABE4531-41B5-4127-B6DA-945470C1DDF0}"/>
    <cellStyle name="Comma 2 2 3 2 3 2 3 3" xfId="2539" xr:uid="{1DE7FD29-D2C2-45A3-9669-1F75850CCE42}"/>
    <cellStyle name="Comma 2 2 3 2 3 2 3 3 2" xfId="5299" xr:uid="{D149D659-45B2-40C0-8AD7-194AD906A69B}"/>
    <cellStyle name="Comma 2 2 3 2 3 2 3 3 2 2" xfId="10813" xr:uid="{F7D67577-0259-427C-A6EE-376C9E4E3958}"/>
    <cellStyle name="Comma 2 2 3 2 3 2 3 3 2 3" xfId="16327" xr:uid="{F56FE388-59EC-47AE-9CD9-CC7A42FA6AFD}"/>
    <cellStyle name="Comma 2 2 3 2 3 2 3 3 2 4" xfId="21843" xr:uid="{D424FDB1-DC55-4235-86B3-01F2C6AA7A48}"/>
    <cellStyle name="Comma 2 2 3 2 3 2 3 3 2 5" xfId="27357" xr:uid="{FA167C95-5E8C-4AE7-830C-835DBC1B3045}"/>
    <cellStyle name="Comma 2 2 3 2 3 2 3 3 2 6" xfId="32871" xr:uid="{297B7FCB-E1C1-4FFA-8618-CD40AD3C19DA}"/>
    <cellStyle name="Comma 2 2 3 2 3 2 3 3 2 7" xfId="38385" xr:uid="{D65E2EB9-83B7-4596-AC95-95EBFE311941}"/>
    <cellStyle name="Comma 2 2 3 2 3 2 3 3 3" xfId="8056" xr:uid="{3E4B1CBB-87A2-4BBC-B2CC-AB2237FC266B}"/>
    <cellStyle name="Comma 2 2 3 2 3 2 3 3 4" xfId="13570" xr:uid="{6E6974AC-821D-4AC1-8D27-96AF714D176A}"/>
    <cellStyle name="Comma 2 2 3 2 3 2 3 3 5" xfId="19086" xr:uid="{F60EB734-B18A-41B2-81FA-39113E6B004F}"/>
    <cellStyle name="Comma 2 2 3 2 3 2 3 3 6" xfId="24600" xr:uid="{7B468562-6F73-4E42-AF96-BB9B59A86F91}"/>
    <cellStyle name="Comma 2 2 3 2 3 2 3 3 7" xfId="30114" xr:uid="{38C7FFCC-DB98-488A-B549-52488C241FAE}"/>
    <cellStyle name="Comma 2 2 3 2 3 2 3 3 8" xfId="35628" xr:uid="{F85AAC28-F22C-4406-B4C6-FC54A2FC39F7}"/>
    <cellStyle name="Comma 2 2 3 2 3 2 3 4" xfId="3463" xr:uid="{5D15DA75-FDF7-41A7-8A48-46CDEACB1D2B}"/>
    <cellStyle name="Comma 2 2 3 2 3 2 3 4 2" xfId="8977" xr:uid="{8E507640-8303-4FF1-B672-948764234BF2}"/>
    <cellStyle name="Comma 2 2 3 2 3 2 3 4 3" xfId="14491" xr:uid="{CF4226E8-A2EB-4460-8622-6BCBF5B1C1B7}"/>
    <cellStyle name="Comma 2 2 3 2 3 2 3 4 4" xfId="20007" xr:uid="{E1F83408-F26E-45DA-9F79-F56C8B8F4A8E}"/>
    <cellStyle name="Comma 2 2 3 2 3 2 3 4 5" xfId="25521" xr:uid="{EB964B67-F37A-4186-AA3E-44D3433A6D40}"/>
    <cellStyle name="Comma 2 2 3 2 3 2 3 4 6" xfId="31035" xr:uid="{60F346C2-9588-4808-BC9F-CA833CA6B71C}"/>
    <cellStyle name="Comma 2 2 3 2 3 2 3 4 7" xfId="36549" xr:uid="{0D094114-7728-4B2C-8C1F-D7ACD684FE0A}"/>
    <cellStyle name="Comma 2 2 3 2 3 2 3 5" xfId="6220" xr:uid="{5C7611CD-5BEF-45A2-B156-86756A421801}"/>
    <cellStyle name="Comma 2 2 3 2 3 2 3 6" xfId="11734" xr:uid="{7E47F97E-A7F6-4EAF-AA1A-7051B7D85975}"/>
    <cellStyle name="Comma 2 2 3 2 3 2 3 7" xfId="17250" xr:uid="{E6630EF2-D13E-4F07-9AEA-FCAC117107D8}"/>
    <cellStyle name="Comma 2 2 3 2 3 2 3 8" xfId="22764" xr:uid="{FF8C00B9-6CBF-41A3-93B4-5853961F0211}"/>
    <cellStyle name="Comma 2 2 3 2 3 2 3 9" xfId="28278" xr:uid="{C637B691-7BED-4B1E-A7CE-FCDC9291146F}"/>
    <cellStyle name="Comma 2 2 3 2 3 2 4" xfId="1167" xr:uid="{DE7ADF08-EA05-4109-8E5E-D43B1457CDF2}"/>
    <cellStyle name="Comma 2 2 3 2 3 2 4 2" xfId="3927" xr:uid="{770791AF-5534-4971-9BFE-F9C82F9A090C}"/>
    <cellStyle name="Comma 2 2 3 2 3 2 4 2 2" xfId="9441" xr:uid="{128E6AA7-AF20-4B90-82D4-12EDE342F33D}"/>
    <cellStyle name="Comma 2 2 3 2 3 2 4 2 3" xfId="14955" xr:uid="{3CB424A5-0727-48D4-BF0E-971DED50D83F}"/>
    <cellStyle name="Comma 2 2 3 2 3 2 4 2 4" xfId="20471" xr:uid="{BAC5362E-65AC-4401-BC11-1AC5C162E228}"/>
    <cellStyle name="Comma 2 2 3 2 3 2 4 2 5" xfId="25985" xr:uid="{2A776628-22A6-4F29-92FF-EFB5A405BC9E}"/>
    <cellStyle name="Comma 2 2 3 2 3 2 4 2 6" xfId="31499" xr:uid="{8E851915-F0AB-4FDE-AE44-93DFCBF0C3D9}"/>
    <cellStyle name="Comma 2 2 3 2 3 2 4 2 7" xfId="37013" xr:uid="{5927DB89-F643-4619-9CD7-156D9731C44D}"/>
    <cellStyle name="Comma 2 2 3 2 3 2 4 3" xfId="6684" xr:uid="{5CF72750-8AAE-4C28-8145-9B3E29D0A5BB}"/>
    <cellStyle name="Comma 2 2 3 2 3 2 4 4" xfId="12198" xr:uid="{78D227FB-2BE0-4752-9A6E-3D3C39662354}"/>
    <cellStyle name="Comma 2 2 3 2 3 2 4 5" xfId="17714" xr:uid="{6B36F133-D6ED-44CB-ACB3-7F8747D443DB}"/>
    <cellStyle name="Comma 2 2 3 2 3 2 4 6" xfId="23228" xr:uid="{DBDEF5B9-463D-4C1F-B4EE-7FED6AD4BE95}"/>
    <cellStyle name="Comma 2 2 3 2 3 2 4 7" xfId="28742" xr:uid="{7DB82A6B-2D9B-4769-9E58-C3641BE03B2A}"/>
    <cellStyle name="Comma 2 2 3 2 3 2 4 8" xfId="34256" xr:uid="{331E5708-E441-4C69-B56C-18FBDE4065CB}"/>
    <cellStyle name="Comma 2 2 3 2 3 2 5" xfId="2083" xr:uid="{37A8FE8B-58A4-433A-AFCB-8636F825B7DA}"/>
    <cellStyle name="Comma 2 2 3 2 3 2 5 2" xfId="4843" xr:uid="{FB1CD087-82CB-451E-918B-B49982B2A18C}"/>
    <cellStyle name="Comma 2 2 3 2 3 2 5 2 2" xfId="10357" xr:uid="{F65E249F-6AAE-41EB-BAA6-65D319607D1A}"/>
    <cellStyle name="Comma 2 2 3 2 3 2 5 2 3" xfId="15871" xr:uid="{FDB2E745-5264-4A9A-B170-D84DC40392DB}"/>
    <cellStyle name="Comma 2 2 3 2 3 2 5 2 4" xfId="21387" xr:uid="{37F47657-5B25-4152-94D0-41189D99C298}"/>
    <cellStyle name="Comma 2 2 3 2 3 2 5 2 5" xfId="26901" xr:uid="{8D522432-06B1-42A0-9514-899BFBEA1552}"/>
    <cellStyle name="Comma 2 2 3 2 3 2 5 2 6" xfId="32415" xr:uid="{9ADBF905-8C5B-44AF-B220-706C968EDCCB}"/>
    <cellStyle name="Comma 2 2 3 2 3 2 5 2 7" xfId="37929" xr:uid="{5EB42B04-32E5-4328-9DD9-8B3461F4E240}"/>
    <cellStyle name="Comma 2 2 3 2 3 2 5 3" xfId="7600" xr:uid="{ECE3EB96-83A9-4BCD-9857-6B77CD3DCC98}"/>
    <cellStyle name="Comma 2 2 3 2 3 2 5 4" xfId="13114" xr:uid="{0DF677D9-316D-4561-8507-B9DD32E13A80}"/>
    <cellStyle name="Comma 2 2 3 2 3 2 5 5" xfId="18630" xr:uid="{1D0A1D92-C7F0-4F13-A0B1-319AB6AADAC1}"/>
    <cellStyle name="Comma 2 2 3 2 3 2 5 6" xfId="24144" xr:uid="{5668C35D-7080-4DDB-AC00-2A33C7CDF7FB}"/>
    <cellStyle name="Comma 2 2 3 2 3 2 5 7" xfId="29658" xr:uid="{17CC68FF-ACB4-47A7-BC70-A5D96827242F}"/>
    <cellStyle name="Comma 2 2 3 2 3 2 5 8" xfId="35172" xr:uid="{EC411D71-F2DB-4176-93E4-E9C822587C0E}"/>
    <cellStyle name="Comma 2 2 3 2 3 2 6" xfId="3007" xr:uid="{B5B9592C-E7C9-44CF-85DD-EFD5009E2A49}"/>
    <cellStyle name="Comma 2 2 3 2 3 2 6 2" xfId="8521" xr:uid="{230F71D7-5017-4F07-9ED6-A29CA1DFECB0}"/>
    <cellStyle name="Comma 2 2 3 2 3 2 6 3" xfId="14035" xr:uid="{550EC1AD-7D8F-4C02-A086-44E5D4F06066}"/>
    <cellStyle name="Comma 2 2 3 2 3 2 6 4" xfId="19551" xr:uid="{D691EE4C-A02C-4976-AD00-B83763A92556}"/>
    <cellStyle name="Comma 2 2 3 2 3 2 6 5" xfId="25065" xr:uid="{4128D4FC-237B-44DE-8F0C-3805BBC02268}"/>
    <cellStyle name="Comma 2 2 3 2 3 2 6 6" xfId="30579" xr:uid="{F5B25CA4-E547-4256-9999-401A0B15F383}"/>
    <cellStyle name="Comma 2 2 3 2 3 2 6 7" xfId="36093" xr:uid="{00E4975A-BD2B-4FF1-9998-92C8F37B65AD}"/>
    <cellStyle name="Comma 2 2 3 2 3 2 7" xfId="5764" xr:uid="{5A578D0B-0E65-4C80-821D-AEF8B25737FB}"/>
    <cellStyle name="Comma 2 2 3 2 3 2 8" xfId="11278" xr:uid="{4D7C9F45-F461-4476-9879-002B9858D017}"/>
    <cellStyle name="Comma 2 2 3 2 3 2 9" xfId="16794" xr:uid="{EE408E05-D373-42FA-B41D-CEC489DF4B7A}"/>
    <cellStyle name="Comma 2 2 3 2 3 3" xfId="361" xr:uid="{7E7166D2-E011-47C1-A489-E552DF86D19F}"/>
    <cellStyle name="Comma 2 2 3 2 3 3 10" xfId="27936" xr:uid="{22628F2F-4A50-4C1E-8FAE-45620A95178A}"/>
    <cellStyle name="Comma 2 2 3 2 3 3 11" xfId="33450" xr:uid="{D3540329-9C11-4A94-A157-A46ACD07D84B}"/>
    <cellStyle name="Comma 2 2 3 2 3 3 2" xfId="817" xr:uid="{31CEDBF1-5D88-4B64-9523-90F51840E1B5}"/>
    <cellStyle name="Comma 2 2 3 2 3 3 2 10" xfId="33906" xr:uid="{5CA4C8EF-1F52-42CA-8135-6B13D40DCC47}"/>
    <cellStyle name="Comma 2 2 3 2 3 3 2 2" xfId="1737" xr:uid="{153D358A-E761-45E3-B2CE-B12D51EB654D}"/>
    <cellStyle name="Comma 2 2 3 2 3 3 2 2 2" xfId="4497" xr:uid="{20A2B888-EC3D-436B-B4A2-A1928024764E}"/>
    <cellStyle name="Comma 2 2 3 2 3 3 2 2 2 2" xfId="10011" xr:uid="{0437A387-A1A3-4C2C-B15F-207662ED9BDD}"/>
    <cellStyle name="Comma 2 2 3 2 3 3 2 2 2 3" xfId="15525" xr:uid="{F1F00F0E-BFE8-4D6E-8D30-B6A00CA79335}"/>
    <cellStyle name="Comma 2 2 3 2 3 3 2 2 2 4" xfId="21041" xr:uid="{CA58A829-1CA6-4BEE-B9C0-BCC1A5AF0966}"/>
    <cellStyle name="Comma 2 2 3 2 3 3 2 2 2 5" xfId="26555" xr:uid="{DA2CA7D8-2DB6-4969-9B5A-F1EC23E1014A}"/>
    <cellStyle name="Comma 2 2 3 2 3 3 2 2 2 6" xfId="32069" xr:uid="{6F953538-B70A-42A2-AC72-166D063324A6}"/>
    <cellStyle name="Comma 2 2 3 2 3 3 2 2 2 7" xfId="37583" xr:uid="{D9A73A77-50E5-42DE-93C9-1935DE4093B4}"/>
    <cellStyle name="Comma 2 2 3 2 3 3 2 2 3" xfId="7254" xr:uid="{602E4EBE-EF88-4136-A4EB-BBCBA5D63E15}"/>
    <cellStyle name="Comma 2 2 3 2 3 3 2 2 4" xfId="12768" xr:uid="{692A56A1-D2F8-4440-B917-557F04D05814}"/>
    <cellStyle name="Comma 2 2 3 2 3 3 2 2 5" xfId="18284" xr:uid="{985B4748-F0B3-4274-A587-6F42091F9D8F}"/>
    <cellStyle name="Comma 2 2 3 2 3 3 2 2 6" xfId="23798" xr:uid="{CC33AA4A-7230-48B3-9738-4E37BCEDAD5A}"/>
    <cellStyle name="Comma 2 2 3 2 3 3 2 2 7" xfId="29312" xr:uid="{8C924BB9-72F0-4F9B-9D66-2348D9B95392}"/>
    <cellStyle name="Comma 2 2 3 2 3 3 2 2 8" xfId="34826" xr:uid="{DCC30CEB-FE51-4932-85D6-57AC7FFFB15C}"/>
    <cellStyle name="Comma 2 2 3 2 3 3 2 3" xfId="2653" xr:uid="{D0CC3D77-CDC9-4007-B13B-10117FE566FB}"/>
    <cellStyle name="Comma 2 2 3 2 3 3 2 3 2" xfId="5413" xr:uid="{9F2DB069-B7A0-44AC-8A53-5ACE725122A8}"/>
    <cellStyle name="Comma 2 2 3 2 3 3 2 3 2 2" xfId="10927" xr:uid="{7DDBAAF0-B974-4917-9F7C-C5843B6A6766}"/>
    <cellStyle name="Comma 2 2 3 2 3 3 2 3 2 3" xfId="16441" xr:uid="{2F47EFD0-CD4F-450D-B97A-9C6566160D5C}"/>
    <cellStyle name="Comma 2 2 3 2 3 3 2 3 2 4" xfId="21957" xr:uid="{0CF6F8E0-23D9-4EC9-A811-907282562CE3}"/>
    <cellStyle name="Comma 2 2 3 2 3 3 2 3 2 5" xfId="27471" xr:uid="{9C661EFE-5F98-4F17-9716-256FAEFDBDDC}"/>
    <cellStyle name="Comma 2 2 3 2 3 3 2 3 2 6" xfId="32985" xr:uid="{9ACA1F6B-75D5-4B63-8983-7B648FB18B0C}"/>
    <cellStyle name="Comma 2 2 3 2 3 3 2 3 2 7" xfId="38499" xr:uid="{2DF63C59-A8FF-4B51-84C1-AF604108E777}"/>
    <cellStyle name="Comma 2 2 3 2 3 3 2 3 3" xfId="8170" xr:uid="{41F12483-785B-44AA-BA3F-498454808278}"/>
    <cellStyle name="Comma 2 2 3 2 3 3 2 3 4" xfId="13684" xr:uid="{9EC265DE-36B9-46EC-B3D6-392C6F3CB346}"/>
    <cellStyle name="Comma 2 2 3 2 3 3 2 3 5" xfId="19200" xr:uid="{B69DA32D-EC4D-487E-8BF2-D3DAFDCE3E37}"/>
    <cellStyle name="Comma 2 2 3 2 3 3 2 3 6" xfId="24714" xr:uid="{56E302D4-2A21-4F5D-AF52-A37991C29297}"/>
    <cellStyle name="Comma 2 2 3 2 3 3 2 3 7" xfId="30228" xr:uid="{95B75FA3-7789-4E9F-9E87-CB9BF7EDE977}"/>
    <cellStyle name="Comma 2 2 3 2 3 3 2 3 8" xfId="35742" xr:uid="{DF84C375-9E36-4A40-B78C-55C798656C9A}"/>
    <cellStyle name="Comma 2 2 3 2 3 3 2 4" xfId="3577" xr:uid="{8E3090A9-06DA-468A-9167-F45A80DB3764}"/>
    <cellStyle name="Comma 2 2 3 2 3 3 2 4 2" xfId="9091" xr:uid="{0C86D5F3-AC0F-4445-A360-0AEA12B12F79}"/>
    <cellStyle name="Comma 2 2 3 2 3 3 2 4 3" xfId="14605" xr:uid="{67804278-1232-40EC-B46D-8196759F71C0}"/>
    <cellStyle name="Comma 2 2 3 2 3 3 2 4 4" xfId="20121" xr:uid="{D724B533-F91F-4203-9015-465C4B8C72B2}"/>
    <cellStyle name="Comma 2 2 3 2 3 3 2 4 5" xfId="25635" xr:uid="{A8AF2641-DE3D-471F-A3DA-D46DBCCC7850}"/>
    <cellStyle name="Comma 2 2 3 2 3 3 2 4 6" xfId="31149" xr:uid="{5BA2FEF9-32D5-41ED-BF60-FEB14FEDD17F}"/>
    <cellStyle name="Comma 2 2 3 2 3 3 2 4 7" xfId="36663" xr:uid="{E07DA871-3B14-42C7-ADD0-8A590687960C}"/>
    <cellStyle name="Comma 2 2 3 2 3 3 2 5" xfId="6334" xr:uid="{1D08A476-3EA8-4624-955D-AEF37465DBE8}"/>
    <cellStyle name="Comma 2 2 3 2 3 3 2 6" xfId="11848" xr:uid="{7F0D15DF-143E-4813-8878-C2B1C4B79EEA}"/>
    <cellStyle name="Comma 2 2 3 2 3 3 2 7" xfId="17364" xr:uid="{FA7D3306-044C-4CB0-8DC0-21446DEB2D85}"/>
    <cellStyle name="Comma 2 2 3 2 3 3 2 8" xfId="22878" xr:uid="{0BF78A71-4674-4EA8-87D0-97BA1BF84920}"/>
    <cellStyle name="Comma 2 2 3 2 3 3 2 9" xfId="28392" xr:uid="{4F84010E-6E81-42CD-8D76-009C10C09356}"/>
    <cellStyle name="Comma 2 2 3 2 3 3 3" xfId="1281" xr:uid="{18796057-F8ED-454E-83C9-69A7EB6E00C3}"/>
    <cellStyle name="Comma 2 2 3 2 3 3 3 2" xfId="4041" xr:uid="{BC846403-35AA-420E-BE6E-153DBB63CC06}"/>
    <cellStyle name="Comma 2 2 3 2 3 3 3 2 2" xfId="9555" xr:uid="{58924859-A203-4EDB-AB66-14869EF9BE29}"/>
    <cellStyle name="Comma 2 2 3 2 3 3 3 2 3" xfId="15069" xr:uid="{3D32A6EC-8692-4037-9008-44424B9483FC}"/>
    <cellStyle name="Comma 2 2 3 2 3 3 3 2 4" xfId="20585" xr:uid="{BA06B3AB-F2D4-46B6-B8EF-3EE0DFD174E2}"/>
    <cellStyle name="Comma 2 2 3 2 3 3 3 2 5" xfId="26099" xr:uid="{F620E944-A74A-49E0-80C7-CAE6571285CB}"/>
    <cellStyle name="Comma 2 2 3 2 3 3 3 2 6" xfId="31613" xr:uid="{DE795E8B-E65F-4C9D-BCCD-DA5BDE5C7FB2}"/>
    <cellStyle name="Comma 2 2 3 2 3 3 3 2 7" xfId="37127" xr:uid="{517AD801-A9B1-405A-A38A-9BD42D371E85}"/>
    <cellStyle name="Comma 2 2 3 2 3 3 3 3" xfId="6798" xr:uid="{1708890E-7EE5-4AFB-9035-D3FFBD7CA2CB}"/>
    <cellStyle name="Comma 2 2 3 2 3 3 3 4" xfId="12312" xr:uid="{C2BCF517-4313-4349-A98D-67C7889DAAE6}"/>
    <cellStyle name="Comma 2 2 3 2 3 3 3 5" xfId="17828" xr:uid="{75948E01-C2FE-4F71-BEB8-3BFF98AA369D}"/>
    <cellStyle name="Comma 2 2 3 2 3 3 3 6" xfId="23342" xr:uid="{11A5F2ED-65B0-4E40-9AAB-742DD549D492}"/>
    <cellStyle name="Comma 2 2 3 2 3 3 3 7" xfId="28856" xr:uid="{3ECB2527-3740-4EFE-9B8C-B6AB5CC6C46E}"/>
    <cellStyle name="Comma 2 2 3 2 3 3 3 8" xfId="34370" xr:uid="{ECD65C17-8CDD-42F4-985F-4CCCC26A9F0E}"/>
    <cellStyle name="Comma 2 2 3 2 3 3 4" xfId="2197" xr:uid="{6245DDE0-C5AD-44D2-98F0-1D8D4DADCD73}"/>
    <cellStyle name="Comma 2 2 3 2 3 3 4 2" xfId="4957" xr:uid="{2537DE70-6DD1-4A26-A693-F01A5DC8C22A}"/>
    <cellStyle name="Comma 2 2 3 2 3 3 4 2 2" xfId="10471" xr:uid="{66EA90E6-5825-46F6-AC17-501C164242B1}"/>
    <cellStyle name="Comma 2 2 3 2 3 3 4 2 3" xfId="15985" xr:uid="{9720852B-D1C2-449D-BBEF-E330D5DA0CC8}"/>
    <cellStyle name="Comma 2 2 3 2 3 3 4 2 4" xfId="21501" xr:uid="{18A1A96C-8849-4A00-BCD3-1D274529E15C}"/>
    <cellStyle name="Comma 2 2 3 2 3 3 4 2 5" xfId="27015" xr:uid="{5B64FEF6-BBC1-4D05-B218-F2DDECE726C8}"/>
    <cellStyle name="Comma 2 2 3 2 3 3 4 2 6" xfId="32529" xr:uid="{5974B51A-3722-42ED-83F1-41F323E9C207}"/>
    <cellStyle name="Comma 2 2 3 2 3 3 4 2 7" xfId="38043" xr:uid="{A0A492B8-D482-4F06-940A-35E4AA0AE6FB}"/>
    <cellStyle name="Comma 2 2 3 2 3 3 4 3" xfId="7714" xr:uid="{C8CE31CE-795C-416B-B911-7FCAA52E2885}"/>
    <cellStyle name="Comma 2 2 3 2 3 3 4 4" xfId="13228" xr:uid="{3838C276-DC44-47CC-A63D-497D7E3039D4}"/>
    <cellStyle name="Comma 2 2 3 2 3 3 4 5" xfId="18744" xr:uid="{3636D815-FA9B-46EA-B7A2-149A8E6127D5}"/>
    <cellStyle name="Comma 2 2 3 2 3 3 4 6" xfId="24258" xr:uid="{03D80A9E-53C1-430A-8FF0-31E95F528B79}"/>
    <cellStyle name="Comma 2 2 3 2 3 3 4 7" xfId="29772" xr:uid="{B803E5CE-7245-4920-B04A-A496EF83425A}"/>
    <cellStyle name="Comma 2 2 3 2 3 3 4 8" xfId="35286" xr:uid="{9A6C1619-8754-462E-8D41-E70690146BE8}"/>
    <cellStyle name="Comma 2 2 3 2 3 3 5" xfId="3121" xr:uid="{41145924-D663-4AFA-883B-DA6CAE65FC67}"/>
    <cellStyle name="Comma 2 2 3 2 3 3 5 2" xfId="8635" xr:uid="{9F4BA823-B2C0-43E4-BDC2-AA89D5331575}"/>
    <cellStyle name="Comma 2 2 3 2 3 3 5 3" xfId="14149" xr:uid="{AEF15AF6-F765-4385-BD6F-E751EC13F2BB}"/>
    <cellStyle name="Comma 2 2 3 2 3 3 5 4" xfId="19665" xr:uid="{86C2036F-5F01-4779-BFB3-5A3B4F0C4FAD}"/>
    <cellStyle name="Comma 2 2 3 2 3 3 5 5" xfId="25179" xr:uid="{FDCF35FF-D41B-4958-B48D-1575247054F9}"/>
    <cellStyle name="Comma 2 2 3 2 3 3 5 6" xfId="30693" xr:uid="{BFA8E98E-133A-4A32-9F07-A0B06E96EC69}"/>
    <cellStyle name="Comma 2 2 3 2 3 3 5 7" xfId="36207" xr:uid="{7AE21B56-15E2-4209-9F10-905BFC17965B}"/>
    <cellStyle name="Comma 2 2 3 2 3 3 6" xfId="5878" xr:uid="{BBCF69C1-6952-4082-BB41-DC7084A0DC60}"/>
    <cellStyle name="Comma 2 2 3 2 3 3 7" xfId="11392" xr:uid="{F9C7C4CC-2B31-4712-A21B-72A454FCF9CF}"/>
    <cellStyle name="Comma 2 2 3 2 3 3 8" xfId="16908" xr:uid="{A7B6748F-CFDB-4300-9CDC-E719254F1A27}"/>
    <cellStyle name="Comma 2 2 3 2 3 3 9" xfId="22422" xr:uid="{26B64B7D-1EF3-47DF-AF14-15120C34DEE3}"/>
    <cellStyle name="Comma 2 2 3 2 3 4" xfId="589" xr:uid="{8F9B2F35-DD62-446B-A82B-579CCFBD6059}"/>
    <cellStyle name="Comma 2 2 3 2 3 4 10" xfId="33678" xr:uid="{E634BAEA-5925-467A-8F24-70F36229E18D}"/>
    <cellStyle name="Comma 2 2 3 2 3 4 2" xfId="1509" xr:uid="{8D299B94-E091-45C0-9613-B47C13566B43}"/>
    <cellStyle name="Comma 2 2 3 2 3 4 2 2" xfId="4269" xr:uid="{572FF3A3-2E15-471E-840A-939EF5999ADF}"/>
    <cellStyle name="Comma 2 2 3 2 3 4 2 2 2" xfId="9783" xr:uid="{A45225CE-28C9-405D-A09F-49B49DA594ED}"/>
    <cellStyle name="Comma 2 2 3 2 3 4 2 2 3" xfId="15297" xr:uid="{00BF2294-FCD7-4888-B402-306AD877E2E0}"/>
    <cellStyle name="Comma 2 2 3 2 3 4 2 2 4" xfId="20813" xr:uid="{2D8974D3-7F5F-42B9-BF3A-D3760E8AB9AD}"/>
    <cellStyle name="Comma 2 2 3 2 3 4 2 2 5" xfId="26327" xr:uid="{629CCDB7-1A17-49C1-879A-8947F6ADE431}"/>
    <cellStyle name="Comma 2 2 3 2 3 4 2 2 6" xfId="31841" xr:uid="{C33585D9-AC5C-47A6-BEC9-D020B1B1B690}"/>
    <cellStyle name="Comma 2 2 3 2 3 4 2 2 7" xfId="37355" xr:uid="{9D2C01A2-5C16-433C-896A-1F6FE8AEC875}"/>
    <cellStyle name="Comma 2 2 3 2 3 4 2 3" xfId="7026" xr:uid="{37AB7FD4-B874-4960-B957-E4200037B00D}"/>
    <cellStyle name="Comma 2 2 3 2 3 4 2 4" xfId="12540" xr:uid="{5C4FBD4A-E4D9-4873-8BDF-CBC41DAD3A0C}"/>
    <cellStyle name="Comma 2 2 3 2 3 4 2 5" xfId="18056" xr:uid="{9E3BEFD1-0C67-49FD-99C3-83D72457D4C6}"/>
    <cellStyle name="Comma 2 2 3 2 3 4 2 6" xfId="23570" xr:uid="{A94B414D-1CAA-4D74-A45F-53D6494A482D}"/>
    <cellStyle name="Comma 2 2 3 2 3 4 2 7" xfId="29084" xr:uid="{B3B88B8F-9A8B-422C-B2F2-6B7C958A3EDF}"/>
    <cellStyle name="Comma 2 2 3 2 3 4 2 8" xfId="34598" xr:uid="{8FF11B95-150F-444A-AA46-7E784BCA8A76}"/>
    <cellStyle name="Comma 2 2 3 2 3 4 3" xfId="2425" xr:uid="{EA769FB2-7243-4C46-B4BD-97E8D0858158}"/>
    <cellStyle name="Comma 2 2 3 2 3 4 3 2" xfId="5185" xr:uid="{529BCD77-6D24-4F41-BD34-2E4489F12A6A}"/>
    <cellStyle name="Comma 2 2 3 2 3 4 3 2 2" xfId="10699" xr:uid="{453C4272-E989-40CD-83F0-1DEACB2201F4}"/>
    <cellStyle name="Comma 2 2 3 2 3 4 3 2 3" xfId="16213" xr:uid="{72A3B46D-4CC4-4A5D-BB07-A48818A9B22D}"/>
    <cellStyle name="Comma 2 2 3 2 3 4 3 2 4" xfId="21729" xr:uid="{84113D8C-E6E3-4A8C-A7AF-2D50AEAEBF7D}"/>
    <cellStyle name="Comma 2 2 3 2 3 4 3 2 5" xfId="27243" xr:uid="{4B292EB7-DD48-4D0A-8219-6D0ED118FC38}"/>
    <cellStyle name="Comma 2 2 3 2 3 4 3 2 6" xfId="32757" xr:uid="{8ACABFFB-D600-4AD5-A5D7-DAB1FC9AB52B}"/>
    <cellStyle name="Comma 2 2 3 2 3 4 3 2 7" xfId="38271" xr:uid="{2640FE6C-224F-4BC2-A806-3DF728821ACB}"/>
    <cellStyle name="Comma 2 2 3 2 3 4 3 3" xfId="7942" xr:uid="{3DDFEE4C-FB62-4CA0-97E0-C8C342079118}"/>
    <cellStyle name="Comma 2 2 3 2 3 4 3 4" xfId="13456" xr:uid="{9175D377-86B8-4D06-A61B-2C4A090BD809}"/>
    <cellStyle name="Comma 2 2 3 2 3 4 3 5" xfId="18972" xr:uid="{39267FF2-FFB9-4542-94B8-C597EDF0EF8E}"/>
    <cellStyle name="Comma 2 2 3 2 3 4 3 6" xfId="24486" xr:uid="{7284E10B-277A-4017-BA61-31916196FF88}"/>
    <cellStyle name="Comma 2 2 3 2 3 4 3 7" xfId="30000" xr:uid="{1179938F-4467-45A6-8501-081DBB9667A5}"/>
    <cellStyle name="Comma 2 2 3 2 3 4 3 8" xfId="35514" xr:uid="{CF8C71A0-3E8E-4C39-82D1-EA136B25908F}"/>
    <cellStyle name="Comma 2 2 3 2 3 4 4" xfId="3349" xr:uid="{66D80D52-910D-4213-A40D-5F94CDB85D6A}"/>
    <cellStyle name="Comma 2 2 3 2 3 4 4 2" xfId="8863" xr:uid="{5C1ED341-179A-4901-897D-E2DF9C271E73}"/>
    <cellStyle name="Comma 2 2 3 2 3 4 4 3" xfId="14377" xr:uid="{F8FB4AA4-D6E9-4825-B56C-BC147910415F}"/>
    <cellStyle name="Comma 2 2 3 2 3 4 4 4" xfId="19893" xr:uid="{CE54FD7B-97F1-4163-ADA4-F407439AF6EF}"/>
    <cellStyle name="Comma 2 2 3 2 3 4 4 5" xfId="25407" xr:uid="{A7E37D7E-B267-45DA-89C7-2CD7330554D0}"/>
    <cellStyle name="Comma 2 2 3 2 3 4 4 6" xfId="30921" xr:uid="{D27AE12C-8B81-40B2-B831-5920599BC1FB}"/>
    <cellStyle name="Comma 2 2 3 2 3 4 4 7" xfId="36435" xr:uid="{BDBCD973-84C2-4AFF-8445-473A184D45CD}"/>
    <cellStyle name="Comma 2 2 3 2 3 4 5" xfId="6106" xr:uid="{020E5094-E84F-4A6F-9AC0-B5F177CA096D}"/>
    <cellStyle name="Comma 2 2 3 2 3 4 6" xfId="11620" xr:uid="{D3746B17-09FB-4011-AE87-F44AD5CBFF0D}"/>
    <cellStyle name="Comma 2 2 3 2 3 4 7" xfId="17136" xr:uid="{22D4A96B-1AF1-470D-A166-ACADA46DC61D}"/>
    <cellStyle name="Comma 2 2 3 2 3 4 8" xfId="22650" xr:uid="{32344183-BB51-454B-910D-EBE65622F7A1}"/>
    <cellStyle name="Comma 2 2 3 2 3 4 9" xfId="28164" xr:uid="{AC15190D-5F84-46DA-ADAE-B6EF2F0A19F9}"/>
    <cellStyle name="Comma 2 2 3 2 3 5" xfId="1053" xr:uid="{0826E5A9-9C9A-47ED-A832-A742CD769D0A}"/>
    <cellStyle name="Comma 2 2 3 2 3 5 2" xfId="3813" xr:uid="{B345DC98-A4A6-46BF-A8D0-F9C4FF31802C}"/>
    <cellStyle name="Comma 2 2 3 2 3 5 2 2" xfId="9327" xr:uid="{99698301-90EA-450D-A104-46E9C909A0DD}"/>
    <cellStyle name="Comma 2 2 3 2 3 5 2 3" xfId="14841" xr:uid="{EAC53EF1-4F4B-42B5-BCC6-39414F3C4337}"/>
    <cellStyle name="Comma 2 2 3 2 3 5 2 4" xfId="20357" xr:uid="{3B786298-087E-4321-ABDB-A42364F6FF6F}"/>
    <cellStyle name="Comma 2 2 3 2 3 5 2 5" xfId="25871" xr:uid="{78A4C27B-AF77-475F-A19F-D1B4FC8DA3F5}"/>
    <cellStyle name="Comma 2 2 3 2 3 5 2 6" xfId="31385" xr:uid="{CAB86B6E-8B20-48E0-9F4C-40152C3BC928}"/>
    <cellStyle name="Comma 2 2 3 2 3 5 2 7" xfId="36899" xr:uid="{8CCD1CD2-DBDC-4E4C-9D9C-6573BCD54069}"/>
    <cellStyle name="Comma 2 2 3 2 3 5 3" xfId="6570" xr:uid="{21557F78-5796-4F32-AEEA-93341F720390}"/>
    <cellStyle name="Comma 2 2 3 2 3 5 4" xfId="12084" xr:uid="{5B7D39EF-07D3-47E9-9F59-AF3638E1B3AA}"/>
    <cellStyle name="Comma 2 2 3 2 3 5 5" xfId="17600" xr:uid="{30EAD130-5DDA-48DF-89B5-A7CA2BBD2DBD}"/>
    <cellStyle name="Comma 2 2 3 2 3 5 6" xfId="23114" xr:uid="{AA99C53D-4275-4E4E-9689-F7D71D1ACDDD}"/>
    <cellStyle name="Comma 2 2 3 2 3 5 7" xfId="28628" xr:uid="{D878E7F4-07E3-47EE-B909-310509A5D972}"/>
    <cellStyle name="Comma 2 2 3 2 3 5 8" xfId="34142" xr:uid="{80E64966-98E8-4785-9D8D-C9425B6DEF26}"/>
    <cellStyle name="Comma 2 2 3 2 3 6" xfId="1969" xr:uid="{957DE06D-6DB5-4296-B5A0-614BA780C8BC}"/>
    <cellStyle name="Comma 2 2 3 2 3 6 2" xfId="4729" xr:uid="{F02D8A22-F5F6-406C-9FB3-ACF2CA11E75A}"/>
    <cellStyle name="Comma 2 2 3 2 3 6 2 2" xfId="10243" xr:uid="{B1562227-8A98-40CF-9443-F806B6F73558}"/>
    <cellStyle name="Comma 2 2 3 2 3 6 2 3" xfId="15757" xr:uid="{852DBBA7-311C-4815-A066-C597652C9894}"/>
    <cellStyle name="Comma 2 2 3 2 3 6 2 4" xfId="21273" xr:uid="{3F080D1C-60C6-495A-A038-C92954CB64CF}"/>
    <cellStyle name="Comma 2 2 3 2 3 6 2 5" xfId="26787" xr:uid="{FE81334B-167D-4A2D-A491-88483015F4FE}"/>
    <cellStyle name="Comma 2 2 3 2 3 6 2 6" xfId="32301" xr:uid="{8A4EF842-AE8A-4E43-B609-C1820229563F}"/>
    <cellStyle name="Comma 2 2 3 2 3 6 2 7" xfId="37815" xr:uid="{B82C9EBF-C5A3-4500-895A-4740BA7EDD49}"/>
    <cellStyle name="Comma 2 2 3 2 3 6 3" xfId="7486" xr:uid="{FC561B0C-C0DA-44B0-B162-74B4D383AE4E}"/>
    <cellStyle name="Comma 2 2 3 2 3 6 4" xfId="13000" xr:uid="{3EB24258-264C-43CB-8DC3-FDBDE2D1279D}"/>
    <cellStyle name="Comma 2 2 3 2 3 6 5" xfId="18516" xr:uid="{A6734924-E9E8-46E5-8F96-62F5D0ABA377}"/>
    <cellStyle name="Comma 2 2 3 2 3 6 6" xfId="24030" xr:uid="{0EF6831D-31DE-4D4A-AEFD-9351075A8247}"/>
    <cellStyle name="Comma 2 2 3 2 3 6 7" xfId="29544" xr:uid="{9FE01409-B83E-4EA8-A78F-4C578BB466CE}"/>
    <cellStyle name="Comma 2 2 3 2 3 6 8" xfId="35058" xr:uid="{AEDB150F-19F2-45A1-9BD6-358DB5BBE7E2}"/>
    <cellStyle name="Comma 2 2 3 2 3 7" xfId="2893" xr:uid="{AA761722-78B3-40EB-B73B-9509B52937ED}"/>
    <cellStyle name="Comma 2 2 3 2 3 7 2" xfId="8407" xr:uid="{52153834-44AE-4C1F-BE6E-9615B6FB3589}"/>
    <cellStyle name="Comma 2 2 3 2 3 7 3" xfId="13921" xr:uid="{C22B78B0-B233-419D-AA51-C2CF010B8C5A}"/>
    <cellStyle name="Comma 2 2 3 2 3 7 4" xfId="19437" xr:uid="{7B30205D-2384-4B9E-B125-2C0ABF940799}"/>
    <cellStyle name="Comma 2 2 3 2 3 7 5" xfId="24951" xr:uid="{C5ED363C-417D-40FE-A50C-300F10602268}"/>
    <cellStyle name="Comma 2 2 3 2 3 7 6" xfId="30465" xr:uid="{9738A943-C0B7-4F71-BB55-C289E5AECA72}"/>
    <cellStyle name="Comma 2 2 3 2 3 7 7" xfId="35979" xr:uid="{DD6D8517-F8AD-444D-9FFF-7E6FC1695219}"/>
    <cellStyle name="Comma 2 2 3 2 3 8" xfId="5650" xr:uid="{DE104395-F4F1-49D5-8147-737CF44407A8}"/>
    <cellStyle name="Comma 2 2 3 2 3 9" xfId="11164" xr:uid="{748976E9-CEFB-4DC9-A9BD-3810890DA094}"/>
    <cellStyle name="Comma 2 2 3 2 4" xfId="190" xr:uid="{D2366D3C-6F02-4BC2-9662-7F751D1DF25B}"/>
    <cellStyle name="Comma 2 2 3 2 4 10" xfId="22251" xr:uid="{940B4AE0-2DC7-4986-917E-83955689FDF2}"/>
    <cellStyle name="Comma 2 2 3 2 4 11" xfId="27765" xr:uid="{AE0EFADC-9713-4929-85EB-5E82E70C30E4}"/>
    <cellStyle name="Comma 2 2 3 2 4 12" xfId="33279" xr:uid="{855D7F55-939A-4E24-BED1-965CC0489EDC}"/>
    <cellStyle name="Comma 2 2 3 2 4 2" xfId="418" xr:uid="{1086E1ED-3C11-4F9E-858C-0062E5099132}"/>
    <cellStyle name="Comma 2 2 3 2 4 2 10" xfId="27993" xr:uid="{33E91FCF-37E1-44B6-9B28-75BE22DF6A77}"/>
    <cellStyle name="Comma 2 2 3 2 4 2 11" xfId="33507" xr:uid="{AE8E3740-2BFF-4340-BF22-D5BEB4EEB076}"/>
    <cellStyle name="Comma 2 2 3 2 4 2 2" xfId="874" xr:uid="{90F524AF-1678-426E-944F-26E0C4E1F79A}"/>
    <cellStyle name="Comma 2 2 3 2 4 2 2 10" xfId="33963" xr:uid="{81EB8535-16DA-4EA0-9D0B-0C4DE5BBAFA1}"/>
    <cellStyle name="Comma 2 2 3 2 4 2 2 2" xfId="1794" xr:uid="{457BD399-7EF8-4CA8-A78A-89C467121788}"/>
    <cellStyle name="Comma 2 2 3 2 4 2 2 2 2" xfId="4554" xr:uid="{6A0AC975-F2E2-4CBB-BBD5-7B01A1C99157}"/>
    <cellStyle name="Comma 2 2 3 2 4 2 2 2 2 2" xfId="10068" xr:uid="{2E89A3DB-CB2B-4749-A6F3-A6368373D558}"/>
    <cellStyle name="Comma 2 2 3 2 4 2 2 2 2 3" xfId="15582" xr:uid="{17A59544-7015-4F6C-8C24-ABA5FD0F4C7B}"/>
    <cellStyle name="Comma 2 2 3 2 4 2 2 2 2 4" xfId="21098" xr:uid="{2A7EE95A-7EED-4F65-956E-24574E0B5F31}"/>
    <cellStyle name="Comma 2 2 3 2 4 2 2 2 2 5" xfId="26612" xr:uid="{B536CAE0-4756-48A2-99E2-6C34FE8FE179}"/>
    <cellStyle name="Comma 2 2 3 2 4 2 2 2 2 6" xfId="32126" xr:uid="{0200E4D1-A18B-43EC-BAA6-F070536F32B4}"/>
    <cellStyle name="Comma 2 2 3 2 4 2 2 2 2 7" xfId="37640" xr:uid="{C3C622CA-B6BB-4D39-945F-3C7AC2C333FF}"/>
    <cellStyle name="Comma 2 2 3 2 4 2 2 2 3" xfId="7311" xr:uid="{5AD995FC-C9C6-4336-90C1-ED8AF3785678}"/>
    <cellStyle name="Comma 2 2 3 2 4 2 2 2 4" xfId="12825" xr:uid="{85397D41-65E5-4F44-B226-6BAF9B0DE650}"/>
    <cellStyle name="Comma 2 2 3 2 4 2 2 2 5" xfId="18341" xr:uid="{2CEE0A91-91BA-41B2-9CA6-7529B28171A5}"/>
    <cellStyle name="Comma 2 2 3 2 4 2 2 2 6" xfId="23855" xr:uid="{56224077-4D03-4BE1-AE19-23D34987D4D2}"/>
    <cellStyle name="Comma 2 2 3 2 4 2 2 2 7" xfId="29369" xr:uid="{315A1594-9948-447A-82FD-EFC44B876C73}"/>
    <cellStyle name="Comma 2 2 3 2 4 2 2 2 8" xfId="34883" xr:uid="{710E9DA7-7584-4435-A38E-FF1B788CF2C8}"/>
    <cellStyle name="Comma 2 2 3 2 4 2 2 3" xfId="2710" xr:uid="{228C4823-0C9B-4182-9762-297800C3DE24}"/>
    <cellStyle name="Comma 2 2 3 2 4 2 2 3 2" xfId="5470" xr:uid="{FC1F362C-0A2E-4716-A772-85BFC675A04E}"/>
    <cellStyle name="Comma 2 2 3 2 4 2 2 3 2 2" xfId="10984" xr:uid="{61E9DBB6-A743-491B-82C6-C8F498781B4B}"/>
    <cellStyle name="Comma 2 2 3 2 4 2 2 3 2 3" xfId="16498" xr:uid="{9DF06725-4CD8-48DE-B406-D81A2B24B09B}"/>
    <cellStyle name="Comma 2 2 3 2 4 2 2 3 2 4" xfId="22014" xr:uid="{B8EDD214-0CD6-4CC8-9800-54CC3F6FD683}"/>
    <cellStyle name="Comma 2 2 3 2 4 2 2 3 2 5" xfId="27528" xr:uid="{0A3ECE07-8A6C-4799-8833-3A41739FF8E4}"/>
    <cellStyle name="Comma 2 2 3 2 4 2 2 3 2 6" xfId="33042" xr:uid="{C28E900D-98D9-48E3-B182-D260F56635F5}"/>
    <cellStyle name="Comma 2 2 3 2 4 2 2 3 2 7" xfId="38556" xr:uid="{22837D7D-2502-4A5E-A140-C49F40F28119}"/>
    <cellStyle name="Comma 2 2 3 2 4 2 2 3 3" xfId="8227" xr:uid="{7AD82D36-E158-476C-B0A2-2EAE5BC34BC1}"/>
    <cellStyle name="Comma 2 2 3 2 4 2 2 3 4" xfId="13741" xr:uid="{AE05324B-CD99-4389-A1DF-A07051709366}"/>
    <cellStyle name="Comma 2 2 3 2 4 2 2 3 5" xfId="19257" xr:uid="{8D7A57DE-C232-4819-B92E-A81B25E6474F}"/>
    <cellStyle name="Comma 2 2 3 2 4 2 2 3 6" xfId="24771" xr:uid="{618655BA-69A6-4891-A9BD-A4B3339CA863}"/>
    <cellStyle name="Comma 2 2 3 2 4 2 2 3 7" xfId="30285" xr:uid="{A44629D8-7625-406C-85E3-08CD826F0A04}"/>
    <cellStyle name="Comma 2 2 3 2 4 2 2 3 8" xfId="35799" xr:uid="{CBA74617-F54E-4785-B4C8-D587B504DCFD}"/>
    <cellStyle name="Comma 2 2 3 2 4 2 2 4" xfId="3634" xr:uid="{D9FA5A3E-3857-4CE8-AE6C-648AB3D9CA06}"/>
    <cellStyle name="Comma 2 2 3 2 4 2 2 4 2" xfId="9148" xr:uid="{50132FA9-C212-4C10-A409-58A74D0A42EA}"/>
    <cellStyle name="Comma 2 2 3 2 4 2 2 4 3" xfId="14662" xr:uid="{5E9027AB-653C-4791-ACC2-24A06CB099A3}"/>
    <cellStyle name="Comma 2 2 3 2 4 2 2 4 4" xfId="20178" xr:uid="{971A8F4D-9804-4A51-BD05-69FA53E2EC6C}"/>
    <cellStyle name="Comma 2 2 3 2 4 2 2 4 5" xfId="25692" xr:uid="{AB27ED24-12AB-46A2-B7B1-98DC275E0C8A}"/>
    <cellStyle name="Comma 2 2 3 2 4 2 2 4 6" xfId="31206" xr:uid="{2EB02152-7EA5-46BD-A40A-798222EA54CD}"/>
    <cellStyle name="Comma 2 2 3 2 4 2 2 4 7" xfId="36720" xr:uid="{2984167D-327C-4AEB-88BB-30589CD970A1}"/>
    <cellStyle name="Comma 2 2 3 2 4 2 2 5" xfId="6391" xr:uid="{A34FAFA4-59F0-4FAB-B754-D332F4FB1BD8}"/>
    <cellStyle name="Comma 2 2 3 2 4 2 2 6" xfId="11905" xr:uid="{70D671CD-3A6D-4CD7-A8F6-7245AB629892}"/>
    <cellStyle name="Comma 2 2 3 2 4 2 2 7" xfId="17421" xr:uid="{4DA6A4F8-0787-4B79-AE0A-59767F8FB82C}"/>
    <cellStyle name="Comma 2 2 3 2 4 2 2 8" xfId="22935" xr:uid="{67758B73-9A18-4D3B-90B6-E6F2BFE5BB96}"/>
    <cellStyle name="Comma 2 2 3 2 4 2 2 9" xfId="28449" xr:uid="{1178C3BC-7D53-4358-8727-FD0A28E736E8}"/>
    <cellStyle name="Comma 2 2 3 2 4 2 3" xfId="1338" xr:uid="{768B999A-E83C-46F7-B574-E3FB8B5017FE}"/>
    <cellStyle name="Comma 2 2 3 2 4 2 3 2" xfId="4098" xr:uid="{9D942816-662B-4BB8-BFE2-9C9BC6C5B477}"/>
    <cellStyle name="Comma 2 2 3 2 4 2 3 2 2" xfId="9612" xr:uid="{0EC56D6A-8398-42E9-9F31-960968933997}"/>
    <cellStyle name="Comma 2 2 3 2 4 2 3 2 3" xfId="15126" xr:uid="{A95E18A0-5757-48B9-9DE6-020717E3A3B8}"/>
    <cellStyle name="Comma 2 2 3 2 4 2 3 2 4" xfId="20642" xr:uid="{CC886490-F537-4379-BD07-F70CA3926D3A}"/>
    <cellStyle name="Comma 2 2 3 2 4 2 3 2 5" xfId="26156" xr:uid="{78E707BF-456D-4421-B07C-67896820CDE6}"/>
    <cellStyle name="Comma 2 2 3 2 4 2 3 2 6" xfId="31670" xr:uid="{6740DFFB-6A66-4174-AA91-6D6141EAB9E8}"/>
    <cellStyle name="Comma 2 2 3 2 4 2 3 2 7" xfId="37184" xr:uid="{8684A29A-2845-4A86-83C5-FBBC9EDC40C9}"/>
    <cellStyle name="Comma 2 2 3 2 4 2 3 3" xfId="6855" xr:uid="{C23F4E71-4791-4905-8388-14CCF1B37977}"/>
    <cellStyle name="Comma 2 2 3 2 4 2 3 4" xfId="12369" xr:uid="{8B43C3E7-2398-47A6-B559-0A3B1D295CE6}"/>
    <cellStyle name="Comma 2 2 3 2 4 2 3 5" xfId="17885" xr:uid="{C953EE95-0D2B-4FA7-8725-7689731053C9}"/>
    <cellStyle name="Comma 2 2 3 2 4 2 3 6" xfId="23399" xr:uid="{93CA49A3-1AA1-426B-B205-F3B591B40F86}"/>
    <cellStyle name="Comma 2 2 3 2 4 2 3 7" xfId="28913" xr:uid="{0F69F433-A8C2-4E6B-A030-09487328F809}"/>
    <cellStyle name="Comma 2 2 3 2 4 2 3 8" xfId="34427" xr:uid="{2A2F6972-01BF-4F48-9CE5-E67E8D9FBB94}"/>
    <cellStyle name="Comma 2 2 3 2 4 2 4" xfId="2254" xr:uid="{88A765F6-1D9B-477E-9291-BF8FBD3E25A6}"/>
    <cellStyle name="Comma 2 2 3 2 4 2 4 2" xfId="5014" xr:uid="{486B3B75-6206-419F-8759-D310F76CE67C}"/>
    <cellStyle name="Comma 2 2 3 2 4 2 4 2 2" xfId="10528" xr:uid="{741211E4-18CF-4009-88BF-35FC9393CF83}"/>
    <cellStyle name="Comma 2 2 3 2 4 2 4 2 3" xfId="16042" xr:uid="{C318BE04-F95C-46EF-93EF-543B6A49A599}"/>
    <cellStyle name="Comma 2 2 3 2 4 2 4 2 4" xfId="21558" xr:uid="{2A574691-2883-42E8-8517-3B0EF7FEAB88}"/>
    <cellStyle name="Comma 2 2 3 2 4 2 4 2 5" xfId="27072" xr:uid="{49AF39CD-3C93-4087-95ED-925F43FA1684}"/>
    <cellStyle name="Comma 2 2 3 2 4 2 4 2 6" xfId="32586" xr:uid="{FC25F726-76A5-4B58-92A4-F001E329D067}"/>
    <cellStyle name="Comma 2 2 3 2 4 2 4 2 7" xfId="38100" xr:uid="{CDE793B4-80E9-4F5C-BC87-6628451FC240}"/>
    <cellStyle name="Comma 2 2 3 2 4 2 4 3" xfId="7771" xr:uid="{1F6945E5-259E-461A-B515-0BE713848CC8}"/>
    <cellStyle name="Comma 2 2 3 2 4 2 4 4" xfId="13285" xr:uid="{54ADE446-CF38-4488-B96A-582779AF3F16}"/>
    <cellStyle name="Comma 2 2 3 2 4 2 4 5" xfId="18801" xr:uid="{41C21039-B999-4213-B1DA-4C8824018698}"/>
    <cellStyle name="Comma 2 2 3 2 4 2 4 6" xfId="24315" xr:uid="{4F5DCCDB-E4FA-487E-A15C-DE8B50B082FF}"/>
    <cellStyle name="Comma 2 2 3 2 4 2 4 7" xfId="29829" xr:uid="{B5ABC709-A77B-4AC0-84BD-CC9B10DD9AD7}"/>
    <cellStyle name="Comma 2 2 3 2 4 2 4 8" xfId="35343" xr:uid="{B30960D2-723C-480C-952E-B99DB07B7E89}"/>
    <cellStyle name="Comma 2 2 3 2 4 2 5" xfId="3178" xr:uid="{8BE86876-6F0B-4700-B3A9-10810D910773}"/>
    <cellStyle name="Comma 2 2 3 2 4 2 5 2" xfId="8692" xr:uid="{EDC961DF-EC0B-4142-AFF5-1EC674266FFC}"/>
    <cellStyle name="Comma 2 2 3 2 4 2 5 3" xfId="14206" xr:uid="{CED53AC6-660A-4F3A-B8CE-A392510DBC2B}"/>
    <cellStyle name="Comma 2 2 3 2 4 2 5 4" xfId="19722" xr:uid="{FEF8C3CF-F67D-4EB3-A0A6-811A26EE821C}"/>
    <cellStyle name="Comma 2 2 3 2 4 2 5 5" xfId="25236" xr:uid="{8B6927EA-4C74-48FD-A727-578F724E8FA9}"/>
    <cellStyle name="Comma 2 2 3 2 4 2 5 6" xfId="30750" xr:uid="{A21874B5-FC9C-4EFF-BAD4-D741C4B4D455}"/>
    <cellStyle name="Comma 2 2 3 2 4 2 5 7" xfId="36264" xr:uid="{FEF6EFE2-19DA-468B-91C3-EA890596B7B1}"/>
    <cellStyle name="Comma 2 2 3 2 4 2 6" xfId="5935" xr:uid="{FEAC8E4C-B185-4AE1-8CC4-652C8DD7B157}"/>
    <cellStyle name="Comma 2 2 3 2 4 2 7" xfId="11449" xr:uid="{566E87CF-59F2-4340-854C-8D02414162DA}"/>
    <cellStyle name="Comma 2 2 3 2 4 2 8" xfId="16965" xr:uid="{F92ABA8E-0312-41F4-823C-9ADA314912DF}"/>
    <cellStyle name="Comma 2 2 3 2 4 2 9" xfId="22479" xr:uid="{4F8FAFC6-9C81-4A47-83D9-B32A8ED429B9}"/>
    <cellStyle name="Comma 2 2 3 2 4 3" xfId="646" xr:uid="{B0D8A357-5946-4615-935D-28EFE8A3F17D}"/>
    <cellStyle name="Comma 2 2 3 2 4 3 10" xfId="33735" xr:uid="{752A8553-E7E7-4591-851F-17E5BE92935D}"/>
    <cellStyle name="Comma 2 2 3 2 4 3 2" xfId="1566" xr:uid="{E49E318C-7B31-4A59-9F34-550F3A02DCF2}"/>
    <cellStyle name="Comma 2 2 3 2 4 3 2 2" xfId="4326" xr:uid="{37C29534-83E2-47B5-BC35-92DC5DE330BB}"/>
    <cellStyle name="Comma 2 2 3 2 4 3 2 2 2" xfId="9840" xr:uid="{1BBAACA1-4027-4D24-84EC-0DDDB3A14A77}"/>
    <cellStyle name="Comma 2 2 3 2 4 3 2 2 3" xfId="15354" xr:uid="{E27DD398-7EE6-40C0-AA66-0CED34D88D2D}"/>
    <cellStyle name="Comma 2 2 3 2 4 3 2 2 4" xfId="20870" xr:uid="{216C5ABB-C599-4227-B26B-44051FDA6A8F}"/>
    <cellStyle name="Comma 2 2 3 2 4 3 2 2 5" xfId="26384" xr:uid="{FB159973-709D-4EEC-B8AA-9CDC7EF1AACD}"/>
    <cellStyle name="Comma 2 2 3 2 4 3 2 2 6" xfId="31898" xr:uid="{3657C4C3-1B84-4755-81C1-7EC6259D3C5F}"/>
    <cellStyle name="Comma 2 2 3 2 4 3 2 2 7" xfId="37412" xr:uid="{34125F82-C191-43D4-8959-C905A5CB2ED4}"/>
    <cellStyle name="Comma 2 2 3 2 4 3 2 3" xfId="7083" xr:uid="{18B9596B-C0BF-44AD-981C-36F8C7855F6A}"/>
    <cellStyle name="Comma 2 2 3 2 4 3 2 4" xfId="12597" xr:uid="{33438CB4-0F94-49F9-9FD1-6B9300823C02}"/>
    <cellStyle name="Comma 2 2 3 2 4 3 2 5" xfId="18113" xr:uid="{3A8E2F8B-D44C-4A83-804A-DF1A97D9948B}"/>
    <cellStyle name="Comma 2 2 3 2 4 3 2 6" xfId="23627" xr:uid="{63230BF4-90CB-4A49-A024-0468DB49CEB2}"/>
    <cellStyle name="Comma 2 2 3 2 4 3 2 7" xfId="29141" xr:uid="{B7F62625-DAC9-4454-9306-0B8C902032E4}"/>
    <cellStyle name="Comma 2 2 3 2 4 3 2 8" xfId="34655" xr:uid="{F4EFE47B-B9C9-4C8A-BF7E-F35B4DD27268}"/>
    <cellStyle name="Comma 2 2 3 2 4 3 3" xfId="2482" xr:uid="{31EF1198-4A30-4361-93E8-5CE280164422}"/>
    <cellStyle name="Comma 2 2 3 2 4 3 3 2" xfId="5242" xr:uid="{03FE4B05-4725-4AD0-92B9-8B09D5EAFFEF}"/>
    <cellStyle name="Comma 2 2 3 2 4 3 3 2 2" xfId="10756" xr:uid="{8CAA128F-E365-4DC5-8C60-E83C584C3714}"/>
    <cellStyle name="Comma 2 2 3 2 4 3 3 2 3" xfId="16270" xr:uid="{E8A38EC0-D905-4B11-B47B-719A26A566CB}"/>
    <cellStyle name="Comma 2 2 3 2 4 3 3 2 4" xfId="21786" xr:uid="{1992FE19-9984-4063-89A7-8A2F33232CDC}"/>
    <cellStyle name="Comma 2 2 3 2 4 3 3 2 5" xfId="27300" xr:uid="{9CCE6BE8-5FA3-46AA-8D6D-492B0C899104}"/>
    <cellStyle name="Comma 2 2 3 2 4 3 3 2 6" xfId="32814" xr:uid="{998B81AC-21C9-4AF8-A70E-36BB5A0796AC}"/>
    <cellStyle name="Comma 2 2 3 2 4 3 3 2 7" xfId="38328" xr:uid="{D71D1744-088F-4F8F-8B77-428212E961A5}"/>
    <cellStyle name="Comma 2 2 3 2 4 3 3 3" xfId="7999" xr:uid="{0B2F5351-6949-4D0C-9EE6-3BDE6A870B5E}"/>
    <cellStyle name="Comma 2 2 3 2 4 3 3 4" xfId="13513" xr:uid="{C4AB4417-4792-4C59-A17E-579861BD96AC}"/>
    <cellStyle name="Comma 2 2 3 2 4 3 3 5" xfId="19029" xr:uid="{59B0A7D2-6613-4043-A347-F75E0634F7D7}"/>
    <cellStyle name="Comma 2 2 3 2 4 3 3 6" xfId="24543" xr:uid="{E7178066-042B-4384-B0E1-88EF87EE01B4}"/>
    <cellStyle name="Comma 2 2 3 2 4 3 3 7" xfId="30057" xr:uid="{F2C9A6E8-A248-4FA0-BC54-C5D444066D76}"/>
    <cellStyle name="Comma 2 2 3 2 4 3 3 8" xfId="35571" xr:uid="{F151D486-6C61-4410-92A0-CF85370995B4}"/>
    <cellStyle name="Comma 2 2 3 2 4 3 4" xfId="3406" xr:uid="{133038A8-04E7-4F09-8ECB-290D48DEA315}"/>
    <cellStyle name="Comma 2 2 3 2 4 3 4 2" xfId="8920" xr:uid="{6EF32ADC-203F-438E-A4C3-2B42F700C728}"/>
    <cellStyle name="Comma 2 2 3 2 4 3 4 3" xfId="14434" xr:uid="{6A32CD08-81D0-4E41-B030-23FFF2F0BC59}"/>
    <cellStyle name="Comma 2 2 3 2 4 3 4 4" xfId="19950" xr:uid="{AF9A199D-9623-4C83-ADF1-93FE7C8C49E1}"/>
    <cellStyle name="Comma 2 2 3 2 4 3 4 5" xfId="25464" xr:uid="{B9E874C0-68FF-40D8-A0F3-DFC134D70113}"/>
    <cellStyle name="Comma 2 2 3 2 4 3 4 6" xfId="30978" xr:uid="{CDDD0DA2-CAC2-4BFC-B13B-F0AA2A079FE2}"/>
    <cellStyle name="Comma 2 2 3 2 4 3 4 7" xfId="36492" xr:uid="{EDA66AC1-0F62-4420-89B7-437EBB637452}"/>
    <cellStyle name="Comma 2 2 3 2 4 3 5" xfId="6163" xr:uid="{C9323F87-FBB6-45FD-8781-883BD0542F27}"/>
    <cellStyle name="Comma 2 2 3 2 4 3 6" xfId="11677" xr:uid="{A540E7C3-1C9F-44E7-8C65-3C2365A46544}"/>
    <cellStyle name="Comma 2 2 3 2 4 3 7" xfId="17193" xr:uid="{64616A5D-BFEF-4D0D-AAC2-225A3E3E9279}"/>
    <cellStyle name="Comma 2 2 3 2 4 3 8" xfId="22707" xr:uid="{02FAF43A-CCE5-4B8B-88FA-217571158BB0}"/>
    <cellStyle name="Comma 2 2 3 2 4 3 9" xfId="28221" xr:uid="{8554B0F9-2589-4E3C-B17C-3E3810BE0915}"/>
    <cellStyle name="Comma 2 2 3 2 4 4" xfId="1110" xr:uid="{D9854D0F-E7CA-4500-B388-EDF7D210E773}"/>
    <cellStyle name="Comma 2 2 3 2 4 4 2" xfId="3870" xr:uid="{47DB49A5-DA29-4F8F-B884-EAB42AC5ADDD}"/>
    <cellStyle name="Comma 2 2 3 2 4 4 2 2" xfId="9384" xr:uid="{FC00AA22-70A6-49BD-BD81-DC1B631AAA76}"/>
    <cellStyle name="Comma 2 2 3 2 4 4 2 3" xfId="14898" xr:uid="{AA67E250-2008-40C8-8745-4DEBE82BCB3E}"/>
    <cellStyle name="Comma 2 2 3 2 4 4 2 4" xfId="20414" xr:uid="{3F1456CC-652E-461E-A906-9651B5562FD3}"/>
    <cellStyle name="Comma 2 2 3 2 4 4 2 5" xfId="25928" xr:uid="{0EF09917-9BB7-4882-85D9-A3B04E9FC272}"/>
    <cellStyle name="Comma 2 2 3 2 4 4 2 6" xfId="31442" xr:uid="{53BBD987-193F-498B-8D8E-B97B72D465A1}"/>
    <cellStyle name="Comma 2 2 3 2 4 4 2 7" xfId="36956" xr:uid="{F505A301-E9E7-4153-9D63-22FDBD7DC619}"/>
    <cellStyle name="Comma 2 2 3 2 4 4 3" xfId="6627" xr:uid="{F62E68E0-5EC5-46CF-8567-33C3910FE497}"/>
    <cellStyle name="Comma 2 2 3 2 4 4 4" xfId="12141" xr:uid="{6B55ADCC-AB03-41DD-9CA8-F79CB8D73DC2}"/>
    <cellStyle name="Comma 2 2 3 2 4 4 5" xfId="17657" xr:uid="{7F2470BA-9E67-4E35-8210-C3D42A470E7C}"/>
    <cellStyle name="Comma 2 2 3 2 4 4 6" xfId="23171" xr:uid="{5311BEEB-2CBC-4ECF-809B-7958559F1802}"/>
    <cellStyle name="Comma 2 2 3 2 4 4 7" xfId="28685" xr:uid="{9C09F5BF-0ECD-4140-933C-1F5D4C2C2853}"/>
    <cellStyle name="Comma 2 2 3 2 4 4 8" xfId="34199" xr:uid="{B1640576-BA7E-4559-BB96-F444E2CE4604}"/>
    <cellStyle name="Comma 2 2 3 2 4 5" xfId="2026" xr:uid="{6A4A190E-AC0D-476F-A3E2-8F2EB21A50B5}"/>
    <cellStyle name="Comma 2 2 3 2 4 5 2" xfId="4786" xr:uid="{3BE2A9E9-9BE6-48C7-8383-B9B4C962B7A0}"/>
    <cellStyle name="Comma 2 2 3 2 4 5 2 2" xfId="10300" xr:uid="{3A15A9BE-BFEC-4158-81F6-C16865BBBC9E}"/>
    <cellStyle name="Comma 2 2 3 2 4 5 2 3" xfId="15814" xr:uid="{CA2A01CD-F33F-4F09-A987-C6104AE0794F}"/>
    <cellStyle name="Comma 2 2 3 2 4 5 2 4" xfId="21330" xr:uid="{AB198175-0C6B-4D25-B798-9CCE94C08807}"/>
    <cellStyle name="Comma 2 2 3 2 4 5 2 5" xfId="26844" xr:uid="{E1E06566-0E07-44AE-98B7-FDD165AF1480}"/>
    <cellStyle name="Comma 2 2 3 2 4 5 2 6" xfId="32358" xr:uid="{CD50F785-AD1E-444A-80B5-F9C808D6BFD7}"/>
    <cellStyle name="Comma 2 2 3 2 4 5 2 7" xfId="37872" xr:uid="{125736CA-9AF8-4CEB-A8E7-69A5CA3DFC02}"/>
    <cellStyle name="Comma 2 2 3 2 4 5 3" xfId="7543" xr:uid="{DFC77069-16C4-4755-8BDA-C205AD17D713}"/>
    <cellStyle name="Comma 2 2 3 2 4 5 4" xfId="13057" xr:uid="{2A61E791-45CF-4FA4-ACAA-6468BD7FD4B4}"/>
    <cellStyle name="Comma 2 2 3 2 4 5 5" xfId="18573" xr:uid="{05451195-5C2F-4A8F-8420-46E4072B3EDF}"/>
    <cellStyle name="Comma 2 2 3 2 4 5 6" xfId="24087" xr:uid="{13ACCCFD-7085-4760-9E6B-C9703D554A04}"/>
    <cellStyle name="Comma 2 2 3 2 4 5 7" xfId="29601" xr:uid="{F606EA18-2822-42A3-8F78-24030AD7A04B}"/>
    <cellStyle name="Comma 2 2 3 2 4 5 8" xfId="35115" xr:uid="{01102F2E-4E83-403F-B9BB-B7DEDF0C8EE2}"/>
    <cellStyle name="Comma 2 2 3 2 4 6" xfId="2950" xr:uid="{90BA66BD-4522-467C-B143-B4F2FFDC5C8C}"/>
    <cellStyle name="Comma 2 2 3 2 4 6 2" xfId="8464" xr:uid="{F3904649-830C-4350-9245-3CEBF9734199}"/>
    <cellStyle name="Comma 2 2 3 2 4 6 3" xfId="13978" xr:uid="{36AE7D80-9545-48F1-AE97-01F4F243C716}"/>
    <cellStyle name="Comma 2 2 3 2 4 6 4" xfId="19494" xr:uid="{7D5D8BD7-FB2A-4950-8458-18BE63E749F4}"/>
    <cellStyle name="Comma 2 2 3 2 4 6 5" xfId="25008" xr:uid="{61A9FEFB-5E56-4F78-90AE-BCAF5CC0381B}"/>
    <cellStyle name="Comma 2 2 3 2 4 6 6" xfId="30522" xr:uid="{D7A0597C-C2D9-4C88-9C0A-6E14D5F1C043}"/>
    <cellStyle name="Comma 2 2 3 2 4 6 7" xfId="36036" xr:uid="{90A4793B-46FC-4D50-AC41-EB710D0F2009}"/>
    <cellStyle name="Comma 2 2 3 2 4 7" xfId="5707" xr:uid="{CF65F69E-F486-4247-BC36-66BA876693B3}"/>
    <cellStyle name="Comma 2 2 3 2 4 8" xfId="11221" xr:uid="{3A3A3B0F-AAE0-48F8-A21D-0F4BD3BA9BB4}"/>
    <cellStyle name="Comma 2 2 3 2 4 9" xfId="16737" xr:uid="{43717B78-C5CF-4253-9CBF-47511B9AB2CC}"/>
    <cellStyle name="Comma 2 2 3 2 5" xfId="304" xr:uid="{A5D9C827-15C2-4F36-A23F-C63F50791C42}"/>
    <cellStyle name="Comma 2 2 3 2 5 10" xfId="27879" xr:uid="{EE9441D5-4812-4C59-8018-CB3EE2891C85}"/>
    <cellStyle name="Comma 2 2 3 2 5 11" xfId="33393" xr:uid="{9C0DF6A5-6D51-4CDB-8E98-F8EA743B144A}"/>
    <cellStyle name="Comma 2 2 3 2 5 2" xfId="760" xr:uid="{02BD41B4-713B-4BE2-9DFC-5859EFFC8F24}"/>
    <cellStyle name="Comma 2 2 3 2 5 2 10" xfId="33849" xr:uid="{101BD4B9-0C08-4728-BDF0-FA7CCDAFF13D}"/>
    <cellStyle name="Comma 2 2 3 2 5 2 2" xfId="1680" xr:uid="{6F3C2371-98D5-48DE-918B-67B01AB794FA}"/>
    <cellStyle name="Comma 2 2 3 2 5 2 2 2" xfId="4440" xr:uid="{FA411F61-F33D-486F-9C09-4D2CA6D31F34}"/>
    <cellStyle name="Comma 2 2 3 2 5 2 2 2 2" xfId="9954" xr:uid="{306F0378-F895-4868-9E8D-EF83CAF13663}"/>
    <cellStyle name="Comma 2 2 3 2 5 2 2 2 3" xfId="15468" xr:uid="{72E06E04-B37A-4DA0-9CB9-9785EBA79416}"/>
    <cellStyle name="Comma 2 2 3 2 5 2 2 2 4" xfId="20984" xr:uid="{EA6D9184-5655-4FB2-A4F7-9682927FF5DD}"/>
    <cellStyle name="Comma 2 2 3 2 5 2 2 2 5" xfId="26498" xr:uid="{908F69DF-7C55-47F3-9F9E-FA0587B68652}"/>
    <cellStyle name="Comma 2 2 3 2 5 2 2 2 6" xfId="32012" xr:uid="{088696F0-9807-4378-A970-7E4F2654FEA6}"/>
    <cellStyle name="Comma 2 2 3 2 5 2 2 2 7" xfId="37526" xr:uid="{5E1E526A-CA0B-45F7-B372-7FBFA48B5031}"/>
    <cellStyle name="Comma 2 2 3 2 5 2 2 3" xfId="7197" xr:uid="{0E35BA7C-589C-4062-BF2F-36990F3AEB1B}"/>
    <cellStyle name="Comma 2 2 3 2 5 2 2 4" xfId="12711" xr:uid="{16F27DA9-D70B-4CF3-BEFF-4E3E3A1168FC}"/>
    <cellStyle name="Comma 2 2 3 2 5 2 2 5" xfId="18227" xr:uid="{AE404D6A-CA4B-4357-9B8C-CC177C86AB4B}"/>
    <cellStyle name="Comma 2 2 3 2 5 2 2 6" xfId="23741" xr:uid="{61243C73-AEEE-44EF-9119-D0950A7A89B8}"/>
    <cellStyle name="Comma 2 2 3 2 5 2 2 7" xfId="29255" xr:uid="{79E88491-F9E4-406A-B85B-C34F3495D774}"/>
    <cellStyle name="Comma 2 2 3 2 5 2 2 8" xfId="34769" xr:uid="{5403E59B-B323-4915-87FC-249CD79CBD93}"/>
    <cellStyle name="Comma 2 2 3 2 5 2 3" xfId="2596" xr:uid="{7B703322-52BA-4D4C-B389-2A8EEBBFF029}"/>
    <cellStyle name="Comma 2 2 3 2 5 2 3 2" xfId="5356" xr:uid="{F8E7452A-7DE4-4754-80EE-741CD66F7B5D}"/>
    <cellStyle name="Comma 2 2 3 2 5 2 3 2 2" xfId="10870" xr:uid="{5A7C51AF-81F1-4AEA-923A-0CD0B6EF2868}"/>
    <cellStyle name="Comma 2 2 3 2 5 2 3 2 3" xfId="16384" xr:uid="{A11914E9-EB1B-47E2-B1F6-066859720233}"/>
    <cellStyle name="Comma 2 2 3 2 5 2 3 2 4" xfId="21900" xr:uid="{D79FBC55-B333-464A-93F7-2918E366C356}"/>
    <cellStyle name="Comma 2 2 3 2 5 2 3 2 5" xfId="27414" xr:uid="{2B7DEB89-B5F6-42C9-9176-223DE26A2F28}"/>
    <cellStyle name="Comma 2 2 3 2 5 2 3 2 6" xfId="32928" xr:uid="{CBB8498D-B6AD-43C3-9B88-07F1F77B4A22}"/>
    <cellStyle name="Comma 2 2 3 2 5 2 3 2 7" xfId="38442" xr:uid="{0236C865-4530-42FC-9E1D-CE4EC4993CF7}"/>
    <cellStyle name="Comma 2 2 3 2 5 2 3 3" xfId="8113" xr:uid="{37591616-D752-454D-ABD1-841EE05CD1C5}"/>
    <cellStyle name="Comma 2 2 3 2 5 2 3 4" xfId="13627" xr:uid="{01AA56F9-756C-42EC-9EF0-D6F370A19932}"/>
    <cellStyle name="Comma 2 2 3 2 5 2 3 5" xfId="19143" xr:uid="{24557E92-7FAE-4E2A-85F9-3698315B367A}"/>
    <cellStyle name="Comma 2 2 3 2 5 2 3 6" xfId="24657" xr:uid="{9EF39A8B-A921-4937-A15A-FE26340423E9}"/>
    <cellStyle name="Comma 2 2 3 2 5 2 3 7" xfId="30171" xr:uid="{E53F5A42-A1F0-497F-A9CC-11D9E959D457}"/>
    <cellStyle name="Comma 2 2 3 2 5 2 3 8" xfId="35685" xr:uid="{6000D4B8-1269-44AD-8C18-C7C27B39E9CB}"/>
    <cellStyle name="Comma 2 2 3 2 5 2 4" xfId="3520" xr:uid="{5C765C00-BD06-4C55-AE44-F0DD4576854D}"/>
    <cellStyle name="Comma 2 2 3 2 5 2 4 2" xfId="9034" xr:uid="{6F79226D-4D02-4A90-A5B9-354813310FE5}"/>
    <cellStyle name="Comma 2 2 3 2 5 2 4 3" xfId="14548" xr:uid="{65FFFC67-05FD-4D7F-B71D-90EB8042CA16}"/>
    <cellStyle name="Comma 2 2 3 2 5 2 4 4" xfId="20064" xr:uid="{73C38084-4DB8-4BB0-AFCB-D16FFEE884FB}"/>
    <cellStyle name="Comma 2 2 3 2 5 2 4 5" xfId="25578" xr:uid="{AA7BE08B-A9F6-4CC6-A8EF-ED5FF0979372}"/>
    <cellStyle name="Comma 2 2 3 2 5 2 4 6" xfId="31092" xr:uid="{AFA5627D-D110-4B21-9A52-487C53ED84AE}"/>
    <cellStyle name="Comma 2 2 3 2 5 2 4 7" xfId="36606" xr:uid="{3715B5D1-3EA0-43B6-8EFB-713BA9733AA7}"/>
    <cellStyle name="Comma 2 2 3 2 5 2 5" xfId="6277" xr:uid="{F6A74A00-F0F4-4A6C-A8F4-277A363A1404}"/>
    <cellStyle name="Comma 2 2 3 2 5 2 6" xfId="11791" xr:uid="{3377637D-4025-46F8-80A7-C214CE8C5D74}"/>
    <cellStyle name="Comma 2 2 3 2 5 2 7" xfId="17307" xr:uid="{840CCC80-76B4-4E6C-BC2E-15F2735A0BA1}"/>
    <cellStyle name="Comma 2 2 3 2 5 2 8" xfId="22821" xr:uid="{C9D6252C-3C39-4BF2-93F9-F411DFC52294}"/>
    <cellStyle name="Comma 2 2 3 2 5 2 9" xfId="28335" xr:uid="{155F2857-FEF0-41F8-AF73-09D55A7036B7}"/>
    <cellStyle name="Comma 2 2 3 2 5 3" xfId="1224" xr:uid="{D25C1447-A9AD-4040-94C6-7E063CF2B36A}"/>
    <cellStyle name="Comma 2 2 3 2 5 3 2" xfId="3984" xr:uid="{790169FB-07B3-45E6-A79C-31B5DDA6472C}"/>
    <cellStyle name="Comma 2 2 3 2 5 3 2 2" xfId="9498" xr:uid="{DD45C77E-8590-486C-AA45-02270807ECDA}"/>
    <cellStyle name="Comma 2 2 3 2 5 3 2 3" xfId="15012" xr:uid="{4B3AADF6-EF7E-4D55-9930-C59927AC3BB8}"/>
    <cellStyle name="Comma 2 2 3 2 5 3 2 4" xfId="20528" xr:uid="{260A270E-7591-4935-8224-E7E1613CEBCB}"/>
    <cellStyle name="Comma 2 2 3 2 5 3 2 5" xfId="26042" xr:uid="{24F174A0-333E-4F6A-A8C6-B50C9A88B340}"/>
    <cellStyle name="Comma 2 2 3 2 5 3 2 6" xfId="31556" xr:uid="{AD856FA4-321E-4EB5-8A7E-EF1993467BD0}"/>
    <cellStyle name="Comma 2 2 3 2 5 3 2 7" xfId="37070" xr:uid="{044A5B73-7867-41E7-8163-3A4375B04364}"/>
    <cellStyle name="Comma 2 2 3 2 5 3 3" xfId="6741" xr:uid="{97EAA3AF-0CFB-464B-B5A5-A1E7226A882E}"/>
    <cellStyle name="Comma 2 2 3 2 5 3 4" xfId="12255" xr:uid="{CCDF742A-4DC6-4D07-9849-604DD893A332}"/>
    <cellStyle name="Comma 2 2 3 2 5 3 5" xfId="17771" xr:uid="{5597AB46-273A-40D6-9154-6E240867EB5C}"/>
    <cellStyle name="Comma 2 2 3 2 5 3 6" xfId="23285" xr:uid="{D7DB5882-FE93-498E-9217-A4FCA508DE44}"/>
    <cellStyle name="Comma 2 2 3 2 5 3 7" xfId="28799" xr:uid="{27D62B0C-1939-4AD9-8CC2-8BA4C7A40F0D}"/>
    <cellStyle name="Comma 2 2 3 2 5 3 8" xfId="34313" xr:uid="{086CDED0-0F73-4F37-8AC0-F471B39613C4}"/>
    <cellStyle name="Comma 2 2 3 2 5 4" xfId="2140" xr:uid="{882FE54D-651D-417B-967E-39DEA4393612}"/>
    <cellStyle name="Comma 2 2 3 2 5 4 2" xfId="4900" xr:uid="{00491DDF-C990-4966-A8A5-B24AB943CFD4}"/>
    <cellStyle name="Comma 2 2 3 2 5 4 2 2" xfId="10414" xr:uid="{FC0A5BB9-B94B-4EB4-8DBC-9055022D73FC}"/>
    <cellStyle name="Comma 2 2 3 2 5 4 2 3" xfId="15928" xr:uid="{78313844-F305-48C9-9562-6F1766D97288}"/>
    <cellStyle name="Comma 2 2 3 2 5 4 2 4" xfId="21444" xr:uid="{EEA6F1A4-EB45-4A3A-A46B-C6FBD3897FA7}"/>
    <cellStyle name="Comma 2 2 3 2 5 4 2 5" xfId="26958" xr:uid="{1B572322-A876-4F49-B7EC-0A3C32F885AC}"/>
    <cellStyle name="Comma 2 2 3 2 5 4 2 6" xfId="32472" xr:uid="{C117C573-3015-4544-88CD-B51CF967A5EC}"/>
    <cellStyle name="Comma 2 2 3 2 5 4 2 7" xfId="37986" xr:uid="{983DE804-D527-4687-8A82-3380ABCB1227}"/>
    <cellStyle name="Comma 2 2 3 2 5 4 3" xfId="7657" xr:uid="{E0535873-5563-41BA-88BA-665EBB733815}"/>
    <cellStyle name="Comma 2 2 3 2 5 4 4" xfId="13171" xr:uid="{726378CD-34E6-48E9-BE0B-C71778B4BA6E}"/>
    <cellStyle name="Comma 2 2 3 2 5 4 5" xfId="18687" xr:uid="{DCC001B2-7ED0-46C3-A347-263AAAE0F0DB}"/>
    <cellStyle name="Comma 2 2 3 2 5 4 6" xfId="24201" xr:uid="{D439CA07-EF7D-4309-B4D5-6DED52BC07BE}"/>
    <cellStyle name="Comma 2 2 3 2 5 4 7" xfId="29715" xr:uid="{066CD6EC-DE31-4E4A-954B-A329C572EDA4}"/>
    <cellStyle name="Comma 2 2 3 2 5 4 8" xfId="35229" xr:uid="{B742ADBF-0CEE-4C62-B33A-A2CF83C8A76C}"/>
    <cellStyle name="Comma 2 2 3 2 5 5" xfId="3064" xr:uid="{B6FE34E7-9FD4-416A-9F8A-95B3EDDA8B62}"/>
    <cellStyle name="Comma 2 2 3 2 5 5 2" xfId="8578" xr:uid="{DDC7CEE3-03C6-4F1D-977F-F7268893BAC7}"/>
    <cellStyle name="Comma 2 2 3 2 5 5 3" xfId="14092" xr:uid="{73DDE607-9932-4B8D-9189-B5386DB825C5}"/>
    <cellStyle name="Comma 2 2 3 2 5 5 4" xfId="19608" xr:uid="{71A098A8-7669-425C-B7B0-C2E07634CEC3}"/>
    <cellStyle name="Comma 2 2 3 2 5 5 5" xfId="25122" xr:uid="{CB38BE13-2F52-477B-9EE1-D9054C21AC97}"/>
    <cellStyle name="Comma 2 2 3 2 5 5 6" xfId="30636" xr:uid="{62C84620-CB3C-4FD4-A459-45EEDC6E81DF}"/>
    <cellStyle name="Comma 2 2 3 2 5 5 7" xfId="36150" xr:uid="{8DA1785A-7BD9-4FEA-AB64-7D47C98F096A}"/>
    <cellStyle name="Comma 2 2 3 2 5 6" xfId="5821" xr:uid="{A143ED7B-CD3F-477B-A82C-F15533647E2D}"/>
    <cellStyle name="Comma 2 2 3 2 5 7" xfId="11335" xr:uid="{976E6D18-3B1B-4328-BDF6-52EF67C66C23}"/>
    <cellStyle name="Comma 2 2 3 2 5 8" xfId="16851" xr:uid="{A236CDFA-979D-4CC4-B383-7CDAD822484C}"/>
    <cellStyle name="Comma 2 2 3 2 5 9" xfId="22365" xr:uid="{605FE985-3BA6-4FBE-A667-7E9027666537}"/>
    <cellStyle name="Comma 2 2 3 2 6" xfId="532" xr:uid="{2E8CCE53-44E1-4B60-972C-A33F5FA63D3A}"/>
    <cellStyle name="Comma 2 2 3 2 6 10" xfId="33621" xr:uid="{10A76553-3EB4-4C47-88C6-E3DE453F8BEA}"/>
    <cellStyle name="Comma 2 2 3 2 6 2" xfId="1452" xr:uid="{F69F2AEA-C86A-4224-B472-633BAD209B72}"/>
    <cellStyle name="Comma 2 2 3 2 6 2 2" xfId="4212" xr:uid="{C84FD1E9-1C74-4DE9-B9E1-05579D815BEC}"/>
    <cellStyle name="Comma 2 2 3 2 6 2 2 2" xfId="9726" xr:uid="{8C3D6022-8576-478B-96F3-65F039F892C2}"/>
    <cellStyle name="Comma 2 2 3 2 6 2 2 3" xfId="15240" xr:uid="{9AB8B42A-184E-4855-AAE0-69DA9BDB1ABF}"/>
    <cellStyle name="Comma 2 2 3 2 6 2 2 4" xfId="20756" xr:uid="{E65B1571-F43A-4746-80AF-60E087BB2A84}"/>
    <cellStyle name="Comma 2 2 3 2 6 2 2 5" xfId="26270" xr:uid="{DB6BEAF1-20C5-4BAE-9097-73024B9F0E37}"/>
    <cellStyle name="Comma 2 2 3 2 6 2 2 6" xfId="31784" xr:uid="{0B369029-DB14-43E2-9CAF-B55FB1D5FA29}"/>
    <cellStyle name="Comma 2 2 3 2 6 2 2 7" xfId="37298" xr:uid="{7873DECA-C4F2-4A57-8684-F68E452C1CE8}"/>
    <cellStyle name="Comma 2 2 3 2 6 2 3" xfId="6969" xr:uid="{00D8FDE8-6443-43DE-81A1-5C4B3ACF6AF5}"/>
    <cellStyle name="Comma 2 2 3 2 6 2 4" xfId="12483" xr:uid="{1D02EA6E-BFF6-46C4-B430-D69B06B2D600}"/>
    <cellStyle name="Comma 2 2 3 2 6 2 5" xfId="17999" xr:uid="{31EBC98F-FED8-46F4-B3E3-6BB3779362B6}"/>
    <cellStyle name="Comma 2 2 3 2 6 2 6" xfId="23513" xr:uid="{ED4E0A00-FB49-484B-AF9A-3CAB5E9AE523}"/>
    <cellStyle name="Comma 2 2 3 2 6 2 7" xfId="29027" xr:uid="{BACF61CD-E751-43CD-86D3-0BF52DDE78F2}"/>
    <cellStyle name="Comma 2 2 3 2 6 2 8" xfId="34541" xr:uid="{ABDEDE65-050E-4D87-A974-F4701D05661C}"/>
    <cellStyle name="Comma 2 2 3 2 6 3" xfId="2368" xr:uid="{4804E6D6-45FA-4BBD-9CD5-EAE0C580F69D}"/>
    <cellStyle name="Comma 2 2 3 2 6 3 2" xfId="5128" xr:uid="{7F4FDFAF-CDBE-42A2-8DF7-DF5E4754B920}"/>
    <cellStyle name="Comma 2 2 3 2 6 3 2 2" xfId="10642" xr:uid="{7B69F0D7-AF50-4FA7-9BEE-57D718A76198}"/>
    <cellStyle name="Comma 2 2 3 2 6 3 2 3" xfId="16156" xr:uid="{06929B23-F031-48B1-9DF8-EE0694A32056}"/>
    <cellStyle name="Comma 2 2 3 2 6 3 2 4" xfId="21672" xr:uid="{52F979AB-B8D6-42B8-9407-273528E7F9E1}"/>
    <cellStyle name="Comma 2 2 3 2 6 3 2 5" xfId="27186" xr:uid="{EB60DC60-17F6-4679-BC9E-909855E05FEF}"/>
    <cellStyle name="Comma 2 2 3 2 6 3 2 6" xfId="32700" xr:uid="{FB323A30-C7C2-4EFB-9F49-DC7AF2A6D12F}"/>
    <cellStyle name="Comma 2 2 3 2 6 3 2 7" xfId="38214" xr:uid="{42FDFED5-4A69-4A15-B994-EF2A0031AE83}"/>
    <cellStyle name="Comma 2 2 3 2 6 3 3" xfId="7885" xr:uid="{0783E3C9-1EB1-424A-A485-D9E29C2E17EF}"/>
    <cellStyle name="Comma 2 2 3 2 6 3 4" xfId="13399" xr:uid="{4E5958BC-7C70-4814-BBE6-DF376319095F}"/>
    <cellStyle name="Comma 2 2 3 2 6 3 5" xfId="18915" xr:uid="{876B0A87-08AE-4F2D-A0AE-A13705E77327}"/>
    <cellStyle name="Comma 2 2 3 2 6 3 6" xfId="24429" xr:uid="{73A04E91-9F3E-465E-9B09-A7C56A4B7A50}"/>
    <cellStyle name="Comma 2 2 3 2 6 3 7" xfId="29943" xr:uid="{B56739DF-DFEF-4299-B9BA-8F59157545AE}"/>
    <cellStyle name="Comma 2 2 3 2 6 3 8" xfId="35457" xr:uid="{49D22F10-717D-4CFD-A292-8E3D83638F82}"/>
    <cellStyle name="Comma 2 2 3 2 6 4" xfId="3292" xr:uid="{12EBF030-02C6-4667-AD6D-78EA16E53D16}"/>
    <cellStyle name="Comma 2 2 3 2 6 4 2" xfId="8806" xr:uid="{E1A7AB09-5103-4D08-9239-F901B794CFAE}"/>
    <cellStyle name="Comma 2 2 3 2 6 4 3" xfId="14320" xr:uid="{5F3664CD-1B48-4C85-9AD5-1FC758A46070}"/>
    <cellStyle name="Comma 2 2 3 2 6 4 4" xfId="19836" xr:uid="{F01F7818-18D6-4A7C-AC93-AFB793A811CD}"/>
    <cellStyle name="Comma 2 2 3 2 6 4 5" xfId="25350" xr:uid="{F54CC38D-8293-4A06-9B1E-B1D749049AA9}"/>
    <cellStyle name="Comma 2 2 3 2 6 4 6" xfId="30864" xr:uid="{DFF575C8-4693-4602-B785-8E5AC11A0509}"/>
    <cellStyle name="Comma 2 2 3 2 6 4 7" xfId="36378" xr:uid="{777EBCF1-9632-4C78-A6BC-D9AC4910F05D}"/>
    <cellStyle name="Comma 2 2 3 2 6 5" xfId="6049" xr:uid="{552D53FB-5DEB-4217-8A56-9BE201F02E4E}"/>
    <cellStyle name="Comma 2 2 3 2 6 6" xfId="11563" xr:uid="{8ED75966-5AD3-4132-92CE-53953EA39B71}"/>
    <cellStyle name="Comma 2 2 3 2 6 7" xfId="17079" xr:uid="{33285712-9AB6-42A6-8B6F-2AC7B90BB3A5}"/>
    <cellStyle name="Comma 2 2 3 2 6 8" xfId="22593" xr:uid="{358B7C42-D89F-40AC-B2D9-CD0B2483F7EA}"/>
    <cellStyle name="Comma 2 2 3 2 6 9" xfId="28107" xr:uid="{0427E0CF-4BFF-4E6A-9FD5-174DB296C31C}"/>
    <cellStyle name="Comma 2 2 3 2 7" xfId="996" xr:uid="{3AC1C25F-5CEC-4375-8E17-E6693FDD709B}"/>
    <cellStyle name="Comma 2 2 3 2 7 2" xfId="3756" xr:uid="{1ADAA067-8EE7-46C9-B580-A155FB3EBBD5}"/>
    <cellStyle name="Comma 2 2 3 2 7 2 2" xfId="9270" xr:uid="{873A70AB-EFAF-42C4-B4EC-34CF2FA33279}"/>
    <cellStyle name="Comma 2 2 3 2 7 2 3" xfId="14784" xr:uid="{88EC4039-780C-44F3-A1BD-580821A36905}"/>
    <cellStyle name="Comma 2 2 3 2 7 2 4" xfId="20300" xr:uid="{4E861C24-E421-4D84-9C3C-C9FFD70EE5B7}"/>
    <cellStyle name="Comma 2 2 3 2 7 2 5" xfId="25814" xr:uid="{8089E936-E3C2-4068-9F98-C0B91A2C44EB}"/>
    <cellStyle name="Comma 2 2 3 2 7 2 6" xfId="31328" xr:uid="{96613CF9-0FE6-4A1F-A09C-BB58BFD9A5C6}"/>
    <cellStyle name="Comma 2 2 3 2 7 2 7" xfId="36842" xr:uid="{87225D18-9ADE-4555-AE15-382B6A94773F}"/>
    <cellStyle name="Comma 2 2 3 2 7 3" xfId="6513" xr:uid="{C912E4C4-DC94-4160-B745-C7057D12370D}"/>
    <cellStyle name="Comma 2 2 3 2 7 4" xfId="12027" xr:uid="{D70C402B-E738-4EC6-A787-E90EA907513C}"/>
    <cellStyle name="Comma 2 2 3 2 7 5" xfId="17543" xr:uid="{B9DD365D-7274-4F68-B903-28EC9136047B}"/>
    <cellStyle name="Comma 2 2 3 2 7 6" xfId="23057" xr:uid="{E1EEB567-AA18-4EF6-9C35-D3737F3A3C7F}"/>
    <cellStyle name="Comma 2 2 3 2 7 7" xfId="28571" xr:uid="{E3B1A6FA-4809-4365-A105-34B1DD6AF2BC}"/>
    <cellStyle name="Comma 2 2 3 2 7 8" xfId="34085" xr:uid="{27E9F5BF-F31C-424E-A52D-90E2FEF71F9B}"/>
    <cellStyle name="Comma 2 2 3 2 8" xfId="1912" xr:uid="{5F1B0C31-BB3E-40A1-8E34-561ECC0ABBB3}"/>
    <cellStyle name="Comma 2 2 3 2 8 2" xfId="4672" xr:uid="{0148232B-9994-44FB-95E5-04FB14A2F348}"/>
    <cellStyle name="Comma 2 2 3 2 8 2 2" xfId="10186" xr:uid="{D32705B2-325E-4A23-B579-99C75BC1E3A7}"/>
    <cellStyle name="Comma 2 2 3 2 8 2 3" xfId="15700" xr:uid="{12A015C9-858C-4F39-A7FD-670D7504DE95}"/>
    <cellStyle name="Comma 2 2 3 2 8 2 4" xfId="21216" xr:uid="{C797A304-BAFD-42DA-8790-1601DEB8F8D9}"/>
    <cellStyle name="Comma 2 2 3 2 8 2 5" xfId="26730" xr:uid="{743826CC-45F7-423D-899D-989945CC2CE0}"/>
    <cellStyle name="Comma 2 2 3 2 8 2 6" xfId="32244" xr:uid="{F4B1A246-355C-4BB4-924C-72763C40117C}"/>
    <cellStyle name="Comma 2 2 3 2 8 2 7" xfId="37758" xr:uid="{32BA082F-A47B-470C-9300-9EFD3E49177A}"/>
    <cellStyle name="Comma 2 2 3 2 8 3" xfId="7429" xr:uid="{81AABC9C-E690-4CAB-B5D7-FAE56944AF82}"/>
    <cellStyle name="Comma 2 2 3 2 8 4" xfId="12943" xr:uid="{2C2D3C2E-7E45-47C3-A349-0654CEE50C68}"/>
    <cellStyle name="Comma 2 2 3 2 8 5" xfId="18459" xr:uid="{126BCE24-A1D6-453F-B9E1-8F44E60954F7}"/>
    <cellStyle name="Comma 2 2 3 2 8 6" xfId="23973" xr:uid="{38449B2C-E166-4919-B545-B84B708D0324}"/>
    <cellStyle name="Comma 2 2 3 2 8 7" xfId="29487" xr:uid="{1FCBA552-8708-42A7-8067-A56C4E4C61F3}"/>
    <cellStyle name="Comma 2 2 3 2 8 8" xfId="35001" xr:uid="{B4555F89-787B-4028-A6EF-3B6AE4C75532}"/>
    <cellStyle name="Comma 2 2 3 2 9" xfId="2836" xr:uid="{472F73F1-81B1-4032-8A9C-C00A32C1AB94}"/>
    <cellStyle name="Comma 2 2 3 2 9 2" xfId="8350" xr:uid="{4E2A86FB-4CE1-40DA-9553-CD8EE9B95A5D}"/>
    <cellStyle name="Comma 2 2 3 2 9 3" xfId="13864" xr:uid="{5C1A3BFD-9673-4BFD-860D-D2A0AB8EDDAE}"/>
    <cellStyle name="Comma 2 2 3 2 9 4" xfId="19380" xr:uid="{6CD8FB8E-A49B-49B4-BA79-7D56F9575B19}"/>
    <cellStyle name="Comma 2 2 3 2 9 5" xfId="24894" xr:uid="{E27EBD44-7B04-4F6F-922C-65D5A495D826}"/>
    <cellStyle name="Comma 2 2 3 2 9 6" xfId="30408" xr:uid="{9BEF299C-A1CA-4AC5-BB20-42025D2E6322}"/>
    <cellStyle name="Comma 2 2 3 2 9 7" xfId="35922" xr:uid="{84A42CAA-362C-47BF-8A18-7633EF82BDEF}"/>
    <cellStyle name="Comma 2 2 3 3" xfId="92" xr:uid="{32322E14-C653-4B1B-9A83-FA55336668BF}"/>
    <cellStyle name="Comma 2 2 3 3 10" xfId="11123" xr:uid="{6CA1BB07-773F-4B52-B3B9-1DD2FA306554}"/>
    <cellStyle name="Comma 2 2 3 3 11" xfId="16639" xr:uid="{08025FC6-6CDE-4FBD-AB28-A217B20952A1}"/>
    <cellStyle name="Comma 2 2 3 3 12" xfId="22153" xr:uid="{D76F8920-1666-4F8D-823A-DAD4ACCD2BF4}"/>
    <cellStyle name="Comma 2 2 3 3 13" xfId="27667" xr:uid="{F90F3847-36AA-4C64-BCD1-392F1DDFEDA7}"/>
    <cellStyle name="Comma 2 2 3 3 14" xfId="33181" xr:uid="{D604D877-3222-47C8-9513-55AFD3B8F711}"/>
    <cellStyle name="Comma 2 2 3 3 2" xfId="149" xr:uid="{00E54AA6-D626-4DDD-8E5E-E2ADCBE03AA2}"/>
    <cellStyle name="Comma 2 2 3 3 2 10" xfId="16696" xr:uid="{8F4FB8A5-5529-46E5-AF1E-45574FB41D5C}"/>
    <cellStyle name="Comma 2 2 3 3 2 11" xfId="22210" xr:uid="{5C8A1EA8-B890-4F2F-8909-7ABF7AD10FD3}"/>
    <cellStyle name="Comma 2 2 3 3 2 12" xfId="27724" xr:uid="{F904E0D9-EAB0-48E2-B346-FC6EA5649C4A}"/>
    <cellStyle name="Comma 2 2 3 3 2 13" xfId="33238" xr:uid="{76545295-333B-4BF4-A5DB-7A037896A3BF}"/>
    <cellStyle name="Comma 2 2 3 3 2 2" xfId="263" xr:uid="{AF474DE0-09ED-4719-9F2D-B99810232286}"/>
    <cellStyle name="Comma 2 2 3 3 2 2 10" xfId="22324" xr:uid="{5DAC24C9-B207-4FC5-B54F-D9590144C0C2}"/>
    <cellStyle name="Comma 2 2 3 3 2 2 11" xfId="27838" xr:uid="{ADB01199-0D95-4C2C-9E85-0F628A72217F}"/>
    <cellStyle name="Comma 2 2 3 3 2 2 12" xfId="33352" xr:uid="{7A324E87-6393-466D-95AA-04E695767573}"/>
    <cellStyle name="Comma 2 2 3 3 2 2 2" xfId="491" xr:uid="{0DA6FB3F-9730-4C77-B337-ABF8F33F8A8E}"/>
    <cellStyle name="Comma 2 2 3 3 2 2 2 10" xfId="28066" xr:uid="{361EE7BE-2ABF-42D0-9410-F8377C23F5DD}"/>
    <cellStyle name="Comma 2 2 3 3 2 2 2 11" xfId="33580" xr:uid="{4B0460AE-04CB-40F3-9CDD-EE8FA5419047}"/>
    <cellStyle name="Comma 2 2 3 3 2 2 2 2" xfId="947" xr:uid="{FD718CA6-44FB-46E5-ADF2-92BA1FAE89F9}"/>
    <cellStyle name="Comma 2 2 3 3 2 2 2 2 10" xfId="34036" xr:uid="{E03CBF26-C38D-444D-BFBE-10714605FB4C}"/>
    <cellStyle name="Comma 2 2 3 3 2 2 2 2 2" xfId="1867" xr:uid="{F060FB00-1079-4F03-B6E7-7A1F99CDE03D}"/>
    <cellStyle name="Comma 2 2 3 3 2 2 2 2 2 2" xfId="4627" xr:uid="{B4810889-72B2-42C9-9098-178322E8C981}"/>
    <cellStyle name="Comma 2 2 3 3 2 2 2 2 2 2 2" xfId="10141" xr:uid="{7E093B7B-4DC0-44DE-BE8E-1E53FF545DB0}"/>
    <cellStyle name="Comma 2 2 3 3 2 2 2 2 2 2 3" xfId="15655" xr:uid="{55D34C43-1767-4A03-9C51-635AAA160315}"/>
    <cellStyle name="Comma 2 2 3 3 2 2 2 2 2 2 4" xfId="21171" xr:uid="{D1163396-64E6-4967-BD25-4DCC59AD7201}"/>
    <cellStyle name="Comma 2 2 3 3 2 2 2 2 2 2 5" xfId="26685" xr:uid="{4318FB04-A807-4420-8750-82BA490284A5}"/>
    <cellStyle name="Comma 2 2 3 3 2 2 2 2 2 2 6" xfId="32199" xr:uid="{FB5D6702-8900-4CBB-9900-5227260BCFDB}"/>
    <cellStyle name="Comma 2 2 3 3 2 2 2 2 2 2 7" xfId="37713" xr:uid="{05E3D291-5529-40FA-8185-58D559587FD0}"/>
    <cellStyle name="Comma 2 2 3 3 2 2 2 2 2 3" xfId="7384" xr:uid="{DB56768D-7CEE-402D-9964-0EF46404503D}"/>
    <cellStyle name="Comma 2 2 3 3 2 2 2 2 2 4" xfId="12898" xr:uid="{10550700-0326-4BB2-9A07-3EDB591AAF24}"/>
    <cellStyle name="Comma 2 2 3 3 2 2 2 2 2 5" xfId="18414" xr:uid="{3CBCBDB1-801E-45EE-8A93-4325EF64B352}"/>
    <cellStyle name="Comma 2 2 3 3 2 2 2 2 2 6" xfId="23928" xr:uid="{1B2D8EB0-303A-4386-9385-5037FA60EBA9}"/>
    <cellStyle name="Comma 2 2 3 3 2 2 2 2 2 7" xfId="29442" xr:uid="{63214426-7F8C-437D-BFEC-D96ECEFD6644}"/>
    <cellStyle name="Comma 2 2 3 3 2 2 2 2 2 8" xfId="34956" xr:uid="{6DC2C11D-C02C-4F37-BCC8-840A836142B8}"/>
    <cellStyle name="Comma 2 2 3 3 2 2 2 2 3" xfId="2783" xr:uid="{39A325B0-A8AB-46C3-9701-EF72F3F10E4C}"/>
    <cellStyle name="Comma 2 2 3 3 2 2 2 2 3 2" xfId="5543" xr:uid="{54755E7D-F089-489D-9F80-B11817E4312C}"/>
    <cellStyle name="Comma 2 2 3 3 2 2 2 2 3 2 2" xfId="11057" xr:uid="{69AAB1FA-33A0-492A-88B1-47AB195F5086}"/>
    <cellStyle name="Comma 2 2 3 3 2 2 2 2 3 2 3" xfId="16571" xr:uid="{9271B4FE-986C-4B22-B729-5796D4FDC8A0}"/>
    <cellStyle name="Comma 2 2 3 3 2 2 2 2 3 2 4" xfId="22087" xr:uid="{82E90614-8AFC-45C5-B77E-FB1F27672026}"/>
    <cellStyle name="Comma 2 2 3 3 2 2 2 2 3 2 5" xfId="27601" xr:uid="{DB79F1C9-9A50-4234-8E10-F84B0A1F2AD0}"/>
    <cellStyle name="Comma 2 2 3 3 2 2 2 2 3 2 6" xfId="33115" xr:uid="{CAB4F2DB-F3B5-4133-9CC8-9324D5CFD2CB}"/>
    <cellStyle name="Comma 2 2 3 3 2 2 2 2 3 2 7" xfId="38629" xr:uid="{8AE21C50-79CE-43AA-AC86-7C9EBC835770}"/>
    <cellStyle name="Comma 2 2 3 3 2 2 2 2 3 3" xfId="8300" xr:uid="{6BDBA8A1-F15D-4E43-93C1-3877F4174ACA}"/>
    <cellStyle name="Comma 2 2 3 3 2 2 2 2 3 4" xfId="13814" xr:uid="{FC961E65-EF39-4731-9419-66F91ECD358A}"/>
    <cellStyle name="Comma 2 2 3 3 2 2 2 2 3 5" xfId="19330" xr:uid="{AFA58941-0541-452F-8E52-7AA963FA230E}"/>
    <cellStyle name="Comma 2 2 3 3 2 2 2 2 3 6" xfId="24844" xr:uid="{C09E3B69-BA1A-43D7-A21A-AF67433E2CE3}"/>
    <cellStyle name="Comma 2 2 3 3 2 2 2 2 3 7" xfId="30358" xr:uid="{80BDA9D4-CD12-429A-B5B4-380D116936B7}"/>
    <cellStyle name="Comma 2 2 3 3 2 2 2 2 3 8" xfId="35872" xr:uid="{B094254D-903B-4631-918D-BB53AF8DFF25}"/>
    <cellStyle name="Comma 2 2 3 3 2 2 2 2 4" xfId="3707" xr:uid="{C548C62F-D581-44B1-AFD3-301F7D96EA1B}"/>
    <cellStyle name="Comma 2 2 3 3 2 2 2 2 4 2" xfId="9221" xr:uid="{A52CC04E-E32A-4E99-9A1F-9C277822CBB6}"/>
    <cellStyle name="Comma 2 2 3 3 2 2 2 2 4 3" xfId="14735" xr:uid="{3C885DF5-01BF-48FE-AB8D-96479BE1734D}"/>
    <cellStyle name="Comma 2 2 3 3 2 2 2 2 4 4" xfId="20251" xr:uid="{085ADDA1-9FE7-41C8-B1E6-740C4B02FE6B}"/>
    <cellStyle name="Comma 2 2 3 3 2 2 2 2 4 5" xfId="25765" xr:uid="{49CB48B5-C553-4F70-947C-B4F28DFB4A58}"/>
    <cellStyle name="Comma 2 2 3 3 2 2 2 2 4 6" xfId="31279" xr:uid="{E7041FF8-C5F5-4DB9-A8D9-93AAA59744DE}"/>
    <cellStyle name="Comma 2 2 3 3 2 2 2 2 4 7" xfId="36793" xr:uid="{8922EA2C-A560-49CA-8ECA-D8483C2AB9D1}"/>
    <cellStyle name="Comma 2 2 3 3 2 2 2 2 5" xfId="6464" xr:uid="{5310DF7B-ED7C-49E3-8DE8-90BC81451A92}"/>
    <cellStyle name="Comma 2 2 3 3 2 2 2 2 6" xfId="11978" xr:uid="{77E9608C-6927-468B-A74D-63F8DBBEB135}"/>
    <cellStyle name="Comma 2 2 3 3 2 2 2 2 7" xfId="17494" xr:uid="{3D645085-4B8B-46FF-AE5A-EC0061A51EB9}"/>
    <cellStyle name="Comma 2 2 3 3 2 2 2 2 8" xfId="23008" xr:uid="{8BCAB7F5-3165-44FA-91F9-5DE7B020F042}"/>
    <cellStyle name="Comma 2 2 3 3 2 2 2 2 9" xfId="28522" xr:uid="{5CE9CC16-985A-4E29-955C-0F79D3649812}"/>
    <cellStyle name="Comma 2 2 3 3 2 2 2 3" xfId="1411" xr:uid="{622BC571-33AC-41D1-96EF-3D9225E5BE3B}"/>
    <cellStyle name="Comma 2 2 3 3 2 2 2 3 2" xfId="4171" xr:uid="{05E20214-D46B-4EFD-80C0-50EC9C36FA29}"/>
    <cellStyle name="Comma 2 2 3 3 2 2 2 3 2 2" xfId="9685" xr:uid="{3310C3A5-6025-4205-9F34-BB1446E74150}"/>
    <cellStyle name="Comma 2 2 3 3 2 2 2 3 2 3" xfId="15199" xr:uid="{3A418D88-0D94-4C5D-B4D4-2C3E9AA1AB30}"/>
    <cellStyle name="Comma 2 2 3 3 2 2 2 3 2 4" xfId="20715" xr:uid="{B73D46CB-B6FC-47F4-87AF-A672BDBEBF04}"/>
    <cellStyle name="Comma 2 2 3 3 2 2 2 3 2 5" xfId="26229" xr:uid="{80BC156E-A75D-4D6F-BAEB-9995FE4DBB1C}"/>
    <cellStyle name="Comma 2 2 3 3 2 2 2 3 2 6" xfId="31743" xr:uid="{5E97C2B9-D7F7-4949-A35B-40D972D5D543}"/>
    <cellStyle name="Comma 2 2 3 3 2 2 2 3 2 7" xfId="37257" xr:uid="{2DAE2B14-748E-42F5-B18E-1F20D8B47D4E}"/>
    <cellStyle name="Comma 2 2 3 3 2 2 2 3 3" xfId="6928" xr:uid="{AC7776FB-8AEF-4245-A42A-0DCB18B02E73}"/>
    <cellStyle name="Comma 2 2 3 3 2 2 2 3 4" xfId="12442" xr:uid="{7E241ABC-18EC-4CB2-A981-C6C46A1CE679}"/>
    <cellStyle name="Comma 2 2 3 3 2 2 2 3 5" xfId="17958" xr:uid="{16AF8A5C-A330-448F-89EA-3BEA36D02276}"/>
    <cellStyle name="Comma 2 2 3 3 2 2 2 3 6" xfId="23472" xr:uid="{4C90977B-6889-42BB-8B8A-B8D552827E08}"/>
    <cellStyle name="Comma 2 2 3 3 2 2 2 3 7" xfId="28986" xr:uid="{90032C52-C93E-44D1-9C34-DE72D671302E}"/>
    <cellStyle name="Comma 2 2 3 3 2 2 2 3 8" xfId="34500" xr:uid="{9E024CCE-715F-45BA-83E2-C918E188FEB8}"/>
    <cellStyle name="Comma 2 2 3 3 2 2 2 4" xfId="2327" xr:uid="{C0DC60E7-FF4C-4559-AE1F-3DFE6AEB5920}"/>
    <cellStyle name="Comma 2 2 3 3 2 2 2 4 2" xfId="5087" xr:uid="{4C36181E-65DC-4447-AE0F-CDB9D3426860}"/>
    <cellStyle name="Comma 2 2 3 3 2 2 2 4 2 2" xfId="10601" xr:uid="{4252E9D5-B589-41CA-99AA-C29E41384FE1}"/>
    <cellStyle name="Comma 2 2 3 3 2 2 2 4 2 3" xfId="16115" xr:uid="{6BC51628-A265-40A6-86FD-41A8BA5242E6}"/>
    <cellStyle name="Comma 2 2 3 3 2 2 2 4 2 4" xfId="21631" xr:uid="{9C2620D1-0A1A-4B30-B0F7-D98568008683}"/>
    <cellStyle name="Comma 2 2 3 3 2 2 2 4 2 5" xfId="27145" xr:uid="{B97FAAB7-A7BD-4CB5-A952-733F1FBA1EE6}"/>
    <cellStyle name="Comma 2 2 3 3 2 2 2 4 2 6" xfId="32659" xr:uid="{5CBE2672-D58D-487C-BC88-685CA37D5EEB}"/>
    <cellStyle name="Comma 2 2 3 3 2 2 2 4 2 7" xfId="38173" xr:uid="{0D18CA73-9525-42A9-A93E-552CF4549F64}"/>
    <cellStyle name="Comma 2 2 3 3 2 2 2 4 3" xfId="7844" xr:uid="{6AC2276E-E6E5-48F5-81D8-2A1E8FCD0867}"/>
    <cellStyle name="Comma 2 2 3 3 2 2 2 4 4" xfId="13358" xr:uid="{9D1E532A-CF64-48E4-8BE3-BB02E4A497A0}"/>
    <cellStyle name="Comma 2 2 3 3 2 2 2 4 5" xfId="18874" xr:uid="{D0E3DF93-14E6-4852-879E-18FEE8C569B3}"/>
    <cellStyle name="Comma 2 2 3 3 2 2 2 4 6" xfId="24388" xr:uid="{A0A093A7-E874-4220-9DD4-BAA8D767A8E6}"/>
    <cellStyle name="Comma 2 2 3 3 2 2 2 4 7" xfId="29902" xr:uid="{A4E8A4B2-DC58-4988-9C96-8D2A8F52F7C2}"/>
    <cellStyle name="Comma 2 2 3 3 2 2 2 4 8" xfId="35416" xr:uid="{F5482BA0-87AB-4A64-A065-3284CC2DE6BD}"/>
    <cellStyle name="Comma 2 2 3 3 2 2 2 5" xfId="3251" xr:uid="{4ED88F7A-71EB-4029-B027-8D15B69D8B6A}"/>
    <cellStyle name="Comma 2 2 3 3 2 2 2 5 2" xfId="8765" xr:uid="{A0A0087A-B1E9-4C21-8526-ABB343B90063}"/>
    <cellStyle name="Comma 2 2 3 3 2 2 2 5 3" xfId="14279" xr:uid="{CEB60934-9983-43AE-91F0-D69CC2516C4E}"/>
    <cellStyle name="Comma 2 2 3 3 2 2 2 5 4" xfId="19795" xr:uid="{5642A827-FACF-4FD1-9A0B-DA192AEE96E9}"/>
    <cellStyle name="Comma 2 2 3 3 2 2 2 5 5" xfId="25309" xr:uid="{5F355E8B-EFC7-41F3-B302-F8C5C22E3E70}"/>
    <cellStyle name="Comma 2 2 3 3 2 2 2 5 6" xfId="30823" xr:uid="{CC792B20-F8A3-4559-AD2A-12F7FE5CC5A6}"/>
    <cellStyle name="Comma 2 2 3 3 2 2 2 5 7" xfId="36337" xr:uid="{E6F10B98-D84F-429F-BD38-9EEFBD44FF10}"/>
    <cellStyle name="Comma 2 2 3 3 2 2 2 6" xfId="6008" xr:uid="{15074819-DA59-4EC3-AA41-2AE865AE8DDF}"/>
    <cellStyle name="Comma 2 2 3 3 2 2 2 7" xfId="11522" xr:uid="{011506E4-32A5-47BE-BA9E-F9C60CAF494D}"/>
    <cellStyle name="Comma 2 2 3 3 2 2 2 8" xfId="17038" xr:uid="{B906D39D-FC3E-4574-98F5-667BB54F0EAB}"/>
    <cellStyle name="Comma 2 2 3 3 2 2 2 9" xfId="22552" xr:uid="{8893C42B-4FA2-4B00-B018-6EA5746E3936}"/>
    <cellStyle name="Comma 2 2 3 3 2 2 3" xfId="719" xr:uid="{5009FDDD-0489-4BED-83D1-7FC143D90670}"/>
    <cellStyle name="Comma 2 2 3 3 2 2 3 10" xfId="33808" xr:uid="{14425A57-A7DD-4DF2-ABE5-1E2E6E25E12A}"/>
    <cellStyle name="Comma 2 2 3 3 2 2 3 2" xfId="1639" xr:uid="{BBF8B5EF-B9E0-4BD5-B3BB-7CE55643E321}"/>
    <cellStyle name="Comma 2 2 3 3 2 2 3 2 2" xfId="4399" xr:uid="{3939C4FA-B195-4169-8B02-52239583643B}"/>
    <cellStyle name="Comma 2 2 3 3 2 2 3 2 2 2" xfId="9913" xr:uid="{628E9108-61AD-4F3B-9A2C-DDE9476AC2FC}"/>
    <cellStyle name="Comma 2 2 3 3 2 2 3 2 2 3" xfId="15427" xr:uid="{C65742EB-999E-4D32-864D-B175738514EF}"/>
    <cellStyle name="Comma 2 2 3 3 2 2 3 2 2 4" xfId="20943" xr:uid="{C8D0FABF-A1EE-4F52-85FD-7548F229AFE7}"/>
    <cellStyle name="Comma 2 2 3 3 2 2 3 2 2 5" xfId="26457" xr:uid="{5DD50F05-EC59-40EA-9BA9-87BE28F1DA63}"/>
    <cellStyle name="Comma 2 2 3 3 2 2 3 2 2 6" xfId="31971" xr:uid="{3C0C1CEB-4AEA-4DF5-8623-C585562417DE}"/>
    <cellStyle name="Comma 2 2 3 3 2 2 3 2 2 7" xfId="37485" xr:uid="{3A621475-4C49-49CE-B0C1-0341D567E405}"/>
    <cellStyle name="Comma 2 2 3 3 2 2 3 2 3" xfId="7156" xr:uid="{630D2431-2291-4108-919F-101EF0E8E03A}"/>
    <cellStyle name="Comma 2 2 3 3 2 2 3 2 4" xfId="12670" xr:uid="{41C4F650-4F90-4C08-A01D-A2C2B9848359}"/>
    <cellStyle name="Comma 2 2 3 3 2 2 3 2 5" xfId="18186" xr:uid="{6B1EB81B-850F-411D-9EC3-66BE417C2A53}"/>
    <cellStyle name="Comma 2 2 3 3 2 2 3 2 6" xfId="23700" xr:uid="{72563D90-CE2B-41C9-9A50-9C05C9F23CDD}"/>
    <cellStyle name="Comma 2 2 3 3 2 2 3 2 7" xfId="29214" xr:uid="{0BE56C22-B97B-4BF2-9A9D-4FBBE2BED103}"/>
    <cellStyle name="Comma 2 2 3 3 2 2 3 2 8" xfId="34728" xr:uid="{A0AD11DF-5D67-46F3-BE8D-974039AC7E24}"/>
    <cellStyle name="Comma 2 2 3 3 2 2 3 3" xfId="2555" xr:uid="{FBEF1E22-B462-4D0B-A196-B81B4F38D39D}"/>
    <cellStyle name="Comma 2 2 3 3 2 2 3 3 2" xfId="5315" xr:uid="{BCA57F1C-4163-4564-A258-9D637FF753EF}"/>
    <cellStyle name="Comma 2 2 3 3 2 2 3 3 2 2" xfId="10829" xr:uid="{2E38519C-3C79-49DE-BDDF-FB002EF534E6}"/>
    <cellStyle name="Comma 2 2 3 3 2 2 3 3 2 3" xfId="16343" xr:uid="{5AF34A10-8B0B-45D8-8E3E-2D4560183CB4}"/>
    <cellStyle name="Comma 2 2 3 3 2 2 3 3 2 4" xfId="21859" xr:uid="{753F5479-0E57-415E-9017-1FDC995DC111}"/>
    <cellStyle name="Comma 2 2 3 3 2 2 3 3 2 5" xfId="27373" xr:uid="{702F1C5A-4EAA-4D64-9516-FA6C5E696F03}"/>
    <cellStyle name="Comma 2 2 3 3 2 2 3 3 2 6" xfId="32887" xr:uid="{795C52A3-89B4-4B02-A429-A2798772E3B5}"/>
    <cellStyle name="Comma 2 2 3 3 2 2 3 3 2 7" xfId="38401" xr:uid="{CD133993-B980-4E56-AB6D-DDE404DBF8B2}"/>
    <cellStyle name="Comma 2 2 3 3 2 2 3 3 3" xfId="8072" xr:uid="{0154A2E9-D7A8-4B1F-953B-F4A7F5FD3224}"/>
    <cellStyle name="Comma 2 2 3 3 2 2 3 3 4" xfId="13586" xr:uid="{8DB25FB2-DA51-4011-AF43-44EB042FBF17}"/>
    <cellStyle name="Comma 2 2 3 3 2 2 3 3 5" xfId="19102" xr:uid="{5256D083-03EA-4B97-942A-505688E41CAD}"/>
    <cellStyle name="Comma 2 2 3 3 2 2 3 3 6" xfId="24616" xr:uid="{FA35FA3C-B302-4D7B-8D25-B11D89A8E965}"/>
    <cellStyle name="Comma 2 2 3 3 2 2 3 3 7" xfId="30130" xr:uid="{A0D17C2D-5B89-4408-9451-7AE329F13F91}"/>
    <cellStyle name="Comma 2 2 3 3 2 2 3 3 8" xfId="35644" xr:uid="{8900E441-5B55-4940-8BE0-8FF7D777DFEF}"/>
    <cellStyle name="Comma 2 2 3 3 2 2 3 4" xfId="3479" xr:uid="{ED15D1EC-060B-475D-81A5-72217F312DA0}"/>
    <cellStyle name="Comma 2 2 3 3 2 2 3 4 2" xfId="8993" xr:uid="{BDEE8040-7EA7-44F4-ACFD-E5DCF5983A96}"/>
    <cellStyle name="Comma 2 2 3 3 2 2 3 4 3" xfId="14507" xr:uid="{2E8F06A0-2199-49FB-A291-8D0733D71F7D}"/>
    <cellStyle name="Comma 2 2 3 3 2 2 3 4 4" xfId="20023" xr:uid="{95F846C1-F972-481F-A1E2-E7FCBA8328D4}"/>
    <cellStyle name="Comma 2 2 3 3 2 2 3 4 5" xfId="25537" xr:uid="{C8C52024-2338-491E-9692-9DCCB8444FC3}"/>
    <cellStyle name="Comma 2 2 3 3 2 2 3 4 6" xfId="31051" xr:uid="{5434B3A0-654D-48DF-BC6F-1713516C0F75}"/>
    <cellStyle name="Comma 2 2 3 3 2 2 3 4 7" xfId="36565" xr:uid="{660C7ABD-4175-4F5B-8F05-01CD80E4EA3F}"/>
    <cellStyle name="Comma 2 2 3 3 2 2 3 5" xfId="6236" xr:uid="{A92C6E15-B4CD-4F61-A4EA-E5212F9345B7}"/>
    <cellStyle name="Comma 2 2 3 3 2 2 3 6" xfId="11750" xr:uid="{78BB21D2-E3E4-45A7-B0BC-11AC41563B91}"/>
    <cellStyle name="Comma 2 2 3 3 2 2 3 7" xfId="17266" xr:uid="{56DF117A-FAC8-48F1-8E5D-7125DBB154AE}"/>
    <cellStyle name="Comma 2 2 3 3 2 2 3 8" xfId="22780" xr:uid="{6B8CDB80-8A1F-4E29-8553-93B90B60AA62}"/>
    <cellStyle name="Comma 2 2 3 3 2 2 3 9" xfId="28294" xr:uid="{2C9E2A9C-0552-4E4F-B547-E5BBD119FCD7}"/>
    <cellStyle name="Comma 2 2 3 3 2 2 4" xfId="1183" xr:uid="{5F12E850-E13E-45C9-A61F-6E061082A89D}"/>
    <cellStyle name="Comma 2 2 3 3 2 2 4 2" xfId="3943" xr:uid="{0C5024AD-C171-42CE-9D89-104DA3A66273}"/>
    <cellStyle name="Comma 2 2 3 3 2 2 4 2 2" xfId="9457" xr:uid="{D7244175-A8E9-4231-B366-1AD88821ED91}"/>
    <cellStyle name="Comma 2 2 3 3 2 2 4 2 3" xfId="14971" xr:uid="{C372DC96-F038-49F5-BB20-B7A1655AA3A0}"/>
    <cellStyle name="Comma 2 2 3 3 2 2 4 2 4" xfId="20487" xr:uid="{6BBAF20F-4D26-49A1-AAF1-303A0ABD17B6}"/>
    <cellStyle name="Comma 2 2 3 3 2 2 4 2 5" xfId="26001" xr:uid="{86DFD6FD-398A-4869-BF1E-FF36A9A26B57}"/>
    <cellStyle name="Comma 2 2 3 3 2 2 4 2 6" xfId="31515" xr:uid="{5F4D0A50-D4BA-4F97-A424-A7029B6BE5BA}"/>
    <cellStyle name="Comma 2 2 3 3 2 2 4 2 7" xfId="37029" xr:uid="{ADF5055F-3D18-4B44-9F64-7F211EBD6B70}"/>
    <cellStyle name="Comma 2 2 3 3 2 2 4 3" xfId="6700" xr:uid="{0B8D9ECF-FE79-4863-8AB1-065E4E122156}"/>
    <cellStyle name="Comma 2 2 3 3 2 2 4 4" xfId="12214" xr:uid="{389ABD0E-925F-429C-B909-1B248581714C}"/>
    <cellStyle name="Comma 2 2 3 3 2 2 4 5" xfId="17730" xr:uid="{6AE2A8E9-CCFE-4E48-8DFA-75E084FD6856}"/>
    <cellStyle name="Comma 2 2 3 3 2 2 4 6" xfId="23244" xr:uid="{78F0F033-A47D-4A88-93E0-8339BCDB90EA}"/>
    <cellStyle name="Comma 2 2 3 3 2 2 4 7" xfId="28758" xr:uid="{2E1F7911-7903-4694-8015-66D91BBC2A4B}"/>
    <cellStyle name="Comma 2 2 3 3 2 2 4 8" xfId="34272" xr:uid="{CA52D2E2-A808-4E68-AEFA-487B51B35690}"/>
    <cellStyle name="Comma 2 2 3 3 2 2 5" xfId="2099" xr:uid="{FCD04692-F2EE-498E-9E77-FF27B41C9E28}"/>
    <cellStyle name="Comma 2 2 3 3 2 2 5 2" xfId="4859" xr:uid="{0FB3FD41-5C6E-440A-9CE4-F13C32F2D4B1}"/>
    <cellStyle name="Comma 2 2 3 3 2 2 5 2 2" xfId="10373" xr:uid="{6EADE6FE-74A3-4906-ACD4-0DF5D4816A86}"/>
    <cellStyle name="Comma 2 2 3 3 2 2 5 2 3" xfId="15887" xr:uid="{EC8E87DE-6683-438D-B990-04189DFA4212}"/>
    <cellStyle name="Comma 2 2 3 3 2 2 5 2 4" xfId="21403" xr:uid="{E14D26E0-0158-4695-95FC-9CD49553C8F8}"/>
    <cellStyle name="Comma 2 2 3 3 2 2 5 2 5" xfId="26917" xr:uid="{DD1948C0-AB9B-41E2-980B-0130CC1DB290}"/>
    <cellStyle name="Comma 2 2 3 3 2 2 5 2 6" xfId="32431" xr:uid="{79C6896A-9549-4714-85E7-B75B45F0B2A4}"/>
    <cellStyle name="Comma 2 2 3 3 2 2 5 2 7" xfId="37945" xr:uid="{FBF0D68B-6A8E-4C98-B8C2-E456736E23DA}"/>
    <cellStyle name="Comma 2 2 3 3 2 2 5 3" xfId="7616" xr:uid="{C39DA438-432D-4AD5-8779-65EB22035A93}"/>
    <cellStyle name="Comma 2 2 3 3 2 2 5 4" xfId="13130" xr:uid="{39413677-599F-4CD2-BAC0-5B412225E050}"/>
    <cellStyle name="Comma 2 2 3 3 2 2 5 5" xfId="18646" xr:uid="{8273778F-C490-4F3C-88A3-70E97A9357C4}"/>
    <cellStyle name="Comma 2 2 3 3 2 2 5 6" xfId="24160" xr:uid="{F5EE8E3F-B6F6-4B73-81D3-D997903909F9}"/>
    <cellStyle name="Comma 2 2 3 3 2 2 5 7" xfId="29674" xr:uid="{79801706-31F0-4CE5-A899-1326F9CFAD5A}"/>
    <cellStyle name="Comma 2 2 3 3 2 2 5 8" xfId="35188" xr:uid="{1E1EE2DF-3901-4043-A24D-46CC0025547E}"/>
    <cellStyle name="Comma 2 2 3 3 2 2 6" xfId="3023" xr:uid="{93348603-FE3E-4FEF-9F6D-9E7893F495E2}"/>
    <cellStyle name="Comma 2 2 3 3 2 2 6 2" xfId="8537" xr:uid="{65A6A6EE-7BE7-442D-B90E-DE88C6F75341}"/>
    <cellStyle name="Comma 2 2 3 3 2 2 6 3" xfId="14051" xr:uid="{26D2D225-3BFC-4088-824B-A610524B6485}"/>
    <cellStyle name="Comma 2 2 3 3 2 2 6 4" xfId="19567" xr:uid="{DA1203D2-3D88-4046-8FAF-078FD3A1B498}"/>
    <cellStyle name="Comma 2 2 3 3 2 2 6 5" xfId="25081" xr:uid="{722ABEF6-1162-4609-8731-34E6B74D7C5B}"/>
    <cellStyle name="Comma 2 2 3 3 2 2 6 6" xfId="30595" xr:uid="{962C323E-1F95-4D7C-9655-C1252B20A054}"/>
    <cellStyle name="Comma 2 2 3 3 2 2 6 7" xfId="36109" xr:uid="{598C1CA7-F0E1-46CA-830D-8B65F9F4A983}"/>
    <cellStyle name="Comma 2 2 3 3 2 2 7" xfId="5780" xr:uid="{E9388CB0-6B5A-4221-A90B-3E6B53E660C0}"/>
    <cellStyle name="Comma 2 2 3 3 2 2 8" xfId="11294" xr:uid="{7278041F-EF27-4F01-A1BA-471BAC04CF31}"/>
    <cellStyle name="Comma 2 2 3 3 2 2 9" xfId="16810" xr:uid="{C3E585F4-E180-4B29-8078-6EA16042AEED}"/>
    <cellStyle name="Comma 2 2 3 3 2 3" xfId="377" xr:uid="{64E8DF29-F628-4626-93B0-D735F06028B3}"/>
    <cellStyle name="Comma 2 2 3 3 2 3 10" xfId="27952" xr:uid="{B5829C36-DEAE-4440-B658-9F92C31BA2F9}"/>
    <cellStyle name="Comma 2 2 3 3 2 3 11" xfId="33466" xr:uid="{02C2F87E-AEA2-4BBB-B9BC-E9658343C2BC}"/>
    <cellStyle name="Comma 2 2 3 3 2 3 2" xfId="833" xr:uid="{2E16FA3A-FD39-434C-A61C-258F909A3235}"/>
    <cellStyle name="Comma 2 2 3 3 2 3 2 10" xfId="33922" xr:uid="{2DD2189F-A7C2-4818-9251-0983597BAA77}"/>
    <cellStyle name="Comma 2 2 3 3 2 3 2 2" xfId="1753" xr:uid="{6ECD6DE3-55E8-4D73-9FE9-03345B074C79}"/>
    <cellStyle name="Comma 2 2 3 3 2 3 2 2 2" xfId="4513" xr:uid="{766E9691-F040-4A34-963F-AA1D970939BE}"/>
    <cellStyle name="Comma 2 2 3 3 2 3 2 2 2 2" xfId="10027" xr:uid="{215757A5-D63A-43E2-8BDD-F7373D3920D9}"/>
    <cellStyle name="Comma 2 2 3 3 2 3 2 2 2 3" xfId="15541" xr:uid="{81526A00-17D7-4A46-96F6-A590B2655976}"/>
    <cellStyle name="Comma 2 2 3 3 2 3 2 2 2 4" xfId="21057" xr:uid="{4F9B5EBA-262B-41FA-81F3-1FD3D09A8516}"/>
    <cellStyle name="Comma 2 2 3 3 2 3 2 2 2 5" xfId="26571" xr:uid="{6D54B11D-FFA6-4048-800D-A82E071D4478}"/>
    <cellStyle name="Comma 2 2 3 3 2 3 2 2 2 6" xfId="32085" xr:uid="{F0B8B4C2-EAEA-423A-99F6-9E723B6E1A2D}"/>
    <cellStyle name="Comma 2 2 3 3 2 3 2 2 2 7" xfId="37599" xr:uid="{B1DA9F9A-A203-423C-9944-68A82D3BE114}"/>
    <cellStyle name="Comma 2 2 3 3 2 3 2 2 3" xfId="7270" xr:uid="{E22D3010-1DFA-4FA1-8CDD-CD220DA9F20D}"/>
    <cellStyle name="Comma 2 2 3 3 2 3 2 2 4" xfId="12784" xr:uid="{0C33FDAC-2379-48CD-A95A-C4B55017AB82}"/>
    <cellStyle name="Comma 2 2 3 3 2 3 2 2 5" xfId="18300" xr:uid="{501A81EB-9595-4D9E-B6DF-D3CAA17833A7}"/>
    <cellStyle name="Comma 2 2 3 3 2 3 2 2 6" xfId="23814" xr:uid="{85557DBD-9AE1-4552-87C2-7654F539593C}"/>
    <cellStyle name="Comma 2 2 3 3 2 3 2 2 7" xfId="29328" xr:uid="{72E3ED45-F0E2-4309-B64E-22B25DE8C872}"/>
    <cellStyle name="Comma 2 2 3 3 2 3 2 2 8" xfId="34842" xr:uid="{F255DC24-B7D7-448F-B0A1-EAD290C92CC0}"/>
    <cellStyle name="Comma 2 2 3 3 2 3 2 3" xfId="2669" xr:uid="{651DC52F-D49E-4719-ACB4-C86D8E6C50DF}"/>
    <cellStyle name="Comma 2 2 3 3 2 3 2 3 2" xfId="5429" xr:uid="{A1E1C801-C898-4835-A693-024B884DF363}"/>
    <cellStyle name="Comma 2 2 3 3 2 3 2 3 2 2" xfId="10943" xr:uid="{30665AB1-EF2C-4339-B3E5-49B911F78D44}"/>
    <cellStyle name="Comma 2 2 3 3 2 3 2 3 2 3" xfId="16457" xr:uid="{1C13F668-88DD-48D2-A45D-F6A41462311C}"/>
    <cellStyle name="Comma 2 2 3 3 2 3 2 3 2 4" xfId="21973" xr:uid="{A66DA9B0-2BEA-423D-A1DC-652DB5D571D9}"/>
    <cellStyle name="Comma 2 2 3 3 2 3 2 3 2 5" xfId="27487" xr:uid="{D880649C-2BCE-4559-8FEB-EA59D318C33A}"/>
    <cellStyle name="Comma 2 2 3 3 2 3 2 3 2 6" xfId="33001" xr:uid="{B6438D90-F823-448B-ACD8-2C1FBDFC1297}"/>
    <cellStyle name="Comma 2 2 3 3 2 3 2 3 2 7" xfId="38515" xr:uid="{2E3A62FB-7F6F-425F-8D63-D78A6ED6F666}"/>
    <cellStyle name="Comma 2 2 3 3 2 3 2 3 3" xfId="8186" xr:uid="{B0CE55C5-2E31-45C9-9390-0236D0031CBB}"/>
    <cellStyle name="Comma 2 2 3 3 2 3 2 3 4" xfId="13700" xr:uid="{3140F4A3-6616-45D6-A9C6-625D253B7B8A}"/>
    <cellStyle name="Comma 2 2 3 3 2 3 2 3 5" xfId="19216" xr:uid="{E0F89C83-735A-407B-B776-EEFB21E5E32B}"/>
    <cellStyle name="Comma 2 2 3 3 2 3 2 3 6" xfId="24730" xr:uid="{978C12EE-7CBC-4672-8A9F-CB7EBBE66117}"/>
    <cellStyle name="Comma 2 2 3 3 2 3 2 3 7" xfId="30244" xr:uid="{E2B2719C-CBF5-4693-BE0D-DE3CFFEF8B08}"/>
    <cellStyle name="Comma 2 2 3 3 2 3 2 3 8" xfId="35758" xr:uid="{528FBFA7-3250-48DE-AC42-7EA043DFA033}"/>
    <cellStyle name="Comma 2 2 3 3 2 3 2 4" xfId="3593" xr:uid="{D21D1406-CE3D-435A-82A6-2A0EEDC433EC}"/>
    <cellStyle name="Comma 2 2 3 3 2 3 2 4 2" xfId="9107" xr:uid="{D7A93BF1-4184-4D33-96DB-3BFB0BC6605A}"/>
    <cellStyle name="Comma 2 2 3 3 2 3 2 4 3" xfId="14621" xr:uid="{7DB71DF9-325F-4739-AC07-ECFE022FD883}"/>
    <cellStyle name="Comma 2 2 3 3 2 3 2 4 4" xfId="20137" xr:uid="{2043C228-AAC4-4FCC-963E-D66A82D1485F}"/>
    <cellStyle name="Comma 2 2 3 3 2 3 2 4 5" xfId="25651" xr:uid="{BAE7C700-014F-461D-87EE-51D3ED22603B}"/>
    <cellStyle name="Comma 2 2 3 3 2 3 2 4 6" xfId="31165" xr:uid="{E5859803-CDDD-49D6-B2C7-A037876B1617}"/>
    <cellStyle name="Comma 2 2 3 3 2 3 2 4 7" xfId="36679" xr:uid="{C0D3A7C7-3378-4859-B400-D12F96E63005}"/>
    <cellStyle name="Comma 2 2 3 3 2 3 2 5" xfId="6350" xr:uid="{9AAEF463-ADA1-46FA-8572-9915A06BE980}"/>
    <cellStyle name="Comma 2 2 3 3 2 3 2 6" xfId="11864" xr:uid="{9561C76D-D43E-454F-B1ED-A9C9D41FA509}"/>
    <cellStyle name="Comma 2 2 3 3 2 3 2 7" xfId="17380" xr:uid="{AEFD8C2F-9DE5-4190-A873-F51DB67D7E95}"/>
    <cellStyle name="Comma 2 2 3 3 2 3 2 8" xfId="22894" xr:uid="{93BD1CA1-3D8E-4991-BBEE-A10C1F6D2E0C}"/>
    <cellStyle name="Comma 2 2 3 3 2 3 2 9" xfId="28408" xr:uid="{FFFCFBBC-9D86-44F8-9050-08213F42AA60}"/>
    <cellStyle name="Comma 2 2 3 3 2 3 3" xfId="1297" xr:uid="{95A85F71-B46A-4203-ADC3-36AEF4876DBD}"/>
    <cellStyle name="Comma 2 2 3 3 2 3 3 2" xfId="4057" xr:uid="{095FB27F-A01B-43B7-B217-6B6D113955F1}"/>
    <cellStyle name="Comma 2 2 3 3 2 3 3 2 2" xfId="9571" xr:uid="{5537DC05-B234-464C-A3EB-6A4CCC30CCDF}"/>
    <cellStyle name="Comma 2 2 3 3 2 3 3 2 3" xfId="15085" xr:uid="{8BD8CFBA-89DA-4358-A555-F59CECB93F36}"/>
    <cellStyle name="Comma 2 2 3 3 2 3 3 2 4" xfId="20601" xr:uid="{A4726A4E-52CE-4E80-9E7C-67A235732506}"/>
    <cellStyle name="Comma 2 2 3 3 2 3 3 2 5" xfId="26115" xr:uid="{C7DC7304-2439-4BF4-8352-B969FDDCB965}"/>
    <cellStyle name="Comma 2 2 3 3 2 3 3 2 6" xfId="31629" xr:uid="{7BEB7B8B-E2DE-4F29-B5A6-33DFDAB840F2}"/>
    <cellStyle name="Comma 2 2 3 3 2 3 3 2 7" xfId="37143" xr:uid="{0C8FA4F7-ADFE-44AD-996A-EF9BD966D959}"/>
    <cellStyle name="Comma 2 2 3 3 2 3 3 3" xfId="6814" xr:uid="{06DD9C47-5B0A-44D0-9D6A-8CFBEFA9FA0A}"/>
    <cellStyle name="Comma 2 2 3 3 2 3 3 4" xfId="12328" xr:uid="{D0141EB6-6128-4FA0-9EFC-378734B43395}"/>
    <cellStyle name="Comma 2 2 3 3 2 3 3 5" xfId="17844" xr:uid="{46397FBA-F50E-4A23-A649-F3084CAB4C2F}"/>
    <cellStyle name="Comma 2 2 3 3 2 3 3 6" xfId="23358" xr:uid="{F44AE76E-4938-4DD2-AA61-03EACB770962}"/>
    <cellStyle name="Comma 2 2 3 3 2 3 3 7" xfId="28872" xr:uid="{2F6817DD-8B5C-447D-8FC0-40647E6F93FB}"/>
    <cellStyle name="Comma 2 2 3 3 2 3 3 8" xfId="34386" xr:uid="{84A8FC26-047F-467B-BF1B-5F0F10FBF056}"/>
    <cellStyle name="Comma 2 2 3 3 2 3 4" xfId="2213" xr:uid="{88AF0808-47F9-41F4-B5F1-6A6A55ED8B03}"/>
    <cellStyle name="Comma 2 2 3 3 2 3 4 2" xfId="4973" xr:uid="{87DA2CFA-89BA-4F80-85C3-C4EAE78B3731}"/>
    <cellStyle name="Comma 2 2 3 3 2 3 4 2 2" xfId="10487" xr:uid="{5DBC1BAD-0AD0-436B-B353-1F55EB261607}"/>
    <cellStyle name="Comma 2 2 3 3 2 3 4 2 3" xfId="16001" xr:uid="{65D5F364-624A-405B-8732-1A5A7C51C25B}"/>
    <cellStyle name="Comma 2 2 3 3 2 3 4 2 4" xfId="21517" xr:uid="{71B5D251-FAFF-4F8F-BD63-F16E7DD62ACC}"/>
    <cellStyle name="Comma 2 2 3 3 2 3 4 2 5" xfId="27031" xr:uid="{3B7D2619-CA35-417E-B2C0-8B6ADF2B2BE3}"/>
    <cellStyle name="Comma 2 2 3 3 2 3 4 2 6" xfId="32545" xr:uid="{82983E70-59A7-44FC-BA2D-32A1887FB4DD}"/>
    <cellStyle name="Comma 2 2 3 3 2 3 4 2 7" xfId="38059" xr:uid="{7E455AEF-A5E8-4B47-B8D4-73F56EC3B72F}"/>
    <cellStyle name="Comma 2 2 3 3 2 3 4 3" xfId="7730" xr:uid="{EAA8BE87-E75A-49B7-839D-D0520DAEBB68}"/>
    <cellStyle name="Comma 2 2 3 3 2 3 4 4" xfId="13244" xr:uid="{25986620-8619-47A6-A673-F6327D535FDA}"/>
    <cellStyle name="Comma 2 2 3 3 2 3 4 5" xfId="18760" xr:uid="{2D45AAD2-9C43-4079-98AE-E627038E8661}"/>
    <cellStyle name="Comma 2 2 3 3 2 3 4 6" xfId="24274" xr:uid="{B2B41D03-D3CC-4AC5-BCD6-6B3E50B0F7F1}"/>
    <cellStyle name="Comma 2 2 3 3 2 3 4 7" xfId="29788" xr:uid="{19853794-9D56-42FE-AD83-B91F9973E81C}"/>
    <cellStyle name="Comma 2 2 3 3 2 3 4 8" xfId="35302" xr:uid="{3EF144F8-1E2C-4B6B-8AF2-35C0B9D45D64}"/>
    <cellStyle name="Comma 2 2 3 3 2 3 5" xfId="3137" xr:uid="{68FAC24B-4AA9-468B-A68E-EE0E9D1F13D1}"/>
    <cellStyle name="Comma 2 2 3 3 2 3 5 2" xfId="8651" xr:uid="{2192AEE8-6786-44BF-AA90-303E76015949}"/>
    <cellStyle name="Comma 2 2 3 3 2 3 5 3" xfId="14165" xr:uid="{B3BEED50-3DB5-42E8-972C-E503B8529AC7}"/>
    <cellStyle name="Comma 2 2 3 3 2 3 5 4" xfId="19681" xr:uid="{8E2E0F8E-106D-4FD3-91CA-D4E47390030A}"/>
    <cellStyle name="Comma 2 2 3 3 2 3 5 5" xfId="25195" xr:uid="{887BA27B-C115-4C5F-814B-DB3BC18C372E}"/>
    <cellStyle name="Comma 2 2 3 3 2 3 5 6" xfId="30709" xr:uid="{41C99099-C3BE-48E7-8D13-A20D5A7FD9EC}"/>
    <cellStyle name="Comma 2 2 3 3 2 3 5 7" xfId="36223" xr:uid="{5AE59C5D-9237-47CD-80D9-110E4F33853D}"/>
    <cellStyle name="Comma 2 2 3 3 2 3 6" xfId="5894" xr:uid="{C7264DDD-35DB-4276-B981-D39E3952DF5B}"/>
    <cellStyle name="Comma 2 2 3 3 2 3 7" xfId="11408" xr:uid="{6A7F34F3-E0E0-4645-A855-2E5B523DF0A5}"/>
    <cellStyle name="Comma 2 2 3 3 2 3 8" xfId="16924" xr:uid="{5066F900-F64F-4516-A3F6-6964522C40F8}"/>
    <cellStyle name="Comma 2 2 3 3 2 3 9" xfId="22438" xr:uid="{FE7372B5-2EE9-4C12-B2CB-F26A473C6645}"/>
    <cellStyle name="Comma 2 2 3 3 2 4" xfId="605" xr:uid="{5084340E-D4D0-4ACB-B306-872B7B68DC28}"/>
    <cellStyle name="Comma 2 2 3 3 2 4 10" xfId="33694" xr:uid="{F32B6969-543F-4A67-9CCB-950FC97CEE7B}"/>
    <cellStyle name="Comma 2 2 3 3 2 4 2" xfId="1525" xr:uid="{5BB5FA41-97B3-4C95-9550-ACE861364DD2}"/>
    <cellStyle name="Comma 2 2 3 3 2 4 2 2" xfId="4285" xr:uid="{338786A0-53C3-445A-A435-D99CB75AF81B}"/>
    <cellStyle name="Comma 2 2 3 3 2 4 2 2 2" xfId="9799" xr:uid="{363407DF-AD9E-481B-930F-0A4822224910}"/>
    <cellStyle name="Comma 2 2 3 3 2 4 2 2 3" xfId="15313" xr:uid="{9A273E76-57AB-4023-8AA9-B7F107C797E5}"/>
    <cellStyle name="Comma 2 2 3 3 2 4 2 2 4" xfId="20829" xr:uid="{3333CD7A-D7EA-425A-B374-1B328B8B5976}"/>
    <cellStyle name="Comma 2 2 3 3 2 4 2 2 5" xfId="26343" xr:uid="{D8E4873C-F649-4C6A-9C69-036EF5DBD627}"/>
    <cellStyle name="Comma 2 2 3 3 2 4 2 2 6" xfId="31857" xr:uid="{1B08CF01-4774-4B5E-9D49-15C9926B3933}"/>
    <cellStyle name="Comma 2 2 3 3 2 4 2 2 7" xfId="37371" xr:uid="{8D5DFD28-F37D-4A51-8F7C-E3E99112C171}"/>
    <cellStyle name="Comma 2 2 3 3 2 4 2 3" xfId="7042" xr:uid="{18EA1192-8A98-4EBA-A7BE-776EC41EFB47}"/>
    <cellStyle name="Comma 2 2 3 3 2 4 2 4" xfId="12556" xr:uid="{8E2D41CD-9BE2-4570-BBC2-CE4B68EAC36C}"/>
    <cellStyle name="Comma 2 2 3 3 2 4 2 5" xfId="18072" xr:uid="{3455B63A-9902-4F7D-836F-8DDEDC4AF2FC}"/>
    <cellStyle name="Comma 2 2 3 3 2 4 2 6" xfId="23586" xr:uid="{20D06319-80BC-4AAB-ABEC-D809E422EE12}"/>
    <cellStyle name="Comma 2 2 3 3 2 4 2 7" xfId="29100" xr:uid="{07B008C6-F7F7-4828-A1A1-55E5A0C928C1}"/>
    <cellStyle name="Comma 2 2 3 3 2 4 2 8" xfId="34614" xr:uid="{1CBA55F8-4AE1-4BFD-A5EE-0BE5435D1AA3}"/>
    <cellStyle name="Comma 2 2 3 3 2 4 3" xfId="2441" xr:uid="{222B165C-D49D-4CE4-A1A4-90FFF2CD40A8}"/>
    <cellStyle name="Comma 2 2 3 3 2 4 3 2" xfId="5201" xr:uid="{BBCD9313-DB1C-43C1-9C63-834D41C0837E}"/>
    <cellStyle name="Comma 2 2 3 3 2 4 3 2 2" xfId="10715" xr:uid="{FFEDDB13-6764-4498-A3CE-3467AC3A0B7E}"/>
    <cellStyle name="Comma 2 2 3 3 2 4 3 2 3" xfId="16229" xr:uid="{B2664560-CC58-46C0-A56E-34919A271DBC}"/>
    <cellStyle name="Comma 2 2 3 3 2 4 3 2 4" xfId="21745" xr:uid="{45C406E5-56AF-4B2B-BDE1-E2773EB501DA}"/>
    <cellStyle name="Comma 2 2 3 3 2 4 3 2 5" xfId="27259" xr:uid="{49DD5B26-D57D-4AD8-84C5-F84CBD28E3CB}"/>
    <cellStyle name="Comma 2 2 3 3 2 4 3 2 6" xfId="32773" xr:uid="{6348AB8B-D7F8-4BD6-8D46-D86D9691AC20}"/>
    <cellStyle name="Comma 2 2 3 3 2 4 3 2 7" xfId="38287" xr:uid="{65A1FFD2-AFE3-4FC7-9FA0-EF037EA3DC36}"/>
    <cellStyle name="Comma 2 2 3 3 2 4 3 3" xfId="7958" xr:uid="{CE54704D-5C39-4617-88A0-BEAAA257A7B1}"/>
    <cellStyle name="Comma 2 2 3 3 2 4 3 4" xfId="13472" xr:uid="{CE044C60-C06A-4816-8B39-FAD25B0AEDDE}"/>
    <cellStyle name="Comma 2 2 3 3 2 4 3 5" xfId="18988" xr:uid="{7C74C82E-9A12-469E-811F-9CA89FAFD30B}"/>
    <cellStyle name="Comma 2 2 3 3 2 4 3 6" xfId="24502" xr:uid="{E262412A-BEBE-41A0-8929-267657EF5D60}"/>
    <cellStyle name="Comma 2 2 3 3 2 4 3 7" xfId="30016" xr:uid="{6721E5FF-9ED3-4E58-9980-CF19D15FC736}"/>
    <cellStyle name="Comma 2 2 3 3 2 4 3 8" xfId="35530" xr:uid="{9711B8DC-25DA-4093-8155-6DE724FE768A}"/>
    <cellStyle name="Comma 2 2 3 3 2 4 4" xfId="3365" xr:uid="{C9F6BA0D-575A-4C40-A9D3-64ED13533060}"/>
    <cellStyle name="Comma 2 2 3 3 2 4 4 2" xfId="8879" xr:uid="{B9E24663-EDD5-4A01-A89B-1EC393BE54CD}"/>
    <cellStyle name="Comma 2 2 3 3 2 4 4 3" xfId="14393" xr:uid="{5548E7BE-EBF0-4BE9-92A6-308AAD4BD5F2}"/>
    <cellStyle name="Comma 2 2 3 3 2 4 4 4" xfId="19909" xr:uid="{C80FAEFA-BB06-4AEA-9EE8-2C894ABA49C5}"/>
    <cellStyle name="Comma 2 2 3 3 2 4 4 5" xfId="25423" xr:uid="{D118017D-7DCC-4C33-88A7-BFFBEDECA7BC}"/>
    <cellStyle name="Comma 2 2 3 3 2 4 4 6" xfId="30937" xr:uid="{998F8B61-046B-4DE1-973B-B733BDD1D119}"/>
    <cellStyle name="Comma 2 2 3 3 2 4 4 7" xfId="36451" xr:uid="{778D512C-2A99-4617-A081-771DAF7697AB}"/>
    <cellStyle name="Comma 2 2 3 3 2 4 5" xfId="6122" xr:uid="{C401914D-A2FB-4B63-89C8-DBD4A6210466}"/>
    <cellStyle name="Comma 2 2 3 3 2 4 6" xfId="11636" xr:uid="{5B1699A5-865C-4DA0-B806-CB7F662AC499}"/>
    <cellStyle name="Comma 2 2 3 3 2 4 7" xfId="17152" xr:uid="{AAFE1871-2D61-4466-B2A8-01143BA6EE25}"/>
    <cellStyle name="Comma 2 2 3 3 2 4 8" xfId="22666" xr:uid="{8E4544F0-6DC3-48A6-BE3B-0357E68EDE84}"/>
    <cellStyle name="Comma 2 2 3 3 2 4 9" xfId="28180" xr:uid="{4E9BB097-CE6D-462D-970B-9C04CD6D0451}"/>
    <cellStyle name="Comma 2 2 3 3 2 5" xfId="1069" xr:uid="{8FB186E2-67AF-4DEF-903F-BD718E075BFE}"/>
    <cellStyle name="Comma 2 2 3 3 2 5 2" xfId="3829" xr:uid="{59820906-CCDB-4E43-BD64-990A10D38CB3}"/>
    <cellStyle name="Comma 2 2 3 3 2 5 2 2" xfId="9343" xr:uid="{1F8A4964-6118-434A-B827-5AA5C9FC270A}"/>
    <cellStyle name="Comma 2 2 3 3 2 5 2 3" xfId="14857" xr:uid="{B4F5B7C3-8B82-460F-8ABD-50DE76EC7910}"/>
    <cellStyle name="Comma 2 2 3 3 2 5 2 4" xfId="20373" xr:uid="{7815A265-D40C-40AF-98AB-062CA27620FA}"/>
    <cellStyle name="Comma 2 2 3 3 2 5 2 5" xfId="25887" xr:uid="{EABC53D0-7FF2-44C9-AEFC-3F8EDA2CCFCE}"/>
    <cellStyle name="Comma 2 2 3 3 2 5 2 6" xfId="31401" xr:uid="{DA0B556C-03B8-4138-9622-0D1075CBACCA}"/>
    <cellStyle name="Comma 2 2 3 3 2 5 2 7" xfId="36915" xr:uid="{3190B6F1-9EFF-4624-90C2-ED86FDD32EF0}"/>
    <cellStyle name="Comma 2 2 3 3 2 5 3" xfId="6586" xr:uid="{8A6DE9BC-00F5-435B-8098-7915C98C6763}"/>
    <cellStyle name="Comma 2 2 3 3 2 5 4" xfId="12100" xr:uid="{0E6B29BA-0416-4E66-B345-08B1772FD966}"/>
    <cellStyle name="Comma 2 2 3 3 2 5 5" xfId="17616" xr:uid="{60409FE5-7C9E-460A-940E-67D9916CF5B8}"/>
    <cellStyle name="Comma 2 2 3 3 2 5 6" xfId="23130" xr:uid="{71D82479-87CC-47AD-99E4-CBED218A57FC}"/>
    <cellStyle name="Comma 2 2 3 3 2 5 7" xfId="28644" xr:uid="{296F766B-D986-4436-9E3D-E2C40C7001CA}"/>
    <cellStyle name="Comma 2 2 3 3 2 5 8" xfId="34158" xr:uid="{1B58B7AD-2A79-4F56-A958-19D05F546283}"/>
    <cellStyle name="Comma 2 2 3 3 2 6" xfId="1985" xr:uid="{76467ABA-5994-4CCA-A1CB-00CDEC735EAD}"/>
    <cellStyle name="Comma 2 2 3 3 2 6 2" xfId="4745" xr:uid="{ABA07F5B-518A-4F6A-AD38-B5CBADF87EF2}"/>
    <cellStyle name="Comma 2 2 3 3 2 6 2 2" xfId="10259" xr:uid="{F4DF996C-F6A8-447D-9634-319EA15BB41E}"/>
    <cellStyle name="Comma 2 2 3 3 2 6 2 3" xfId="15773" xr:uid="{1ED61164-5E10-4626-88EF-F48A26371E7E}"/>
    <cellStyle name="Comma 2 2 3 3 2 6 2 4" xfId="21289" xr:uid="{B0377E14-072C-482C-A4B9-038EF64FA623}"/>
    <cellStyle name="Comma 2 2 3 3 2 6 2 5" xfId="26803" xr:uid="{ADAF397A-EFD0-47C3-95F5-69734E4A3FE4}"/>
    <cellStyle name="Comma 2 2 3 3 2 6 2 6" xfId="32317" xr:uid="{AD62A003-1797-4B9B-B842-A396A515F29B}"/>
    <cellStyle name="Comma 2 2 3 3 2 6 2 7" xfId="37831" xr:uid="{3B94B56E-7A76-4B7B-BD87-658CFA69A4E3}"/>
    <cellStyle name="Comma 2 2 3 3 2 6 3" xfId="7502" xr:uid="{0D9570F5-7137-448D-BDA6-9666DC93E8E7}"/>
    <cellStyle name="Comma 2 2 3 3 2 6 4" xfId="13016" xr:uid="{DA43BD00-69F2-4593-A0A1-DCDFCA4A675B}"/>
    <cellStyle name="Comma 2 2 3 3 2 6 5" xfId="18532" xr:uid="{9A1C386B-1256-43C8-AF1A-BDF6E7A25BCE}"/>
    <cellStyle name="Comma 2 2 3 3 2 6 6" xfId="24046" xr:uid="{0E419466-2FDA-4AC9-AB3C-98A32BF33D46}"/>
    <cellStyle name="Comma 2 2 3 3 2 6 7" xfId="29560" xr:uid="{9BFEB50F-84FF-4910-B46C-3547C50A6AC7}"/>
    <cellStyle name="Comma 2 2 3 3 2 6 8" xfId="35074" xr:uid="{822F1534-E6C4-4DF3-A260-138368FD8C83}"/>
    <cellStyle name="Comma 2 2 3 3 2 7" xfId="2909" xr:uid="{01B0E680-30DF-4CF4-9618-0E5ADF3A2491}"/>
    <cellStyle name="Comma 2 2 3 3 2 7 2" xfId="8423" xr:uid="{F2EFF9AD-043B-4F07-85F1-3E10EA059956}"/>
    <cellStyle name="Comma 2 2 3 3 2 7 3" xfId="13937" xr:uid="{99311DB1-0C2C-42EC-8AA9-93A39E6A8895}"/>
    <cellStyle name="Comma 2 2 3 3 2 7 4" xfId="19453" xr:uid="{4771119B-CB6E-4BC5-A80F-3E9091226F67}"/>
    <cellStyle name="Comma 2 2 3 3 2 7 5" xfId="24967" xr:uid="{4B833520-9D8B-43E1-8138-2E3414536283}"/>
    <cellStyle name="Comma 2 2 3 3 2 7 6" xfId="30481" xr:uid="{DABDF0BB-8806-49A4-ACA0-846805203303}"/>
    <cellStyle name="Comma 2 2 3 3 2 7 7" xfId="35995" xr:uid="{51C71797-AD5C-4A6F-8752-E6D3C34B8F3C}"/>
    <cellStyle name="Comma 2 2 3 3 2 8" xfId="5666" xr:uid="{4E641184-1840-4717-B15F-0CF937F4B921}"/>
    <cellStyle name="Comma 2 2 3 3 2 9" xfId="11180" xr:uid="{E87F7225-3DFA-40F6-8555-EACCB99698AF}"/>
    <cellStyle name="Comma 2 2 3 3 3" xfId="206" xr:uid="{EB0B983F-9AF2-4784-9EF4-D5BDB961DE4F}"/>
    <cellStyle name="Comma 2 2 3 3 3 10" xfId="22267" xr:uid="{2591F5EA-4785-492A-9DAB-16011028FCF5}"/>
    <cellStyle name="Comma 2 2 3 3 3 11" xfId="27781" xr:uid="{AE2798DE-CEEA-442A-A02C-4270367B686D}"/>
    <cellStyle name="Comma 2 2 3 3 3 12" xfId="33295" xr:uid="{278A2453-FE27-45D6-8E3C-B800520B73FA}"/>
    <cellStyle name="Comma 2 2 3 3 3 2" xfId="434" xr:uid="{F035B98A-3F60-4B85-8343-4077A4C2EDDE}"/>
    <cellStyle name="Comma 2 2 3 3 3 2 10" xfId="28009" xr:uid="{D7F75681-6ACC-4922-8769-90D0F6241B3F}"/>
    <cellStyle name="Comma 2 2 3 3 3 2 11" xfId="33523" xr:uid="{481C4A50-5BE9-4C23-8827-3CB45DCEDBE8}"/>
    <cellStyle name="Comma 2 2 3 3 3 2 2" xfId="890" xr:uid="{6517DBA6-B25F-4C32-BD32-5D27F9CA1B66}"/>
    <cellStyle name="Comma 2 2 3 3 3 2 2 10" xfId="33979" xr:uid="{ED3675DF-E878-4DB1-A923-60FC0C79796C}"/>
    <cellStyle name="Comma 2 2 3 3 3 2 2 2" xfId="1810" xr:uid="{45524BFD-FE46-444C-8B50-A823A3715754}"/>
    <cellStyle name="Comma 2 2 3 3 3 2 2 2 2" xfId="4570" xr:uid="{282C9C96-7F33-4839-8D7D-333DAC410B06}"/>
    <cellStyle name="Comma 2 2 3 3 3 2 2 2 2 2" xfId="10084" xr:uid="{3DB8BD85-B865-4E19-B9D6-B02A90E24313}"/>
    <cellStyle name="Comma 2 2 3 3 3 2 2 2 2 3" xfId="15598" xr:uid="{1210B230-142E-40D5-92D2-6E2337D45A3B}"/>
    <cellStyle name="Comma 2 2 3 3 3 2 2 2 2 4" xfId="21114" xr:uid="{B1C40D66-664F-4D43-8CA4-FFB2546A696D}"/>
    <cellStyle name="Comma 2 2 3 3 3 2 2 2 2 5" xfId="26628" xr:uid="{AE668EBE-F9B4-45A9-8262-A480909E54F5}"/>
    <cellStyle name="Comma 2 2 3 3 3 2 2 2 2 6" xfId="32142" xr:uid="{B40A162D-A8FB-40D1-97BB-55C0A3EAAE8F}"/>
    <cellStyle name="Comma 2 2 3 3 3 2 2 2 2 7" xfId="37656" xr:uid="{6C5070A0-A089-46B4-935F-3A9C14D64764}"/>
    <cellStyle name="Comma 2 2 3 3 3 2 2 2 3" xfId="7327" xr:uid="{4503FFF8-1FCA-4836-837D-A70ED54A8833}"/>
    <cellStyle name="Comma 2 2 3 3 3 2 2 2 4" xfId="12841" xr:uid="{130059ED-4848-4508-8B40-16903E70CD84}"/>
    <cellStyle name="Comma 2 2 3 3 3 2 2 2 5" xfId="18357" xr:uid="{E44E0815-AB61-49CF-A07A-C638807F5DE4}"/>
    <cellStyle name="Comma 2 2 3 3 3 2 2 2 6" xfId="23871" xr:uid="{98FC012E-F61B-4866-AC71-6A16471BBD4C}"/>
    <cellStyle name="Comma 2 2 3 3 3 2 2 2 7" xfId="29385" xr:uid="{942607CD-D4EE-4A16-BCA3-7B83C0A1D91E}"/>
    <cellStyle name="Comma 2 2 3 3 3 2 2 2 8" xfId="34899" xr:uid="{EFF8CCF6-A349-4065-9019-302E889F8839}"/>
    <cellStyle name="Comma 2 2 3 3 3 2 2 3" xfId="2726" xr:uid="{319223AA-8217-407A-9E03-AA0E13FD33DA}"/>
    <cellStyle name="Comma 2 2 3 3 3 2 2 3 2" xfId="5486" xr:uid="{2C051C1E-14CF-4BF2-A194-C7092869CEEA}"/>
    <cellStyle name="Comma 2 2 3 3 3 2 2 3 2 2" xfId="11000" xr:uid="{380E1A77-389C-4AC4-8159-64DF615F2EED}"/>
    <cellStyle name="Comma 2 2 3 3 3 2 2 3 2 3" xfId="16514" xr:uid="{6846678C-C546-4320-BFD3-E9EB1BF9CD81}"/>
    <cellStyle name="Comma 2 2 3 3 3 2 2 3 2 4" xfId="22030" xr:uid="{CCB25FC5-5867-4196-A418-8BB147EF240B}"/>
    <cellStyle name="Comma 2 2 3 3 3 2 2 3 2 5" xfId="27544" xr:uid="{6DBB6060-CD61-4635-83DE-D7627FCCF36B}"/>
    <cellStyle name="Comma 2 2 3 3 3 2 2 3 2 6" xfId="33058" xr:uid="{527F74C9-0422-4523-9EAA-C890D005694E}"/>
    <cellStyle name="Comma 2 2 3 3 3 2 2 3 2 7" xfId="38572" xr:uid="{2D9B1848-9390-4762-9AFD-474BE9A85F5A}"/>
    <cellStyle name="Comma 2 2 3 3 3 2 2 3 3" xfId="8243" xr:uid="{03C0D584-B9F3-4B47-AAF0-4AA136A10149}"/>
    <cellStyle name="Comma 2 2 3 3 3 2 2 3 4" xfId="13757" xr:uid="{E3008420-AEED-4812-AFAB-D1517A33BBEC}"/>
    <cellStyle name="Comma 2 2 3 3 3 2 2 3 5" xfId="19273" xr:uid="{ABFBA44F-78A6-4633-BD4E-63B905AE3241}"/>
    <cellStyle name="Comma 2 2 3 3 3 2 2 3 6" xfId="24787" xr:uid="{0046C835-A74F-4A64-A75B-DE2D1B26A2C7}"/>
    <cellStyle name="Comma 2 2 3 3 3 2 2 3 7" xfId="30301" xr:uid="{628C20EA-8060-426E-853B-85F862B5B6CE}"/>
    <cellStyle name="Comma 2 2 3 3 3 2 2 3 8" xfId="35815" xr:uid="{3AB2C890-338B-4FD5-8040-3CF971D1E35D}"/>
    <cellStyle name="Comma 2 2 3 3 3 2 2 4" xfId="3650" xr:uid="{26128FF6-3F1F-4644-93AB-ED5ACCE4257F}"/>
    <cellStyle name="Comma 2 2 3 3 3 2 2 4 2" xfId="9164" xr:uid="{6FE2FB61-4344-4786-A0A2-F30FA410265F}"/>
    <cellStyle name="Comma 2 2 3 3 3 2 2 4 3" xfId="14678" xr:uid="{02060539-BB80-4325-A6E1-2F11A1774B20}"/>
    <cellStyle name="Comma 2 2 3 3 3 2 2 4 4" xfId="20194" xr:uid="{28A3EE2B-3959-4EC6-9C1E-E58AAFE1630B}"/>
    <cellStyle name="Comma 2 2 3 3 3 2 2 4 5" xfId="25708" xr:uid="{A3898458-ACFF-4817-9813-D902487F86E7}"/>
    <cellStyle name="Comma 2 2 3 3 3 2 2 4 6" xfId="31222" xr:uid="{FF54B3FE-212D-4E21-A57E-9654FD3BEB09}"/>
    <cellStyle name="Comma 2 2 3 3 3 2 2 4 7" xfId="36736" xr:uid="{041B53D1-51EA-480F-BD93-4A39A64025FA}"/>
    <cellStyle name="Comma 2 2 3 3 3 2 2 5" xfId="6407" xr:uid="{A40933FA-0B58-43B9-A8AA-A852C506D4D5}"/>
    <cellStyle name="Comma 2 2 3 3 3 2 2 6" xfId="11921" xr:uid="{B21FE340-8DDF-477A-BD60-1F034A6CE997}"/>
    <cellStyle name="Comma 2 2 3 3 3 2 2 7" xfId="17437" xr:uid="{CA00F4D0-A5D1-487E-A558-EAE631155146}"/>
    <cellStyle name="Comma 2 2 3 3 3 2 2 8" xfId="22951" xr:uid="{010D70D2-38E7-46A1-A216-80727F1F780D}"/>
    <cellStyle name="Comma 2 2 3 3 3 2 2 9" xfId="28465" xr:uid="{36F3B7E6-4ABD-47D9-BD23-31996D7D5E61}"/>
    <cellStyle name="Comma 2 2 3 3 3 2 3" xfId="1354" xr:uid="{01812902-61CF-4933-8AD2-43CA5AE25DDB}"/>
    <cellStyle name="Comma 2 2 3 3 3 2 3 2" xfId="4114" xr:uid="{7C9DF682-8D5B-49ED-9B3A-536B10129E2B}"/>
    <cellStyle name="Comma 2 2 3 3 3 2 3 2 2" xfId="9628" xr:uid="{F22D4987-2E4D-4498-B0EF-306B1F26B754}"/>
    <cellStyle name="Comma 2 2 3 3 3 2 3 2 3" xfId="15142" xr:uid="{7350C79D-FDD2-430E-9B14-BDDB38E65FA3}"/>
    <cellStyle name="Comma 2 2 3 3 3 2 3 2 4" xfId="20658" xr:uid="{28C2AF7D-EE31-400B-83C2-FAC59A588314}"/>
    <cellStyle name="Comma 2 2 3 3 3 2 3 2 5" xfId="26172" xr:uid="{EA46F5FA-983A-4D07-96BC-30D56627B0BF}"/>
    <cellStyle name="Comma 2 2 3 3 3 2 3 2 6" xfId="31686" xr:uid="{39431374-D91A-4E79-887B-51427971CB5F}"/>
    <cellStyle name="Comma 2 2 3 3 3 2 3 2 7" xfId="37200" xr:uid="{3B90FF84-5298-43A6-B65F-990FE47AA305}"/>
    <cellStyle name="Comma 2 2 3 3 3 2 3 3" xfId="6871" xr:uid="{92F734F7-D4E7-4837-9DC4-2E0131C77627}"/>
    <cellStyle name="Comma 2 2 3 3 3 2 3 4" xfId="12385" xr:uid="{AAFA2239-E34A-433B-8A23-482B9A0B2D74}"/>
    <cellStyle name="Comma 2 2 3 3 3 2 3 5" xfId="17901" xr:uid="{A1F987AA-AC42-4BCC-987D-66F3B7059E51}"/>
    <cellStyle name="Comma 2 2 3 3 3 2 3 6" xfId="23415" xr:uid="{21107A52-972E-4C16-99B5-DDE0CAD8DDDB}"/>
    <cellStyle name="Comma 2 2 3 3 3 2 3 7" xfId="28929" xr:uid="{05485461-72F1-4DBF-8CDD-04896310B3DE}"/>
    <cellStyle name="Comma 2 2 3 3 3 2 3 8" xfId="34443" xr:uid="{546EA087-7864-448A-A0CE-6F775AA02468}"/>
    <cellStyle name="Comma 2 2 3 3 3 2 4" xfId="2270" xr:uid="{A1C88213-3149-4379-BDB6-9940783E6601}"/>
    <cellStyle name="Comma 2 2 3 3 3 2 4 2" xfId="5030" xr:uid="{4B477D90-493F-44BB-8199-0EB505150F8D}"/>
    <cellStyle name="Comma 2 2 3 3 3 2 4 2 2" xfId="10544" xr:uid="{5D5E5C39-F7E8-4D40-838F-8641455ECC91}"/>
    <cellStyle name="Comma 2 2 3 3 3 2 4 2 3" xfId="16058" xr:uid="{D6BCDF42-E2F5-4460-88EB-3B0FC6F89950}"/>
    <cellStyle name="Comma 2 2 3 3 3 2 4 2 4" xfId="21574" xr:uid="{D7E95E8A-7294-4B0D-9D66-A9C0C5E3DE9E}"/>
    <cellStyle name="Comma 2 2 3 3 3 2 4 2 5" xfId="27088" xr:uid="{AA33D483-AFFB-432F-A1D8-57C3F13A13B6}"/>
    <cellStyle name="Comma 2 2 3 3 3 2 4 2 6" xfId="32602" xr:uid="{F6E435CF-7DFC-4FDC-8465-A3E2D22DBB2B}"/>
    <cellStyle name="Comma 2 2 3 3 3 2 4 2 7" xfId="38116" xr:uid="{FC79E9F5-68B4-4C6B-95E1-401CFC88E813}"/>
    <cellStyle name="Comma 2 2 3 3 3 2 4 3" xfId="7787" xr:uid="{C9243EA2-13C2-4FE9-A2BD-87A6FB7233C1}"/>
    <cellStyle name="Comma 2 2 3 3 3 2 4 4" xfId="13301" xr:uid="{4FCA85AB-4C95-4AEE-AA1E-029EDD208DEA}"/>
    <cellStyle name="Comma 2 2 3 3 3 2 4 5" xfId="18817" xr:uid="{05A99DCB-9887-40D2-BACC-EA75B010A4DA}"/>
    <cellStyle name="Comma 2 2 3 3 3 2 4 6" xfId="24331" xr:uid="{69618722-B69D-4510-9E49-1689D6348251}"/>
    <cellStyle name="Comma 2 2 3 3 3 2 4 7" xfId="29845" xr:uid="{A495085A-1FA3-47BE-8665-DE28599A770D}"/>
    <cellStyle name="Comma 2 2 3 3 3 2 4 8" xfId="35359" xr:uid="{0D44277A-F6F2-49A3-AD08-D656E199AE35}"/>
    <cellStyle name="Comma 2 2 3 3 3 2 5" xfId="3194" xr:uid="{79F3F12A-BB5A-418C-A077-AA95B63DAE7B}"/>
    <cellStyle name="Comma 2 2 3 3 3 2 5 2" xfId="8708" xr:uid="{9495C9CF-8EB6-4841-AE9E-66FAD623DE14}"/>
    <cellStyle name="Comma 2 2 3 3 3 2 5 3" xfId="14222" xr:uid="{F41C51EB-D796-4948-80C9-ABF6BF91A645}"/>
    <cellStyle name="Comma 2 2 3 3 3 2 5 4" xfId="19738" xr:uid="{32D4EE92-5315-4E43-ACDC-EC0D344F0010}"/>
    <cellStyle name="Comma 2 2 3 3 3 2 5 5" xfId="25252" xr:uid="{C210FA71-2718-4B35-8AE0-8BBB09F443B6}"/>
    <cellStyle name="Comma 2 2 3 3 3 2 5 6" xfId="30766" xr:uid="{D5B27AB0-D877-4A4E-8E1E-D58971A39C05}"/>
    <cellStyle name="Comma 2 2 3 3 3 2 5 7" xfId="36280" xr:uid="{AB11CBC6-D9C3-4DF4-8E8F-D9279C894812}"/>
    <cellStyle name="Comma 2 2 3 3 3 2 6" xfId="5951" xr:uid="{6E6151D1-2DBB-4A85-85D5-8426C1B23533}"/>
    <cellStyle name="Comma 2 2 3 3 3 2 7" xfId="11465" xr:uid="{5FB3CEAA-A635-43B4-821E-148A5FB8AA77}"/>
    <cellStyle name="Comma 2 2 3 3 3 2 8" xfId="16981" xr:uid="{139D7944-DECF-4743-ABB9-3CE0C7500AFF}"/>
    <cellStyle name="Comma 2 2 3 3 3 2 9" xfId="22495" xr:uid="{9121DA63-B0ED-42A6-8AB5-FA0C3B8DB258}"/>
    <cellStyle name="Comma 2 2 3 3 3 3" xfId="662" xr:uid="{93F4C0A6-85FF-4E57-A986-0D520E8C1281}"/>
    <cellStyle name="Comma 2 2 3 3 3 3 10" xfId="33751" xr:uid="{78D5E1FC-C0C1-47A7-AC6E-E062DD33816F}"/>
    <cellStyle name="Comma 2 2 3 3 3 3 2" xfId="1582" xr:uid="{52FFC3A9-FE19-4E0F-8992-EE9EB31D84E7}"/>
    <cellStyle name="Comma 2 2 3 3 3 3 2 2" xfId="4342" xr:uid="{9577C2AE-2F4D-475A-BD0D-77AB325502CA}"/>
    <cellStyle name="Comma 2 2 3 3 3 3 2 2 2" xfId="9856" xr:uid="{65DDD5E0-A8A4-4348-85FA-62085672779E}"/>
    <cellStyle name="Comma 2 2 3 3 3 3 2 2 3" xfId="15370" xr:uid="{7C20EEFA-C69C-41B2-8FA5-E141D6BDDFBA}"/>
    <cellStyle name="Comma 2 2 3 3 3 3 2 2 4" xfId="20886" xr:uid="{EFAA924D-F278-49CA-A2D8-A327B8162CE8}"/>
    <cellStyle name="Comma 2 2 3 3 3 3 2 2 5" xfId="26400" xr:uid="{983EE709-6A2D-443D-BC99-5C73ECE69083}"/>
    <cellStyle name="Comma 2 2 3 3 3 3 2 2 6" xfId="31914" xr:uid="{D51D3072-78B9-4A86-9B1D-546D4889ED6D}"/>
    <cellStyle name="Comma 2 2 3 3 3 3 2 2 7" xfId="37428" xr:uid="{077BC678-A4AB-4C2D-BF8A-7EE430FECE61}"/>
    <cellStyle name="Comma 2 2 3 3 3 3 2 3" xfId="7099" xr:uid="{BC351978-8D09-4078-B6FC-5072939AA29D}"/>
    <cellStyle name="Comma 2 2 3 3 3 3 2 4" xfId="12613" xr:uid="{82CAB26E-47E4-4D5B-941E-4F1DC6080D09}"/>
    <cellStyle name="Comma 2 2 3 3 3 3 2 5" xfId="18129" xr:uid="{E17D0494-3461-4B3F-9D85-62288789F330}"/>
    <cellStyle name="Comma 2 2 3 3 3 3 2 6" xfId="23643" xr:uid="{A01BBE55-1003-4731-A240-0EB51D1EF6F3}"/>
    <cellStyle name="Comma 2 2 3 3 3 3 2 7" xfId="29157" xr:uid="{3F98DCDB-C028-41F4-84EE-CB44AA11C53A}"/>
    <cellStyle name="Comma 2 2 3 3 3 3 2 8" xfId="34671" xr:uid="{EB792A1D-E72A-405B-8D14-34029977E585}"/>
    <cellStyle name="Comma 2 2 3 3 3 3 3" xfId="2498" xr:uid="{0591A395-35E0-4E09-B9F3-BBF0B579ADAB}"/>
    <cellStyle name="Comma 2 2 3 3 3 3 3 2" xfId="5258" xr:uid="{CA9A77DD-3CE6-4B46-9C1A-FA31DEF75492}"/>
    <cellStyle name="Comma 2 2 3 3 3 3 3 2 2" xfId="10772" xr:uid="{FD543E91-12D5-4C16-BBB7-46CBCCFD3058}"/>
    <cellStyle name="Comma 2 2 3 3 3 3 3 2 3" xfId="16286" xr:uid="{0CF09D9D-7453-467C-AABF-DBFF3157CD34}"/>
    <cellStyle name="Comma 2 2 3 3 3 3 3 2 4" xfId="21802" xr:uid="{AD2F92E9-F518-4F48-B5B7-56F50F27D8FE}"/>
    <cellStyle name="Comma 2 2 3 3 3 3 3 2 5" xfId="27316" xr:uid="{8EDA2012-BFF2-49D1-8AFE-AF756169F4D5}"/>
    <cellStyle name="Comma 2 2 3 3 3 3 3 2 6" xfId="32830" xr:uid="{6D4598E6-45D7-422B-9223-78C8843D1D92}"/>
    <cellStyle name="Comma 2 2 3 3 3 3 3 2 7" xfId="38344" xr:uid="{012FDC14-DBDD-49DF-8CC9-0A48903DEC97}"/>
    <cellStyle name="Comma 2 2 3 3 3 3 3 3" xfId="8015" xr:uid="{5C43A63C-F75A-44EB-BFE3-01F3694EE10B}"/>
    <cellStyle name="Comma 2 2 3 3 3 3 3 4" xfId="13529" xr:uid="{5C4FBCD8-E2F9-4F37-ABD4-CA768950D825}"/>
    <cellStyle name="Comma 2 2 3 3 3 3 3 5" xfId="19045" xr:uid="{A9E5138F-C917-422A-B9CB-9ACB9575C994}"/>
    <cellStyle name="Comma 2 2 3 3 3 3 3 6" xfId="24559" xr:uid="{B331DA3C-EB96-47EB-9499-3A878CF27762}"/>
    <cellStyle name="Comma 2 2 3 3 3 3 3 7" xfId="30073" xr:uid="{70D14418-EDEF-48B1-B1F4-1C369548BFF2}"/>
    <cellStyle name="Comma 2 2 3 3 3 3 3 8" xfId="35587" xr:uid="{977BDD84-247D-4590-9037-0CDCA5C76394}"/>
    <cellStyle name="Comma 2 2 3 3 3 3 4" xfId="3422" xr:uid="{3846BBC2-A2B6-4187-B274-1D5C28DF330C}"/>
    <cellStyle name="Comma 2 2 3 3 3 3 4 2" xfId="8936" xr:uid="{17710ACE-867C-47E8-864C-40BA8F2ED626}"/>
    <cellStyle name="Comma 2 2 3 3 3 3 4 3" xfId="14450" xr:uid="{C01168C7-B773-4640-8F0E-690361560C20}"/>
    <cellStyle name="Comma 2 2 3 3 3 3 4 4" xfId="19966" xr:uid="{D1D588E0-47F0-473E-92C2-07BF87AB7884}"/>
    <cellStyle name="Comma 2 2 3 3 3 3 4 5" xfId="25480" xr:uid="{D76FB6E5-E3B7-4D86-9679-234A9C62EF76}"/>
    <cellStyle name="Comma 2 2 3 3 3 3 4 6" xfId="30994" xr:uid="{B6E01752-8186-4E7E-BA23-4BB35E849C85}"/>
    <cellStyle name="Comma 2 2 3 3 3 3 4 7" xfId="36508" xr:uid="{285788C0-1D8E-4A27-9E8F-640352CAF03E}"/>
    <cellStyle name="Comma 2 2 3 3 3 3 5" xfId="6179" xr:uid="{E0339816-30B7-4C18-B834-0149461BEC4E}"/>
    <cellStyle name="Comma 2 2 3 3 3 3 6" xfId="11693" xr:uid="{8BAD8DCF-D38B-4D2C-B670-37691B6841B5}"/>
    <cellStyle name="Comma 2 2 3 3 3 3 7" xfId="17209" xr:uid="{B96EA5E4-7221-4532-98FC-95BCC00D26B0}"/>
    <cellStyle name="Comma 2 2 3 3 3 3 8" xfId="22723" xr:uid="{A04EFA54-0442-46B2-BCCE-5423FDB6BB66}"/>
    <cellStyle name="Comma 2 2 3 3 3 3 9" xfId="28237" xr:uid="{D0E47E79-4036-4350-B135-1C3BF5A4171E}"/>
    <cellStyle name="Comma 2 2 3 3 3 4" xfId="1126" xr:uid="{1891D693-D19B-4A14-877A-BEDD221692CA}"/>
    <cellStyle name="Comma 2 2 3 3 3 4 2" xfId="3886" xr:uid="{EB723576-5095-4685-ACA8-F1F37B0B8F76}"/>
    <cellStyle name="Comma 2 2 3 3 3 4 2 2" xfId="9400" xr:uid="{AEB7816E-3ECD-46E0-8FA4-6813F6A0E918}"/>
    <cellStyle name="Comma 2 2 3 3 3 4 2 3" xfId="14914" xr:uid="{0E0FE178-9849-41D3-981A-868F161B935B}"/>
    <cellStyle name="Comma 2 2 3 3 3 4 2 4" xfId="20430" xr:uid="{5F0D897A-F385-41DA-A6FF-D7EAA85DFDB5}"/>
    <cellStyle name="Comma 2 2 3 3 3 4 2 5" xfId="25944" xr:uid="{0B4D43FD-1309-40E5-B30B-AC7F016DD6BA}"/>
    <cellStyle name="Comma 2 2 3 3 3 4 2 6" xfId="31458" xr:uid="{F7CEED8A-A9A9-42DC-A0E9-8C980FE43549}"/>
    <cellStyle name="Comma 2 2 3 3 3 4 2 7" xfId="36972" xr:uid="{3AA85B67-438C-4706-9DA8-E5B3923DE707}"/>
    <cellStyle name="Comma 2 2 3 3 3 4 3" xfId="6643" xr:uid="{A85A7187-CEDD-4A9A-B8F1-C87759920E09}"/>
    <cellStyle name="Comma 2 2 3 3 3 4 4" xfId="12157" xr:uid="{B16CF759-CF44-4BD9-A81B-B33778325DB8}"/>
    <cellStyle name="Comma 2 2 3 3 3 4 5" xfId="17673" xr:uid="{51524DD1-7322-45D3-9B04-70785D5B276C}"/>
    <cellStyle name="Comma 2 2 3 3 3 4 6" xfId="23187" xr:uid="{8202898F-3B38-4F81-A873-E75EC2F69685}"/>
    <cellStyle name="Comma 2 2 3 3 3 4 7" xfId="28701" xr:uid="{0FAA8D5A-1CD5-4F60-AC58-3E112DDA8DE9}"/>
    <cellStyle name="Comma 2 2 3 3 3 4 8" xfId="34215" xr:uid="{D60BEB27-E4D1-465E-95D2-329421171A34}"/>
    <cellStyle name="Comma 2 2 3 3 3 5" xfId="2042" xr:uid="{8626612B-CAC5-40ED-9022-E167F81EFDE7}"/>
    <cellStyle name="Comma 2 2 3 3 3 5 2" xfId="4802" xr:uid="{5F9A09A8-C728-452A-A3FC-033C5F128E98}"/>
    <cellStyle name="Comma 2 2 3 3 3 5 2 2" xfId="10316" xr:uid="{007FD340-1106-4136-8F38-77F82191C496}"/>
    <cellStyle name="Comma 2 2 3 3 3 5 2 3" xfId="15830" xr:uid="{741B1FAE-AED4-4F89-BEDA-A8587D6396EC}"/>
    <cellStyle name="Comma 2 2 3 3 3 5 2 4" xfId="21346" xr:uid="{01840FE9-EE88-4413-88BB-38900945AC7F}"/>
    <cellStyle name="Comma 2 2 3 3 3 5 2 5" xfId="26860" xr:uid="{82FACD25-79D6-45C2-A655-4E55CA62A048}"/>
    <cellStyle name="Comma 2 2 3 3 3 5 2 6" xfId="32374" xr:uid="{D336B22F-845F-479B-B0B4-CBCF4A0C32D1}"/>
    <cellStyle name="Comma 2 2 3 3 3 5 2 7" xfId="37888" xr:uid="{7BB0BC47-DAB3-49CB-9FA2-FB80C5F9E49A}"/>
    <cellStyle name="Comma 2 2 3 3 3 5 3" xfId="7559" xr:uid="{EC4DE431-763E-4FAF-A238-7BB02D903E46}"/>
    <cellStyle name="Comma 2 2 3 3 3 5 4" xfId="13073" xr:uid="{7F1D98E7-0172-4727-9FF9-3700DB6FB037}"/>
    <cellStyle name="Comma 2 2 3 3 3 5 5" xfId="18589" xr:uid="{D47F4FB0-F630-49B7-8D59-39C6DA6FBCE9}"/>
    <cellStyle name="Comma 2 2 3 3 3 5 6" xfId="24103" xr:uid="{646EEC64-8EA9-46F4-9A24-C681978A878F}"/>
    <cellStyle name="Comma 2 2 3 3 3 5 7" xfId="29617" xr:uid="{B6355A1A-D27C-468D-8739-B3EC7D128633}"/>
    <cellStyle name="Comma 2 2 3 3 3 5 8" xfId="35131" xr:uid="{4C2945BF-3C6D-4D6F-8425-E74948E7578D}"/>
    <cellStyle name="Comma 2 2 3 3 3 6" xfId="2966" xr:uid="{4AFA72B5-EBBB-44EE-9B85-C21F61AC9947}"/>
    <cellStyle name="Comma 2 2 3 3 3 6 2" xfId="8480" xr:uid="{A0403355-6B9E-41EC-80DB-DCF126644919}"/>
    <cellStyle name="Comma 2 2 3 3 3 6 3" xfId="13994" xr:uid="{A92271F1-9C2B-4A91-97DD-2871444AA3D6}"/>
    <cellStyle name="Comma 2 2 3 3 3 6 4" xfId="19510" xr:uid="{2C1F7DC4-7F73-4A0F-8EAC-2609D7BEB13D}"/>
    <cellStyle name="Comma 2 2 3 3 3 6 5" xfId="25024" xr:uid="{849C02D9-E02F-46D5-8D71-AAB87AB78F39}"/>
    <cellStyle name="Comma 2 2 3 3 3 6 6" xfId="30538" xr:uid="{07A56161-5258-454D-959D-EC7D15EF7AD5}"/>
    <cellStyle name="Comma 2 2 3 3 3 6 7" xfId="36052" xr:uid="{8C72AF0E-1977-4DB6-895C-D273665C5D26}"/>
    <cellStyle name="Comma 2 2 3 3 3 7" xfId="5723" xr:uid="{B8FE5C7B-A572-48AF-BE02-978C700BE0CF}"/>
    <cellStyle name="Comma 2 2 3 3 3 8" xfId="11237" xr:uid="{95422C0C-6A86-4598-88C4-39605BC8D355}"/>
    <cellStyle name="Comma 2 2 3 3 3 9" xfId="16753" xr:uid="{91D56D49-EEC4-4FA8-AD10-EB7F54A123F9}"/>
    <cellStyle name="Comma 2 2 3 3 4" xfId="320" xr:uid="{20EBEDDF-5076-4792-80DD-E9091F79F827}"/>
    <cellStyle name="Comma 2 2 3 3 4 10" xfId="27895" xr:uid="{B7DC54F1-FCCD-4ED3-A935-3DBB19C29BCC}"/>
    <cellStyle name="Comma 2 2 3 3 4 11" xfId="33409" xr:uid="{51383889-85F0-4025-BC2E-E51D7810BB02}"/>
    <cellStyle name="Comma 2 2 3 3 4 2" xfId="776" xr:uid="{3641B343-50B1-4F8F-9381-388C7E24FC86}"/>
    <cellStyle name="Comma 2 2 3 3 4 2 10" xfId="33865" xr:uid="{B7949F78-E54C-48C3-AB6D-9413A29DFB49}"/>
    <cellStyle name="Comma 2 2 3 3 4 2 2" xfId="1696" xr:uid="{31991B59-70D6-46AE-820E-0185A451DCFC}"/>
    <cellStyle name="Comma 2 2 3 3 4 2 2 2" xfId="4456" xr:uid="{3CBB1004-3D5E-49F8-96D7-295A36306CB5}"/>
    <cellStyle name="Comma 2 2 3 3 4 2 2 2 2" xfId="9970" xr:uid="{00AB1429-8B07-4CBE-8192-58379E4C3013}"/>
    <cellStyle name="Comma 2 2 3 3 4 2 2 2 3" xfId="15484" xr:uid="{21CA79CF-2FAB-4D54-977E-8D6D567C9A00}"/>
    <cellStyle name="Comma 2 2 3 3 4 2 2 2 4" xfId="21000" xr:uid="{7703C906-AA89-41DB-A100-60A8D10B76A9}"/>
    <cellStyle name="Comma 2 2 3 3 4 2 2 2 5" xfId="26514" xr:uid="{935B4379-336F-4197-9453-235E09FDEBA2}"/>
    <cellStyle name="Comma 2 2 3 3 4 2 2 2 6" xfId="32028" xr:uid="{61829815-9ECB-45B2-B75D-B6B1AB98FB65}"/>
    <cellStyle name="Comma 2 2 3 3 4 2 2 2 7" xfId="37542" xr:uid="{3B608B0D-F735-4851-800F-DB4C6EEB9553}"/>
    <cellStyle name="Comma 2 2 3 3 4 2 2 3" xfId="7213" xr:uid="{7AC94AD0-AD09-4BA5-941A-59E85F0303A2}"/>
    <cellStyle name="Comma 2 2 3 3 4 2 2 4" xfId="12727" xr:uid="{8389E959-6566-4ABC-92F2-C105D9822AAA}"/>
    <cellStyle name="Comma 2 2 3 3 4 2 2 5" xfId="18243" xr:uid="{176CD7B1-FBC2-4F77-BD02-D42A805D553D}"/>
    <cellStyle name="Comma 2 2 3 3 4 2 2 6" xfId="23757" xr:uid="{B165ECF3-10D3-4E9A-9929-E14884961E90}"/>
    <cellStyle name="Comma 2 2 3 3 4 2 2 7" xfId="29271" xr:uid="{EEBE6328-A718-470E-AFB5-6797D0822F2D}"/>
    <cellStyle name="Comma 2 2 3 3 4 2 2 8" xfId="34785" xr:uid="{15820670-B43F-470A-AC3D-8D1BA36E7E0F}"/>
    <cellStyle name="Comma 2 2 3 3 4 2 3" xfId="2612" xr:uid="{94D42468-A616-4CBA-8A72-15358654D61E}"/>
    <cellStyle name="Comma 2 2 3 3 4 2 3 2" xfId="5372" xr:uid="{CC318A3A-B49B-442B-A803-F3E0BB1EC5D5}"/>
    <cellStyle name="Comma 2 2 3 3 4 2 3 2 2" xfId="10886" xr:uid="{6FE0B877-EAFD-4A93-9124-0EE14F90E722}"/>
    <cellStyle name="Comma 2 2 3 3 4 2 3 2 3" xfId="16400" xr:uid="{9180B4EF-DCB9-479E-9507-71FF65FE20C7}"/>
    <cellStyle name="Comma 2 2 3 3 4 2 3 2 4" xfId="21916" xr:uid="{0EDBB09E-C5E9-4964-8359-2EBAAF14F810}"/>
    <cellStyle name="Comma 2 2 3 3 4 2 3 2 5" xfId="27430" xr:uid="{F9072C7A-1B73-43B1-9676-6DB70F2C000B}"/>
    <cellStyle name="Comma 2 2 3 3 4 2 3 2 6" xfId="32944" xr:uid="{BC16DA73-3E77-4A0B-8EB6-3FFFE9A42AB8}"/>
    <cellStyle name="Comma 2 2 3 3 4 2 3 2 7" xfId="38458" xr:uid="{BDC4AC42-528E-408E-B0CA-217DB8ED3CFC}"/>
    <cellStyle name="Comma 2 2 3 3 4 2 3 3" xfId="8129" xr:uid="{E9BD8A12-7A4F-4EE3-B735-41404F3295F2}"/>
    <cellStyle name="Comma 2 2 3 3 4 2 3 4" xfId="13643" xr:uid="{D5ACE8D8-055C-44C7-95F8-9BA14505FCDB}"/>
    <cellStyle name="Comma 2 2 3 3 4 2 3 5" xfId="19159" xr:uid="{2D5F4799-8E2B-40B9-8838-A929B7A79E32}"/>
    <cellStyle name="Comma 2 2 3 3 4 2 3 6" xfId="24673" xr:uid="{8BE8C6D0-B453-43C3-A4F7-4BCFD034CEB6}"/>
    <cellStyle name="Comma 2 2 3 3 4 2 3 7" xfId="30187" xr:uid="{85D74C72-2FE8-4E35-9724-B8A3C64921C0}"/>
    <cellStyle name="Comma 2 2 3 3 4 2 3 8" xfId="35701" xr:uid="{DF6769F3-7431-4543-97F0-A2C1EACE35B1}"/>
    <cellStyle name="Comma 2 2 3 3 4 2 4" xfId="3536" xr:uid="{6D04A91E-7F25-4093-A240-AC5328F6888F}"/>
    <cellStyle name="Comma 2 2 3 3 4 2 4 2" xfId="9050" xr:uid="{B7015995-9509-4232-BBC6-0B0CB98A5C4F}"/>
    <cellStyle name="Comma 2 2 3 3 4 2 4 3" xfId="14564" xr:uid="{7B811095-BC79-4D6D-AF01-C72FB56E27B7}"/>
    <cellStyle name="Comma 2 2 3 3 4 2 4 4" xfId="20080" xr:uid="{E6024F48-EC20-4D00-9AE9-7F486C957178}"/>
    <cellStyle name="Comma 2 2 3 3 4 2 4 5" xfId="25594" xr:uid="{E3E39F70-D4A8-4BF6-B71A-0EF93554966E}"/>
    <cellStyle name="Comma 2 2 3 3 4 2 4 6" xfId="31108" xr:uid="{9DDD04C1-D098-4A76-9724-C7FC4464FB2A}"/>
    <cellStyle name="Comma 2 2 3 3 4 2 4 7" xfId="36622" xr:uid="{6D2C48D5-8BF5-4C40-9C6E-5994001D7B85}"/>
    <cellStyle name="Comma 2 2 3 3 4 2 5" xfId="6293" xr:uid="{10350CE0-9BC9-4332-BBD7-DD944F343627}"/>
    <cellStyle name="Comma 2 2 3 3 4 2 6" xfId="11807" xr:uid="{987ABC47-DB44-474E-908E-B64243BEB8FD}"/>
    <cellStyle name="Comma 2 2 3 3 4 2 7" xfId="17323" xr:uid="{51DDD0AB-CF8C-4833-A0EF-B2FF7595FB6F}"/>
    <cellStyle name="Comma 2 2 3 3 4 2 8" xfId="22837" xr:uid="{22540DA0-F1DA-48EA-AA10-AA4291F7BDFB}"/>
    <cellStyle name="Comma 2 2 3 3 4 2 9" xfId="28351" xr:uid="{4B96B5C6-DEF1-4F6B-90A3-3F6E9799B93D}"/>
    <cellStyle name="Comma 2 2 3 3 4 3" xfId="1240" xr:uid="{890EFE88-5336-4600-BF2F-09C60CCB9551}"/>
    <cellStyle name="Comma 2 2 3 3 4 3 2" xfId="4000" xr:uid="{AB1FA7CB-EFCC-4A82-A875-A8FC8510CC87}"/>
    <cellStyle name="Comma 2 2 3 3 4 3 2 2" xfId="9514" xr:uid="{A444468A-D9C1-4514-A4F0-3654FCBFC507}"/>
    <cellStyle name="Comma 2 2 3 3 4 3 2 3" xfId="15028" xr:uid="{7BA4832E-EDF5-4642-85A5-936D5C8705D9}"/>
    <cellStyle name="Comma 2 2 3 3 4 3 2 4" xfId="20544" xr:uid="{FB046FD1-7E1C-4857-963B-C433A756BD59}"/>
    <cellStyle name="Comma 2 2 3 3 4 3 2 5" xfId="26058" xr:uid="{7F964458-D638-496C-8739-12BFA8F77B1B}"/>
    <cellStyle name="Comma 2 2 3 3 4 3 2 6" xfId="31572" xr:uid="{66B6331C-0E2A-4A03-B2BD-6E4ED48097E8}"/>
    <cellStyle name="Comma 2 2 3 3 4 3 2 7" xfId="37086" xr:uid="{F895AB98-1142-4266-9316-A4C0C28671AA}"/>
    <cellStyle name="Comma 2 2 3 3 4 3 3" xfId="6757" xr:uid="{E5223378-43EF-4FAD-B5DF-7FC07E20A9C7}"/>
    <cellStyle name="Comma 2 2 3 3 4 3 4" xfId="12271" xr:uid="{FA9BD5CB-0A9B-4491-8EB4-0FF4BD19D378}"/>
    <cellStyle name="Comma 2 2 3 3 4 3 5" xfId="17787" xr:uid="{51A3713A-994D-40EC-987B-853EB7B4D189}"/>
    <cellStyle name="Comma 2 2 3 3 4 3 6" xfId="23301" xr:uid="{92A3E875-C1CD-4008-993E-DF898E62F801}"/>
    <cellStyle name="Comma 2 2 3 3 4 3 7" xfId="28815" xr:uid="{BE2D7C18-4F54-44ED-B699-A1A17F144EEE}"/>
    <cellStyle name="Comma 2 2 3 3 4 3 8" xfId="34329" xr:uid="{E3F2E212-B678-443B-A6E7-65056AF4DB3E}"/>
    <cellStyle name="Comma 2 2 3 3 4 4" xfId="2156" xr:uid="{B306205C-E380-432B-82EC-B740A2516C07}"/>
    <cellStyle name="Comma 2 2 3 3 4 4 2" xfId="4916" xr:uid="{D970D815-8B0F-4484-A38C-BF472968393B}"/>
    <cellStyle name="Comma 2 2 3 3 4 4 2 2" xfId="10430" xr:uid="{0F7AA198-E9A1-418B-A22D-3941B37AC65A}"/>
    <cellStyle name="Comma 2 2 3 3 4 4 2 3" xfId="15944" xr:uid="{ECAC1C22-AF07-4B75-A1F5-D7C447861DF0}"/>
    <cellStyle name="Comma 2 2 3 3 4 4 2 4" xfId="21460" xr:uid="{6F1ECAB4-E098-4061-9E71-71AF9E4DFD96}"/>
    <cellStyle name="Comma 2 2 3 3 4 4 2 5" xfId="26974" xr:uid="{3585D1C8-5EDA-4971-9DEB-71D292CE530F}"/>
    <cellStyle name="Comma 2 2 3 3 4 4 2 6" xfId="32488" xr:uid="{97C7D755-6163-4714-B879-63FFCA8B8D86}"/>
    <cellStyle name="Comma 2 2 3 3 4 4 2 7" xfId="38002" xr:uid="{2A91876D-9072-44FE-BCB9-F8F417069025}"/>
    <cellStyle name="Comma 2 2 3 3 4 4 3" xfId="7673" xr:uid="{D3A87133-036B-41E4-BD72-5966CA6DAD72}"/>
    <cellStyle name="Comma 2 2 3 3 4 4 4" xfId="13187" xr:uid="{73AC6DE0-D004-468F-99A2-40ABF0763F56}"/>
    <cellStyle name="Comma 2 2 3 3 4 4 5" xfId="18703" xr:uid="{EC67B42F-68CD-410F-808C-05366E887EE0}"/>
    <cellStyle name="Comma 2 2 3 3 4 4 6" xfId="24217" xr:uid="{DD138DF9-3A2F-4039-8D46-F2858B96F10F}"/>
    <cellStyle name="Comma 2 2 3 3 4 4 7" xfId="29731" xr:uid="{5F929FA0-6F29-49A1-A2DB-9B213BF23527}"/>
    <cellStyle name="Comma 2 2 3 3 4 4 8" xfId="35245" xr:uid="{DB346A86-73AA-4EF4-B032-8DB828DBE820}"/>
    <cellStyle name="Comma 2 2 3 3 4 5" xfId="3080" xr:uid="{29CAB0FC-CCE4-4A77-BC3E-9612971021F5}"/>
    <cellStyle name="Comma 2 2 3 3 4 5 2" xfId="8594" xr:uid="{7DAFD838-67EE-4D2B-8065-3167DF91DCD6}"/>
    <cellStyle name="Comma 2 2 3 3 4 5 3" xfId="14108" xr:uid="{F100069B-CD6B-45D0-976E-0B7C614A9C1C}"/>
    <cellStyle name="Comma 2 2 3 3 4 5 4" xfId="19624" xr:uid="{2FDBF8FF-A8CF-4599-817F-F85DD13B0632}"/>
    <cellStyle name="Comma 2 2 3 3 4 5 5" xfId="25138" xr:uid="{9CD2470B-9AA4-4312-ACC1-DF94D63FD6AD}"/>
    <cellStyle name="Comma 2 2 3 3 4 5 6" xfId="30652" xr:uid="{66EA8C44-0B36-4824-A5C0-CC70EADEB7EF}"/>
    <cellStyle name="Comma 2 2 3 3 4 5 7" xfId="36166" xr:uid="{2B3E1297-3FF5-45DB-8D8B-A73BC51FB84A}"/>
    <cellStyle name="Comma 2 2 3 3 4 6" xfId="5837" xr:uid="{A4BE3591-4D54-4893-8A02-77C7C70841BA}"/>
    <cellStyle name="Comma 2 2 3 3 4 7" xfId="11351" xr:uid="{73075B27-1A53-4AA9-A468-D8A15F8F6BDA}"/>
    <cellStyle name="Comma 2 2 3 3 4 8" xfId="16867" xr:uid="{A19A9EEF-07F6-4523-BAF5-0826314ABCC8}"/>
    <cellStyle name="Comma 2 2 3 3 4 9" xfId="22381" xr:uid="{3381F1FA-8568-4644-BE28-9D9B7DA60009}"/>
    <cellStyle name="Comma 2 2 3 3 5" xfId="548" xr:uid="{2E196717-4D54-4820-BC37-BE9B5C1B16C2}"/>
    <cellStyle name="Comma 2 2 3 3 5 10" xfId="33637" xr:uid="{EAE22B08-1663-44BC-8F47-E6CFD0131AAB}"/>
    <cellStyle name="Comma 2 2 3 3 5 2" xfId="1468" xr:uid="{1F2BD78C-1B16-4DA0-8948-0A5658339458}"/>
    <cellStyle name="Comma 2 2 3 3 5 2 2" xfId="4228" xr:uid="{980B075A-E908-48DB-AF52-16EE41C39597}"/>
    <cellStyle name="Comma 2 2 3 3 5 2 2 2" xfId="9742" xr:uid="{DD4D9DCE-821D-48FC-8AC8-82B3D01B7A19}"/>
    <cellStyle name="Comma 2 2 3 3 5 2 2 3" xfId="15256" xr:uid="{B43BF966-786C-4CA6-8F7C-CF20B083C81B}"/>
    <cellStyle name="Comma 2 2 3 3 5 2 2 4" xfId="20772" xr:uid="{7289654A-1DC2-40F2-AC43-B944C5B073E7}"/>
    <cellStyle name="Comma 2 2 3 3 5 2 2 5" xfId="26286" xr:uid="{0AFD9683-C371-4AA6-9AFE-EDBFDF730DBA}"/>
    <cellStyle name="Comma 2 2 3 3 5 2 2 6" xfId="31800" xr:uid="{AB08A931-96A9-4F3A-8F75-18F00A743313}"/>
    <cellStyle name="Comma 2 2 3 3 5 2 2 7" xfId="37314" xr:uid="{968E49A9-F851-424E-9FD9-C769ABAF8DF7}"/>
    <cellStyle name="Comma 2 2 3 3 5 2 3" xfId="6985" xr:uid="{1E26D39B-9D2A-4B48-B276-3086362E708B}"/>
    <cellStyle name="Comma 2 2 3 3 5 2 4" xfId="12499" xr:uid="{12F4A602-53A8-4245-9707-E943A1A0410D}"/>
    <cellStyle name="Comma 2 2 3 3 5 2 5" xfId="18015" xr:uid="{F8DC4919-B160-46E3-AB3D-246C16A086C6}"/>
    <cellStyle name="Comma 2 2 3 3 5 2 6" xfId="23529" xr:uid="{81A4CB49-7F1F-4A51-88C4-39216E599315}"/>
    <cellStyle name="Comma 2 2 3 3 5 2 7" xfId="29043" xr:uid="{4CC65A47-FC01-4C17-8B0A-9E00C11F8023}"/>
    <cellStyle name="Comma 2 2 3 3 5 2 8" xfId="34557" xr:uid="{D3382B88-F441-4234-B6FA-D1711C170DDE}"/>
    <cellStyle name="Comma 2 2 3 3 5 3" xfId="2384" xr:uid="{B1BDD900-F652-44E3-AC06-223EB01F8BAD}"/>
    <cellStyle name="Comma 2 2 3 3 5 3 2" xfId="5144" xr:uid="{F123C7B1-F11B-4508-AF77-F61BAD5FEEF2}"/>
    <cellStyle name="Comma 2 2 3 3 5 3 2 2" xfId="10658" xr:uid="{09864ED7-FEC5-4BE9-8489-0EE7D47CE6F2}"/>
    <cellStyle name="Comma 2 2 3 3 5 3 2 3" xfId="16172" xr:uid="{7A271722-3848-4C5C-84E4-4F55DE5C4CA0}"/>
    <cellStyle name="Comma 2 2 3 3 5 3 2 4" xfId="21688" xr:uid="{8E7DE546-8BF8-4A7E-90F1-B825B284601C}"/>
    <cellStyle name="Comma 2 2 3 3 5 3 2 5" xfId="27202" xr:uid="{344C8B36-821C-4B7C-9759-2AE086A88AE4}"/>
    <cellStyle name="Comma 2 2 3 3 5 3 2 6" xfId="32716" xr:uid="{C800F762-6EE2-4779-884E-7AB5DB34711D}"/>
    <cellStyle name="Comma 2 2 3 3 5 3 2 7" xfId="38230" xr:uid="{9C09FDF8-B552-44D5-A83A-66701753D68D}"/>
    <cellStyle name="Comma 2 2 3 3 5 3 3" xfId="7901" xr:uid="{9D8A3E74-F34A-44E8-8379-4129F753F9BF}"/>
    <cellStyle name="Comma 2 2 3 3 5 3 4" xfId="13415" xr:uid="{3BDFBAE7-DBCA-4F47-BD0C-890AAFD7E012}"/>
    <cellStyle name="Comma 2 2 3 3 5 3 5" xfId="18931" xr:uid="{A8C1E8A8-F1A5-433B-A6C9-C0252FCCD019}"/>
    <cellStyle name="Comma 2 2 3 3 5 3 6" xfId="24445" xr:uid="{25D92A53-44C2-44DC-AF67-12DFADD0AA08}"/>
    <cellStyle name="Comma 2 2 3 3 5 3 7" xfId="29959" xr:uid="{46EDEF45-C3D8-4094-9EFB-2A8C449501A2}"/>
    <cellStyle name="Comma 2 2 3 3 5 3 8" xfId="35473" xr:uid="{8B0AF784-90D8-4DDC-A8BF-6D86C1F3A90F}"/>
    <cellStyle name="Comma 2 2 3 3 5 4" xfId="3308" xr:uid="{38C4A00F-B527-4D47-84C5-0D331B6B403A}"/>
    <cellStyle name="Comma 2 2 3 3 5 4 2" xfId="8822" xr:uid="{3F34C888-6FE6-423D-8279-3187753B994E}"/>
    <cellStyle name="Comma 2 2 3 3 5 4 3" xfId="14336" xr:uid="{84F74507-32AA-4F84-8547-D40E7C64719B}"/>
    <cellStyle name="Comma 2 2 3 3 5 4 4" xfId="19852" xr:uid="{7CA8E990-10F6-4113-B713-C63FA84897B1}"/>
    <cellStyle name="Comma 2 2 3 3 5 4 5" xfId="25366" xr:uid="{D1A9E530-3B24-43D5-8040-28D62FDE4983}"/>
    <cellStyle name="Comma 2 2 3 3 5 4 6" xfId="30880" xr:uid="{FBE08FB4-D539-4B25-BCD2-8B4CD32569B6}"/>
    <cellStyle name="Comma 2 2 3 3 5 4 7" xfId="36394" xr:uid="{C8ACBB8D-CC6E-46FD-9FDD-EFBDB4BED4AD}"/>
    <cellStyle name="Comma 2 2 3 3 5 5" xfId="6065" xr:uid="{2DA24A51-AC79-4FF8-A531-56F0BD0754BC}"/>
    <cellStyle name="Comma 2 2 3 3 5 6" xfId="11579" xr:uid="{03F7840B-EBEE-429A-B1C7-E723B3439877}"/>
    <cellStyle name="Comma 2 2 3 3 5 7" xfId="17095" xr:uid="{4068AF8A-57BF-4710-9636-DE0C985FFB16}"/>
    <cellStyle name="Comma 2 2 3 3 5 8" xfId="22609" xr:uid="{EBC62625-EBFA-4C2E-BF88-475E6C1AE586}"/>
    <cellStyle name="Comma 2 2 3 3 5 9" xfId="28123" xr:uid="{EA09603A-E8B7-47E5-A925-95591119ED71}"/>
    <cellStyle name="Comma 2 2 3 3 6" xfId="1012" xr:uid="{159CA0AA-52B0-4E38-B296-F8CB089B6538}"/>
    <cellStyle name="Comma 2 2 3 3 6 2" xfId="3772" xr:uid="{224BEA84-6047-484C-839E-B738664F5DAD}"/>
    <cellStyle name="Comma 2 2 3 3 6 2 2" xfId="9286" xr:uid="{B74D05A5-41D4-4321-B590-3746130CBE9F}"/>
    <cellStyle name="Comma 2 2 3 3 6 2 3" xfId="14800" xr:uid="{FCBB99D1-0B79-48E7-A02E-A509D99316F9}"/>
    <cellStyle name="Comma 2 2 3 3 6 2 4" xfId="20316" xr:uid="{1B27B7B1-D318-4DAB-8CEB-61D95A2265D9}"/>
    <cellStyle name="Comma 2 2 3 3 6 2 5" xfId="25830" xr:uid="{6D936627-E076-4C39-8F7D-FE82BA16E20B}"/>
    <cellStyle name="Comma 2 2 3 3 6 2 6" xfId="31344" xr:uid="{45C83AC4-2781-4F0F-8E81-3EF45C5FEC04}"/>
    <cellStyle name="Comma 2 2 3 3 6 2 7" xfId="36858" xr:uid="{6CB2409F-58BF-42F4-90E4-074EF91FBDCF}"/>
    <cellStyle name="Comma 2 2 3 3 6 3" xfId="6529" xr:uid="{A8AC0EF0-CE15-45C0-AB03-48E82FB229C6}"/>
    <cellStyle name="Comma 2 2 3 3 6 4" xfId="12043" xr:uid="{31C4BD40-42A8-4034-93CA-737A61EED907}"/>
    <cellStyle name="Comma 2 2 3 3 6 5" xfId="17559" xr:uid="{99945FF4-6A76-4E88-9135-97FDB5009037}"/>
    <cellStyle name="Comma 2 2 3 3 6 6" xfId="23073" xr:uid="{E8A338AA-E8E4-44B5-AD32-9F8106E82271}"/>
    <cellStyle name="Comma 2 2 3 3 6 7" xfId="28587" xr:uid="{3EDC1FEC-0131-45D8-844A-B7B59DBF784A}"/>
    <cellStyle name="Comma 2 2 3 3 6 8" xfId="34101" xr:uid="{79CCD8D1-312F-465F-87BE-76A5BE09C3BE}"/>
    <cellStyle name="Comma 2 2 3 3 7" xfId="1928" xr:uid="{6E7889CA-13C0-424E-903D-5E01834CFEF4}"/>
    <cellStyle name="Comma 2 2 3 3 7 2" xfId="4688" xr:uid="{ACFF429A-1D5F-4C7D-9E02-87CF61C4A34F}"/>
    <cellStyle name="Comma 2 2 3 3 7 2 2" xfId="10202" xr:uid="{8C518EEB-D9C0-412F-92F7-C792650DC148}"/>
    <cellStyle name="Comma 2 2 3 3 7 2 3" xfId="15716" xr:uid="{C5CEFD75-296E-4D68-8034-EA5DE2CBAE01}"/>
    <cellStyle name="Comma 2 2 3 3 7 2 4" xfId="21232" xr:uid="{945242F8-39D3-491E-8CA9-F908FE108309}"/>
    <cellStyle name="Comma 2 2 3 3 7 2 5" xfId="26746" xr:uid="{3619C41A-1F8A-4812-896D-1E9D2DA77D8F}"/>
    <cellStyle name="Comma 2 2 3 3 7 2 6" xfId="32260" xr:uid="{ADBDAFB4-03BC-4525-B607-76BEAA1EC941}"/>
    <cellStyle name="Comma 2 2 3 3 7 2 7" xfId="37774" xr:uid="{ACB2084C-8CDD-4436-B818-6CD281EEEF8D}"/>
    <cellStyle name="Comma 2 2 3 3 7 3" xfId="7445" xr:uid="{6C15F4DC-5BF7-4523-9BAA-323B1BC7F865}"/>
    <cellStyle name="Comma 2 2 3 3 7 4" xfId="12959" xr:uid="{9F2B94CD-D843-4AA6-9F7E-D36BACFAFB9B}"/>
    <cellStyle name="Comma 2 2 3 3 7 5" xfId="18475" xr:uid="{4BAEAB7F-DD7C-4C69-A820-71F9D4EB5007}"/>
    <cellStyle name="Comma 2 2 3 3 7 6" xfId="23989" xr:uid="{12CB8729-C3A2-4545-B607-BCEB439710D5}"/>
    <cellStyle name="Comma 2 2 3 3 7 7" xfId="29503" xr:uid="{9381F006-7857-4805-BCEF-62DAEF05E2C4}"/>
    <cellStyle name="Comma 2 2 3 3 7 8" xfId="35017" xr:uid="{77ACCDFE-8151-4B41-A9E1-7A287210958C}"/>
    <cellStyle name="Comma 2 2 3 3 8" xfId="2852" xr:uid="{BEEA6E9F-6222-40E9-A5AE-46F04B2E9809}"/>
    <cellStyle name="Comma 2 2 3 3 8 2" xfId="8366" xr:uid="{E8E3BA9A-34C5-45BC-A3A6-2862F1A88026}"/>
    <cellStyle name="Comma 2 2 3 3 8 3" xfId="13880" xr:uid="{57874CEA-AA81-44C0-98C4-9332A596F870}"/>
    <cellStyle name="Comma 2 2 3 3 8 4" xfId="19396" xr:uid="{EE48FD3E-524A-4260-B55D-CE1CAED0ABBA}"/>
    <cellStyle name="Comma 2 2 3 3 8 5" xfId="24910" xr:uid="{A937DA8D-F354-4A65-BA2A-E01CD75AB6B4}"/>
    <cellStyle name="Comma 2 2 3 3 8 6" xfId="30424" xr:uid="{E893F1EA-E19E-4E6C-BE41-C8D3674E6917}"/>
    <cellStyle name="Comma 2 2 3 3 8 7" xfId="35938" xr:uid="{37E298FC-4F7F-4E12-9894-C953969067CA}"/>
    <cellStyle name="Comma 2 2 3 3 9" xfId="5609" xr:uid="{0717FE93-A56A-413D-8B03-2EB688EC672F}"/>
    <cellStyle name="Comma 2 2 3 4" xfId="121" xr:uid="{33AD4E95-452F-4B43-A49F-1B1DE342497E}"/>
    <cellStyle name="Comma 2 2 3 4 10" xfId="16668" xr:uid="{09CF4E98-32C5-4AE4-85AD-FB4EDAF3031E}"/>
    <cellStyle name="Comma 2 2 3 4 11" xfId="22182" xr:uid="{EE180A70-A556-42E8-9DAB-2643E3DEA9C2}"/>
    <cellStyle name="Comma 2 2 3 4 12" xfId="27696" xr:uid="{DEF67628-2D73-4239-BA1D-517DCC13A245}"/>
    <cellStyle name="Comma 2 2 3 4 13" xfId="33210" xr:uid="{B51E39EB-F437-468B-A2D1-E5584C693DA9}"/>
    <cellStyle name="Comma 2 2 3 4 2" xfId="235" xr:uid="{1D642492-35BB-4237-8C9A-7CB369A06422}"/>
    <cellStyle name="Comma 2 2 3 4 2 10" xfId="22296" xr:uid="{9BC60557-BF81-48E4-BF69-6DC4BCE66CC1}"/>
    <cellStyle name="Comma 2 2 3 4 2 11" xfId="27810" xr:uid="{AFAC80F0-1687-4BB9-8C8D-1693151D534E}"/>
    <cellStyle name="Comma 2 2 3 4 2 12" xfId="33324" xr:uid="{FD98FA23-0BA5-4C3D-AA55-2E53B063E2F3}"/>
    <cellStyle name="Comma 2 2 3 4 2 2" xfId="463" xr:uid="{FFFF74B8-1668-4C06-843D-6B955C8C3CB4}"/>
    <cellStyle name="Comma 2 2 3 4 2 2 10" xfId="28038" xr:uid="{20F180B1-20E6-4D88-891D-AB55CD7087E7}"/>
    <cellStyle name="Comma 2 2 3 4 2 2 11" xfId="33552" xr:uid="{E3A1C99E-8D53-4E20-9192-2E4DD54C1613}"/>
    <cellStyle name="Comma 2 2 3 4 2 2 2" xfId="919" xr:uid="{0073D263-CA46-4711-9412-037A6CC34B5D}"/>
    <cellStyle name="Comma 2 2 3 4 2 2 2 10" xfId="34008" xr:uid="{64F0AD11-176C-4EE9-B3C1-605430D53F8E}"/>
    <cellStyle name="Comma 2 2 3 4 2 2 2 2" xfId="1839" xr:uid="{83DD273C-C55B-473B-912D-BECEB515B7A1}"/>
    <cellStyle name="Comma 2 2 3 4 2 2 2 2 2" xfId="4599" xr:uid="{149DFA4D-DB4B-4372-A917-DAAAB21C645F}"/>
    <cellStyle name="Comma 2 2 3 4 2 2 2 2 2 2" xfId="10113" xr:uid="{DF0FF3E1-037D-4F2E-9561-96A7E7A379F2}"/>
    <cellStyle name="Comma 2 2 3 4 2 2 2 2 2 3" xfId="15627" xr:uid="{8AC6911E-4F05-4C45-AB64-9F4677E6A0E9}"/>
    <cellStyle name="Comma 2 2 3 4 2 2 2 2 2 4" xfId="21143" xr:uid="{008F01B5-B2D1-4085-9722-5EACE524CFD3}"/>
    <cellStyle name="Comma 2 2 3 4 2 2 2 2 2 5" xfId="26657" xr:uid="{3B8073F6-092D-44F0-8507-70BBAD9CA61F}"/>
    <cellStyle name="Comma 2 2 3 4 2 2 2 2 2 6" xfId="32171" xr:uid="{D122FD43-1FF2-4641-B7B0-002043EE4F6B}"/>
    <cellStyle name="Comma 2 2 3 4 2 2 2 2 2 7" xfId="37685" xr:uid="{374898D6-3275-40CD-9306-9A4702F45BAB}"/>
    <cellStyle name="Comma 2 2 3 4 2 2 2 2 3" xfId="7356" xr:uid="{5CE79963-1C64-49AB-A94F-5D8FFDD59279}"/>
    <cellStyle name="Comma 2 2 3 4 2 2 2 2 4" xfId="12870" xr:uid="{822E7332-5FD8-464A-BC17-1F486ADF00B6}"/>
    <cellStyle name="Comma 2 2 3 4 2 2 2 2 5" xfId="18386" xr:uid="{A9B4ED8C-87A7-414E-A95B-3C5696C0D7E6}"/>
    <cellStyle name="Comma 2 2 3 4 2 2 2 2 6" xfId="23900" xr:uid="{0CE47494-2673-4828-913E-FF86963BBFC0}"/>
    <cellStyle name="Comma 2 2 3 4 2 2 2 2 7" xfId="29414" xr:uid="{AF8A5942-D6BC-445B-81B6-2D02AB9FFB2A}"/>
    <cellStyle name="Comma 2 2 3 4 2 2 2 2 8" xfId="34928" xr:uid="{7DCF1240-4FD7-43C4-B9C8-AF9B77D84853}"/>
    <cellStyle name="Comma 2 2 3 4 2 2 2 3" xfId="2755" xr:uid="{D3C7FEA0-287C-466A-9BDA-DBACEE02D232}"/>
    <cellStyle name="Comma 2 2 3 4 2 2 2 3 2" xfId="5515" xr:uid="{AD955CD0-28AF-4160-9939-EFD68D1778AA}"/>
    <cellStyle name="Comma 2 2 3 4 2 2 2 3 2 2" xfId="11029" xr:uid="{CAD611CB-AB2B-4569-A8F7-321558503420}"/>
    <cellStyle name="Comma 2 2 3 4 2 2 2 3 2 3" xfId="16543" xr:uid="{09588C6F-C723-4046-B9A9-F9C6D78E8620}"/>
    <cellStyle name="Comma 2 2 3 4 2 2 2 3 2 4" xfId="22059" xr:uid="{BB197FD6-1925-4E8B-A259-B2DBE1D82969}"/>
    <cellStyle name="Comma 2 2 3 4 2 2 2 3 2 5" xfId="27573" xr:uid="{168545BF-6078-4454-93F9-1F6028BEAAF6}"/>
    <cellStyle name="Comma 2 2 3 4 2 2 2 3 2 6" xfId="33087" xr:uid="{52381347-FE32-427C-B05F-47FB35A7AC05}"/>
    <cellStyle name="Comma 2 2 3 4 2 2 2 3 2 7" xfId="38601" xr:uid="{696A96DD-92F8-4DF4-96AB-CF8C3FB724BC}"/>
    <cellStyle name="Comma 2 2 3 4 2 2 2 3 3" xfId="8272" xr:uid="{F06F1161-7F4D-4B84-A963-C550C32C349C}"/>
    <cellStyle name="Comma 2 2 3 4 2 2 2 3 4" xfId="13786" xr:uid="{20E43E94-61B6-492A-BE23-5D091478B1F7}"/>
    <cellStyle name="Comma 2 2 3 4 2 2 2 3 5" xfId="19302" xr:uid="{526604DA-351A-4B88-9028-1229765B5752}"/>
    <cellStyle name="Comma 2 2 3 4 2 2 2 3 6" xfId="24816" xr:uid="{DC8CEAEE-CF15-475F-ADCF-4F1544EE31A4}"/>
    <cellStyle name="Comma 2 2 3 4 2 2 2 3 7" xfId="30330" xr:uid="{CCE82921-0A32-4C86-B779-BC0A7A5B6A1D}"/>
    <cellStyle name="Comma 2 2 3 4 2 2 2 3 8" xfId="35844" xr:uid="{933FE25D-D699-47ED-8F0F-0CE58B748CA2}"/>
    <cellStyle name="Comma 2 2 3 4 2 2 2 4" xfId="3679" xr:uid="{94558A04-FA77-4DB8-BF0B-C8487F132F31}"/>
    <cellStyle name="Comma 2 2 3 4 2 2 2 4 2" xfId="9193" xr:uid="{43F4F0EE-4A60-496E-82AF-58E4CE1DEF41}"/>
    <cellStyle name="Comma 2 2 3 4 2 2 2 4 3" xfId="14707" xr:uid="{591D594C-CF13-46B4-8384-A8FF37011552}"/>
    <cellStyle name="Comma 2 2 3 4 2 2 2 4 4" xfId="20223" xr:uid="{DB2ADBD1-A53E-4FD4-8E8C-F5E245509EB7}"/>
    <cellStyle name="Comma 2 2 3 4 2 2 2 4 5" xfId="25737" xr:uid="{ABD1CE3F-3FFE-4622-A374-6B8893180AEE}"/>
    <cellStyle name="Comma 2 2 3 4 2 2 2 4 6" xfId="31251" xr:uid="{06E32F93-EE27-426A-B9E9-B698BB0E49D4}"/>
    <cellStyle name="Comma 2 2 3 4 2 2 2 4 7" xfId="36765" xr:uid="{DBAD99A7-636E-475D-9347-9F739AFC3761}"/>
    <cellStyle name="Comma 2 2 3 4 2 2 2 5" xfId="6436" xr:uid="{18D2DC30-4FF5-408A-A71D-AB69892DB707}"/>
    <cellStyle name="Comma 2 2 3 4 2 2 2 6" xfId="11950" xr:uid="{F684C539-292C-4A2C-9D5C-2A92845877D5}"/>
    <cellStyle name="Comma 2 2 3 4 2 2 2 7" xfId="17466" xr:uid="{FB148BD6-F1DA-4A1E-A7FE-F8F69996B09F}"/>
    <cellStyle name="Comma 2 2 3 4 2 2 2 8" xfId="22980" xr:uid="{0BC3C189-EB80-4D28-8AEE-EEE792D065B7}"/>
    <cellStyle name="Comma 2 2 3 4 2 2 2 9" xfId="28494" xr:uid="{1C3048F2-A928-498E-BCD8-418F2F2FE6D0}"/>
    <cellStyle name="Comma 2 2 3 4 2 2 3" xfId="1383" xr:uid="{F5EDC010-58E1-41D8-BF53-52AE9F8FB58E}"/>
    <cellStyle name="Comma 2 2 3 4 2 2 3 2" xfId="4143" xr:uid="{4F730063-9D3C-45BA-916F-28E733F40F60}"/>
    <cellStyle name="Comma 2 2 3 4 2 2 3 2 2" xfId="9657" xr:uid="{7B590C54-7483-4585-83D3-CF8BC22ACF3A}"/>
    <cellStyle name="Comma 2 2 3 4 2 2 3 2 3" xfId="15171" xr:uid="{7AF1C038-0C59-486E-8343-6081C1FB9BF2}"/>
    <cellStyle name="Comma 2 2 3 4 2 2 3 2 4" xfId="20687" xr:uid="{FD656C3D-02D6-4F88-B44A-AC35CE49298A}"/>
    <cellStyle name="Comma 2 2 3 4 2 2 3 2 5" xfId="26201" xr:uid="{05C08490-B0DC-43CB-A64C-0EE73D64AE26}"/>
    <cellStyle name="Comma 2 2 3 4 2 2 3 2 6" xfId="31715" xr:uid="{8968EEDF-0B28-4079-AE70-A6D02DA7DCC9}"/>
    <cellStyle name="Comma 2 2 3 4 2 2 3 2 7" xfId="37229" xr:uid="{6AC5792F-6947-4B86-A9C3-23EB6DAD34E2}"/>
    <cellStyle name="Comma 2 2 3 4 2 2 3 3" xfId="6900" xr:uid="{B6745A58-5664-4606-BDE3-221700477064}"/>
    <cellStyle name="Comma 2 2 3 4 2 2 3 4" xfId="12414" xr:uid="{2BFDD415-1EDF-40F0-A1AE-BE6A827B056C}"/>
    <cellStyle name="Comma 2 2 3 4 2 2 3 5" xfId="17930" xr:uid="{0FD5C540-4F6F-4E68-BBE2-A1A0C284AE15}"/>
    <cellStyle name="Comma 2 2 3 4 2 2 3 6" xfId="23444" xr:uid="{0877B110-0B67-4BED-9594-F39A81A94687}"/>
    <cellStyle name="Comma 2 2 3 4 2 2 3 7" xfId="28958" xr:uid="{27B94F5B-FC2B-4A86-9B37-DC41D9FACD27}"/>
    <cellStyle name="Comma 2 2 3 4 2 2 3 8" xfId="34472" xr:uid="{D986AFFB-50BC-4865-BF4A-53AA3426A5B8}"/>
    <cellStyle name="Comma 2 2 3 4 2 2 4" xfId="2299" xr:uid="{F57F23E0-340B-48C0-87DC-57182FF13FBA}"/>
    <cellStyle name="Comma 2 2 3 4 2 2 4 2" xfId="5059" xr:uid="{EE60BA6C-3669-4EA3-AA44-D8213B30A9C7}"/>
    <cellStyle name="Comma 2 2 3 4 2 2 4 2 2" xfId="10573" xr:uid="{6ADD3472-BFA5-4225-A21A-2F73485D5866}"/>
    <cellStyle name="Comma 2 2 3 4 2 2 4 2 3" xfId="16087" xr:uid="{305F3BD6-BB43-4EAB-92FC-91606EA78D17}"/>
    <cellStyle name="Comma 2 2 3 4 2 2 4 2 4" xfId="21603" xr:uid="{17BDE121-85CB-42E4-8024-09CA4DCC1D41}"/>
    <cellStyle name="Comma 2 2 3 4 2 2 4 2 5" xfId="27117" xr:uid="{F7A1AF4D-EEC0-4A40-872F-6578172ABBCA}"/>
    <cellStyle name="Comma 2 2 3 4 2 2 4 2 6" xfId="32631" xr:uid="{C1B35509-4FD5-4C8A-9FFF-8FE460901D5B}"/>
    <cellStyle name="Comma 2 2 3 4 2 2 4 2 7" xfId="38145" xr:uid="{B37A81B5-B581-498F-8DA7-7727C007F544}"/>
    <cellStyle name="Comma 2 2 3 4 2 2 4 3" xfId="7816" xr:uid="{501B1C0F-A3EC-48DA-89A8-2D14675942E1}"/>
    <cellStyle name="Comma 2 2 3 4 2 2 4 4" xfId="13330" xr:uid="{61BE5FF1-4C51-4048-BF71-58ED99FC4E2F}"/>
    <cellStyle name="Comma 2 2 3 4 2 2 4 5" xfId="18846" xr:uid="{2A0A68A2-9220-49B1-AFBC-105591D21CC3}"/>
    <cellStyle name="Comma 2 2 3 4 2 2 4 6" xfId="24360" xr:uid="{33395247-6C90-44E6-A17E-6D91C502386F}"/>
    <cellStyle name="Comma 2 2 3 4 2 2 4 7" xfId="29874" xr:uid="{58C1F50F-60F2-4057-8DD6-A9703781D007}"/>
    <cellStyle name="Comma 2 2 3 4 2 2 4 8" xfId="35388" xr:uid="{8CFFB1CD-ADD7-40CD-A894-A9F6598BB2F9}"/>
    <cellStyle name="Comma 2 2 3 4 2 2 5" xfId="3223" xr:uid="{8B3DE220-AB6A-4D70-9C4B-C378BD7935C0}"/>
    <cellStyle name="Comma 2 2 3 4 2 2 5 2" xfId="8737" xr:uid="{B4D402F0-82B3-4160-BEA2-A0AC37A89C91}"/>
    <cellStyle name="Comma 2 2 3 4 2 2 5 3" xfId="14251" xr:uid="{B6AE1F31-3D47-43D4-9B6E-E384A1FA6F36}"/>
    <cellStyle name="Comma 2 2 3 4 2 2 5 4" xfId="19767" xr:uid="{5DAE4397-0341-4C40-A89B-D12E59BCEC42}"/>
    <cellStyle name="Comma 2 2 3 4 2 2 5 5" xfId="25281" xr:uid="{643C9101-76D3-4862-ADBC-F8137B057795}"/>
    <cellStyle name="Comma 2 2 3 4 2 2 5 6" xfId="30795" xr:uid="{E4B05672-DE0E-4BCF-8AF0-A147FC6F6AFB}"/>
    <cellStyle name="Comma 2 2 3 4 2 2 5 7" xfId="36309" xr:uid="{47547EE8-144B-4EAE-B54D-91936B99154A}"/>
    <cellStyle name="Comma 2 2 3 4 2 2 6" xfId="5980" xr:uid="{6D3FF71E-BEBB-4253-9CB2-9A894F196DE6}"/>
    <cellStyle name="Comma 2 2 3 4 2 2 7" xfId="11494" xr:uid="{7920F27B-0256-4C20-A873-FAF610291EB6}"/>
    <cellStyle name="Comma 2 2 3 4 2 2 8" xfId="17010" xr:uid="{880BBE6B-D539-4BB9-8CC6-4F195966BB41}"/>
    <cellStyle name="Comma 2 2 3 4 2 2 9" xfId="22524" xr:uid="{1E749208-D719-492A-8BE0-B7A1E857F3D5}"/>
    <cellStyle name="Comma 2 2 3 4 2 3" xfId="691" xr:uid="{77CF6746-E17F-4388-B266-9B836E77DCFB}"/>
    <cellStyle name="Comma 2 2 3 4 2 3 10" xfId="33780" xr:uid="{AB61B4CB-0CA1-4DA7-8670-42ABCA81F5EA}"/>
    <cellStyle name="Comma 2 2 3 4 2 3 2" xfId="1611" xr:uid="{49B62B31-9C86-4681-B17E-734886D72417}"/>
    <cellStyle name="Comma 2 2 3 4 2 3 2 2" xfId="4371" xr:uid="{FA5ADEDB-9384-41C9-940E-78B49F6A63F4}"/>
    <cellStyle name="Comma 2 2 3 4 2 3 2 2 2" xfId="9885" xr:uid="{51D87002-BD02-4A23-AAAC-FDEE20C56C19}"/>
    <cellStyle name="Comma 2 2 3 4 2 3 2 2 3" xfId="15399" xr:uid="{7F92A6E7-B30B-412D-9206-775F0BCE82F8}"/>
    <cellStyle name="Comma 2 2 3 4 2 3 2 2 4" xfId="20915" xr:uid="{6967D02A-8540-432C-99EE-C058B634C33A}"/>
    <cellStyle name="Comma 2 2 3 4 2 3 2 2 5" xfId="26429" xr:uid="{9D681399-F967-44FA-BCBF-9B69937B3E02}"/>
    <cellStyle name="Comma 2 2 3 4 2 3 2 2 6" xfId="31943" xr:uid="{E9F1E531-3DE2-4D8D-8527-A35CECEC5058}"/>
    <cellStyle name="Comma 2 2 3 4 2 3 2 2 7" xfId="37457" xr:uid="{240FE13C-7946-4417-A2C9-E4B6058B9431}"/>
    <cellStyle name="Comma 2 2 3 4 2 3 2 3" xfId="7128" xr:uid="{601C7096-FC81-42DD-8191-4EE146A1B567}"/>
    <cellStyle name="Comma 2 2 3 4 2 3 2 4" xfId="12642" xr:uid="{EA11BA48-E693-496F-B106-CE4F8B95BA4E}"/>
    <cellStyle name="Comma 2 2 3 4 2 3 2 5" xfId="18158" xr:uid="{4A7802E9-2E4F-423A-8EE9-BFE42F57C9A9}"/>
    <cellStyle name="Comma 2 2 3 4 2 3 2 6" xfId="23672" xr:uid="{9A3684B4-D8C7-4DFB-A4EF-6B9E9341C11F}"/>
    <cellStyle name="Comma 2 2 3 4 2 3 2 7" xfId="29186" xr:uid="{9F97228D-ED0C-4411-A05A-C7E92AA5DDCF}"/>
    <cellStyle name="Comma 2 2 3 4 2 3 2 8" xfId="34700" xr:uid="{A4BEE6F0-2AD4-4FB0-B7EE-586C23B30200}"/>
    <cellStyle name="Comma 2 2 3 4 2 3 3" xfId="2527" xr:uid="{89EF2A2C-D4CB-4619-AE0C-87157B2092FE}"/>
    <cellStyle name="Comma 2 2 3 4 2 3 3 2" xfId="5287" xr:uid="{DF69CAE4-937F-4DD5-AA17-4B4B27C5DDB3}"/>
    <cellStyle name="Comma 2 2 3 4 2 3 3 2 2" xfId="10801" xr:uid="{7FF9AAA4-54B3-4648-85B4-7BF66168CB85}"/>
    <cellStyle name="Comma 2 2 3 4 2 3 3 2 3" xfId="16315" xr:uid="{AB8076F1-2D3F-4BC5-AD81-8B0896053CEA}"/>
    <cellStyle name="Comma 2 2 3 4 2 3 3 2 4" xfId="21831" xr:uid="{FDF18522-F406-443B-8BEB-370F52009B9E}"/>
    <cellStyle name="Comma 2 2 3 4 2 3 3 2 5" xfId="27345" xr:uid="{88293BBD-07EB-4DE5-B11F-757B450D92EC}"/>
    <cellStyle name="Comma 2 2 3 4 2 3 3 2 6" xfId="32859" xr:uid="{0B1F3B60-D5DD-47CE-9FDE-6FCED20DAAF8}"/>
    <cellStyle name="Comma 2 2 3 4 2 3 3 2 7" xfId="38373" xr:uid="{A960808D-F8BC-477D-851D-F4615C3B1253}"/>
    <cellStyle name="Comma 2 2 3 4 2 3 3 3" xfId="8044" xr:uid="{3542376C-D2AA-4BCF-91FE-C7195FCF5F0C}"/>
    <cellStyle name="Comma 2 2 3 4 2 3 3 4" xfId="13558" xr:uid="{A13EDE90-85B3-42CD-8CAF-391F9803FD14}"/>
    <cellStyle name="Comma 2 2 3 4 2 3 3 5" xfId="19074" xr:uid="{0125E5CB-E0FB-4974-B3FC-BF44BC1204AE}"/>
    <cellStyle name="Comma 2 2 3 4 2 3 3 6" xfId="24588" xr:uid="{C9F5215F-931C-4C38-A98B-EF8D162934C2}"/>
    <cellStyle name="Comma 2 2 3 4 2 3 3 7" xfId="30102" xr:uid="{4B59769C-4F06-4133-86CB-EC8E2B43C77E}"/>
    <cellStyle name="Comma 2 2 3 4 2 3 3 8" xfId="35616" xr:uid="{8A0ABD2A-3B88-4FAE-81F4-4A00953A5630}"/>
    <cellStyle name="Comma 2 2 3 4 2 3 4" xfId="3451" xr:uid="{6B00947F-20B0-41D0-8077-495E09C8B1D1}"/>
    <cellStyle name="Comma 2 2 3 4 2 3 4 2" xfId="8965" xr:uid="{C6448EF7-0B78-49E5-8642-B16A500DF34C}"/>
    <cellStyle name="Comma 2 2 3 4 2 3 4 3" xfId="14479" xr:uid="{DE60E679-F0DA-4BE9-AB8A-D7162811329F}"/>
    <cellStyle name="Comma 2 2 3 4 2 3 4 4" xfId="19995" xr:uid="{FC446449-4EA5-4FB3-B44A-F005F1146046}"/>
    <cellStyle name="Comma 2 2 3 4 2 3 4 5" xfId="25509" xr:uid="{ADEE19E9-D099-4286-A467-E232062E3EE5}"/>
    <cellStyle name="Comma 2 2 3 4 2 3 4 6" xfId="31023" xr:uid="{2EA39871-1469-4A60-A280-021DE4A639B0}"/>
    <cellStyle name="Comma 2 2 3 4 2 3 4 7" xfId="36537" xr:uid="{80516163-70B6-4142-B73C-D2D67444F663}"/>
    <cellStyle name="Comma 2 2 3 4 2 3 5" xfId="6208" xr:uid="{2245227F-FD02-4B55-84B5-737766E7D437}"/>
    <cellStyle name="Comma 2 2 3 4 2 3 6" xfId="11722" xr:uid="{8E3A1EF8-19EB-40E0-817E-AB4BAD835A1E}"/>
    <cellStyle name="Comma 2 2 3 4 2 3 7" xfId="17238" xr:uid="{688957EA-7CBD-41C0-B323-40FD8675692B}"/>
    <cellStyle name="Comma 2 2 3 4 2 3 8" xfId="22752" xr:uid="{082DB51B-7570-452F-818A-6BA7769C5B64}"/>
    <cellStyle name="Comma 2 2 3 4 2 3 9" xfId="28266" xr:uid="{136711B8-93FD-4B7C-860C-65F1457D77FA}"/>
    <cellStyle name="Comma 2 2 3 4 2 4" xfId="1155" xr:uid="{B636D734-64FD-4C06-89F6-61684A2E34AD}"/>
    <cellStyle name="Comma 2 2 3 4 2 4 2" xfId="3915" xr:uid="{A2A8FE28-17E2-4FCD-A604-75DBC94B22C8}"/>
    <cellStyle name="Comma 2 2 3 4 2 4 2 2" xfId="9429" xr:uid="{42A3802D-E867-441D-9980-0672112AE2FF}"/>
    <cellStyle name="Comma 2 2 3 4 2 4 2 3" xfId="14943" xr:uid="{7200DC63-6CD9-4BFE-9FAC-5A9594FAFB6E}"/>
    <cellStyle name="Comma 2 2 3 4 2 4 2 4" xfId="20459" xr:uid="{C269E699-57D4-4409-B56C-C2D2AAF6DF12}"/>
    <cellStyle name="Comma 2 2 3 4 2 4 2 5" xfId="25973" xr:uid="{E2A155C7-63B2-4629-B720-9C77E6F79664}"/>
    <cellStyle name="Comma 2 2 3 4 2 4 2 6" xfId="31487" xr:uid="{10A92042-D80B-4EB1-8766-7B33521CB494}"/>
    <cellStyle name="Comma 2 2 3 4 2 4 2 7" xfId="37001" xr:uid="{8A955A88-8C7E-448B-A2A4-991E2B98906E}"/>
    <cellStyle name="Comma 2 2 3 4 2 4 3" xfId="6672" xr:uid="{A6CDFA30-52F8-4EDB-91E6-F6C991CCF34E}"/>
    <cellStyle name="Comma 2 2 3 4 2 4 4" xfId="12186" xr:uid="{46C8C455-62BF-43B7-953A-77769A1E0DCD}"/>
    <cellStyle name="Comma 2 2 3 4 2 4 5" xfId="17702" xr:uid="{7434F760-51A8-4171-8082-CFB4C3434636}"/>
    <cellStyle name="Comma 2 2 3 4 2 4 6" xfId="23216" xr:uid="{A767AF61-E019-4BEB-BF68-55BD9BAC67B4}"/>
    <cellStyle name="Comma 2 2 3 4 2 4 7" xfId="28730" xr:uid="{F145ED01-57C0-4A01-AC28-0166AA7224BE}"/>
    <cellStyle name="Comma 2 2 3 4 2 4 8" xfId="34244" xr:uid="{220CA225-9933-4312-B406-66E9C6D36C72}"/>
    <cellStyle name="Comma 2 2 3 4 2 5" xfId="2071" xr:uid="{9AC84486-2EAB-4736-B003-7454920AEB7F}"/>
    <cellStyle name="Comma 2 2 3 4 2 5 2" xfId="4831" xr:uid="{EC5400F7-BC63-4A97-8598-245EFA00EB71}"/>
    <cellStyle name="Comma 2 2 3 4 2 5 2 2" xfId="10345" xr:uid="{17384892-06ED-4E2D-8E35-78C18AEDC64B}"/>
    <cellStyle name="Comma 2 2 3 4 2 5 2 3" xfId="15859" xr:uid="{C7E25DD7-F3D6-4DE0-8DD3-BFC174E9AECA}"/>
    <cellStyle name="Comma 2 2 3 4 2 5 2 4" xfId="21375" xr:uid="{7AC5918C-6218-417D-AA4A-8228E125BCAC}"/>
    <cellStyle name="Comma 2 2 3 4 2 5 2 5" xfId="26889" xr:uid="{7ECF4900-C199-4D46-BD67-8E175574D8DC}"/>
    <cellStyle name="Comma 2 2 3 4 2 5 2 6" xfId="32403" xr:uid="{DD0FA3CB-3649-4939-BE92-4B73511C6824}"/>
    <cellStyle name="Comma 2 2 3 4 2 5 2 7" xfId="37917" xr:uid="{FC2DF240-A2D3-4C86-AE96-EE812A369EE3}"/>
    <cellStyle name="Comma 2 2 3 4 2 5 3" xfId="7588" xr:uid="{5016D24F-8E51-4846-8B86-25EA75125FB0}"/>
    <cellStyle name="Comma 2 2 3 4 2 5 4" xfId="13102" xr:uid="{5B8D5616-43AC-4C58-9455-8B09C75BE660}"/>
    <cellStyle name="Comma 2 2 3 4 2 5 5" xfId="18618" xr:uid="{D3706582-8287-4FDC-AE8E-C4A2C23EB90E}"/>
    <cellStyle name="Comma 2 2 3 4 2 5 6" xfId="24132" xr:uid="{BE436A46-3B81-4EC5-9BBC-35F58E71F28D}"/>
    <cellStyle name="Comma 2 2 3 4 2 5 7" xfId="29646" xr:uid="{A54645BC-000F-4C5E-AD72-C51440C3C0F3}"/>
    <cellStyle name="Comma 2 2 3 4 2 5 8" xfId="35160" xr:uid="{A016173C-7643-40A9-BCAE-6A4295DE5F71}"/>
    <cellStyle name="Comma 2 2 3 4 2 6" xfId="2995" xr:uid="{D336B96E-A570-466A-AFDA-1E9A440C10AA}"/>
    <cellStyle name="Comma 2 2 3 4 2 6 2" xfId="8509" xr:uid="{70EC5824-63A1-4DD5-9E34-734ADCFB43D9}"/>
    <cellStyle name="Comma 2 2 3 4 2 6 3" xfId="14023" xr:uid="{B532B492-3660-437B-AB12-B99502A250BC}"/>
    <cellStyle name="Comma 2 2 3 4 2 6 4" xfId="19539" xr:uid="{A176BA75-791B-4FB8-A629-EE253A09A02D}"/>
    <cellStyle name="Comma 2 2 3 4 2 6 5" xfId="25053" xr:uid="{02630C32-EA2B-4DC7-9D0C-79101688EE1C}"/>
    <cellStyle name="Comma 2 2 3 4 2 6 6" xfId="30567" xr:uid="{EC0F826C-0100-404A-A845-164AF3376E3C}"/>
    <cellStyle name="Comma 2 2 3 4 2 6 7" xfId="36081" xr:uid="{EC45911D-CEF6-4990-A36D-3C8C9241055F}"/>
    <cellStyle name="Comma 2 2 3 4 2 7" xfId="5752" xr:uid="{9D8E3B80-634E-49B9-9293-80A8B0CF6C8A}"/>
    <cellStyle name="Comma 2 2 3 4 2 8" xfId="11266" xr:uid="{B61B4A28-CBA5-4C7B-820E-A2327E424DCC}"/>
    <cellStyle name="Comma 2 2 3 4 2 9" xfId="16782" xr:uid="{414D3B37-054E-4FFF-BD8B-F333BF731E10}"/>
    <cellStyle name="Comma 2 2 3 4 3" xfId="349" xr:uid="{DD4C0768-D81C-469E-AACF-0EE7517E93B9}"/>
    <cellStyle name="Comma 2 2 3 4 3 10" xfId="27924" xr:uid="{FEF7EAC2-BE8C-4E74-9453-7F354216F7D2}"/>
    <cellStyle name="Comma 2 2 3 4 3 11" xfId="33438" xr:uid="{1935CC14-70A1-45C1-B4FB-9BE608451390}"/>
    <cellStyle name="Comma 2 2 3 4 3 2" xfId="805" xr:uid="{DB484B8E-ED98-4461-B3EA-03E9D7605B38}"/>
    <cellStyle name="Comma 2 2 3 4 3 2 10" xfId="33894" xr:uid="{0E9CB455-F047-4DB3-8547-09196A852621}"/>
    <cellStyle name="Comma 2 2 3 4 3 2 2" xfId="1725" xr:uid="{FD866153-5269-48A8-A077-495A965AD591}"/>
    <cellStyle name="Comma 2 2 3 4 3 2 2 2" xfId="4485" xr:uid="{40AAAE85-4D13-4D7A-8F4A-D978514A7771}"/>
    <cellStyle name="Comma 2 2 3 4 3 2 2 2 2" xfId="9999" xr:uid="{04E5E1AA-00DD-4572-ADB7-54AF85BB608A}"/>
    <cellStyle name="Comma 2 2 3 4 3 2 2 2 3" xfId="15513" xr:uid="{C7E525D2-EAB4-4A3B-A101-6BBF8EFBC4F4}"/>
    <cellStyle name="Comma 2 2 3 4 3 2 2 2 4" xfId="21029" xr:uid="{97672216-A3BA-4957-9DC9-40EFB59D4545}"/>
    <cellStyle name="Comma 2 2 3 4 3 2 2 2 5" xfId="26543" xr:uid="{FF7CC6E1-7BEA-4547-9500-CD05EAAB2B80}"/>
    <cellStyle name="Comma 2 2 3 4 3 2 2 2 6" xfId="32057" xr:uid="{305E5937-A402-4FE0-AB73-CD440F1D0090}"/>
    <cellStyle name="Comma 2 2 3 4 3 2 2 2 7" xfId="37571" xr:uid="{53EB2F7B-F36B-4909-9DD8-2B322AF221EA}"/>
    <cellStyle name="Comma 2 2 3 4 3 2 2 3" xfId="7242" xr:uid="{1C1F0EB5-2EB4-42FB-B9F0-4410BC529D43}"/>
    <cellStyle name="Comma 2 2 3 4 3 2 2 4" xfId="12756" xr:uid="{A4C013AF-BB98-4FFB-B3E3-57F48DE0477A}"/>
    <cellStyle name="Comma 2 2 3 4 3 2 2 5" xfId="18272" xr:uid="{9DBBED81-09B9-45CA-BE72-B7FFE8919C96}"/>
    <cellStyle name="Comma 2 2 3 4 3 2 2 6" xfId="23786" xr:uid="{4B10319D-3694-4A2C-9968-696FEAB9DE35}"/>
    <cellStyle name="Comma 2 2 3 4 3 2 2 7" xfId="29300" xr:uid="{0A20D765-7746-4D88-9F76-40D3EDB93F4B}"/>
    <cellStyle name="Comma 2 2 3 4 3 2 2 8" xfId="34814" xr:uid="{E985A989-5FFB-4B8B-83F2-3B2CF1790485}"/>
    <cellStyle name="Comma 2 2 3 4 3 2 3" xfId="2641" xr:uid="{E7D7BCD0-1564-43BA-B2DA-976BFDC5E9D0}"/>
    <cellStyle name="Comma 2 2 3 4 3 2 3 2" xfId="5401" xr:uid="{0B2FF030-12B7-4E62-B3F4-1FB134606F9B}"/>
    <cellStyle name="Comma 2 2 3 4 3 2 3 2 2" xfId="10915" xr:uid="{1213CE09-AD14-440A-B278-0E847046994E}"/>
    <cellStyle name="Comma 2 2 3 4 3 2 3 2 3" xfId="16429" xr:uid="{29F0B953-2DCA-467D-BF30-01167E46DBF1}"/>
    <cellStyle name="Comma 2 2 3 4 3 2 3 2 4" xfId="21945" xr:uid="{5BE9ECF7-3A81-4EBF-8DEA-DE5ECFB08409}"/>
    <cellStyle name="Comma 2 2 3 4 3 2 3 2 5" xfId="27459" xr:uid="{B381D653-0717-4349-B5E5-F25E7904D880}"/>
    <cellStyle name="Comma 2 2 3 4 3 2 3 2 6" xfId="32973" xr:uid="{7C1FB0FA-B9C3-4B30-BF99-1BCEC638B296}"/>
    <cellStyle name="Comma 2 2 3 4 3 2 3 2 7" xfId="38487" xr:uid="{C2C9AF82-7A7B-4687-812E-8192D3DAC507}"/>
    <cellStyle name="Comma 2 2 3 4 3 2 3 3" xfId="8158" xr:uid="{F0207E2F-2C79-49C5-A243-1D9D1B50931D}"/>
    <cellStyle name="Comma 2 2 3 4 3 2 3 4" xfId="13672" xr:uid="{721C8375-0F11-4337-B9F1-B7D82CDFF93D}"/>
    <cellStyle name="Comma 2 2 3 4 3 2 3 5" xfId="19188" xr:uid="{8D7926DA-AD7C-445B-8AB2-C636D4FDE194}"/>
    <cellStyle name="Comma 2 2 3 4 3 2 3 6" xfId="24702" xr:uid="{D002F9F6-BF18-40A8-9153-CDD93B9C7033}"/>
    <cellStyle name="Comma 2 2 3 4 3 2 3 7" xfId="30216" xr:uid="{5A0F1C7A-10D7-476A-ADF5-653EDF69593B}"/>
    <cellStyle name="Comma 2 2 3 4 3 2 3 8" xfId="35730" xr:uid="{A3117E31-F23D-480C-A4F9-CD5CE2B92587}"/>
    <cellStyle name="Comma 2 2 3 4 3 2 4" xfId="3565" xr:uid="{51295CB7-A7F9-49E1-A664-371F12B24444}"/>
    <cellStyle name="Comma 2 2 3 4 3 2 4 2" xfId="9079" xr:uid="{366EBA93-70B0-4D07-BCDE-37580B784823}"/>
    <cellStyle name="Comma 2 2 3 4 3 2 4 3" xfId="14593" xr:uid="{7FB43C7A-15F7-4F52-86F1-755EFA4B8C45}"/>
    <cellStyle name="Comma 2 2 3 4 3 2 4 4" xfId="20109" xr:uid="{C8CE560B-5762-4C6C-BA3F-E399C36FC578}"/>
    <cellStyle name="Comma 2 2 3 4 3 2 4 5" xfId="25623" xr:uid="{A3B43F55-D467-496D-BDF2-EA2AB5DB566E}"/>
    <cellStyle name="Comma 2 2 3 4 3 2 4 6" xfId="31137" xr:uid="{C788F86C-1437-4A33-8E66-69E8DAC7A961}"/>
    <cellStyle name="Comma 2 2 3 4 3 2 4 7" xfId="36651" xr:uid="{504C054E-55B1-4716-9E96-7DDB5DDA477C}"/>
    <cellStyle name="Comma 2 2 3 4 3 2 5" xfId="6322" xr:uid="{2D2ECC49-6D9B-4C0E-A8A7-E17A0DD1CB8E}"/>
    <cellStyle name="Comma 2 2 3 4 3 2 6" xfId="11836" xr:uid="{566AAF50-73D9-46F2-8F12-9B1F3EFB3F2E}"/>
    <cellStyle name="Comma 2 2 3 4 3 2 7" xfId="17352" xr:uid="{D6305D97-B4F3-4CD0-A14A-66580A0699A4}"/>
    <cellStyle name="Comma 2 2 3 4 3 2 8" xfId="22866" xr:uid="{3FCDF558-9FD8-4D9B-822C-C03C694919FB}"/>
    <cellStyle name="Comma 2 2 3 4 3 2 9" xfId="28380" xr:uid="{B9F364E7-9939-451C-AB21-4EC73B2F0C84}"/>
    <cellStyle name="Comma 2 2 3 4 3 3" xfId="1269" xr:uid="{CA7F3815-42A3-4D4D-9810-98389F36AC63}"/>
    <cellStyle name="Comma 2 2 3 4 3 3 2" xfId="4029" xr:uid="{D4CC2AC6-C436-4877-B611-8C167E6E68AB}"/>
    <cellStyle name="Comma 2 2 3 4 3 3 2 2" xfId="9543" xr:uid="{903585E8-BE06-4E3A-A12A-C6E78B382E20}"/>
    <cellStyle name="Comma 2 2 3 4 3 3 2 3" xfId="15057" xr:uid="{EDAD9179-C2FF-43DE-8097-7BD326A42C6D}"/>
    <cellStyle name="Comma 2 2 3 4 3 3 2 4" xfId="20573" xr:uid="{70550EF0-D2AA-4375-B66C-1845713AAC15}"/>
    <cellStyle name="Comma 2 2 3 4 3 3 2 5" xfId="26087" xr:uid="{2D504160-A256-40B0-8BBC-041EC645446F}"/>
    <cellStyle name="Comma 2 2 3 4 3 3 2 6" xfId="31601" xr:uid="{D9396942-BCE8-4AD6-B68B-60F635F373BE}"/>
    <cellStyle name="Comma 2 2 3 4 3 3 2 7" xfId="37115" xr:uid="{639CBC1C-5556-40A7-886D-766727B0D42F}"/>
    <cellStyle name="Comma 2 2 3 4 3 3 3" xfId="6786" xr:uid="{BEB18837-E2F1-44C1-80FD-0E18475E4D32}"/>
    <cellStyle name="Comma 2 2 3 4 3 3 4" xfId="12300" xr:uid="{382498E6-CED6-4BB8-9162-CC55CAD8AA8E}"/>
    <cellStyle name="Comma 2 2 3 4 3 3 5" xfId="17816" xr:uid="{E24414F4-866C-43F2-B856-237F77579C71}"/>
    <cellStyle name="Comma 2 2 3 4 3 3 6" xfId="23330" xr:uid="{98CC3B64-3088-4720-84D7-0F2C44D87601}"/>
    <cellStyle name="Comma 2 2 3 4 3 3 7" xfId="28844" xr:uid="{28003AF4-0B92-4B5D-A999-0C5685F875FF}"/>
    <cellStyle name="Comma 2 2 3 4 3 3 8" xfId="34358" xr:uid="{2B14CB76-8BDF-436E-9E21-3E53D5A66523}"/>
    <cellStyle name="Comma 2 2 3 4 3 4" xfId="2185" xr:uid="{FA1E94DF-3182-4E7D-BA3E-14C6EFCE306E}"/>
    <cellStyle name="Comma 2 2 3 4 3 4 2" xfId="4945" xr:uid="{12C9FA98-6592-486F-853A-86791C511977}"/>
    <cellStyle name="Comma 2 2 3 4 3 4 2 2" xfId="10459" xr:uid="{CFF71F93-6EB7-4D37-8D4F-DE407583F588}"/>
    <cellStyle name="Comma 2 2 3 4 3 4 2 3" xfId="15973" xr:uid="{518C0698-B88A-426E-9C26-FFC76034183B}"/>
    <cellStyle name="Comma 2 2 3 4 3 4 2 4" xfId="21489" xr:uid="{0456FB2E-959C-4DFF-959F-A4845EB4B61C}"/>
    <cellStyle name="Comma 2 2 3 4 3 4 2 5" xfId="27003" xr:uid="{954F90E0-0C9B-4938-ADFA-24FB73D2BAB7}"/>
    <cellStyle name="Comma 2 2 3 4 3 4 2 6" xfId="32517" xr:uid="{05FED7FE-2539-4D89-A18B-EB3CF1DAACD7}"/>
    <cellStyle name="Comma 2 2 3 4 3 4 2 7" xfId="38031" xr:uid="{306848AC-D270-400D-9421-BD8E57FC3CE8}"/>
    <cellStyle name="Comma 2 2 3 4 3 4 3" xfId="7702" xr:uid="{6EDD7608-2388-42AC-AB8C-FB7BBEE8B1B5}"/>
    <cellStyle name="Comma 2 2 3 4 3 4 4" xfId="13216" xr:uid="{268629FC-B8DD-46E8-A32A-7BD96DF05C65}"/>
    <cellStyle name="Comma 2 2 3 4 3 4 5" xfId="18732" xr:uid="{061CAC1B-06E3-4415-A154-4CE60809C010}"/>
    <cellStyle name="Comma 2 2 3 4 3 4 6" xfId="24246" xr:uid="{AB474F16-C3BF-411F-BF9F-88454B9EE91C}"/>
    <cellStyle name="Comma 2 2 3 4 3 4 7" xfId="29760" xr:uid="{59813F5C-96B1-41EF-BE5C-0159F073A867}"/>
    <cellStyle name="Comma 2 2 3 4 3 4 8" xfId="35274" xr:uid="{87CF08E1-579D-4E2B-B5F4-50760F52773F}"/>
    <cellStyle name="Comma 2 2 3 4 3 5" xfId="3109" xr:uid="{26869846-1720-498B-A873-D8C9EDF21467}"/>
    <cellStyle name="Comma 2 2 3 4 3 5 2" xfId="8623" xr:uid="{1A7D61C7-30CB-44FC-B633-65026C0831AD}"/>
    <cellStyle name="Comma 2 2 3 4 3 5 3" xfId="14137" xr:uid="{9F54C3B2-AA55-4081-A212-427888573B53}"/>
    <cellStyle name="Comma 2 2 3 4 3 5 4" xfId="19653" xr:uid="{E4DB4813-8A20-422D-A41A-D57932774765}"/>
    <cellStyle name="Comma 2 2 3 4 3 5 5" xfId="25167" xr:uid="{BD2001AD-CEDC-49BB-9710-CC85E8C58FC2}"/>
    <cellStyle name="Comma 2 2 3 4 3 5 6" xfId="30681" xr:uid="{8F5DE9CC-085B-48F9-AE57-B791451134A6}"/>
    <cellStyle name="Comma 2 2 3 4 3 5 7" xfId="36195" xr:uid="{83594A9F-22C7-4B52-8DC5-89BA4736CC0A}"/>
    <cellStyle name="Comma 2 2 3 4 3 6" xfId="5866" xr:uid="{A6E32C09-0C7F-4C56-8AD4-7842BA7A7860}"/>
    <cellStyle name="Comma 2 2 3 4 3 7" xfId="11380" xr:uid="{8D5E1500-6FC3-4CBF-A10A-459962F7E2D3}"/>
    <cellStyle name="Comma 2 2 3 4 3 8" xfId="16896" xr:uid="{F7E4EF4C-1AA5-4843-BBF0-08809E813335}"/>
    <cellStyle name="Comma 2 2 3 4 3 9" xfId="22410" xr:uid="{1B4834E9-B6C1-49EE-9DC1-D205A8175725}"/>
    <cellStyle name="Comma 2 2 3 4 4" xfId="577" xr:uid="{4901B090-E908-4466-A004-E9D968F436F4}"/>
    <cellStyle name="Comma 2 2 3 4 4 10" xfId="33666" xr:uid="{979568C8-DFDD-4E07-97E7-A7350D3E5409}"/>
    <cellStyle name="Comma 2 2 3 4 4 2" xfId="1497" xr:uid="{CFF67B28-FA21-4161-AA21-6DDA60678138}"/>
    <cellStyle name="Comma 2 2 3 4 4 2 2" xfId="4257" xr:uid="{B81D9A39-E21C-4D6B-8543-4D5C4AC5391B}"/>
    <cellStyle name="Comma 2 2 3 4 4 2 2 2" xfId="9771" xr:uid="{7F25297B-0134-4369-9F61-57F2BD73CDA5}"/>
    <cellStyle name="Comma 2 2 3 4 4 2 2 3" xfId="15285" xr:uid="{BCD38549-26DE-4393-A538-A417EDF4326C}"/>
    <cellStyle name="Comma 2 2 3 4 4 2 2 4" xfId="20801" xr:uid="{7872385C-82E4-40E8-A528-3D5FFA7F761D}"/>
    <cellStyle name="Comma 2 2 3 4 4 2 2 5" xfId="26315" xr:uid="{FCC2AF95-6BD5-453E-842C-48394EE8F5FA}"/>
    <cellStyle name="Comma 2 2 3 4 4 2 2 6" xfId="31829" xr:uid="{4D48268A-6AD7-46D8-9B66-BF005CBD8930}"/>
    <cellStyle name="Comma 2 2 3 4 4 2 2 7" xfId="37343" xr:uid="{61E51706-F847-4EC9-B9C5-ED21E303A404}"/>
    <cellStyle name="Comma 2 2 3 4 4 2 3" xfId="7014" xr:uid="{09E3A920-CD5A-432E-9C7B-A1BB0193C03F}"/>
    <cellStyle name="Comma 2 2 3 4 4 2 4" xfId="12528" xr:uid="{D3F58AB8-75D8-46A1-83AB-93FB2219A626}"/>
    <cellStyle name="Comma 2 2 3 4 4 2 5" xfId="18044" xr:uid="{28FE0F3E-6EB7-4C00-B294-66F18C42E4D5}"/>
    <cellStyle name="Comma 2 2 3 4 4 2 6" xfId="23558" xr:uid="{A75FE0B9-B06B-420C-BC12-92F445DCBD6B}"/>
    <cellStyle name="Comma 2 2 3 4 4 2 7" xfId="29072" xr:uid="{491743EC-2DA6-47A1-A595-0DE71A7243C6}"/>
    <cellStyle name="Comma 2 2 3 4 4 2 8" xfId="34586" xr:uid="{29EAE689-677D-44F3-A439-AEAE6C93D16A}"/>
    <cellStyle name="Comma 2 2 3 4 4 3" xfId="2413" xr:uid="{93E733AC-F7B7-4C25-AEA9-B779CF14F7CE}"/>
    <cellStyle name="Comma 2 2 3 4 4 3 2" xfId="5173" xr:uid="{10C79EE3-E894-49F2-BCD6-CF596DDCE3AB}"/>
    <cellStyle name="Comma 2 2 3 4 4 3 2 2" xfId="10687" xr:uid="{FEA7123E-7A4F-431A-93DD-2C1CFDD36BE6}"/>
    <cellStyle name="Comma 2 2 3 4 4 3 2 3" xfId="16201" xr:uid="{E132AD13-D55D-4EA4-8A09-5A3EBACF0881}"/>
    <cellStyle name="Comma 2 2 3 4 4 3 2 4" xfId="21717" xr:uid="{FDC559D2-D848-45F3-B91D-1896409D0A8A}"/>
    <cellStyle name="Comma 2 2 3 4 4 3 2 5" xfId="27231" xr:uid="{91804977-BEB9-49DB-8C87-F0E065CA73D2}"/>
    <cellStyle name="Comma 2 2 3 4 4 3 2 6" xfId="32745" xr:uid="{62432CE3-E59D-4B50-8325-7A0CA52D438B}"/>
    <cellStyle name="Comma 2 2 3 4 4 3 2 7" xfId="38259" xr:uid="{DCFED1DA-056A-4D81-80EA-5DC7ABD3A26C}"/>
    <cellStyle name="Comma 2 2 3 4 4 3 3" xfId="7930" xr:uid="{A72A7458-5B9B-4FE0-B77B-D432D499E32B}"/>
    <cellStyle name="Comma 2 2 3 4 4 3 4" xfId="13444" xr:uid="{32951D0D-2BA9-4423-953C-CF6DFDF9BC3E}"/>
    <cellStyle name="Comma 2 2 3 4 4 3 5" xfId="18960" xr:uid="{01EE796E-446D-4BC8-85EB-5B80DB6F53FC}"/>
    <cellStyle name="Comma 2 2 3 4 4 3 6" xfId="24474" xr:uid="{6B9493D3-2D6F-489C-9BA5-961D03017235}"/>
    <cellStyle name="Comma 2 2 3 4 4 3 7" xfId="29988" xr:uid="{46B3D922-64DD-48EB-B82D-75E97591B4FC}"/>
    <cellStyle name="Comma 2 2 3 4 4 3 8" xfId="35502" xr:uid="{FC64CD2D-9F45-4349-83AE-191E1FB6730F}"/>
    <cellStyle name="Comma 2 2 3 4 4 4" xfId="3337" xr:uid="{7842972A-DE9B-4680-827E-68450B6F1429}"/>
    <cellStyle name="Comma 2 2 3 4 4 4 2" xfId="8851" xr:uid="{DE40C415-8E31-4B11-B6A4-1705F8747A62}"/>
    <cellStyle name="Comma 2 2 3 4 4 4 3" xfId="14365" xr:uid="{A8ACE25E-0AAA-40DB-A73F-89EC75C20B9C}"/>
    <cellStyle name="Comma 2 2 3 4 4 4 4" xfId="19881" xr:uid="{86163BA0-79BB-40F5-B2C1-F18D4A65DF8D}"/>
    <cellStyle name="Comma 2 2 3 4 4 4 5" xfId="25395" xr:uid="{4266FCC8-9034-4CAB-8D94-C7EF7523393B}"/>
    <cellStyle name="Comma 2 2 3 4 4 4 6" xfId="30909" xr:uid="{E24E5406-07F7-4E0C-B0EF-80292B06C271}"/>
    <cellStyle name="Comma 2 2 3 4 4 4 7" xfId="36423" xr:uid="{EA5DC77D-7C66-4168-852C-7E603CA75E59}"/>
    <cellStyle name="Comma 2 2 3 4 4 5" xfId="6094" xr:uid="{824B56A5-FE53-4899-B048-1A0ADEA611DC}"/>
    <cellStyle name="Comma 2 2 3 4 4 6" xfId="11608" xr:uid="{4175FBC4-9639-41EE-A3F0-82CEA8A4E8F4}"/>
    <cellStyle name="Comma 2 2 3 4 4 7" xfId="17124" xr:uid="{FE3282A5-8242-40B9-A998-D176D2DE7816}"/>
    <cellStyle name="Comma 2 2 3 4 4 8" xfId="22638" xr:uid="{92A6D9F0-F6FA-45E1-8AA3-BEF82410F928}"/>
    <cellStyle name="Comma 2 2 3 4 4 9" xfId="28152" xr:uid="{33E414DD-A445-4216-BC76-38407A475798}"/>
    <cellStyle name="Comma 2 2 3 4 5" xfId="1041" xr:uid="{7A0951E3-C3AE-4550-80C7-0316859B719B}"/>
    <cellStyle name="Comma 2 2 3 4 5 2" xfId="3801" xr:uid="{3A1670ED-D089-44B9-86DD-FD45919C54C1}"/>
    <cellStyle name="Comma 2 2 3 4 5 2 2" xfId="9315" xr:uid="{B195C913-4D93-4AF4-B203-31EEA942E81D}"/>
    <cellStyle name="Comma 2 2 3 4 5 2 3" xfId="14829" xr:uid="{515F6E87-5C44-4DEF-AF6F-BA308B92CCEC}"/>
    <cellStyle name="Comma 2 2 3 4 5 2 4" xfId="20345" xr:uid="{A2F05266-6E05-4938-8771-833F5D27191E}"/>
    <cellStyle name="Comma 2 2 3 4 5 2 5" xfId="25859" xr:uid="{4D28754E-457B-472F-888C-A784DBB6D9A9}"/>
    <cellStyle name="Comma 2 2 3 4 5 2 6" xfId="31373" xr:uid="{40EA26CB-B248-4283-B031-59198DDAE9DB}"/>
    <cellStyle name="Comma 2 2 3 4 5 2 7" xfId="36887" xr:uid="{900D1E64-DBB9-4AD7-A3C6-430BF0148808}"/>
    <cellStyle name="Comma 2 2 3 4 5 3" xfId="6558" xr:uid="{E1A33808-5C43-4696-942C-325628748081}"/>
    <cellStyle name="Comma 2 2 3 4 5 4" xfId="12072" xr:uid="{0768B9AA-591C-45E1-AC42-F5E2208F8985}"/>
    <cellStyle name="Comma 2 2 3 4 5 5" xfId="17588" xr:uid="{1E1F0A79-917C-4BD9-A1C5-EC8229A828DB}"/>
    <cellStyle name="Comma 2 2 3 4 5 6" xfId="23102" xr:uid="{FC672E1E-6782-4EBE-876E-28B79A3E1E03}"/>
    <cellStyle name="Comma 2 2 3 4 5 7" xfId="28616" xr:uid="{095881B6-B141-408F-9B56-A37668A9CB43}"/>
    <cellStyle name="Comma 2 2 3 4 5 8" xfId="34130" xr:uid="{F9DF8D05-A6AF-4E5C-8107-20A2C462242F}"/>
    <cellStyle name="Comma 2 2 3 4 6" xfId="1957" xr:uid="{3A555D62-25A4-4CFC-8765-97C850EFA1E7}"/>
    <cellStyle name="Comma 2 2 3 4 6 2" xfId="4717" xr:uid="{EBB0C108-2BC3-41A9-B9A0-1DA02CA4E368}"/>
    <cellStyle name="Comma 2 2 3 4 6 2 2" xfId="10231" xr:uid="{4E1417B1-2D46-4A78-A4B3-250D2223B5F9}"/>
    <cellStyle name="Comma 2 2 3 4 6 2 3" xfId="15745" xr:uid="{8D8DC96D-29C0-4F07-BEB1-16C19A3E6134}"/>
    <cellStyle name="Comma 2 2 3 4 6 2 4" xfId="21261" xr:uid="{57AF4934-EDF6-4A3E-9A0A-89F7F7AD00C3}"/>
    <cellStyle name="Comma 2 2 3 4 6 2 5" xfId="26775" xr:uid="{71642FC9-1683-452E-9B85-15A2F948D9D2}"/>
    <cellStyle name="Comma 2 2 3 4 6 2 6" xfId="32289" xr:uid="{3CD15700-8278-444E-BFB0-90B31ABF9C5C}"/>
    <cellStyle name="Comma 2 2 3 4 6 2 7" xfId="37803" xr:uid="{0747D24C-8263-491F-9A7B-4CD7B566A521}"/>
    <cellStyle name="Comma 2 2 3 4 6 3" xfId="7474" xr:uid="{41945726-7D63-4A73-BE46-A3A12244D200}"/>
    <cellStyle name="Comma 2 2 3 4 6 4" xfId="12988" xr:uid="{A6ABC953-A535-4D48-B8BE-5C3F376B3F21}"/>
    <cellStyle name="Comma 2 2 3 4 6 5" xfId="18504" xr:uid="{E2218744-1B9D-429B-8900-769D1CEB1221}"/>
    <cellStyle name="Comma 2 2 3 4 6 6" xfId="24018" xr:uid="{0272A184-FAEE-4970-8FA8-299A3369A8B8}"/>
    <cellStyle name="Comma 2 2 3 4 6 7" xfId="29532" xr:uid="{FD13FBA1-DE31-4092-BD67-0C6CBF19ABB0}"/>
    <cellStyle name="Comma 2 2 3 4 6 8" xfId="35046" xr:uid="{E8B64A3A-6AC5-454B-9D8B-50054168EEAB}"/>
    <cellStyle name="Comma 2 2 3 4 7" xfId="2881" xr:uid="{D18A951A-A81B-4F2F-900F-4C2EF42E50D8}"/>
    <cellStyle name="Comma 2 2 3 4 7 2" xfId="8395" xr:uid="{F749D9BC-D8F4-4CE6-BB67-A2974FB61ED9}"/>
    <cellStyle name="Comma 2 2 3 4 7 3" xfId="13909" xr:uid="{E499356E-49DE-4521-AC55-9F2F5FAB7ED8}"/>
    <cellStyle name="Comma 2 2 3 4 7 4" xfId="19425" xr:uid="{5EE3E8DD-4B97-46BE-AF99-F20D13FBE2BD}"/>
    <cellStyle name="Comma 2 2 3 4 7 5" xfId="24939" xr:uid="{35C59491-5D62-4849-8685-B64BB79C1374}"/>
    <cellStyle name="Comma 2 2 3 4 7 6" xfId="30453" xr:uid="{4702FDD2-D54B-4AEC-9476-A9856466D11D}"/>
    <cellStyle name="Comma 2 2 3 4 7 7" xfId="35967" xr:uid="{4615E17E-E112-4F43-9904-8EF415987826}"/>
    <cellStyle name="Comma 2 2 3 4 8" xfId="5638" xr:uid="{566BDA73-B79F-4AB4-B8A8-B686E2EEEBF3}"/>
    <cellStyle name="Comma 2 2 3 4 9" xfId="11152" xr:uid="{2DC753CD-77F7-4FA8-9DBB-03D5600229CA}"/>
    <cellStyle name="Comma 2 2 3 5" xfId="178" xr:uid="{825C9A2E-7C21-4C79-8885-E9FEA38C99D2}"/>
    <cellStyle name="Comma 2 2 3 5 10" xfId="22239" xr:uid="{8D6B25DD-36A7-4A8B-87FE-07983284D576}"/>
    <cellStyle name="Comma 2 2 3 5 11" xfId="27753" xr:uid="{508AB3F6-0851-455D-87E9-CE574026C193}"/>
    <cellStyle name="Comma 2 2 3 5 12" xfId="33267" xr:uid="{F5DFBC8A-91E7-403A-9D3D-BE79F493D074}"/>
    <cellStyle name="Comma 2 2 3 5 2" xfId="406" xr:uid="{67235ABD-A096-4916-AEA0-81E22EBFD697}"/>
    <cellStyle name="Comma 2 2 3 5 2 10" xfId="27981" xr:uid="{98EA9B45-6FD6-433A-99B3-1CE0C440D164}"/>
    <cellStyle name="Comma 2 2 3 5 2 11" xfId="33495" xr:uid="{0FCCB681-04C9-4104-8321-93753739C526}"/>
    <cellStyle name="Comma 2 2 3 5 2 2" xfId="862" xr:uid="{79B886F5-B078-4083-9DC2-1B14C36B3FF3}"/>
    <cellStyle name="Comma 2 2 3 5 2 2 10" xfId="33951" xr:uid="{84FB4726-E85A-47A2-8D76-903C8734AB60}"/>
    <cellStyle name="Comma 2 2 3 5 2 2 2" xfId="1782" xr:uid="{C5AB4707-1BE8-453C-A205-B30A8F282645}"/>
    <cellStyle name="Comma 2 2 3 5 2 2 2 2" xfId="4542" xr:uid="{912C5C13-9ED8-41A2-8F87-AD449FBEFEEB}"/>
    <cellStyle name="Comma 2 2 3 5 2 2 2 2 2" xfId="10056" xr:uid="{C3EFFE96-E024-4405-A287-AF32D1126013}"/>
    <cellStyle name="Comma 2 2 3 5 2 2 2 2 3" xfId="15570" xr:uid="{E13FD46F-3F84-417B-9EDF-542EE41D9235}"/>
    <cellStyle name="Comma 2 2 3 5 2 2 2 2 4" xfId="21086" xr:uid="{F879E90B-AAE9-4947-B881-1B0078B86DCC}"/>
    <cellStyle name="Comma 2 2 3 5 2 2 2 2 5" xfId="26600" xr:uid="{F2379694-CC05-4B52-B87F-DAA2403CA376}"/>
    <cellStyle name="Comma 2 2 3 5 2 2 2 2 6" xfId="32114" xr:uid="{7DAD0EA4-30B1-4F85-8E9A-12B725D99985}"/>
    <cellStyle name="Comma 2 2 3 5 2 2 2 2 7" xfId="37628" xr:uid="{B3EA8B65-6C21-4EEE-8D1F-B329419183C6}"/>
    <cellStyle name="Comma 2 2 3 5 2 2 2 3" xfId="7299" xr:uid="{59EBDCC9-B2F3-498D-B833-A5B5812A4344}"/>
    <cellStyle name="Comma 2 2 3 5 2 2 2 4" xfId="12813" xr:uid="{824A8AA0-C2EC-4F18-B30C-7AF905B98F43}"/>
    <cellStyle name="Comma 2 2 3 5 2 2 2 5" xfId="18329" xr:uid="{42AD7B98-D657-4C1D-AB9D-523F28212CE4}"/>
    <cellStyle name="Comma 2 2 3 5 2 2 2 6" xfId="23843" xr:uid="{B375ECDF-CBF5-48C5-9868-BC650459B49C}"/>
    <cellStyle name="Comma 2 2 3 5 2 2 2 7" xfId="29357" xr:uid="{97678C5C-2638-452B-99F9-5375C2CB2A71}"/>
    <cellStyle name="Comma 2 2 3 5 2 2 2 8" xfId="34871" xr:uid="{245C4C30-711C-40EE-AEE9-57B60F676038}"/>
    <cellStyle name="Comma 2 2 3 5 2 2 3" xfId="2698" xr:uid="{68414E69-FC1F-41B3-9089-871FB07A8C75}"/>
    <cellStyle name="Comma 2 2 3 5 2 2 3 2" xfId="5458" xr:uid="{D9F0F93C-6131-4715-B3DF-89623464036B}"/>
    <cellStyle name="Comma 2 2 3 5 2 2 3 2 2" xfId="10972" xr:uid="{1E94C17B-53A2-4C60-895D-C3BD2FB675EE}"/>
    <cellStyle name="Comma 2 2 3 5 2 2 3 2 3" xfId="16486" xr:uid="{2D7B2A0F-D8F5-4969-91EE-88C01419754F}"/>
    <cellStyle name="Comma 2 2 3 5 2 2 3 2 4" xfId="22002" xr:uid="{E1411751-5724-461E-9C20-C8742ECBA814}"/>
    <cellStyle name="Comma 2 2 3 5 2 2 3 2 5" xfId="27516" xr:uid="{FF613A68-A9FB-4202-BD89-FF083A5074CD}"/>
    <cellStyle name="Comma 2 2 3 5 2 2 3 2 6" xfId="33030" xr:uid="{CA417AF5-1444-42E3-B601-1B951453B38A}"/>
    <cellStyle name="Comma 2 2 3 5 2 2 3 2 7" xfId="38544" xr:uid="{6A184B1D-BEF2-4869-8A11-41D7C8209690}"/>
    <cellStyle name="Comma 2 2 3 5 2 2 3 3" xfId="8215" xr:uid="{7C0729FE-3A84-487D-8FD4-36850DD02FB7}"/>
    <cellStyle name="Comma 2 2 3 5 2 2 3 4" xfId="13729" xr:uid="{DC47A164-44CB-426C-8397-35AC11863C6F}"/>
    <cellStyle name="Comma 2 2 3 5 2 2 3 5" xfId="19245" xr:uid="{45FD6865-FF4E-44D8-8129-61F4483420AD}"/>
    <cellStyle name="Comma 2 2 3 5 2 2 3 6" xfId="24759" xr:uid="{A45C9732-281B-45CC-884B-388825F4618D}"/>
    <cellStyle name="Comma 2 2 3 5 2 2 3 7" xfId="30273" xr:uid="{1F87D104-BE21-4454-A0E2-6AA253CFFF93}"/>
    <cellStyle name="Comma 2 2 3 5 2 2 3 8" xfId="35787" xr:uid="{948C4AB7-80E4-4E77-8CFA-86C36FE5E6D1}"/>
    <cellStyle name="Comma 2 2 3 5 2 2 4" xfId="3622" xr:uid="{8018FDB8-2E65-4C1C-A11A-693A0AAEFA56}"/>
    <cellStyle name="Comma 2 2 3 5 2 2 4 2" xfId="9136" xr:uid="{8CAE5B94-4E4D-4930-BB06-420E4B932F34}"/>
    <cellStyle name="Comma 2 2 3 5 2 2 4 3" xfId="14650" xr:uid="{68601397-DD62-4297-B840-06F4A57A9A6E}"/>
    <cellStyle name="Comma 2 2 3 5 2 2 4 4" xfId="20166" xr:uid="{B510A5D0-DF06-4F29-814C-3C6D4B753419}"/>
    <cellStyle name="Comma 2 2 3 5 2 2 4 5" xfId="25680" xr:uid="{71BB5277-E9FD-4928-9283-1FE823B68288}"/>
    <cellStyle name="Comma 2 2 3 5 2 2 4 6" xfId="31194" xr:uid="{88AEAF86-CCFF-4DD0-A85B-96B38AA6ACE3}"/>
    <cellStyle name="Comma 2 2 3 5 2 2 4 7" xfId="36708" xr:uid="{36C5B95A-B34C-4A68-91AA-79C1508A8C0C}"/>
    <cellStyle name="Comma 2 2 3 5 2 2 5" xfId="6379" xr:uid="{6985F889-C0E1-45D7-BDFC-110AF8326580}"/>
    <cellStyle name="Comma 2 2 3 5 2 2 6" xfId="11893" xr:uid="{C7DC56B8-0EB7-4E6B-9F3A-2894570B1F60}"/>
    <cellStyle name="Comma 2 2 3 5 2 2 7" xfId="17409" xr:uid="{FC781123-0654-49F8-87AF-A99979ED0AB7}"/>
    <cellStyle name="Comma 2 2 3 5 2 2 8" xfId="22923" xr:uid="{BBA6C004-26F1-46F6-9DC6-33407968769E}"/>
    <cellStyle name="Comma 2 2 3 5 2 2 9" xfId="28437" xr:uid="{2B7BD8FC-97ED-481B-BD02-5EE32D27CB52}"/>
    <cellStyle name="Comma 2 2 3 5 2 3" xfId="1326" xr:uid="{950ED738-D5A9-4AB2-BBDF-92637F08123D}"/>
    <cellStyle name="Comma 2 2 3 5 2 3 2" xfId="4086" xr:uid="{172492D5-164A-4894-98E4-560541A45DDD}"/>
    <cellStyle name="Comma 2 2 3 5 2 3 2 2" xfId="9600" xr:uid="{2A523409-4177-43DE-B43F-2154CAE7282B}"/>
    <cellStyle name="Comma 2 2 3 5 2 3 2 3" xfId="15114" xr:uid="{62F9D2BB-7034-46A4-83C0-B14A6FF6A7D8}"/>
    <cellStyle name="Comma 2 2 3 5 2 3 2 4" xfId="20630" xr:uid="{954D950D-516C-4347-BE4B-4F45C96308A0}"/>
    <cellStyle name="Comma 2 2 3 5 2 3 2 5" xfId="26144" xr:uid="{AE8DFC13-0DDA-4680-952C-698566094398}"/>
    <cellStyle name="Comma 2 2 3 5 2 3 2 6" xfId="31658" xr:uid="{AC0DB3E9-8B95-4380-A7DC-0940954163C4}"/>
    <cellStyle name="Comma 2 2 3 5 2 3 2 7" xfId="37172" xr:uid="{6E203034-195D-450F-B514-55A947B35AFD}"/>
    <cellStyle name="Comma 2 2 3 5 2 3 3" xfId="6843" xr:uid="{8791A571-AABF-4E11-83FD-8C4B256D3CB9}"/>
    <cellStyle name="Comma 2 2 3 5 2 3 4" xfId="12357" xr:uid="{A71D6886-415E-4DDC-94E3-DE4E73104CB1}"/>
    <cellStyle name="Comma 2 2 3 5 2 3 5" xfId="17873" xr:uid="{813AECEE-9E14-4035-B0DF-89BC1A30DE25}"/>
    <cellStyle name="Comma 2 2 3 5 2 3 6" xfId="23387" xr:uid="{CCCC9F8E-3810-4CE7-830F-2DC4811C3979}"/>
    <cellStyle name="Comma 2 2 3 5 2 3 7" xfId="28901" xr:uid="{8598AE21-4B13-4027-A59E-7B0190B2E0D1}"/>
    <cellStyle name="Comma 2 2 3 5 2 3 8" xfId="34415" xr:uid="{31EFBF4D-FD0E-4C42-8B18-15C01400A60A}"/>
    <cellStyle name="Comma 2 2 3 5 2 4" xfId="2242" xr:uid="{E2265777-13AF-40A0-9E0F-868F77A7B772}"/>
    <cellStyle name="Comma 2 2 3 5 2 4 2" xfId="5002" xr:uid="{6119483D-F834-458C-BC99-C751EF218D4C}"/>
    <cellStyle name="Comma 2 2 3 5 2 4 2 2" xfId="10516" xr:uid="{D0930474-52E1-46DA-B0EA-E4FD1AB3A02B}"/>
    <cellStyle name="Comma 2 2 3 5 2 4 2 3" xfId="16030" xr:uid="{15EA2258-81EF-48B3-9CE8-9991FFF92C23}"/>
    <cellStyle name="Comma 2 2 3 5 2 4 2 4" xfId="21546" xr:uid="{1DD7601A-D37B-407F-B050-9C739E5756ED}"/>
    <cellStyle name="Comma 2 2 3 5 2 4 2 5" xfId="27060" xr:uid="{AB7B349B-2ABC-49BE-B38F-CA962CCB07B3}"/>
    <cellStyle name="Comma 2 2 3 5 2 4 2 6" xfId="32574" xr:uid="{19E310FF-733C-4D94-B2FD-E94E07FC9745}"/>
    <cellStyle name="Comma 2 2 3 5 2 4 2 7" xfId="38088" xr:uid="{333EEF53-C454-40B7-B1B8-DA3BEF2415C4}"/>
    <cellStyle name="Comma 2 2 3 5 2 4 3" xfId="7759" xr:uid="{9428D9BA-A288-41FF-BB57-AD702CFCEACA}"/>
    <cellStyle name="Comma 2 2 3 5 2 4 4" xfId="13273" xr:uid="{32A8FADA-0FE6-4969-9FD0-82995C3A4EFA}"/>
    <cellStyle name="Comma 2 2 3 5 2 4 5" xfId="18789" xr:uid="{1C63F29A-39C9-4BF9-92B2-562A07BF2C8D}"/>
    <cellStyle name="Comma 2 2 3 5 2 4 6" xfId="24303" xr:uid="{5728D6DD-2761-4A04-8371-18E4992787ED}"/>
    <cellStyle name="Comma 2 2 3 5 2 4 7" xfId="29817" xr:uid="{2C6C5EEA-0178-480E-8E26-054F99CA54E4}"/>
    <cellStyle name="Comma 2 2 3 5 2 4 8" xfId="35331" xr:uid="{F04A4D3F-9266-415E-A545-C436F9689D85}"/>
    <cellStyle name="Comma 2 2 3 5 2 5" xfId="3166" xr:uid="{14A4D446-E309-402F-B86B-FFA67D800F9C}"/>
    <cellStyle name="Comma 2 2 3 5 2 5 2" xfId="8680" xr:uid="{2ECF3522-CD56-442C-846B-40BD4F5EA5C0}"/>
    <cellStyle name="Comma 2 2 3 5 2 5 3" xfId="14194" xr:uid="{15D76B03-DB45-4AD1-BF31-0080E537FD2C}"/>
    <cellStyle name="Comma 2 2 3 5 2 5 4" xfId="19710" xr:uid="{663558CB-CBEA-4C8B-8C7B-996E2D5B1FC8}"/>
    <cellStyle name="Comma 2 2 3 5 2 5 5" xfId="25224" xr:uid="{CF9A1BA5-D62C-4AA7-B6D1-D82567DE36AA}"/>
    <cellStyle name="Comma 2 2 3 5 2 5 6" xfId="30738" xr:uid="{84EE1AFB-3F9B-4247-8C9B-18E2A409FA35}"/>
    <cellStyle name="Comma 2 2 3 5 2 5 7" xfId="36252" xr:uid="{B9EE93CE-CE40-4D1C-A3D9-78838297CEC9}"/>
    <cellStyle name="Comma 2 2 3 5 2 6" xfId="5923" xr:uid="{65EDF9BD-88A6-4BD3-831C-44957B3D9EDE}"/>
    <cellStyle name="Comma 2 2 3 5 2 7" xfId="11437" xr:uid="{191455B4-F6F2-4E47-8A90-8CB240D14233}"/>
    <cellStyle name="Comma 2 2 3 5 2 8" xfId="16953" xr:uid="{3AABE095-7695-485A-9CE9-A1AF1D718DD2}"/>
    <cellStyle name="Comma 2 2 3 5 2 9" xfId="22467" xr:uid="{134423E9-8CA5-4CFB-899C-FF07490A826A}"/>
    <cellStyle name="Comma 2 2 3 5 3" xfId="634" xr:uid="{B596E483-8943-4B91-974F-0A89E7CF3C59}"/>
    <cellStyle name="Comma 2 2 3 5 3 10" xfId="33723" xr:uid="{CCD65EDF-D584-45D2-898E-C8E3DA877721}"/>
    <cellStyle name="Comma 2 2 3 5 3 2" xfId="1554" xr:uid="{177EE7B3-BF89-42C0-8323-5B2019FC9C2C}"/>
    <cellStyle name="Comma 2 2 3 5 3 2 2" xfId="4314" xr:uid="{E6061FF9-E195-422E-BEC2-283FAAB5E751}"/>
    <cellStyle name="Comma 2 2 3 5 3 2 2 2" xfId="9828" xr:uid="{B30BA406-FFE9-4D16-9642-A60FBC7EFDCB}"/>
    <cellStyle name="Comma 2 2 3 5 3 2 2 3" xfId="15342" xr:uid="{21F4CBD7-7040-4461-AACA-E922DF41810F}"/>
    <cellStyle name="Comma 2 2 3 5 3 2 2 4" xfId="20858" xr:uid="{D13EDF83-4528-410C-8E0B-03566B8378CD}"/>
    <cellStyle name="Comma 2 2 3 5 3 2 2 5" xfId="26372" xr:uid="{90335465-16A3-478A-AA79-3775F71F806B}"/>
    <cellStyle name="Comma 2 2 3 5 3 2 2 6" xfId="31886" xr:uid="{C7BB81A3-C8F2-46D6-A981-F3D82FBDCE53}"/>
    <cellStyle name="Comma 2 2 3 5 3 2 2 7" xfId="37400" xr:uid="{83440247-E3CA-43B5-A32D-2EAB01715F7B}"/>
    <cellStyle name="Comma 2 2 3 5 3 2 3" xfId="7071" xr:uid="{0681CEE6-969A-4F85-B9D5-C09320B5C83F}"/>
    <cellStyle name="Comma 2 2 3 5 3 2 4" xfId="12585" xr:uid="{BD3BFDE0-269D-4F57-8000-D68ED4220B80}"/>
    <cellStyle name="Comma 2 2 3 5 3 2 5" xfId="18101" xr:uid="{8AA69B1D-B9B2-450A-B82B-AE8BF1261B41}"/>
    <cellStyle name="Comma 2 2 3 5 3 2 6" xfId="23615" xr:uid="{91BAF483-EA14-4747-8614-E9D3F00C9729}"/>
    <cellStyle name="Comma 2 2 3 5 3 2 7" xfId="29129" xr:uid="{56E9B29D-CE2B-40B4-BA46-8679A850CEEA}"/>
    <cellStyle name="Comma 2 2 3 5 3 2 8" xfId="34643" xr:uid="{6693BDA6-037C-4990-92A1-D1A3C52117C1}"/>
    <cellStyle name="Comma 2 2 3 5 3 3" xfId="2470" xr:uid="{FA5C8B76-7E62-4338-9ABD-D448AB1554B1}"/>
    <cellStyle name="Comma 2 2 3 5 3 3 2" xfId="5230" xr:uid="{9F599158-CF85-4968-B778-716A6715CA95}"/>
    <cellStyle name="Comma 2 2 3 5 3 3 2 2" xfId="10744" xr:uid="{036169B3-5B15-4DB4-AC1E-F63E6C5A9D15}"/>
    <cellStyle name="Comma 2 2 3 5 3 3 2 3" xfId="16258" xr:uid="{D007B66A-5ED3-4F75-95F4-539276D1C94B}"/>
    <cellStyle name="Comma 2 2 3 5 3 3 2 4" xfId="21774" xr:uid="{BC7EB25A-BD55-482C-B92E-F66665E8DB98}"/>
    <cellStyle name="Comma 2 2 3 5 3 3 2 5" xfId="27288" xr:uid="{4CD47525-11FF-4C38-BE42-E79A3E730D65}"/>
    <cellStyle name="Comma 2 2 3 5 3 3 2 6" xfId="32802" xr:uid="{D3AF4324-FEF1-4A39-970A-C10A663C9691}"/>
    <cellStyle name="Comma 2 2 3 5 3 3 2 7" xfId="38316" xr:uid="{D0BD85F7-ABEB-4B1E-90E5-4DEE6FB02A8B}"/>
    <cellStyle name="Comma 2 2 3 5 3 3 3" xfId="7987" xr:uid="{9EBDB08C-09E9-49BE-A340-27E8EA27656E}"/>
    <cellStyle name="Comma 2 2 3 5 3 3 4" xfId="13501" xr:uid="{EF5C83D0-7A63-497E-98E4-F35689C4D4B1}"/>
    <cellStyle name="Comma 2 2 3 5 3 3 5" xfId="19017" xr:uid="{F92161F7-86E1-485C-B887-C55EA1209EAC}"/>
    <cellStyle name="Comma 2 2 3 5 3 3 6" xfId="24531" xr:uid="{34E342C5-7F57-428F-95F0-5442F0CFB18E}"/>
    <cellStyle name="Comma 2 2 3 5 3 3 7" xfId="30045" xr:uid="{AC71157E-5E59-4ABB-A1CD-AF27CEC924F1}"/>
    <cellStyle name="Comma 2 2 3 5 3 3 8" xfId="35559" xr:uid="{780FFBD8-0CE8-41B2-8549-799B87E5A880}"/>
    <cellStyle name="Comma 2 2 3 5 3 4" xfId="3394" xr:uid="{3AC41948-584F-404E-B8B5-251CA22F72CE}"/>
    <cellStyle name="Comma 2 2 3 5 3 4 2" xfId="8908" xr:uid="{E34F7F61-759C-4292-ADD4-9781EBB63671}"/>
    <cellStyle name="Comma 2 2 3 5 3 4 3" xfId="14422" xr:uid="{2EEA2188-8E8F-49DD-8512-18B7E5D7332C}"/>
    <cellStyle name="Comma 2 2 3 5 3 4 4" xfId="19938" xr:uid="{0CEB22F4-0BBF-4FB6-B6B8-6E34338D8190}"/>
    <cellStyle name="Comma 2 2 3 5 3 4 5" xfId="25452" xr:uid="{7DC2D91E-A620-43EB-A541-FEBAC759D079}"/>
    <cellStyle name="Comma 2 2 3 5 3 4 6" xfId="30966" xr:uid="{5323CFF1-EC20-45C2-BF77-A92A3BFEE6A6}"/>
    <cellStyle name="Comma 2 2 3 5 3 4 7" xfId="36480" xr:uid="{A3B9ADCD-6EAF-4A45-B4DF-82C2C876CF70}"/>
    <cellStyle name="Comma 2 2 3 5 3 5" xfId="6151" xr:uid="{9471B182-B308-4BCD-AAC5-C3F9681C3648}"/>
    <cellStyle name="Comma 2 2 3 5 3 6" xfId="11665" xr:uid="{CBC8AC74-0E99-4930-8464-A1F251B732A8}"/>
    <cellStyle name="Comma 2 2 3 5 3 7" xfId="17181" xr:uid="{E1E54504-B5AF-4214-A739-3CA9CC7B7245}"/>
    <cellStyle name="Comma 2 2 3 5 3 8" xfId="22695" xr:uid="{595A8C42-A254-41AE-9606-E07824FEA100}"/>
    <cellStyle name="Comma 2 2 3 5 3 9" xfId="28209" xr:uid="{F362D251-51B7-4BED-A894-FBF8B9BD2119}"/>
    <cellStyle name="Comma 2 2 3 5 4" xfId="1098" xr:uid="{84B9D5A5-7E0C-49FA-BC7F-0706B3AF7E10}"/>
    <cellStyle name="Comma 2 2 3 5 4 2" xfId="3858" xr:uid="{B30F6052-F398-4559-BBE4-72FE504D71A6}"/>
    <cellStyle name="Comma 2 2 3 5 4 2 2" xfId="9372" xr:uid="{A5EB1015-B4FC-43D8-800A-0DF16468A83D}"/>
    <cellStyle name="Comma 2 2 3 5 4 2 3" xfId="14886" xr:uid="{23F9B2A0-2525-4AB3-A2BA-BA0BFC4D74D7}"/>
    <cellStyle name="Comma 2 2 3 5 4 2 4" xfId="20402" xr:uid="{C1B1840B-83E8-4FBB-811B-DA4CA0E2CF15}"/>
    <cellStyle name="Comma 2 2 3 5 4 2 5" xfId="25916" xr:uid="{1F66853F-D2DB-47D0-9AEF-0286675D0961}"/>
    <cellStyle name="Comma 2 2 3 5 4 2 6" xfId="31430" xr:uid="{50170530-9941-4D0B-8684-F70199A4667A}"/>
    <cellStyle name="Comma 2 2 3 5 4 2 7" xfId="36944" xr:uid="{F395F431-A59F-473F-9CD0-D78782B2AFD0}"/>
    <cellStyle name="Comma 2 2 3 5 4 3" xfId="6615" xr:uid="{57D47CBD-97F5-47B5-A7AE-7D1BE8E64BE7}"/>
    <cellStyle name="Comma 2 2 3 5 4 4" xfId="12129" xr:uid="{06485CA9-9F49-4CCE-87AC-56AE122648E6}"/>
    <cellStyle name="Comma 2 2 3 5 4 5" xfId="17645" xr:uid="{73762002-C7CF-4CC2-A2A8-2EA7CC9F2E57}"/>
    <cellStyle name="Comma 2 2 3 5 4 6" xfId="23159" xr:uid="{08E62187-17C2-4AE7-A2D9-B4139B1CEF04}"/>
    <cellStyle name="Comma 2 2 3 5 4 7" xfId="28673" xr:uid="{EEF4A530-9780-4F8D-87B8-A1CAAA68B059}"/>
    <cellStyle name="Comma 2 2 3 5 4 8" xfId="34187" xr:uid="{45D0735E-0FC3-45CA-A310-C86CF5E8882B}"/>
    <cellStyle name="Comma 2 2 3 5 5" xfId="2014" xr:uid="{7824DCF1-1776-4886-B5DF-D5CEB917872A}"/>
    <cellStyle name="Comma 2 2 3 5 5 2" xfId="4774" xr:uid="{4786B6B4-5DBC-4991-8DC6-F911BFDCC508}"/>
    <cellStyle name="Comma 2 2 3 5 5 2 2" xfId="10288" xr:uid="{559FFF80-C01E-4764-9CBB-1A2866C70610}"/>
    <cellStyle name="Comma 2 2 3 5 5 2 3" xfId="15802" xr:uid="{74F06411-CE37-491C-A0AC-08C58A7A8F78}"/>
    <cellStyle name="Comma 2 2 3 5 5 2 4" xfId="21318" xr:uid="{096B89DD-0685-4610-84C5-0D9C86DB819C}"/>
    <cellStyle name="Comma 2 2 3 5 5 2 5" xfId="26832" xr:uid="{D987D33D-4510-4451-B797-9B03B16BAD2D}"/>
    <cellStyle name="Comma 2 2 3 5 5 2 6" xfId="32346" xr:uid="{690F1779-356D-4C3D-9DE5-84039F03F6CB}"/>
    <cellStyle name="Comma 2 2 3 5 5 2 7" xfId="37860" xr:uid="{E689C762-0F9F-499A-9231-D61B7EA5AEBA}"/>
    <cellStyle name="Comma 2 2 3 5 5 3" xfId="7531" xr:uid="{FFEC82A6-1EDA-4155-B6FF-19900A377773}"/>
    <cellStyle name="Comma 2 2 3 5 5 4" xfId="13045" xr:uid="{C606C2C1-2CD8-470F-9612-85EA576C7A45}"/>
    <cellStyle name="Comma 2 2 3 5 5 5" xfId="18561" xr:uid="{0DDDD870-F777-474B-9BB3-10C6225F8AF6}"/>
    <cellStyle name="Comma 2 2 3 5 5 6" xfId="24075" xr:uid="{FB46C0A2-97FA-4224-938E-D0ABFA392985}"/>
    <cellStyle name="Comma 2 2 3 5 5 7" xfId="29589" xr:uid="{986CBE95-D447-4666-9EA2-78185E4091B4}"/>
    <cellStyle name="Comma 2 2 3 5 5 8" xfId="35103" xr:uid="{DBE9E5AA-6965-432D-8B95-E4E237A192D1}"/>
    <cellStyle name="Comma 2 2 3 5 6" xfId="2938" xr:uid="{675F8126-23CF-4372-948F-66C4AB2FE8E5}"/>
    <cellStyle name="Comma 2 2 3 5 6 2" xfId="8452" xr:uid="{F6B1C8EC-846C-445C-AEA5-49155D82D67C}"/>
    <cellStyle name="Comma 2 2 3 5 6 3" xfId="13966" xr:uid="{C6D53443-AA7B-4294-96E7-3FB070C141F5}"/>
    <cellStyle name="Comma 2 2 3 5 6 4" xfId="19482" xr:uid="{22E48472-34AA-4E5E-81CF-FED6B6B15410}"/>
    <cellStyle name="Comma 2 2 3 5 6 5" xfId="24996" xr:uid="{48998E24-C95A-49C7-ADE3-150CDC6AC9E7}"/>
    <cellStyle name="Comma 2 2 3 5 6 6" xfId="30510" xr:uid="{615BF0B8-7979-4007-8ECA-0EF56DEEEA30}"/>
    <cellStyle name="Comma 2 2 3 5 6 7" xfId="36024" xr:uid="{113A7FD5-38C4-4943-B7A3-277DAFC62D56}"/>
    <cellStyle name="Comma 2 2 3 5 7" xfId="5695" xr:uid="{3EFA2C08-23FC-4A7F-8758-37EC9565FA52}"/>
    <cellStyle name="Comma 2 2 3 5 8" xfId="11209" xr:uid="{3B648A75-291D-43C6-BF66-8C5CECE807F5}"/>
    <cellStyle name="Comma 2 2 3 5 9" xfId="16725" xr:uid="{5A6B738A-8F2C-4BB3-A05B-18B90E79ED4E}"/>
    <cellStyle name="Comma 2 2 3 6" xfId="292" xr:uid="{9F75A96D-FBB0-46AD-A584-1F58D3862D43}"/>
    <cellStyle name="Comma 2 2 3 6 10" xfId="27867" xr:uid="{21058955-EFA7-4E6F-A13C-8A5321A71148}"/>
    <cellStyle name="Comma 2 2 3 6 11" xfId="33381" xr:uid="{09F88B41-BB2D-4258-AE2D-E38AB425DC94}"/>
    <cellStyle name="Comma 2 2 3 6 2" xfId="748" xr:uid="{2089DB73-6D06-4789-AFC1-2CF95E7C76D7}"/>
    <cellStyle name="Comma 2 2 3 6 2 10" xfId="33837" xr:uid="{B29E2D85-6B2F-4642-87E8-3D7090762690}"/>
    <cellStyle name="Comma 2 2 3 6 2 2" xfId="1668" xr:uid="{B764C2C3-B908-4655-9FAD-74B5DC40BD2C}"/>
    <cellStyle name="Comma 2 2 3 6 2 2 2" xfId="4428" xr:uid="{3A7849EC-CF79-478A-8F42-02CD34053124}"/>
    <cellStyle name="Comma 2 2 3 6 2 2 2 2" xfId="9942" xr:uid="{6E7FF4A3-6F6D-4E4D-A75B-4E71503AA258}"/>
    <cellStyle name="Comma 2 2 3 6 2 2 2 3" xfId="15456" xr:uid="{0399AF1D-5692-4225-AAFA-CABDA0166583}"/>
    <cellStyle name="Comma 2 2 3 6 2 2 2 4" xfId="20972" xr:uid="{389E8A0F-FCFE-44A0-AE6D-69E1420D3B8B}"/>
    <cellStyle name="Comma 2 2 3 6 2 2 2 5" xfId="26486" xr:uid="{7D5125D0-15C3-4BB5-BA6C-12B4B15BAB1F}"/>
    <cellStyle name="Comma 2 2 3 6 2 2 2 6" xfId="32000" xr:uid="{376ED35D-37D8-4817-9E1E-E1632F204F7B}"/>
    <cellStyle name="Comma 2 2 3 6 2 2 2 7" xfId="37514" xr:uid="{197E876A-C9FA-4FE2-B101-6D85EE757926}"/>
    <cellStyle name="Comma 2 2 3 6 2 2 3" xfId="7185" xr:uid="{5F94924A-E752-47D9-A25B-7FF7DE42D080}"/>
    <cellStyle name="Comma 2 2 3 6 2 2 4" xfId="12699" xr:uid="{331DC80C-B993-486E-BB88-062842916AB4}"/>
    <cellStyle name="Comma 2 2 3 6 2 2 5" xfId="18215" xr:uid="{A09FF15F-01B6-460C-8203-7A8CE7936EDC}"/>
    <cellStyle name="Comma 2 2 3 6 2 2 6" xfId="23729" xr:uid="{BAD8C412-F763-4224-B854-8A493D1E6E9B}"/>
    <cellStyle name="Comma 2 2 3 6 2 2 7" xfId="29243" xr:uid="{D1904F32-DE46-40C3-8765-318D759DF7F2}"/>
    <cellStyle name="Comma 2 2 3 6 2 2 8" xfId="34757" xr:uid="{95730B72-7C4E-432D-8FB2-AC30708EB94D}"/>
    <cellStyle name="Comma 2 2 3 6 2 3" xfId="2584" xr:uid="{6F3E5AD8-5A1A-4DD9-96D3-011905551D25}"/>
    <cellStyle name="Comma 2 2 3 6 2 3 2" xfId="5344" xr:uid="{4DD0B325-6621-442A-AC33-F658D855E7F3}"/>
    <cellStyle name="Comma 2 2 3 6 2 3 2 2" xfId="10858" xr:uid="{28545BA6-E9CD-4C24-B9C4-9A84469393C7}"/>
    <cellStyle name="Comma 2 2 3 6 2 3 2 3" xfId="16372" xr:uid="{F083A067-67EA-4DED-B9A4-269D0C46C7FC}"/>
    <cellStyle name="Comma 2 2 3 6 2 3 2 4" xfId="21888" xr:uid="{26D5DE93-C674-4700-939A-38B446BB0043}"/>
    <cellStyle name="Comma 2 2 3 6 2 3 2 5" xfId="27402" xr:uid="{9AF5A15F-EE19-4D54-85E3-5827E968EBA0}"/>
    <cellStyle name="Comma 2 2 3 6 2 3 2 6" xfId="32916" xr:uid="{E40C533C-67E7-4679-8075-66E407FABB6E}"/>
    <cellStyle name="Comma 2 2 3 6 2 3 2 7" xfId="38430" xr:uid="{85274025-F5B9-458C-B4B8-093957B5914E}"/>
    <cellStyle name="Comma 2 2 3 6 2 3 3" xfId="8101" xr:uid="{A7DA02C2-4619-4E55-A186-08C473925BEC}"/>
    <cellStyle name="Comma 2 2 3 6 2 3 4" xfId="13615" xr:uid="{F73EF1D8-57F9-4AFF-A5F9-C97EDA4C0D05}"/>
    <cellStyle name="Comma 2 2 3 6 2 3 5" xfId="19131" xr:uid="{4A71254C-8DF1-4953-ABFD-1B740D31A85B}"/>
    <cellStyle name="Comma 2 2 3 6 2 3 6" xfId="24645" xr:uid="{164D1FED-6016-4C7F-AFD7-873E7CF3DBB8}"/>
    <cellStyle name="Comma 2 2 3 6 2 3 7" xfId="30159" xr:uid="{5B1E0DF0-359A-4703-8DAE-4B7DCBA8BF9B}"/>
    <cellStyle name="Comma 2 2 3 6 2 3 8" xfId="35673" xr:uid="{EB757F8E-CC98-4E87-B768-9253F275330E}"/>
    <cellStyle name="Comma 2 2 3 6 2 4" xfId="3508" xr:uid="{E9C23D28-FB0F-429F-AE18-20674E2CBFA9}"/>
    <cellStyle name="Comma 2 2 3 6 2 4 2" xfId="9022" xr:uid="{1B8EF652-7665-45DF-9334-0A49E50E5D24}"/>
    <cellStyle name="Comma 2 2 3 6 2 4 3" xfId="14536" xr:uid="{C9A253FC-6C90-4146-9E57-8EBFC21AB7A2}"/>
    <cellStyle name="Comma 2 2 3 6 2 4 4" xfId="20052" xr:uid="{29D66556-66F5-401F-B0FA-A082E89F219C}"/>
    <cellStyle name="Comma 2 2 3 6 2 4 5" xfId="25566" xr:uid="{412A85BB-68F6-430C-A8B2-B3B391BA8EED}"/>
    <cellStyle name="Comma 2 2 3 6 2 4 6" xfId="31080" xr:uid="{D181F982-5D40-421F-B706-943707CFD359}"/>
    <cellStyle name="Comma 2 2 3 6 2 4 7" xfId="36594" xr:uid="{737DA3D3-538B-4FEF-9D27-2A82ECA3A711}"/>
    <cellStyle name="Comma 2 2 3 6 2 5" xfId="6265" xr:uid="{6F658C58-6F28-47F8-8AF7-BA705C2F77C8}"/>
    <cellStyle name="Comma 2 2 3 6 2 6" xfId="11779" xr:uid="{95C13100-5228-4FD8-8CF0-E9BBDA40741B}"/>
    <cellStyle name="Comma 2 2 3 6 2 7" xfId="17295" xr:uid="{F18307C4-EC17-4CA6-B59C-746F2078FFA9}"/>
    <cellStyle name="Comma 2 2 3 6 2 8" xfId="22809" xr:uid="{D5A6299E-4443-4B12-BF5D-926629CCED91}"/>
    <cellStyle name="Comma 2 2 3 6 2 9" xfId="28323" xr:uid="{4720002B-5D5E-4F54-9FC2-B2EC78DABB53}"/>
    <cellStyle name="Comma 2 2 3 6 3" xfId="1212" xr:uid="{58C6F2A6-0843-4A52-BE56-52F34C3E0A05}"/>
    <cellStyle name="Comma 2 2 3 6 3 2" xfId="3972" xr:uid="{169B727E-2E50-48C5-979F-84D2926BFD5B}"/>
    <cellStyle name="Comma 2 2 3 6 3 2 2" xfId="9486" xr:uid="{845668A5-76C3-4EBE-92EA-55DBB05DA2FD}"/>
    <cellStyle name="Comma 2 2 3 6 3 2 3" xfId="15000" xr:uid="{52F6F3C8-A37D-4D33-95D6-FD57579C93FB}"/>
    <cellStyle name="Comma 2 2 3 6 3 2 4" xfId="20516" xr:uid="{DA1E12EC-1A7A-4134-8C4D-2781FD02565A}"/>
    <cellStyle name="Comma 2 2 3 6 3 2 5" xfId="26030" xr:uid="{8F3D98FF-FB34-45EF-9447-BE54F7DA5E81}"/>
    <cellStyle name="Comma 2 2 3 6 3 2 6" xfId="31544" xr:uid="{D57BA735-10D5-4D9E-AC6E-E59823B84D17}"/>
    <cellStyle name="Comma 2 2 3 6 3 2 7" xfId="37058" xr:uid="{1C028655-5CD2-4A03-ADA7-024E9979FBD2}"/>
    <cellStyle name="Comma 2 2 3 6 3 3" xfId="6729" xr:uid="{601505BC-B90C-432C-BB8B-EE872D91A1C6}"/>
    <cellStyle name="Comma 2 2 3 6 3 4" xfId="12243" xr:uid="{EFC561C7-C0A6-4871-A0FB-7C1E224CF3E4}"/>
    <cellStyle name="Comma 2 2 3 6 3 5" xfId="17759" xr:uid="{136ADD92-54A8-4F23-B35A-263448E76B7B}"/>
    <cellStyle name="Comma 2 2 3 6 3 6" xfId="23273" xr:uid="{DBA06AFA-EB7C-444B-992A-5BDFD56CCA54}"/>
    <cellStyle name="Comma 2 2 3 6 3 7" xfId="28787" xr:uid="{83FB8C21-AF79-48B1-B799-38C5ECCD635A}"/>
    <cellStyle name="Comma 2 2 3 6 3 8" xfId="34301" xr:uid="{2317A70D-93E4-4384-A892-D44BB1A0FB9A}"/>
    <cellStyle name="Comma 2 2 3 6 4" xfId="2128" xr:uid="{187852BC-8DBB-487F-818E-169E3A604340}"/>
    <cellStyle name="Comma 2 2 3 6 4 2" xfId="4888" xr:uid="{1AB22B11-D06B-46AF-829D-F07D202EF30F}"/>
    <cellStyle name="Comma 2 2 3 6 4 2 2" xfId="10402" xr:uid="{0919A5B7-D06E-4BF4-BA71-A1FD899FE7BA}"/>
    <cellStyle name="Comma 2 2 3 6 4 2 3" xfId="15916" xr:uid="{F441D794-15D5-46FF-AF56-D2FBE867D5E2}"/>
    <cellStyle name="Comma 2 2 3 6 4 2 4" xfId="21432" xr:uid="{5C536BCA-BF6E-4718-AD96-01F5E668E6CB}"/>
    <cellStyle name="Comma 2 2 3 6 4 2 5" xfId="26946" xr:uid="{BE61F2E7-7D51-4CAC-A884-C57FE6CF6016}"/>
    <cellStyle name="Comma 2 2 3 6 4 2 6" xfId="32460" xr:uid="{C918BF3B-C981-417E-A77F-13A86A1F9FAB}"/>
    <cellStyle name="Comma 2 2 3 6 4 2 7" xfId="37974" xr:uid="{E145DB36-2CE5-4EB3-9EB2-E9D6F545A848}"/>
    <cellStyle name="Comma 2 2 3 6 4 3" xfId="7645" xr:uid="{7FF42741-79AC-4D05-9F2A-BB2BD75610C2}"/>
    <cellStyle name="Comma 2 2 3 6 4 4" xfId="13159" xr:uid="{B76C127D-238E-49DC-A86C-7C140BCB6F07}"/>
    <cellStyle name="Comma 2 2 3 6 4 5" xfId="18675" xr:uid="{0934696B-41DC-4471-998A-61A6A1C51C3F}"/>
    <cellStyle name="Comma 2 2 3 6 4 6" xfId="24189" xr:uid="{D5BE5CDC-5E83-49A8-AF68-390EE2D2734E}"/>
    <cellStyle name="Comma 2 2 3 6 4 7" xfId="29703" xr:uid="{66B90C4F-B07C-4EB0-AD4F-3003C910C8C8}"/>
    <cellStyle name="Comma 2 2 3 6 4 8" xfId="35217" xr:uid="{2604C67D-4A3F-4765-88A9-EBAE161D5817}"/>
    <cellStyle name="Comma 2 2 3 6 5" xfId="3052" xr:uid="{BE799A97-1650-4899-BBE4-35BA8164FF0C}"/>
    <cellStyle name="Comma 2 2 3 6 5 2" xfId="8566" xr:uid="{6E38976F-6007-4E75-8FB0-35030B23FC35}"/>
    <cellStyle name="Comma 2 2 3 6 5 3" xfId="14080" xr:uid="{A23480DC-6525-4292-99EA-693786AF7F50}"/>
    <cellStyle name="Comma 2 2 3 6 5 4" xfId="19596" xr:uid="{C8CFEF57-40BA-458F-8B28-4722D8019F23}"/>
    <cellStyle name="Comma 2 2 3 6 5 5" xfId="25110" xr:uid="{65C3AE41-72B9-4CA8-ACEC-F38EA8823AE8}"/>
    <cellStyle name="Comma 2 2 3 6 5 6" xfId="30624" xr:uid="{6ED81D61-0F70-4EF7-824C-DBBF6C0C9243}"/>
    <cellStyle name="Comma 2 2 3 6 5 7" xfId="36138" xr:uid="{E21BCB68-AEF0-40BA-9F80-FD938D1EBF34}"/>
    <cellStyle name="Comma 2 2 3 6 6" xfId="5809" xr:uid="{F4472E25-124C-4D45-BB47-F929C7943974}"/>
    <cellStyle name="Comma 2 2 3 6 7" xfId="11323" xr:uid="{2FCC00CA-6FD9-4003-BEB1-BEE8E88A3408}"/>
    <cellStyle name="Comma 2 2 3 6 8" xfId="16839" xr:uid="{2BCBB74D-1929-4DDF-93D1-7375D140E6CA}"/>
    <cellStyle name="Comma 2 2 3 6 9" xfId="22353" xr:uid="{C4F2AC2C-28CA-489E-BE23-77F703EF9E3A}"/>
    <cellStyle name="Comma 2 2 3 7" xfId="520" xr:uid="{9732256C-0B2F-4817-9020-F6019B5726E7}"/>
    <cellStyle name="Comma 2 2 3 7 10" xfId="33609" xr:uid="{CB3EB701-E972-4C65-B6FF-956D969BEA4A}"/>
    <cellStyle name="Comma 2 2 3 7 2" xfId="1440" xr:uid="{C159435C-D2CB-4873-B291-2B483692448D}"/>
    <cellStyle name="Comma 2 2 3 7 2 2" xfId="4200" xr:uid="{5DBC126F-24B5-44EB-8C93-8797BD266939}"/>
    <cellStyle name="Comma 2 2 3 7 2 2 2" xfId="9714" xr:uid="{D5358031-9B03-4038-AC7E-F5C500C0A3A4}"/>
    <cellStyle name="Comma 2 2 3 7 2 2 3" xfId="15228" xr:uid="{FD585324-2D8B-4FA0-A5BF-797F43233AA0}"/>
    <cellStyle name="Comma 2 2 3 7 2 2 4" xfId="20744" xr:uid="{EB3AEC5E-A292-4338-8B10-F0961CF97DFC}"/>
    <cellStyle name="Comma 2 2 3 7 2 2 5" xfId="26258" xr:uid="{6208E3F5-E7A5-4CF8-B01F-EBD7A5B7E119}"/>
    <cellStyle name="Comma 2 2 3 7 2 2 6" xfId="31772" xr:uid="{343C0B2C-B7A1-4AED-ACEA-DFEB5B8E614E}"/>
    <cellStyle name="Comma 2 2 3 7 2 2 7" xfId="37286" xr:uid="{DD724389-52E7-4575-8162-BA7732B91120}"/>
    <cellStyle name="Comma 2 2 3 7 2 3" xfId="6957" xr:uid="{314F0876-A4A1-413F-BC69-23A9C5563F58}"/>
    <cellStyle name="Comma 2 2 3 7 2 4" xfId="12471" xr:uid="{F2DF3C6D-2B71-4876-A174-EC61E8B9E409}"/>
    <cellStyle name="Comma 2 2 3 7 2 5" xfId="17987" xr:uid="{C228A43E-5868-483D-B3EB-19A599C622B9}"/>
    <cellStyle name="Comma 2 2 3 7 2 6" xfId="23501" xr:uid="{BC8FA4C6-020B-4F97-9DB6-4B2B0BFA142F}"/>
    <cellStyle name="Comma 2 2 3 7 2 7" xfId="29015" xr:uid="{207F94BF-6737-42F1-9F9A-D79C09A75E86}"/>
    <cellStyle name="Comma 2 2 3 7 2 8" xfId="34529" xr:uid="{04CA0A69-1DB6-42D3-8159-3D9298C89BF3}"/>
    <cellStyle name="Comma 2 2 3 7 3" xfId="2356" xr:uid="{90013373-37D6-4C6F-AFC1-57B5ED676E30}"/>
    <cellStyle name="Comma 2 2 3 7 3 2" xfId="5116" xr:uid="{CC77F40E-7272-488C-84E3-71818FC624EE}"/>
    <cellStyle name="Comma 2 2 3 7 3 2 2" xfId="10630" xr:uid="{C0A1DBB9-15DF-4C74-9380-AE42A9AB7D52}"/>
    <cellStyle name="Comma 2 2 3 7 3 2 3" xfId="16144" xr:uid="{8CD3903C-D8BB-4D14-BFA9-F45C88F65AD0}"/>
    <cellStyle name="Comma 2 2 3 7 3 2 4" xfId="21660" xr:uid="{5672192D-BD4B-4582-94DA-D74D007EDC3C}"/>
    <cellStyle name="Comma 2 2 3 7 3 2 5" xfId="27174" xr:uid="{87B328A1-E8C6-4B81-9186-1608C1D52BA9}"/>
    <cellStyle name="Comma 2 2 3 7 3 2 6" xfId="32688" xr:uid="{506B54BE-99CA-4211-B0F1-9B4C021986AC}"/>
    <cellStyle name="Comma 2 2 3 7 3 2 7" xfId="38202" xr:uid="{377ECD8B-C615-498C-B284-8C45AA01008F}"/>
    <cellStyle name="Comma 2 2 3 7 3 3" xfId="7873" xr:uid="{39D80E58-52C1-4084-83AF-A7D2E7C87705}"/>
    <cellStyle name="Comma 2 2 3 7 3 4" xfId="13387" xr:uid="{F0DD44DD-958C-4D86-9C3C-80E0B7DD91E6}"/>
    <cellStyle name="Comma 2 2 3 7 3 5" xfId="18903" xr:uid="{30F15040-B13E-4BD8-A1F7-C002FE310243}"/>
    <cellStyle name="Comma 2 2 3 7 3 6" xfId="24417" xr:uid="{26C4DD15-20C0-42D2-BB42-AE574EEC6C42}"/>
    <cellStyle name="Comma 2 2 3 7 3 7" xfId="29931" xr:uid="{0D430214-3BD9-4D6D-8D06-34D94F1E04AB}"/>
    <cellStyle name="Comma 2 2 3 7 3 8" xfId="35445" xr:uid="{A895445B-E377-4807-A760-31D4DFFD8D9B}"/>
    <cellStyle name="Comma 2 2 3 7 4" xfId="3280" xr:uid="{FD1AA969-9789-4AFF-83DE-B9FF32207FD0}"/>
    <cellStyle name="Comma 2 2 3 7 4 2" xfId="8794" xr:uid="{7E156A3E-D53C-4581-8807-B377367776A2}"/>
    <cellStyle name="Comma 2 2 3 7 4 3" xfId="14308" xr:uid="{F7275B0D-6835-4591-AA72-A99221FD35BF}"/>
    <cellStyle name="Comma 2 2 3 7 4 4" xfId="19824" xr:uid="{D4F33A01-DC29-42E7-B967-3E2D37B471F3}"/>
    <cellStyle name="Comma 2 2 3 7 4 5" xfId="25338" xr:uid="{D7419C9A-193B-403A-9567-C1B134D58AE1}"/>
    <cellStyle name="Comma 2 2 3 7 4 6" xfId="30852" xr:uid="{5EBDC87D-990A-4713-82A4-3A28D3B4ED42}"/>
    <cellStyle name="Comma 2 2 3 7 4 7" xfId="36366" xr:uid="{DF4C06DE-8BA2-4BB0-9DA2-AB98DD6795BD}"/>
    <cellStyle name="Comma 2 2 3 7 5" xfId="6037" xr:uid="{00B58EB4-6696-444F-B6F2-3A5680A657C0}"/>
    <cellStyle name="Comma 2 2 3 7 6" xfId="11551" xr:uid="{A403ECBD-847A-4227-9E8E-A8FB94E1F631}"/>
    <cellStyle name="Comma 2 2 3 7 7" xfId="17067" xr:uid="{4763CDC7-9B0E-4161-8643-525AAABF06E0}"/>
    <cellStyle name="Comma 2 2 3 7 8" xfId="22581" xr:uid="{11A75CB1-A73C-413F-9563-454598CB1AB1}"/>
    <cellStyle name="Comma 2 2 3 7 9" xfId="28095" xr:uid="{442B8E9D-A56B-4463-AF91-08CE399B44F7}"/>
    <cellStyle name="Comma 2 2 3 8" xfId="984" xr:uid="{82C90FCF-7430-4A82-A8C3-DB8F74D8E3DB}"/>
    <cellStyle name="Comma 2 2 3 8 2" xfId="3744" xr:uid="{71F3B4EB-979C-4A51-8907-4BA48E0C2AA0}"/>
    <cellStyle name="Comma 2 2 3 8 2 2" xfId="9258" xr:uid="{5BB5B6A9-2978-49E2-937C-878FDF4B4FEE}"/>
    <cellStyle name="Comma 2 2 3 8 2 3" xfId="14772" xr:uid="{F45D8732-DBBC-4367-876D-53DAB9AB4757}"/>
    <cellStyle name="Comma 2 2 3 8 2 4" xfId="20288" xr:uid="{7A87B5F7-EC02-4CC6-B5B3-4ED6F19165DF}"/>
    <cellStyle name="Comma 2 2 3 8 2 5" xfId="25802" xr:uid="{6C0817C1-64DE-400C-9773-3CCA1C5F0535}"/>
    <cellStyle name="Comma 2 2 3 8 2 6" xfId="31316" xr:uid="{BA172F13-8428-40F7-AAE2-9B672D0E77E2}"/>
    <cellStyle name="Comma 2 2 3 8 2 7" xfId="36830" xr:uid="{5515E1B4-9C6A-4CF4-8795-CF3536AA201D}"/>
    <cellStyle name="Comma 2 2 3 8 3" xfId="6501" xr:uid="{8290F71F-1C47-4A27-AA33-DA1344BB083C}"/>
    <cellStyle name="Comma 2 2 3 8 4" xfId="12015" xr:uid="{FEC0EEA5-ED16-48E7-808F-C27640054F1E}"/>
    <cellStyle name="Comma 2 2 3 8 5" xfId="17531" xr:uid="{9B840548-FCC2-4241-A22A-769E5C495F1D}"/>
    <cellStyle name="Comma 2 2 3 8 6" xfId="23045" xr:uid="{BA1DD0C4-4C8D-4056-A475-08FF7EBEF831}"/>
    <cellStyle name="Comma 2 2 3 8 7" xfId="28559" xr:uid="{86D9BF2A-69CB-428D-AA73-09737E95AB54}"/>
    <cellStyle name="Comma 2 2 3 8 8" xfId="34073" xr:uid="{417AA525-71E0-4A7D-A062-80CED7209043}"/>
    <cellStyle name="Comma 2 2 3 9" xfId="1900" xr:uid="{B3B5F9EC-9364-4ED6-AD60-F81092DE0CF3}"/>
    <cellStyle name="Comma 2 2 3 9 2" xfId="4660" xr:uid="{F6B3BDD0-AE4C-4788-866D-3FA6CE082704}"/>
    <cellStyle name="Comma 2 2 3 9 2 2" xfId="10174" xr:uid="{84C4B062-C5DC-40D0-92FE-2BB691D42EED}"/>
    <cellStyle name="Comma 2 2 3 9 2 3" xfId="15688" xr:uid="{DE11B1E2-2DFA-4272-8072-E5A8B7A03AF7}"/>
    <cellStyle name="Comma 2 2 3 9 2 4" xfId="21204" xr:uid="{D349696E-D50A-463B-A899-8AD47C08BB5E}"/>
    <cellStyle name="Comma 2 2 3 9 2 5" xfId="26718" xr:uid="{0AB924A7-5F23-4833-80B1-C7377D092F35}"/>
    <cellStyle name="Comma 2 2 3 9 2 6" xfId="32232" xr:uid="{BBBA3608-4B44-44C8-B697-0E0EF238DC75}"/>
    <cellStyle name="Comma 2 2 3 9 2 7" xfId="37746" xr:uid="{46A991F8-83EB-4FE0-B485-8C795ED2A670}"/>
    <cellStyle name="Comma 2 2 3 9 3" xfId="7417" xr:uid="{41D982FE-0084-4C12-BCC8-131640853899}"/>
    <cellStyle name="Comma 2 2 3 9 4" xfId="12931" xr:uid="{C196A5D8-BCE2-4003-8E45-6D4C0BDFCC11}"/>
    <cellStyle name="Comma 2 2 3 9 5" xfId="18447" xr:uid="{3C17D69C-D6EA-46E1-9F3E-3D90048843B7}"/>
    <cellStyle name="Comma 2 2 3 9 6" xfId="23961" xr:uid="{C8292DAD-4225-4C6B-BE7E-A4FE0C9268C3}"/>
    <cellStyle name="Comma 2 2 3 9 7" xfId="29475" xr:uid="{587D98D2-F883-4E7B-89D3-F262BD92D7BE}"/>
    <cellStyle name="Comma 2 2 3 9 8" xfId="34989" xr:uid="{915FCDF6-98F8-4076-A50B-9CB4918A6466}"/>
    <cellStyle name="Comma 2 2 4" xfId="70" xr:uid="{F1A4C8CC-4488-4ED8-833B-C694C17B46D1}"/>
    <cellStyle name="Comma 2 2 4 10" xfId="5589" xr:uid="{ECE4311B-93A5-4546-BF55-46A2AC7B0794}"/>
    <cellStyle name="Comma 2 2 4 11" xfId="11103" xr:uid="{9E872EEF-76C5-41CB-9726-DB8D28A7D2FF}"/>
    <cellStyle name="Comma 2 2 4 12" xfId="16619" xr:uid="{647978C4-8C6B-4602-8C91-3B6AE71CE896}"/>
    <cellStyle name="Comma 2 2 4 13" xfId="22133" xr:uid="{B06C3A3C-1971-4FA1-9C49-63E45DFF2A86}"/>
    <cellStyle name="Comma 2 2 4 14" xfId="27647" xr:uid="{2E76031D-6DC3-435C-BFEA-BDDC9A7C4E88}"/>
    <cellStyle name="Comma 2 2 4 15" xfId="33161" xr:uid="{2CD9864A-4C17-492D-B344-A583C25690DB}"/>
    <cellStyle name="Comma 2 2 4 2" xfId="101" xr:uid="{BEE2E888-EB38-4CF5-A01C-0CB8FA6D4121}"/>
    <cellStyle name="Comma 2 2 4 2 10" xfId="11132" xr:uid="{61BD9D42-5DD8-4D8D-A1BB-5002E8C00B00}"/>
    <cellStyle name="Comma 2 2 4 2 11" xfId="16648" xr:uid="{64032540-A23A-4940-8ABA-1DA70E80A70F}"/>
    <cellStyle name="Comma 2 2 4 2 12" xfId="22162" xr:uid="{567778EC-0B24-4FF0-B226-D594A5122355}"/>
    <cellStyle name="Comma 2 2 4 2 13" xfId="27676" xr:uid="{32DF23DC-91D6-4473-A19F-F9FBA43C972F}"/>
    <cellStyle name="Comma 2 2 4 2 14" xfId="33190" xr:uid="{55E265D2-802D-45B8-8464-2BCCE159A323}"/>
    <cellStyle name="Comma 2 2 4 2 2" xfId="158" xr:uid="{A6A67189-4C03-4B4F-ADB8-37DA746610AB}"/>
    <cellStyle name="Comma 2 2 4 2 2 10" xfId="16705" xr:uid="{56535F3C-6C70-42DC-8C13-88EFB259D740}"/>
    <cellStyle name="Comma 2 2 4 2 2 11" xfId="22219" xr:uid="{916B2547-7AEB-408B-BB4E-492AB7EF7546}"/>
    <cellStyle name="Comma 2 2 4 2 2 12" xfId="27733" xr:uid="{30033AF8-1278-45A6-8F98-67F90D5DE67C}"/>
    <cellStyle name="Comma 2 2 4 2 2 13" xfId="33247" xr:uid="{331AE59D-F655-44BF-A9AC-921BEC910552}"/>
    <cellStyle name="Comma 2 2 4 2 2 2" xfId="272" xr:uid="{7F9F9A30-71DE-49D2-8C88-E9C66BD386DA}"/>
    <cellStyle name="Comma 2 2 4 2 2 2 10" xfId="22333" xr:uid="{A7E527AA-1C94-4B13-8BA2-096F380D231A}"/>
    <cellStyle name="Comma 2 2 4 2 2 2 11" xfId="27847" xr:uid="{9882EDDA-2D4B-4230-97EC-DBAF32871534}"/>
    <cellStyle name="Comma 2 2 4 2 2 2 12" xfId="33361" xr:uid="{D64A05FE-56BA-46ED-84B5-B3A4E6FFC428}"/>
    <cellStyle name="Comma 2 2 4 2 2 2 2" xfId="500" xr:uid="{E003EA1F-F421-47BB-8DA9-0E18FD2C24C0}"/>
    <cellStyle name="Comma 2 2 4 2 2 2 2 10" xfId="28075" xr:uid="{912F6808-5145-4C79-B1AB-7F602E8C652C}"/>
    <cellStyle name="Comma 2 2 4 2 2 2 2 11" xfId="33589" xr:uid="{5A368AFB-6156-4CE4-B7CC-C0FBFE437954}"/>
    <cellStyle name="Comma 2 2 4 2 2 2 2 2" xfId="956" xr:uid="{7826591E-C00B-4A98-B220-F84B8AE8DE89}"/>
    <cellStyle name="Comma 2 2 4 2 2 2 2 2 10" xfId="34045" xr:uid="{FCEBB98D-AEED-486B-8FAA-892A51A53CC6}"/>
    <cellStyle name="Comma 2 2 4 2 2 2 2 2 2" xfId="1876" xr:uid="{7CC1898C-71E7-4EE9-B387-167F0A501F03}"/>
    <cellStyle name="Comma 2 2 4 2 2 2 2 2 2 2" xfId="4636" xr:uid="{AA276DA6-6AD4-43D4-866F-6746C9790D3F}"/>
    <cellStyle name="Comma 2 2 4 2 2 2 2 2 2 2 2" xfId="10150" xr:uid="{4864EFDB-A1CB-4F2E-A337-4CC85FF13424}"/>
    <cellStyle name="Comma 2 2 4 2 2 2 2 2 2 2 3" xfId="15664" xr:uid="{3C4A53A2-ED86-4207-9982-1873877B502E}"/>
    <cellStyle name="Comma 2 2 4 2 2 2 2 2 2 2 4" xfId="21180" xr:uid="{1511836D-43B6-4C47-A7CF-966DB31EE433}"/>
    <cellStyle name="Comma 2 2 4 2 2 2 2 2 2 2 5" xfId="26694" xr:uid="{FDBEC870-A96A-4E3E-9985-5C83C84241E5}"/>
    <cellStyle name="Comma 2 2 4 2 2 2 2 2 2 2 6" xfId="32208" xr:uid="{32F398E6-3B66-465B-9951-B903CDE2F192}"/>
    <cellStyle name="Comma 2 2 4 2 2 2 2 2 2 2 7" xfId="37722" xr:uid="{7F2D755F-2FDB-4007-B854-CAAF84728931}"/>
    <cellStyle name="Comma 2 2 4 2 2 2 2 2 2 3" xfId="7393" xr:uid="{3D005EF1-30C7-44B4-9090-AD248D1E0FA0}"/>
    <cellStyle name="Comma 2 2 4 2 2 2 2 2 2 4" xfId="12907" xr:uid="{0115D17D-C627-4440-8403-35114CF05255}"/>
    <cellStyle name="Comma 2 2 4 2 2 2 2 2 2 5" xfId="18423" xr:uid="{8169FAB5-CFB4-4796-BC1F-13667009A9AE}"/>
    <cellStyle name="Comma 2 2 4 2 2 2 2 2 2 6" xfId="23937" xr:uid="{858771E8-D7CA-402A-9523-0ECE9251101E}"/>
    <cellStyle name="Comma 2 2 4 2 2 2 2 2 2 7" xfId="29451" xr:uid="{3E2209AA-46FB-4B1D-9401-286A13040757}"/>
    <cellStyle name="Comma 2 2 4 2 2 2 2 2 2 8" xfId="34965" xr:uid="{2E2766A3-7E8D-460E-A3C7-33892EB6BB73}"/>
    <cellStyle name="Comma 2 2 4 2 2 2 2 2 3" xfId="2792" xr:uid="{77A03007-29EE-4E83-A1A8-F40E7B6034AB}"/>
    <cellStyle name="Comma 2 2 4 2 2 2 2 2 3 2" xfId="5552" xr:uid="{108B6AFB-5CD4-460C-A987-820870D246B0}"/>
    <cellStyle name="Comma 2 2 4 2 2 2 2 2 3 2 2" xfId="11066" xr:uid="{6C3CB6E1-AA4E-46BE-B39C-8597B82CC9B7}"/>
    <cellStyle name="Comma 2 2 4 2 2 2 2 2 3 2 3" xfId="16580" xr:uid="{D38FD8A4-D8C9-4B06-98C8-735584293DD0}"/>
    <cellStyle name="Comma 2 2 4 2 2 2 2 2 3 2 4" xfId="22096" xr:uid="{E20F0AC2-01A7-414C-9634-8555155FBD37}"/>
    <cellStyle name="Comma 2 2 4 2 2 2 2 2 3 2 5" xfId="27610" xr:uid="{B09D4E40-CBD7-4794-A331-31EA4AE00FE7}"/>
    <cellStyle name="Comma 2 2 4 2 2 2 2 2 3 2 6" xfId="33124" xr:uid="{27339EEE-AFB3-4868-BD08-AB3E05FE292F}"/>
    <cellStyle name="Comma 2 2 4 2 2 2 2 2 3 2 7" xfId="38638" xr:uid="{7B0B0AF2-B8FD-4B60-8A0D-DD72355F47C6}"/>
    <cellStyle name="Comma 2 2 4 2 2 2 2 2 3 3" xfId="8309" xr:uid="{84B1CAA1-2FC6-46D5-83CA-F56D447DB3F3}"/>
    <cellStyle name="Comma 2 2 4 2 2 2 2 2 3 4" xfId="13823" xr:uid="{E21A65AE-5F0E-4EF6-BB4B-8BF9404FF36D}"/>
    <cellStyle name="Comma 2 2 4 2 2 2 2 2 3 5" xfId="19339" xr:uid="{A7C19361-09B2-4DB6-BCE9-18CAD84BA66E}"/>
    <cellStyle name="Comma 2 2 4 2 2 2 2 2 3 6" xfId="24853" xr:uid="{B5D1E0CD-C8A7-4BAB-AA9C-B3D6BA27441E}"/>
    <cellStyle name="Comma 2 2 4 2 2 2 2 2 3 7" xfId="30367" xr:uid="{0515B0C7-17DA-4F18-9446-CE61FDE37072}"/>
    <cellStyle name="Comma 2 2 4 2 2 2 2 2 3 8" xfId="35881" xr:uid="{6141BB55-4305-45F0-B67A-870E3FE3EECE}"/>
    <cellStyle name="Comma 2 2 4 2 2 2 2 2 4" xfId="3716" xr:uid="{3A733C28-7328-4E3D-9FFC-0924B994B0B1}"/>
    <cellStyle name="Comma 2 2 4 2 2 2 2 2 4 2" xfId="9230" xr:uid="{4C2CE338-9D89-4EC1-8DC0-721AE1FC5E81}"/>
    <cellStyle name="Comma 2 2 4 2 2 2 2 2 4 3" xfId="14744" xr:uid="{800F8687-AFDD-4053-BB24-04AB72E49B34}"/>
    <cellStyle name="Comma 2 2 4 2 2 2 2 2 4 4" xfId="20260" xr:uid="{73789401-C61D-450D-80DA-679043120444}"/>
    <cellStyle name="Comma 2 2 4 2 2 2 2 2 4 5" xfId="25774" xr:uid="{5E45B874-7783-498A-A250-C16D60336AEF}"/>
    <cellStyle name="Comma 2 2 4 2 2 2 2 2 4 6" xfId="31288" xr:uid="{6A108F2A-131A-4C60-AE97-43710DC5BBE7}"/>
    <cellStyle name="Comma 2 2 4 2 2 2 2 2 4 7" xfId="36802" xr:uid="{A45DFAFA-0B8F-4DD8-A992-57CFCACE8DD4}"/>
    <cellStyle name="Comma 2 2 4 2 2 2 2 2 5" xfId="6473" xr:uid="{87F8540A-FD7F-4DC4-A0FA-151E3C5DAA99}"/>
    <cellStyle name="Comma 2 2 4 2 2 2 2 2 6" xfId="11987" xr:uid="{7A0EB103-6E6E-4256-BC75-6D5F1515BF01}"/>
    <cellStyle name="Comma 2 2 4 2 2 2 2 2 7" xfId="17503" xr:uid="{54263DDF-022C-4CB7-BF5E-D72BD5537B47}"/>
    <cellStyle name="Comma 2 2 4 2 2 2 2 2 8" xfId="23017" xr:uid="{193FF60C-EFCE-493E-95E8-A1811473D148}"/>
    <cellStyle name="Comma 2 2 4 2 2 2 2 2 9" xfId="28531" xr:uid="{C623016A-B46A-4646-8928-EC0C57B19262}"/>
    <cellStyle name="Comma 2 2 4 2 2 2 2 3" xfId="1420" xr:uid="{74A86CB7-CBE0-4764-9957-9EA3B9AE45A1}"/>
    <cellStyle name="Comma 2 2 4 2 2 2 2 3 2" xfId="4180" xr:uid="{7097E57F-0889-4F98-984F-616A535FCBB1}"/>
    <cellStyle name="Comma 2 2 4 2 2 2 2 3 2 2" xfId="9694" xr:uid="{6C19C6E8-C28D-4E5C-814C-EAED1F36CDB9}"/>
    <cellStyle name="Comma 2 2 4 2 2 2 2 3 2 3" xfId="15208" xr:uid="{F78D7FCB-DB16-44A0-8BC3-73029FAE1E19}"/>
    <cellStyle name="Comma 2 2 4 2 2 2 2 3 2 4" xfId="20724" xr:uid="{6C400867-CD1C-43C1-8025-5F21817EBB4A}"/>
    <cellStyle name="Comma 2 2 4 2 2 2 2 3 2 5" xfId="26238" xr:uid="{91E8EA17-B94E-42A7-89FF-FE72BF930E0A}"/>
    <cellStyle name="Comma 2 2 4 2 2 2 2 3 2 6" xfId="31752" xr:uid="{EB408B24-E1CE-4DCA-B240-4E261BA79BF8}"/>
    <cellStyle name="Comma 2 2 4 2 2 2 2 3 2 7" xfId="37266" xr:uid="{D60CFAA5-0A86-450B-B083-CAD1D3D85DF3}"/>
    <cellStyle name="Comma 2 2 4 2 2 2 2 3 3" xfId="6937" xr:uid="{5F55C3B2-9222-4C02-921D-0493B0B810D7}"/>
    <cellStyle name="Comma 2 2 4 2 2 2 2 3 4" xfId="12451" xr:uid="{96876764-2164-4061-9DB8-C2C7CFED3B1D}"/>
    <cellStyle name="Comma 2 2 4 2 2 2 2 3 5" xfId="17967" xr:uid="{44BDAEEA-F283-4821-9088-ABDCBD0E5989}"/>
    <cellStyle name="Comma 2 2 4 2 2 2 2 3 6" xfId="23481" xr:uid="{89FB9EAA-276C-4912-8164-95F960E996A2}"/>
    <cellStyle name="Comma 2 2 4 2 2 2 2 3 7" xfId="28995" xr:uid="{010A630D-206F-4CE5-A83D-7D3BD7F8CED4}"/>
    <cellStyle name="Comma 2 2 4 2 2 2 2 3 8" xfId="34509" xr:uid="{C9D902D6-10B5-4A1E-B2B7-9CA70E392922}"/>
    <cellStyle name="Comma 2 2 4 2 2 2 2 4" xfId="2336" xr:uid="{A09D1835-D87C-4AEB-9700-B246E1F1ED75}"/>
    <cellStyle name="Comma 2 2 4 2 2 2 2 4 2" xfId="5096" xr:uid="{F1E26CF7-C702-4ABE-84D5-728AFC9E6815}"/>
    <cellStyle name="Comma 2 2 4 2 2 2 2 4 2 2" xfId="10610" xr:uid="{9CA56A65-1ED7-457F-B584-D9D4CFE38869}"/>
    <cellStyle name="Comma 2 2 4 2 2 2 2 4 2 3" xfId="16124" xr:uid="{09CCB913-586A-4FE9-AA34-DD3CACCE7ADB}"/>
    <cellStyle name="Comma 2 2 4 2 2 2 2 4 2 4" xfId="21640" xr:uid="{70B59EB4-AA51-49DB-9B2F-9732377B7A7C}"/>
    <cellStyle name="Comma 2 2 4 2 2 2 2 4 2 5" xfId="27154" xr:uid="{796DE227-4765-4ED9-9C85-6A1E32CCDE25}"/>
    <cellStyle name="Comma 2 2 4 2 2 2 2 4 2 6" xfId="32668" xr:uid="{81B31F71-665C-4CA2-AA19-51A4830681A2}"/>
    <cellStyle name="Comma 2 2 4 2 2 2 2 4 2 7" xfId="38182" xr:uid="{B3305AC0-E27C-41DE-821E-139744CF0402}"/>
    <cellStyle name="Comma 2 2 4 2 2 2 2 4 3" xfId="7853" xr:uid="{70AD4C71-D49C-469D-A6B9-FC22EC98459E}"/>
    <cellStyle name="Comma 2 2 4 2 2 2 2 4 4" xfId="13367" xr:uid="{FC219F71-BFB3-478A-A011-14E7AB39A3E4}"/>
    <cellStyle name="Comma 2 2 4 2 2 2 2 4 5" xfId="18883" xr:uid="{591E33E3-D361-4A6C-93E3-C03AACEDA46F}"/>
    <cellStyle name="Comma 2 2 4 2 2 2 2 4 6" xfId="24397" xr:uid="{AB029971-67B8-4963-9517-C12DE55C75D0}"/>
    <cellStyle name="Comma 2 2 4 2 2 2 2 4 7" xfId="29911" xr:uid="{DBB51AC2-55AF-4293-86FF-79C998AB5CC0}"/>
    <cellStyle name="Comma 2 2 4 2 2 2 2 4 8" xfId="35425" xr:uid="{B195B4FD-A0D3-4911-9CFD-F7AFBAE5C599}"/>
    <cellStyle name="Comma 2 2 4 2 2 2 2 5" xfId="3260" xr:uid="{0BD1F5A1-7A1E-4B90-9437-7D7226FD0038}"/>
    <cellStyle name="Comma 2 2 4 2 2 2 2 5 2" xfId="8774" xr:uid="{D077F82D-F143-45D5-A616-656C5F802F96}"/>
    <cellStyle name="Comma 2 2 4 2 2 2 2 5 3" xfId="14288" xr:uid="{DDD15A0B-328C-4002-A77D-058515A917D9}"/>
    <cellStyle name="Comma 2 2 4 2 2 2 2 5 4" xfId="19804" xr:uid="{E6747A6A-9DF8-4D19-A0D5-3B8BF18AF00C}"/>
    <cellStyle name="Comma 2 2 4 2 2 2 2 5 5" xfId="25318" xr:uid="{090E2597-C6E9-493D-943B-28D9C196340F}"/>
    <cellStyle name="Comma 2 2 4 2 2 2 2 5 6" xfId="30832" xr:uid="{D35F4466-F0F8-4BE6-8461-6FBA712501AA}"/>
    <cellStyle name="Comma 2 2 4 2 2 2 2 5 7" xfId="36346" xr:uid="{70550873-4685-4687-9B9A-DA664EE180F2}"/>
    <cellStyle name="Comma 2 2 4 2 2 2 2 6" xfId="6017" xr:uid="{EC370A3D-1051-44D5-B7E2-14B15F8E3FDF}"/>
    <cellStyle name="Comma 2 2 4 2 2 2 2 7" xfId="11531" xr:uid="{797B2BC0-1984-4047-81A6-D8D60E976CAA}"/>
    <cellStyle name="Comma 2 2 4 2 2 2 2 8" xfId="17047" xr:uid="{B1473043-77A1-4570-83DD-43D8A3D1F3AB}"/>
    <cellStyle name="Comma 2 2 4 2 2 2 2 9" xfId="22561" xr:uid="{78F9B233-8508-44EF-8605-11374C118208}"/>
    <cellStyle name="Comma 2 2 4 2 2 2 3" xfId="728" xr:uid="{87B97A2E-957B-4023-AEE4-6B1AD483CCE2}"/>
    <cellStyle name="Comma 2 2 4 2 2 2 3 10" xfId="33817" xr:uid="{1D51D6AE-06C4-4729-8DE6-410924C1B704}"/>
    <cellStyle name="Comma 2 2 4 2 2 2 3 2" xfId="1648" xr:uid="{EA98691A-FD85-4359-893F-B7A792524ACD}"/>
    <cellStyle name="Comma 2 2 4 2 2 2 3 2 2" xfId="4408" xr:uid="{B43BF867-8F5B-4878-B451-687F61FABF59}"/>
    <cellStyle name="Comma 2 2 4 2 2 2 3 2 2 2" xfId="9922" xr:uid="{706FA602-4521-4B1F-AB58-18BC9353724B}"/>
    <cellStyle name="Comma 2 2 4 2 2 2 3 2 2 3" xfId="15436" xr:uid="{798B5F45-6F09-4B6C-9322-5D5A0210B680}"/>
    <cellStyle name="Comma 2 2 4 2 2 2 3 2 2 4" xfId="20952" xr:uid="{27C700C9-BEA1-43F8-8424-F37D75A81066}"/>
    <cellStyle name="Comma 2 2 4 2 2 2 3 2 2 5" xfId="26466" xr:uid="{7E4FC90E-4249-4685-B479-BD7AA8CB45F6}"/>
    <cellStyle name="Comma 2 2 4 2 2 2 3 2 2 6" xfId="31980" xr:uid="{DF1818F7-967A-48BE-A339-8FED6334A858}"/>
    <cellStyle name="Comma 2 2 4 2 2 2 3 2 2 7" xfId="37494" xr:uid="{958C565F-CFB8-4989-8961-19618D02AC0C}"/>
    <cellStyle name="Comma 2 2 4 2 2 2 3 2 3" xfId="7165" xr:uid="{6E019063-AA25-477A-AD3A-E483CDD15CA1}"/>
    <cellStyle name="Comma 2 2 4 2 2 2 3 2 4" xfId="12679" xr:uid="{2AE51A48-7D00-4DCC-83FD-B01F085F18B3}"/>
    <cellStyle name="Comma 2 2 4 2 2 2 3 2 5" xfId="18195" xr:uid="{FF198CB4-29D6-4D39-B1A9-9DFEE9C36371}"/>
    <cellStyle name="Comma 2 2 4 2 2 2 3 2 6" xfId="23709" xr:uid="{C16ED288-33DC-4C63-8910-BFCF4E2FA134}"/>
    <cellStyle name="Comma 2 2 4 2 2 2 3 2 7" xfId="29223" xr:uid="{C3674775-4496-40A0-AA60-722CD218EF0E}"/>
    <cellStyle name="Comma 2 2 4 2 2 2 3 2 8" xfId="34737" xr:uid="{965D1BD6-30E5-4E45-A045-BF863E94153C}"/>
    <cellStyle name="Comma 2 2 4 2 2 2 3 3" xfId="2564" xr:uid="{94F83E3B-EFB0-44B1-9987-80A0008EBB0C}"/>
    <cellStyle name="Comma 2 2 4 2 2 2 3 3 2" xfId="5324" xr:uid="{86339637-C33B-41B2-91EF-BCE138D4F61E}"/>
    <cellStyle name="Comma 2 2 4 2 2 2 3 3 2 2" xfId="10838" xr:uid="{2D54A908-16FD-4591-9FC4-BA6AC49AF48A}"/>
    <cellStyle name="Comma 2 2 4 2 2 2 3 3 2 3" xfId="16352" xr:uid="{FFB8BC0E-CD7A-4C59-B556-DF4AA6285BE2}"/>
    <cellStyle name="Comma 2 2 4 2 2 2 3 3 2 4" xfId="21868" xr:uid="{148AF886-A4A8-4388-B4C0-35C80ED8F179}"/>
    <cellStyle name="Comma 2 2 4 2 2 2 3 3 2 5" xfId="27382" xr:uid="{DD45E067-04F1-4205-80FF-34E3CF568CD8}"/>
    <cellStyle name="Comma 2 2 4 2 2 2 3 3 2 6" xfId="32896" xr:uid="{BCC5A02A-C157-4A4B-98AC-4F2C30997AF4}"/>
    <cellStyle name="Comma 2 2 4 2 2 2 3 3 2 7" xfId="38410" xr:uid="{80795F37-E488-49D7-B265-1C90CD5E5E4D}"/>
    <cellStyle name="Comma 2 2 4 2 2 2 3 3 3" xfId="8081" xr:uid="{D0B645B4-16EB-436B-8B40-CE3671D3FD2D}"/>
    <cellStyle name="Comma 2 2 4 2 2 2 3 3 4" xfId="13595" xr:uid="{9A971429-6E5E-47ED-8432-4DA882196164}"/>
    <cellStyle name="Comma 2 2 4 2 2 2 3 3 5" xfId="19111" xr:uid="{07CA06BE-E523-498E-897D-54D2513F830C}"/>
    <cellStyle name="Comma 2 2 4 2 2 2 3 3 6" xfId="24625" xr:uid="{EA209D46-F67B-4035-8397-1EE9F6F7198F}"/>
    <cellStyle name="Comma 2 2 4 2 2 2 3 3 7" xfId="30139" xr:uid="{294EB722-1250-407E-B7C2-7BDCBD98BFEA}"/>
    <cellStyle name="Comma 2 2 4 2 2 2 3 3 8" xfId="35653" xr:uid="{E31152DE-D359-43C4-8C1D-789C2D1EF5C2}"/>
    <cellStyle name="Comma 2 2 4 2 2 2 3 4" xfId="3488" xr:uid="{496A3FD8-E2EB-4C29-A44F-600D759CE6AE}"/>
    <cellStyle name="Comma 2 2 4 2 2 2 3 4 2" xfId="9002" xr:uid="{F50176AC-BBE6-4DE3-82B6-6F04D1FD37C0}"/>
    <cellStyle name="Comma 2 2 4 2 2 2 3 4 3" xfId="14516" xr:uid="{A0A88FCE-D020-4E58-B937-DC56554B7AA2}"/>
    <cellStyle name="Comma 2 2 4 2 2 2 3 4 4" xfId="20032" xr:uid="{1A95FF0B-8416-460B-B19A-F78F46F3B775}"/>
    <cellStyle name="Comma 2 2 4 2 2 2 3 4 5" xfId="25546" xr:uid="{D28B4314-00D2-43BE-B6E9-68D596E21A50}"/>
    <cellStyle name="Comma 2 2 4 2 2 2 3 4 6" xfId="31060" xr:uid="{9E55B012-E6DF-44A8-88D0-650EDC45F08D}"/>
    <cellStyle name="Comma 2 2 4 2 2 2 3 4 7" xfId="36574" xr:uid="{9B462443-DA67-408C-85E3-A554C6A3F1FB}"/>
    <cellStyle name="Comma 2 2 4 2 2 2 3 5" xfId="6245" xr:uid="{97B52FC0-BA1D-4927-A3D5-26B0BAD33C59}"/>
    <cellStyle name="Comma 2 2 4 2 2 2 3 6" xfId="11759" xr:uid="{2DC1346C-FF33-43BF-878A-B7AB446B124A}"/>
    <cellStyle name="Comma 2 2 4 2 2 2 3 7" xfId="17275" xr:uid="{EBBC0A09-C502-44FF-BCD4-A3C365FDDA50}"/>
    <cellStyle name="Comma 2 2 4 2 2 2 3 8" xfId="22789" xr:uid="{EC022E7B-2CE5-4435-98F4-4002590C4CD6}"/>
    <cellStyle name="Comma 2 2 4 2 2 2 3 9" xfId="28303" xr:uid="{C6127841-4469-4568-B1E8-6F9C2BC6F757}"/>
    <cellStyle name="Comma 2 2 4 2 2 2 4" xfId="1192" xr:uid="{19B3B5C1-8681-4069-9878-F119F8F70CB2}"/>
    <cellStyle name="Comma 2 2 4 2 2 2 4 2" xfId="3952" xr:uid="{CB430102-A0B8-4B47-8DBD-7BA15EA91C90}"/>
    <cellStyle name="Comma 2 2 4 2 2 2 4 2 2" xfId="9466" xr:uid="{1AE7604E-FBAD-419C-8443-1FD3B78BE55E}"/>
    <cellStyle name="Comma 2 2 4 2 2 2 4 2 3" xfId="14980" xr:uid="{E8E27225-6BEB-4785-8463-8721A19A69B5}"/>
    <cellStyle name="Comma 2 2 4 2 2 2 4 2 4" xfId="20496" xr:uid="{C7A33434-08B2-405E-B1DF-B0E912EE0966}"/>
    <cellStyle name="Comma 2 2 4 2 2 2 4 2 5" xfId="26010" xr:uid="{595774DE-21F1-4BEF-A450-38E33FA5466F}"/>
    <cellStyle name="Comma 2 2 4 2 2 2 4 2 6" xfId="31524" xr:uid="{765E8CE4-FFA3-456A-BE3D-FC86EBDE2286}"/>
    <cellStyle name="Comma 2 2 4 2 2 2 4 2 7" xfId="37038" xr:uid="{F2FEA976-6A58-4AB4-86F7-EAF63F635FFE}"/>
    <cellStyle name="Comma 2 2 4 2 2 2 4 3" xfId="6709" xr:uid="{7FEBDCF9-9FE7-46DD-B7EA-692E145525FC}"/>
    <cellStyle name="Comma 2 2 4 2 2 2 4 4" xfId="12223" xr:uid="{C33EBB03-B888-427C-ABD9-F87CAA10031A}"/>
    <cellStyle name="Comma 2 2 4 2 2 2 4 5" xfId="17739" xr:uid="{53C4CE7B-AE3D-45D1-9C08-5C9B28C78B9F}"/>
    <cellStyle name="Comma 2 2 4 2 2 2 4 6" xfId="23253" xr:uid="{EFF63051-DD1D-4B0C-9672-62B2E25E5D71}"/>
    <cellStyle name="Comma 2 2 4 2 2 2 4 7" xfId="28767" xr:uid="{D3FCBEEA-2451-4513-8E6A-F71654A5288F}"/>
    <cellStyle name="Comma 2 2 4 2 2 2 4 8" xfId="34281" xr:uid="{B15BD352-5376-468A-ADE2-74CCFD36A60E}"/>
    <cellStyle name="Comma 2 2 4 2 2 2 5" xfId="2108" xr:uid="{C09B0622-04FC-4636-8BB3-332F05ADFF26}"/>
    <cellStyle name="Comma 2 2 4 2 2 2 5 2" xfId="4868" xr:uid="{FF10D4A0-C403-492C-8EC7-885FA5808510}"/>
    <cellStyle name="Comma 2 2 4 2 2 2 5 2 2" xfId="10382" xr:uid="{FDC3CCA8-91DF-4CF2-9C88-AC430CB4F306}"/>
    <cellStyle name="Comma 2 2 4 2 2 2 5 2 3" xfId="15896" xr:uid="{C205AAD9-8F59-448F-8EEF-AE9B3AB577FA}"/>
    <cellStyle name="Comma 2 2 4 2 2 2 5 2 4" xfId="21412" xr:uid="{9C8AC601-FF41-4B22-AF2F-D73B729E00B1}"/>
    <cellStyle name="Comma 2 2 4 2 2 2 5 2 5" xfId="26926" xr:uid="{7C1D5CD8-FE20-4963-B2F0-BDEC1D18C0F5}"/>
    <cellStyle name="Comma 2 2 4 2 2 2 5 2 6" xfId="32440" xr:uid="{8484B115-92D9-4B20-89F1-FF3DE9D1E414}"/>
    <cellStyle name="Comma 2 2 4 2 2 2 5 2 7" xfId="37954" xr:uid="{0D56AA94-97E6-4776-AADA-9F45D018666D}"/>
    <cellStyle name="Comma 2 2 4 2 2 2 5 3" xfId="7625" xr:uid="{E0095643-AE3F-428F-A0B2-9816DD1C033E}"/>
    <cellStyle name="Comma 2 2 4 2 2 2 5 4" xfId="13139" xr:uid="{CDB6B4CC-F825-43AB-8B28-01BC1242489F}"/>
    <cellStyle name="Comma 2 2 4 2 2 2 5 5" xfId="18655" xr:uid="{7CC0BF1B-4DFB-44AA-ABEA-AAD4C9357424}"/>
    <cellStyle name="Comma 2 2 4 2 2 2 5 6" xfId="24169" xr:uid="{5E1B6A13-B5DB-4349-880D-1DCE469DD433}"/>
    <cellStyle name="Comma 2 2 4 2 2 2 5 7" xfId="29683" xr:uid="{3D9839C7-F780-4422-865E-96A71F44A20B}"/>
    <cellStyle name="Comma 2 2 4 2 2 2 5 8" xfId="35197" xr:uid="{DA91008A-37FF-4F19-B05C-4F27D9D80078}"/>
    <cellStyle name="Comma 2 2 4 2 2 2 6" xfId="3032" xr:uid="{65242B28-1967-4A3E-A413-9AFCAB3A9795}"/>
    <cellStyle name="Comma 2 2 4 2 2 2 6 2" xfId="8546" xr:uid="{4F8F568B-5948-459E-A892-A6B1F9616726}"/>
    <cellStyle name="Comma 2 2 4 2 2 2 6 3" xfId="14060" xr:uid="{95259AB2-0D8D-462D-A658-653380EF1467}"/>
    <cellStyle name="Comma 2 2 4 2 2 2 6 4" xfId="19576" xr:uid="{E9843255-2812-44C2-B052-5128B20B0D53}"/>
    <cellStyle name="Comma 2 2 4 2 2 2 6 5" xfId="25090" xr:uid="{1E78BF4F-5475-4D8B-BA54-7633076B3D20}"/>
    <cellStyle name="Comma 2 2 4 2 2 2 6 6" xfId="30604" xr:uid="{F0AE4984-3043-4D62-919F-4848B0162F4D}"/>
    <cellStyle name="Comma 2 2 4 2 2 2 6 7" xfId="36118" xr:uid="{6062D806-585E-4175-A667-FC8BA8DE8083}"/>
    <cellStyle name="Comma 2 2 4 2 2 2 7" xfId="5789" xr:uid="{342D0CEC-78C1-4482-AF2B-A97BB469DEC2}"/>
    <cellStyle name="Comma 2 2 4 2 2 2 8" xfId="11303" xr:uid="{9B96320E-6208-41A8-9D16-DF039A5E8E75}"/>
    <cellStyle name="Comma 2 2 4 2 2 2 9" xfId="16819" xr:uid="{A05D7EE3-6BBE-4B78-B79F-5A0FC1E4DA5F}"/>
    <cellStyle name="Comma 2 2 4 2 2 3" xfId="386" xr:uid="{BAFBC5C7-96B6-4D36-8BBE-4D7C86089778}"/>
    <cellStyle name="Comma 2 2 4 2 2 3 10" xfId="27961" xr:uid="{36883EB6-BABA-419A-AE0D-DE2AE0E5641D}"/>
    <cellStyle name="Comma 2 2 4 2 2 3 11" xfId="33475" xr:uid="{7B59A85D-5210-40CE-A12D-8676B626CCBF}"/>
    <cellStyle name="Comma 2 2 4 2 2 3 2" xfId="842" xr:uid="{A10F7D2E-E44F-4C7C-AC0F-CBEA43667462}"/>
    <cellStyle name="Comma 2 2 4 2 2 3 2 10" xfId="33931" xr:uid="{3771288D-6B31-4EB4-A52F-53F3ECB2AD1C}"/>
    <cellStyle name="Comma 2 2 4 2 2 3 2 2" xfId="1762" xr:uid="{F0F7E210-2771-48A9-928C-A57296C7813E}"/>
    <cellStyle name="Comma 2 2 4 2 2 3 2 2 2" xfId="4522" xr:uid="{E2FE70ED-7E26-498A-A6BE-EDB535405B1D}"/>
    <cellStyle name="Comma 2 2 4 2 2 3 2 2 2 2" xfId="10036" xr:uid="{E3705CBC-6770-4C30-9088-BF50C87A99F6}"/>
    <cellStyle name="Comma 2 2 4 2 2 3 2 2 2 3" xfId="15550" xr:uid="{DAEB1E3C-6C91-4470-967B-D590732B760A}"/>
    <cellStyle name="Comma 2 2 4 2 2 3 2 2 2 4" xfId="21066" xr:uid="{DD806CE6-5FA3-44CD-B5D8-86E7269BBC59}"/>
    <cellStyle name="Comma 2 2 4 2 2 3 2 2 2 5" xfId="26580" xr:uid="{18CEDF9E-5D3A-4BA2-A4B2-FBAD50C1F10D}"/>
    <cellStyle name="Comma 2 2 4 2 2 3 2 2 2 6" xfId="32094" xr:uid="{7EECF6A3-4201-42D9-948B-FA402422BB0C}"/>
    <cellStyle name="Comma 2 2 4 2 2 3 2 2 2 7" xfId="37608" xr:uid="{FC944D63-5A4B-4EC9-9A29-DC3E6CFF728F}"/>
    <cellStyle name="Comma 2 2 4 2 2 3 2 2 3" xfId="7279" xr:uid="{A48122F7-AD39-4484-B91D-FDBAE91851AB}"/>
    <cellStyle name="Comma 2 2 4 2 2 3 2 2 4" xfId="12793" xr:uid="{C89A3DFF-3380-4CC7-B147-6D80FD2D2197}"/>
    <cellStyle name="Comma 2 2 4 2 2 3 2 2 5" xfId="18309" xr:uid="{F8FE0B38-70E0-427C-A72D-9BEF0116EB7B}"/>
    <cellStyle name="Comma 2 2 4 2 2 3 2 2 6" xfId="23823" xr:uid="{90CA9627-F0A6-48A1-92CF-07112FDD6030}"/>
    <cellStyle name="Comma 2 2 4 2 2 3 2 2 7" xfId="29337" xr:uid="{CCB6967A-10EF-4C5F-9658-C4DB7E198F13}"/>
    <cellStyle name="Comma 2 2 4 2 2 3 2 2 8" xfId="34851" xr:uid="{4DC3D0E5-5B50-4D46-BCCD-1AC5321C71F7}"/>
    <cellStyle name="Comma 2 2 4 2 2 3 2 3" xfId="2678" xr:uid="{64F82A8C-E531-4B8D-AD7B-169EFFA43DC0}"/>
    <cellStyle name="Comma 2 2 4 2 2 3 2 3 2" xfId="5438" xr:uid="{FEA8ADD7-24A8-464C-99E1-269DF181FCE6}"/>
    <cellStyle name="Comma 2 2 4 2 2 3 2 3 2 2" xfId="10952" xr:uid="{97E8D5AE-FE1A-4A2E-A0CF-76D737861149}"/>
    <cellStyle name="Comma 2 2 4 2 2 3 2 3 2 3" xfId="16466" xr:uid="{60375130-4A1D-422F-A188-92A6ED263069}"/>
    <cellStyle name="Comma 2 2 4 2 2 3 2 3 2 4" xfId="21982" xr:uid="{2F8FCB85-3595-4498-B079-2DCFF51CF8E1}"/>
    <cellStyle name="Comma 2 2 4 2 2 3 2 3 2 5" xfId="27496" xr:uid="{B8E593B5-ACE7-43D3-B48F-9533F398370B}"/>
    <cellStyle name="Comma 2 2 4 2 2 3 2 3 2 6" xfId="33010" xr:uid="{D8CDC7B2-7063-4DDD-B2AF-0BC07C392B50}"/>
    <cellStyle name="Comma 2 2 4 2 2 3 2 3 2 7" xfId="38524" xr:uid="{679D259B-C249-4CF2-BC3E-330CF8D2297A}"/>
    <cellStyle name="Comma 2 2 4 2 2 3 2 3 3" xfId="8195" xr:uid="{51298E41-72B6-4FD2-ACE0-8202AD19FE12}"/>
    <cellStyle name="Comma 2 2 4 2 2 3 2 3 4" xfId="13709" xr:uid="{5CE8A59D-CAB2-414B-B3B9-5B01D73DA3EF}"/>
    <cellStyle name="Comma 2 2 4 2 2 3 2 3 5" xfId="19225" xr:uid="{8B35DB43-3164-41A8-B6C6-1DBC8027980B}"/>
    <cellStyle name="Comma 2 2 4 2 2 3 2 3 6" xfId="24739" xr:uid="{9164E71D-36AF-4802-A769-3B3A97B2A782}"/>
    <cellStyle name="Comma 2 2 4 2 2 3 2 3 7" xfId="30253" xr:uid="{EAE0244B-2823-46C0-94AE-9A44FD5800C4}"/>
    <cellStyle name="Comma 2 2 4 2 2 3 2 3 8" xfId="35767" xr:uid="{4DA8EFE3-B8FF-4AAB-91FE-5634DDB031B7}"/>
    <cellStyle name="Comma 2 2 4 2 2 3 2 4" xfId="3602" xr:uid="{049DFBFC-ED20-4D7A-9C3A-7D2A415D8A29}"/>
    <cellStyle name="Comma 2 2 4 2 2 3 2 4 2" xfId="9116" xr:uid="{81C03FF9-D101-4CCD-A92A-94E095784A05}"/>
    <cellStyle name="Comma 2 2 4 2 2 3 2 4 3" xfId="14630" xr:uid="{0BAA3F07-A46F-4C45-958E-2C1B74B7B002}"/>
    <cellStyle name="Comma 2 2 4 2 2 3 2 4 4" xfId="20146" xr:uid="{BC343850-639A-4DB5-B0F9-82FAF56B415E}"/>
    <cellStyle name="Comma 2 2 4 2 2 3 2 4 5" xfId="25660" xr:uid="{2566D0B8-6E1F-40BD-8D8E-0F102926F294}"/>
    <cellStyle name="Comma 2 2 4 2 2 3 2 4 6" xfId="31174" xr:uid="{0BD3B261-4C77-493A-8B37-1BA956350900}"/>
    <cellStyle name="Comma 2 2 4 2 2 3 2 4 7" xfId="36688" xr:uid="{24849E89-48DB-4801-A1E2-31904E5FF723}"/>
    <cellStyle name="Comma 2 2 4 2 2 3 2 5" xfId="6359" xr:uid="{745FA18B-837E-4330-A981-B5FBE61F7B55}"/>
    <cellStyle name="Comma 2 2 4 2 2 3 2 6" xfId="11873" xr:uid="{32714155-0531-4741-B5BE-30756AD4AA66}"/>
    <cellStyle name="Comma 2 2 4 2 2 3 2 7" xfId="17389" xr:uid="{86BAE373-194D-40F6-8517-8180E1AA2D8F}"/>
    <cellStyle name="Comma 2 2 4 2 2 3 2 8" xfId="22903" xr:uid="{548205AB-5FFB-4333-9440-15AE40D8928C}"/>
    <cellStyle name="Comma 2 2 4 2 2 3 2 9" xfId="28417" xr:uid="{DDD7D7E1-3094-4CD7-A4B7-684F8F97A89D}"/>
    <cellStyle name="Comma 2 2 4 2 2 3 3" xfId="1306" xr:uid="{81B8EB43-04D3-4E82-BEE6-EC852B4F5566}"/>
    <cellStyle name="Comma 2 2 4 2 2 3 3 2" xfId="4066" xr:uid="{2BDA2FBF-2D2C-4A51-B229-0D3B553D5E49}"/>
    <cellStyle name="Comma 2 2 4 2 2 3 3 2 2" xfId="9580" xr:uid="{A7286335-1B21-4BC6-B5F6-DC224CE1B485}"/>
    <cellStyle name="Comma 2 2 4 2 2 3 3 2 3" xfId="15094" xr:uid="{8C6AD661-CF68-4CC7-BAB9-5148A1301B34}"/>
    <cellStyle name="Comma 2 2 4 2 2 3 3 2 4" xfId="20610" xr:uid="{27216326-2C5B-4BB7-A7F8-55AB4D255790}"/>
    <cellStyle name="Comma 2 2 4 2 2 3 3 2 5" xfId="26124" xr:uid="{E518CFE0-DDC7-4ED3-BA15-2571B3088989}"/>
    <cellStyle name="Comma 2 2 4 2 2 3 3 2 6" xfId="31638" xr:uid="{32FF5D3D-1F68-4C5B-9080-DAC17304B4EE}"/>
    <cellStyle name="Comma 2 2 4 2 2 3 3 2 7" xfId="37152" xr:uid="{4A3D9E03-456E-42AB-910B-314351516ADE}"/>
    <cellStyle name="Comma 2 2 4 2 2 3 3 3" xfId="6823" xr:uid="{E65516BD-40CD-4B11-AB51-9ACE64D119C5}"/>
    <cellStyle name="Comma 2 2 4 2 2 3 3 4" xfId="12337" xr:uid="{1AC9BF11-7B7F-43A2-ACBB-12B87C6370EC}"/>
    <cellStyle name="Comma 2 2 4 2 2 3 3 5" xfId="17853" xr:uid="{0644CC72-2E32-49C1-B20C-D4A104540AB7}"/>
    <cellStyle name="Comma 2 2 4 2 2 3 3 6" xfId="23367" xr:uid="{086C7341-B775-4989-B375-9C16D86A2519}"/>
    <cellStyle name="Comma 2 2 4 2 2 3 3 7" xfId="28881" xr:uid="{E16B71F3-BCE8-48FC-8B32-0F364DCC1DE6}"/>
    <cellStyle name="Comma 2 2 4 2 2 3 3 8" xfId="34395" xr:uid="{A18F2F7D-1127-4541-9846-BB1E385074D8}"/>
    <cellStyle name="Comma 2 2 4 2 2 3 4" xfId="2222" xr:uid="{A94052A3-5FC3-4D0A-8D72-73C9C82E5003}"/>
    <cellStyle name="Comma 2 2 4 2 2 3 4 2" xfId="4982" xr:uid="{04C00549-54D6-4CD6-93B6-384773966FFE}"/>
    <cellStyle name="Comma 2 2 4 2 2 3 4 2 2" xfId="10496" xr:uid="{91B0B4BE-2FDF-4259-A37D-2895AEC6C6DF}"/>
    <cellStyle name="Comma 2 2 4 2 2 3 4 2 3" xfId="16010" xr:uid="{6307B29A-97A4-41F7-BC0D-84E55C163FDC}"/>
    <cellStyle name="Comma 2 2 4 2 2 3 4 2 4" xfId="21526" xr:uid="{8385C397-E789-404C-A81F-D7CE6D8BBEFC}"/>
    <cellStyle name="Comma 2 2 4 2 2 3 4 2 5" xfId="27040" xr:uid="{1ED8934D-B128-4451-AD69-B2C0F05B3633}"/>
    <cellStyle name="Comma 2 2 4 2 2 3 4 2 6" xfId="32554" xr:uid="{86CF3440-5360-4178-B9CD-6B1FBA5E8684}"/>
    <cellStyle name="Comma 2 2 4 2 2 3 4 2 7" xfId="38068" xr:uid="{4450D531-93B1-4DD8-80C5-2AAA80308082}"/>
    <cellStyle name="Comma 2 2 4 2 2 3 4 3" xfId="7739" xr:uid="{D1EFBC80-2191-44BB-AF40-06CC452D81BC}"/>
    <cellStyle name="Comma 2 2 4 2 2 3 4 4" xfId="13253" xr:uid="{D260B84F-13F3-48D0-AA92-7208BB6E1A07}"/>
    <cellStyle name="Comma 2 2 4 2 2 3 4 5" xfId="18769" xr:uid="{F0CFB30C-3CAD-48D5-8DEF-C30D64651C90}"/>
    <cellStyle name="Comma 2 2 4 2 2 3 4 6" xfId="24283" xr:uid="{FFE5E2E8-C1AB-4F67-893C-965E9BD5165F}"/>
    <cellStyle name="Comma 2 2 4 2 2 3 4 7" xfId="29797" xr:uid="{16E26C54-2201-4BB0-8637-1B6F9814B9BB}"/>
    <cellStyle name="Comma 2 2 4 2 2 3 4 8" xfId="35311" xr:uid="{5023CDF4-BBD1-4D83-984E-41B880A410CA}"/>
    <cellStyle name="Comma 2 2 4 2 2 3 5" xfId="3146" xr:uid="{FAD24BEE-CA06-4E23-AD0A-5A66D801AF52}"/>
    <cellStyle name="Comma 2 2 4 2 2 3 5 2" xfId="8660" xr:uid="{7D84F447-396F-4EDB-83ED-EB9F6A5AD9AD}"/>
    <cellStyle name="Comma 2 2 4 2 2 3 5 3" xfId="14174" xr:uid="{1AC6CE66-0196-4F51-902C-6BEE6494BB3D}"/>
    <cellStyle name="Comma 2 2 4 2 2 3 5 4" xfId="19690" xr:uid="{B6302A5D-5F1F-4363-9C30-3BFB22E9FEDC}"/>
    <cellStyle name="Comma 2 2 4 2 2 3 5 5" xfId="25204" xr:uid="{4B260704-571C-40E5-BC96-F188AE9F7DA4}"/>
    <cellStyle name="Comma 2 2 4 2 2 3 5 6" xfId="30718" xr:uid="{D8583068-A76B-4278-8016-D1CDEC6139DF}"/>
    <cellStyle name="Comma 2 2 4 2 2 3 5 7" xfId="36232" xr:uid="{80BE8D0E-D4D2-4113-997A-E52EE40B6862}"/>
    <cellStyle name="Comma 2 2 4 2 2 3 6" xfId="5903" xr:uid="{9AAC8AD4-16D7-450D-B307-9678D0F065DA}"/>
    <cellStyle name="Comma 2 2 4 2 2 3 7" xfId="11417" xr:uid="{88F0E5FB-C6E9-4696-8AE3-3719E2DE1D3E}"/>
    <cellStyle name="Comma 2 2 4 2 2 3 8" xfId="16933" xr:uid="{4B018E04-51BC-401E-B3C5-D67DAEE6B803}"/>
    <cellStyle name="Comma 2 2 4 2 2 3 9" xfId="22447" xr:uid="{83207A05-FA0F-4FD1-B889-C4BB0FEB2E9B}"/>
    <cellStyle name="Comma 2 2 4 2 2 4" xfId="614" xr:uid="{D20A0BE2-EF71-43B2-A782-BDA02F7DCD55}"/>
    <cellStyle name="Comma 2 2 4 2 2 4 10" xfId="33703" xr:uid="{D57722E9-7534-4AD3-88CD-6D32E7BDEBEF}"/>
    <cellStyle name="Comma 2 2 4 2 2 4 2" xfId="1534" xr:uid="{69E52304-D457-4A3D-907A-D719C10BC8C6}"/>
    <cellStyle name="Comma 2 2 4 2 2 4 2 2" xfId="4294" xr:uid="{EF8A9AF4-2936-415E-8DBC-4A4AA28B3818}"/>
    <cellStyle name="Comma 2 2 4 2 2 4 2 2 2" xfId="9808" xr:uid="{C4C16F81-E3E4-4A18-94B3-C3DC342E7B5B}"/>
    <cellStyle name="Comma 2 2 4 2 2 4 2 2 3" xfId="15322" xr:uid="{4BABF453-558C-42DF-85B7-B05CA137EE7E}"/>
    <cellStyle name="Comma 2 2 4 2 2 4 2 2 4" xfId="20838" xr:uid="{91D7F40F-E444-498E-8B19-E92CF96DA868}"/>
    <cellStyle name="Comma 2 2 4 2 2 4 2 2 5" xfId="26352" xr:uid="{7355B193-C615-4A84-B8F9-21E7D5CD2401}"/>
    <cellStyle name="Comma 2 2 4 2 2 4 2 2 6" xfId="31866" xr:uid="{6128ED9F-DABB-43C0-9728-0AD4BA5E6FD7}"/>
    <cellStyle name="Comma 2 2 4 2 2 4 2 2 7" xfId="37380" xr:uid="{D1E41197-C0BC-4FC6-8EEA-CB6F4E850BE1}"/>
    <cellStyle name="Comma 2 2 4 2 2 4 2 3" xfId="7051" xr:uid="{4B6AA8B1-2508-4174-A5C4-C20F57E08D7E}"/>
    <cellStyle name="Comma 2 2 4 2 2 4 2 4" xfId="12565" xr:uid="{6BBB5A9C-324A-4421-9649-7634F7651680}"/>
    <cellStyle name="Comma 2 2 4 2 2 4 2 5" xfId="18081" xr:uid="{6AFE6337-6676-445A-B71B-569DC4B88D08}"/>
    <cellStyle name="Comma 2 2 4 2 2 4 2 6" xfId="23595" xr:uid="{64EBC947-DB4B-481C-B582-0A12FAC22757}"/>
    <cellStyle name="Comma 2 2 4 2 2 4 2 7" xfId="29109" xr:uid="{76A79CC8-D3F3-4D0A-8A24-E32EE3626904}"/>
    <cellStyle name="Comma 2 2 4 2 2 4 2 8" xfId="34623" xr:uid="{779BF1DD-0D9E-48D0-85F4-1DF78C07F6DC}"/>
    <cellStyle name="Comma 2 2 4 2 2 4 3" xfId="2450" xr:uid="{33AB48C1-7217-4688-87AE-B4479FC757B3}"/>
    <cellStyle name="Comma 2 2 4 2 2 4 3 2" xfId="5210" xr:uid="{587B1A7E-25D8-47AA-A3B3-C6CEC043C5B4}"/>
    <cellStyle name="Comma 2 2 4 2 2 4 3 2 2" xfId="10724" xr:uid="{DF277667-3E3E-4590-9FCA-D9AEB92996E1}"/>
    <cellStyle name="Comma 2 2 4 2 2 4 3 2 3" xfId="16238" xr:uid="{5EBEC2A9-ED56-405A-881A-6F1A0AC14642}"/>
    <cellStyle name="Comma 2 2 4 2 2 4 3 2 4" xfId="21754" xr:uid="{DC9822DA-C247-42BC-B162-2559D0ADF6D3}"/>
    <cellStyle name="Comma 2 2 4 2 2 4 3 2 5" xfId="27268" xr:uid="{ED15362E-CC00-4661-8ABF-3EA9315895C7}"/>
    <cellStyle name="Comma 2 2 4 2 2 4 3 2 6" xfId="32782" xr:uid="{6269F253-3C56-4951-8882-760F2693170A}"/>
    <cellStyle name="Comma 2 2 4 2 2 4 3 2 7" xfId="38296" xr:uid="{F58A5479-FCBD-4FC3-B945-A754B39A8D14}"/>
    <cellStyle name="Comma 2 2 4 2 2 4 3 3" xfId="7967" xr:uid="{A640A850-F087-47A3-B70D-9837CE8C37C3}"/>
    <cellStyle name="Comma 2 2 4 2 2 4 3 4" xfId="13481" xr:uid="{3E7AF14A-A0F1-4849-A4CC-9892A3BA1894}"/>
    <cellStyle name="Comma 2 2 4 2 2 4 3 5" xfId="18997" xr:uid="{BE316846-254E-4013-8502-EBF4E7C0CFD6}"/>
    <cellStyle name="Comma 2 2 4 2 2 4 3 6" xfId="24511" xr:uid="{F770440D-F258-4100-9038-FDCBF7AFBA04}"/>
    <cellStyle name="Comma 2 2 4 2 2 4 3 7" xfId="30025" xr:uid="{16DAB6BB-219D-46FB-BCD4-BA98412E25B8}"/>
    <cellStyle name="Comma 2 2 4 2 2 4 3 8" xfId="35539" xr:uid="{A4F2299F-7B84-4564-BD16-89912BC39188}"/>
    <cellStyle name="Comma 2 2 4 2 2 4 4" xfId="3374" xr:uid="{9AA9C392-0274-4ABD-BA41-CCE19FB417E8}"/>
    <cellStyle name="Comma 2 2 4 2 2 4 4 2" xfId="8888" xr:uid="{6781A1F6-6B98-4EB3-B9A6-D5C30BB67F61}"/>
    <cellStyle name="Comma 2 2 4 2 2 4 4 3" xfId="14402" xr:uid="{6AA80EEE-3ECE-46F7-BD45-5AFC5F8CBA36}"/>
    <cellStyle name="Comma 2 2 4 2 2 4 4 4" xfId="19918" xr:uid="{FDA76986-610A-4DEB-A03A-FFD3ECF359E4}"/>
    <cellStyle name="Comma 2 2 4 2 2 4 4 5" xfId="25432" xr:uid="{CBCAB8F0-875E-4FD9-8BD5-FFB5659EEF09}"/>
    <cellStyle name="Comma 2 2 4 2 2 4 4 6" xfId="30946" xr:uid="{332429CF-E1D6-4A5E-A4F8-DEA8648936AB}"/>
    <cellStyle name="Comma 2 2 4 2 2 4 4 7" xfId="36460" xr:uid="{78924278-A3A3-4E67-8DBB-ABD1991A1833}"/>
    <cellStyle name="Comma 2 2 4 2 2 4 5" xfId="6131" xr:uid="{1A503625-92A0-4EDB-8314-78C6860436BC}"/>
    <cellStyle name="Comma 2 2 4 2 2 4 6" xfId="11645" xr:uid="{08E8BDE5-ECF7-4CD0-BC26-D20243E7F3E9}"/>
    <cellStyle name="Comma 2 2 4 2 2 4 7" xfId="17161" xr:uid="{E62D0EDB-F5E6-4F42-A756-54BB80BF6356}"/>
    <cellStyle name="Comma 2 2 4 2 2 4 8" xfId="22675" xr:uid="{D9F4CF37-815E-4017-BB15-C7C36761CF5A}"/>
    <cellStyle name="Comma 2 2 4 2 2 4 9" xfId="28189" xr:uid="{35ED146D-6264-46BD-82B5-6B66CD0A0B27}"/>
    <cellStyle name="Comma 2 2 4 2 2 5" xfId="1078" xr:uid="{485B6D2E-8457-4701-869E-4DC5847C7380}"/>
    <cellStyle name="Comma 2 2 4 2 2 5 2" xfId="3838" xr:uid="{53930299-9747-4223-B63C-0E0900E6E882}"/>
    <cellStyle name="Comma 2 2 4 2 2 5 2 2" xfId="9352" xr:uid="{761CD5D4-5952-453C-AD89-A55ECDDE3C75}"/>
    <cellStyle name="Comma 2 2 4 2 2 5 2 3" xfId="14866" xr:uid="{3B9024D1-C729-4EE4-8951-CB114D789F9A}"/>
    <cellStyle name="Comma 2 2 4 2 2 5 2 4" xfId="20382" xr:uid="{89295723-F336-481C-A5C3-F90793E34048}"/>
    <cellStyle name="Comma 2 2 4 2 2 5 2 5" xfId="25896" xr:uid="{DEF6A567-B50A-49FA-9BEC-70A53F12499C}"/>
    <cellStyle name="Comma 2 2 4 2 2 5 2 6" xfId="31410" xr:uid="{12127A5B-0F5F-4D84-89CE-0D35FC7D9B72}"/>
    <cellStyle name="Comma 2 2 4 2 2 5 2 7" xfId="36924" xr:uid="{666D9269-0B10-4D2B-B583-9F27DDD4C9E1}"/>
    <cellStyle name="Comma 2 2 4 2 2 5 3" xfId="6595" xr:uid="{3767D969-9F8C-456A-9749-4A93E87EF089}"/>
    <cellStyle name="Comma 2 2 4 2 2 5 4" xfId="12109" xr:uid="{3622D727-AFC5-44B6-AC6B-6779D98BB734}"/>
    <cellStyle name="Comma 2 2 4 2 2 5 5" xfId="17625" xr:uid="{80A02687-54A7-4477-81DA-5CC4B9DDC442}"/>
    <cellStyle name="Comma 2 2 4 2 2 5 6" xfId="23139" xr:uid="{F4477559-31C6-403E-972B-1D3EEEA1B0F3}"/>
    <cellStyle name="Comma 2 2 4 2 2 5 7" xfId="28653" xr:uid="{76A80AEB-BB49-4904-A3BE-5564ABBB9F9B}"/>
    <cellStyle name="Comma 2 2 4 2 2 5 8" xfId="34167" xr:uid="{CF24B727-F597-4913-AAD6-81B2BF1FD774}"/>
    <cellStyle name="Comma 2 2 4 2 2 6" xfId="1994" xr:uid="{81946146-3282-4094-95A3-37E3B375A52D}"/>
    <cellStyle name="Comma 2 2 4 2 2 6 2" xfId="4754" xr:uid="{D516BF01-D546-45B5-A32B-CE3007085072}"/>
    <cellStyle name="Comma 2 2 4 2 2 6 2 2" xfId="10268" xr:uid="{14840DEB-B673-4A56-B8E1-5CD7A0222DC6}"/>
    <cellStyle name="Comma 2 2 4 2 2 6 2 3" xfId="15782" xr:uid="{69B8745D-B87F-41F4-8F83-EBF5CEAB072B}"/>
    <cellStyle name="Comma 2 2 4 2 2 6 2 4" xfId="21298" xr:uid="{579F943D-7ECB-4B08-9235-22065E9B3708}"/>
    <cellStyle name="Comma 2 2 4 2 2 6 2 5" xfId="26812" xr:uid="{26D9A974-4A34-4D09-8EF8-D625B6A50143}"/>
    <cellStyle name="Comma 2 2 4 2 2 6 2 6" xfId="32326" xr:uid="{EBECCD64-5F4F-48DE-95F8-C9D5E939871D}"/>
    <cellStyle name="Comma 2 2 4 2 2 6 2 7" xfId="37840" xr:uid="{2AF78C15-1A4F-4918-8154-18266E870FB3}"/>
    <cellStyle name="Comma 2 2 4 2 2 6 3" xfId="7511" xr:uid="{AAB4ABB9-3C7D-406B-8B8D-CB1B0A1F40D5}"/>
    <cellStyle name="Comma 2 2 4 2 2 6 4" xfId="13025" xr:uid="{7CC8B99A-D67F-4054-AF02-56FB284548FF}"/>
    <cellStyle name="Comma 2 2 4 2 2 6 5" xfId="18541" xr:uid="{A83C6420-0FF8-4AF9-BE97-C3FFEC6ED3A3}"/>
    <cellStyle name="Comma 2 2 4 2 2 6 6" xfId="24055" xr:uid="{566B9F95-B9CD-4DC8-A4B7-1EBEFFDFBD70}"/>
    <cellStyle name="Comma 2 2 4 2 2 6 7" xfId="29569" xr:uid="{8948D824-2D6B-4D4F-B281-38D7C474799C}"/>
    <cellStyle name="Comma 2 2 4 2 2 6 8" xfId="35083" xr:uid="{47B36F61-F9EA-4590-ABFF-2DECB457F049}"/>
    <cellStyle name="Comma 2 2 4 2 2 7" xfId="2918" xr:uid="{7B3D2FDE-FF51-48D7-928F-C83A9BBC49B0}"/>
    <cellStyle name="Comma 2 2 4 2 2 7 2" xfId="8432" xr:uid="{3063EDA1-C35D-4C88-8C19-718873E0238E}"/>
    <cellStyle name="Comma 2 2 4 2 2 7 3" xfId="13946" xr:uid="{F86E7D6B-415B-4156-A43E-30680F52E5D8}"/>
    <cellStyle name="Comma 2 2 4 2 2 7 4" xfId="19462" xr:uid="{C0D4A39A-F50F-4F26-9911-E0A02A0C59AB}"/>
    <cellStyle name="Comma 2 2 4 2 2 7 5" xfId="24976" xr:uid="{12CD1EE1-693C-45F3-9160-1450C1F101FC}"/>
    <cellStyle name="Comma 2 2 4 2 2 7 6" xfId="30490" xr:uid="{74595EC0-2212-451E-ACF7-5CD2D1B81611}"/>
    <cellStyle name="Comma 2 2 4 2 2 7 7" xfId="36004" xr:uid="{D1B48AB8-977C-4114-BEDA-2966C08D144E}"/>
    <cellStyle name="Comma 2 2 4 2 2 8" xfId="5675" xr:uid="{3361C8D6-1700-47CD-991A-A94180B9E0C5}"/>
    <cellStyle name="Comma 2 2 4 2 2 9" xfId="11189" xr:uid="{1FD8D251-6817-4B4B-998C-331F6C52BA59}"/>
    <cellStyle name="Comma 2 2 4 2 3" xfId="215" xr:uid="{98F07402-E843-4A4E-93AD-9C6096D1FA74}"/>
    <cellStyle name="Comma 2 2 4 2 3 10" xfId="22276" xr:uid="{DDFEB86E-7A41-4BB1-A690-225EF5B80E57}"/>
    <cellStyle name="Comma 2 2 4 2 3 11" xfId="27790" xr:uid="{BC165353-DEB1-4E86-859D-B536CB7C5D9C}"/>
    <cellStyle name="Comma 2 2 4 2 3 12" xfId="33304" xr:uid="{034F2A07-4FE2-4A82-88DC-D7D63311AF42}"/>
    <cellStyle name="Comma 2 2 4 2 3 2" xfId="443" xr:uid="{4D8AD06C-FEF0-4FAA-A5B7-D08B8220CC47}"/>
    <cellStyle name="Comma 2 2 4 2 3 2 10" xfId="28018" xr:uid="{F2E8F872-B641-49A4-9829-7AD260C24D79}"/>
    <cellStyle name="Comma 2 2 4 2 3 2 11" xfId="33532" xr:uid="{23B5DE1D-5AB6-4B9C-933A-C15749BBC503}"/>
    <cellStyle name="Comma 2 2 4 2 3 2 2" xfId="899" xr:uid="{74A94B5C-5C72-4CB6-9F7D-0093D6832849}"/>
    <cellStyle name="Comma 2 2 4 2 3 2 2 10" xfId="33988" xr:uid="{2D5B0CC2-C5A2-4CC9-AE78-81C9A926144D}"/>
    <cellStyle name="Comma 2 2 4 2 3 2 2 2" xfId="1819" xr:uid="{BC23ECE9-B429-4D8C-8B90-BFD48307D1E0}"/>
    <cellStyle name="Comma 2 2 4 2 3 2 2 2 2" xfId="4579" xr:uid="{B5A71D0F-BBA4-4F77-8F76-ED73601C6450}"/>
    <cellStyle name="Comma 2 2 4 2 3 2 2 2 2 2" xfId="10093" xr:uid="{1DB4818D-1380-480A-9054-E1BAFC809971}"/>
    <cellStyle name="Comma 2 2 4 2 3 2 2 2 2 3" xfId="15607" xr:uid="{56AEB2FA-7332-483F-AFA0-249EC80DA88A}"/>
    <cellStyle name="Comma 2 2 4 2 3 2 2 2 2 4" xfId="21123" xr:uid="{DDD14765-0A0F-4464-9F3A-E8F8EF38B1E1}"/>
    <cellStyle name="Comma 2 2 4 2 3 2 2 2 2 5" xfId="26637" xr:uid="{E535CC94-32C9-4D53-A59D-F2A3A0CE0DB7}"/>
    <cellStyle name="Comma 2 2 4 2 3 2 2 2 2 6" xfId="32151" xr:uid="{1503DEF8-7F73-4907-A592-06390929411C}"/>
    <cellStyle name="Comma 2 2 4 2 3 2 2 2 2 7" xfId="37665" xr:uid="{8D2F0ADF-51B6-4857-A7A7-1457FBDFDE15}"/>
    <cellStyle name="Comma 2 2 4 2 3 2 2 2 3" xfId="7336" xr:uid="{B3D4DD83-9DD2-464A-B951-BD3DD2792D26}"/>
    <cellStyle name="Comma 2 2 4 2 3 2 2 2 4" xfId="12850" xr:uid="{BD51DD6C-4547-4E68-8926-5D2CE4E53BBA}"/>
    <cellStyle name="Comma 2 2 4 2 3 2 2 2 5" xfId="18366" xr:uid="{894941EB-A192-4E0B-98C9-57F3CB5F2934}"/>
    <cellStyle name="Comma 2 2 4 2 3 2 2 2 6" xfId="23880" xr:uid="{A29F1459-2493-41D5-900E-785C93C4C1A1}"/>
    <cellStyle name="Comma 2 2 4 2 3 2 2 2 7" xfId="29394" xr:uid="{4ED794AB-B420-4853-B06E-A5A736D9CFCF}"/>
    <cellStyle name="Comma 2 2 4 2 3 2 2 2 8" xfId="34908" xr:uid="{075D8445-72BD-4A31-9942-DD6784273AA1}"/>
    <cellStyle name="Comma 2 2 4 2 3 2 2 3" xfId="2735" xr:uid="{916E2F5E-1551-4CA9-B2DE-59BE49060E0B}"/>
    <cellStyle name="Comma 2 2 4 2 3 2 2 3 2" xfId="5495" xr:uid="{A495F543-CFF3-4B65-8655-9877FD436FE3}"/>
    <cellStyle name="Comma 2 2 4 2 3 2 2 3 2 2" xfId="11009" xr:uid="{56F410B8-5B54-4F5B-B8F4-EC8E4F7EB8E8}"/>
    <cellStyle name="Comma 2 2 4 2 3 2 2 3 2 3" xfId="16523" xr:uid="{3CFBA6FF-8557-42F3-8FCD-F7B84A29EB15}"/>
    <cellStyle name="Comma 2 2 4 2 3 2 2 3 2 4" xfId="22039" xr:uid="{3EE9F71F-A0F0-4531-89AF-CC4E04B933A2}"/>
    <cellStyle name="Comma 2 2 4 2 3 2 2 3 2 5" xfId="27553" xr:uid="{1A81760B-680A-4DDE-839F-B3B1B5AF0BD3}"/>
    <cellStyle name="Comma 2 2 4 2 3 2 2 3 2 6" xfId="33067" xr:uid="{FBEA1A35-61B9-4C12-8786-83A7C1959545}"/>
    <cellStyle name="Comma 2 2 4 2 3 2 2 3 2 7" xfId="38581" xr:uid="{25C2ADF9-E901-44ED-9D0D-F89C66028C85}"/>
    <cellStyle name="Comma 2 2 4 2 3 2 2 3 3" xfId="8252" xr:uid="{86F68FB6-BCDC-400A-AB07-3FAFE2EA8FE2}"/>
    <cellStyle name="Comma 2 2 4 2 3 2 2 3 4" xfId="13766" xr:uid="{DFAD24BA-7F2C-4F9E-8A71-2A2CEA7063E1}"/>
    <cellStyle name="Comma 2 2 4 2 3 2 2 3 5" xfId="19282" xr:uid="{7FD5F870-56CB-463C-8263-D7041F20D708}"/>
    <cellStyle name="Comma 2 2 4 2 3 2 2 3 6" xfId="24796" xr:uid="{EEAE3750-9112-484A-93D0-9DCD1D064B1A}"/>
    <cellStyle name="Comma 2 2 4 2 3 2 2 3 7" xfId="30310" xr:uid="{F6B340C7-A7C5-4A99-9BA2-64EBD5E94E76}"/>
    <cellStyle name="Comma 2 2 4 2 3 2 2 3 8" xfId="35824" xr:uid="{454299EF-0041-458B-ADBC-0BD6061424B6}"/>
    <cellStyle name="Comma 2 2 4 2 3 2 2 4" xfId="3659" xr:uid="{460F6120-C443-47CB-B6D3-E51A95490043}"/>
    <cellStyle name="Comma 2 2 4 2 3 2 2 4 2" xfId="9173" xr:uid="{5413CFE8-F09E-418F-A466-1CAD2AF8F6FE}"/>
    <cellStyle name="Comma 2 2 4 2 3 2 2 4 3" xfId="14687" xr:uid="{3A59E1B2-E09D-4EDD-AA92-B247B52D0FF5}"/>
    <cellStyle name="Comma 2 2 4 2 3 2 2 4 4" xfId="20203" xr:uid="{18793601-0910-4FF8-ADCB-17532F491ED9}"/>
    <cellStyle name="Comma 2 2 4 2 3 2 2 4 5" xfId="25717" xr:uid="{E6653642-1F96-43A3-8CA9-49A9407597AC}"/>
    <cellStyle name="Comma 2 2 4 2 3 2 2 4 6" xfId="31231" xr:uid="{6CA975DF-42C8-4C8F-A3CC-DAF94C5AAD68}"/>
    <cellStyle name="Comma 2 2 4 2 3 2 2 4 7" xfId="36745" xr:uid="{BE814B79-CA47-44FE-8503-771B6A2A455F}"/>
    <cellStyle name="Comma 2 2 4 2 3 2 2 5" xfId="6416" xr:uid="{0C6C9DFF-3882-42CB-9DE4-6FDCC697B71A}"/>
    <cellStyle name="Comma 2 2 4 2 3 2 2 6" xfId="11930" xr:uid="{01CED588-D034-48F5-BD7F-B29FA4F39265}"/>
    <cellStyle name="Comma 2 2 4 2 3 2 2 7" xfId="17446" xr:uid="{2DFAC49B-4E23-4271-B5A1-6048C6DC259F}"/>
    <cellStyle name="Comma 2 2 4 2 3 2 2 8" xfId="22960" xr:uid="{CCDC11CF-42BB-4040-97B6-6F39FD498154}"/>
    <cellStyle name="Comma 2 2 4 2 3 2 2 9" xfId="28474" xr:uid="{0BFAADA4-6D7B-4BB8-BDCD-5CA293029A30}"/>
    <cellStyle name="Comma 2 2 4 2 3 2 3" xfId="1363" xr:uid="{6201FC1E-8369-4B98-B8D7-A465B63DE615}"/>
    <cellStyle name="Comma 2 2 4 2 3 2 3 2" xfId="4123" xr:uid="{5240BC85-98FB-402E-A9B8-BE3A7A67478E}"/>
    <cellStyle name="Comma 2 2 4 2 3 2 3 2 2" xfId="9637" xr:uid="{F37D5F8C-A910-4A3B-BB56-A4FD0478FB2C}"/>
    <cellStyle name="Comma 2 2 4 2 3 2 3 2 3" xfId="15151" xr:uid="{8034C10E-9851-4FC6-996A-E368E82A6663}"/>
    <cellStyle name="Comma 2 2 4 2 3 2 3 2 4" xfId="20667" xr:uid="{914FBB57-3601-4F02-9941-E240241B4282}"/>
    <cellStyle name="Comma 2 2 4 2 3 2 3 2 5" xfId="26181" xr:uid="{079565D3-B4D7-4975-BAE2-1C970F173215}"/>
    <cellStyle name="Comma 2 2 4 2 3 2 3 2 6" xfId="31695" xr:uid="{3110BCCF-8391-4BAC-AB94-3FDDB9C5D22F}"/>
    <cellStyle name="Comma 2 2 4 2 3 2 3 2 7" xfId="37209" xr:uid="{CF52A4B6-E4C3-4A1A-A4A0-A953C30881E9}"/>
    <cellStyle name="Comma 2 2 4 2 3 2 3 3" xfId="6880" xr:uid="{6FF371D1-16EA-4F50-9343-C88BE9ACEBBB}"/>
    <cellStyle name="Comma 2 2 4 2 3 2 3 4" xfId="12394" xr:uid="{6FA1510B-0336-4170-A43F-FCC0C9E8A792}"/>
    <cellStyle name="Comma 2 2 4 2 3 2 3 5" xfId="17910" xr:uid="{76B0153D-37DA-4346-8848-1BEA6FB51D3A}"/>
    <cellStyle name="Comma 2 2 4 2 3 2 3 6" xfId="23424" xr:uid="{49A919D2-BA52-4AD0-9DA2-0AA494640999}"/>
    <cellStyle name="Comma 2 2 4 2 3 2 3 7" xfId="28938" xr:uid="{E6618C32-2076-4BE9-BCF3-47F1BBF6A179}"/>
    <cellStyle name="Comma 2 2 4 2 3 2 3 8" xfId="34452" xr:uid="{6D0F922B-94F7-4F53-A8E7-4B3BF961AB15}"/>
    <cellStyle name="Comma 2 2 4 2 3 2 4" xfId="2279" xr:uid="{1CA1C346-D198-4F65-8495-BAB13934EE1E}"/>
    <cellStyle name="Comma 2 2 4 2 3 2 4 2" xfId="5039" xr:uid="{4ADAFF9B-AB65-4682-A76C-900ABFBB99F5}"/>
    <cellStyle name="Comma 2 2 4 2 3 2 4 2 2" xfId="10553" xr:uid="{517144D6-CE30-4BA3-B8DD-814AEE7FE28C}"/>
    <cellStyle name="Comma 2 2 4 2 3 2 4 2 3" xfId="16067" xr:uid="{57E38B62-1092-4898-BA03-13351D10A5D2}"/>
    <cellStyle name="Comma 2 2 4 2 3 2 4 2 4" xfId="21583" xr:uid="{F0D50FF3-446E-4F2D-8CBE-3B0DDC6C1363}"/>
    <cellStyle name="Comma 2 2 4 2 3 2 4 2 5" xfId="27097" xr:uid="{7AE30FE5-1F5D-4722-B4A0-F37E7DCAA3B3}"/>
    <cellStyle name="Comma 2 2 4 2 3 2 4 2 6" xfId="32611" xr:uid="{7397E74A-7EC0-4815-99A3-D70214B9529D}"/>
    <cellStyle name="Comma 2 2 4 2 3 2 4 2 7" xfId="38125" xr:uid="{E5A8791F-4DC6-4861-B8D4-77915FA82CCB}"/>
    <cellStyle name="Comma 2 2 4 2 3 2 4 3" xfId="7796" xr:uid="{EAA912C3-5D24-4A53-BC45-A5C25D52A337}"/>
    <cellStyle name="Comma 2 2 4 2 3 2 4 4" xfId="13310" xr:uid="{B26A067C-6217-40E4-BE69-6AA2745E3330}"/>
    <cellStyle name="Comma 2 2 4 2 3 2 4 5" xfId="18826" xr:uid="{CC88983A-D694-47C5-9070-4BBD2FEA25A7}"/>
    <cellStyle name="Comma 2 2 4 2 3 2 4 6" xfId="24340" xr:uid="{FA618DA0-699A-4CFD-8BA8-E1C2ACFDAB35}"/>
    <cellStyle name="Comma 2 2 4 2 3 2 4 7" xfId="29854" xr:uid="{C7082E73-5464-43A5-9905-9483EE3403E6}"/>
    <cellStyle name="Comma 2 2 4 2 3 2 4 8" xfId="35368" xr:uid="{C069AE56-B74D-4792-81E2-55F502C9A8F8}"/>
    <cellStyle name="Comma 2 2 4 2 3 2 5" xfId="3203" xr:uid="{88A6E54B-0079-495F-ACB6-93F508BEC3AE}"/>
    <cellStyle name="Comma 2 2 4 2 3 2 5 2" xfId="8717" xr:uid="{D5B641EC-7919-40A0-8206-E14311A2C4C8}"/>
    <cellStyle name="Comma 2 2 4 2 3 2 5 3" xfId="14231" xr:uid="{1A9277BC-CDCB-4C42-9388-2F2D05EA6F4C}"/>
    <cellStyle name="Comma 2 2 4 2 3 2 5 4" xfId="19747" xr:uid="{F56CCD34-0816-4F36-8F65-17B4CB87C32E}"/>
    <cellStyle name="Comma 2 2 4 2 3 2 5 5" xfId="25261" xr:uid="{BDB8F87B-CB96-4CC9-A82D-55062161702D}"/>
    <cellStyle name="Comma 2 2 4 2 3 2 5 6" xfId="30775" xr:uid="{D4105320-0046-4D5C-AD6D-4549F60F5F38}"/>
    <cellStyle name="Comma 2 2 4 2 3 2 5 7" xfId="36289" xr:uid="{63CC7568-7466-448A-938B-1FBE05720180}"/>
    <cellStyle name="Comma 2 2 4 2 3 2 6" xfId="5960" xr:uid="{8E4174E8-FB18-4BE0-A93B-55441F3A70BC}"/>
    <cellStyle name="Comma 2 2 4 2 3 2 7" xfId="11474" xr:uid="{7CEED22A-3A38-491E-BD96-5B7D94F48C04}"/>
    <cellStyle name="Comma 2 2 4 2 3 2 8" xfId="16990" xr:uid="{35C83742-3F2E-4D60-90A3-878BA3262F9E}"/>
    <cellStyle name="Comma 2 2 4 2 3 2 9" xfId="22504" xr:uid="{8F84DCFC-792E-4FBC-959E-BF347CE503E7}"/>
    <cellStyle name="Comma 2 2 4 2 3 3" xfId="671" xr:uid="{95FC4302-1176-4C78-80D7-A2E423BFA4A9}"/>
    <cellStyle name="Comma 2 2 4 2 3 3 10" xfId="33760" xr:uid="{982FCCF7-23E9-4F4A-9BAE-CD8A86F37928}"/>
    <cellStyle name="Comma 2 2 4 2 3 3 2" xfId="1591" xr:uid="{F06F32AD-11CE-4F1B-92DA-E88B26F146E7}"/>
    <cellStyle name="Comma 2 2 4 2 3 3 2 2" xfId="4351" xr:uid="{0F35085D-6EC2-4954-A4CF-45F5BB6E6C9B}"/>
    <cellStyle name="Comma 2 2 4 2 3 3 2 2 2" xfId="9865" xr:uid="{F1388B3A-F123-4865-B4EC-4182D778E02E}"/>
    <cellStyle name="Comma 2 2 4 2 3 3 2 2 3" xfId="15379" xr:uid="{994057DA-DBCE-43C2-B682-F9B8963CF958}"/>
    <cellStyle name="Comma 2 2 4 2 3 3 2 2 4" xfId="20895" xr:uid="{E09B2ACA-B6B8-477A-BED6-C1A4149769D2}"/>
    <cellStyle name="Comma 2 2 4 2 3 3 2 2 5" xfId="26409" xr:uid="{1F48B081-71DC-4365-8440-BCD12E2EB43B}"/>
    <cellStyle name="Comma 2 2 4 2 3 3 2 2 6" xfId="31923" xr:uid="{F5FBD15C-D4E5-45B0-BDBD-0E63CFC80456}"/>
    <cellStyle name="Comma 2 2 4 2 3 3 2 2 7" xfId="37437" xr:uid="{51A26AA1-F519-46D9-B68A-FC828D3E5FF9}"/>
    <cellStyle name="Comma 2 2 4 2 3 3 2 3" xfId="7108" xr:uid="{471201B4-03CF-4FE6-BDF5-EA5D2815FDAE}"/>
    <cellStyle name="Comma 2 2 4 2 3 3 2 4" xfId="12622" xr:uid="{6D5EDC95-D56B-47C9-A291-6E127578B9FB}"/>
    <cellStyle name="Comma 2 2 4 2 3 3 2 5" xfId="18138" xr:uid="{AE4C9BF1-12B2-4A6A-9476-54B3E363BB3E}"/>
    <cellStyle name="Comma 2 2 4 2 3 3 2 6" xfId="23652" xr:uid="{319A1A23-962A-43A0-AA03-F87D786AB8BC}"/>
    <cellStyle name="Comma 2 2 4 2 3 3 2 7" xfId="29166" xr:uid="{27B38242-C6EE-4AB1-8A7D-831D7531D8C5}"/>
    <cellStyle name="Comma 2 2 4 2 3 3 2 8" xfId="34680" xr:uid="{4EC17EF4-1EBE-481D-8374-281A6E6FFB80}"/>
    <cellStyle name="Comma 2 2 4 2 3 3 3" xfId="2507" xr:uid="{284102B9-2E30-4444-9DD4-9C9AAB2CA6A1}"/>
    <cellStyle name="Comma 2 2 4 2 3 3 3 2" xfId="5267" xr:uid="{85666F67-6229-4319-9435-1EA1323EFFD4}"/>
    <cellStyle name="Comma 2 2 4 2 3 3 3 2 2" xfId="10781" xr:uid="{5D945045-5EB4-4725-9BD3-E3CF4317AD17}"/>
    <cellStyle name="Comma 2 2 4 2 3 3 3 2 3" xfId="16295" xr:uid="{B376E7D1-84B2-4994-8D34-0FBA6C27F895}"/>
    <cellStyle name="Comma 2 2 4 2 3 3 3 2 4" xfId="21811" xr:uid="{B23F5434-6177-4B40-9F62-A866F8C57221}"/>
    <cellStyle name="Comma 2 2 4 2 3 3 3 2 5" xfId="27325" xr:uid="{B6A90298-AEFE-4C22-A106-01CBDA34D923}"/>
    <cellStyle name="Comma 2 2 4 2 3 3 3 2 6" xfId="32839" xr:uid="{D03769FB-DDC2-406B-B04E-4A20FA4B71E4}"/>
    <cellStyle name="Comma 2 2 4 2 3 3 3 2 7" xfId="38353" xr:uid="{6D726269-9AD6-4DBF-B936-FAE2FDBACD48}"/>
    <cellStyle name="Comma 2 2 4 2 3 3 3 3" xfId="8024" xr:uid="{2075E430-E24C-443E-BC5C-09B9228AB9CA}"/>
    <cellStyle name="Comma 2 2 4 2 3 3 3 4" xfId="13538" xr:uid="{236B8F26-055A-4CA5-9073-CFDCFCE0E94E}"/>
    <cellStyle name="Comma 2 2 4 2 3 3 3 5" xfId="19054" xr:uid="{B1E8E9E8-228F-417A-B975-B4478F91604C}"/>
    <cellStyle name="Comma 2 2 4 2 3 3 3 6" xfId="24568" xr:uid="{CE651730-E14D-4C76-9CE7-BD06FC223232}"/>
    <cellStyle name="Comma 2 2 4 2 3 3 3 7" xfId="30082" xr:uid="{DAA46BB6-03B1-48C6-AB94-EF818CBDDB4B}"/>
    <cellStyle name="Comma 2 2 4 2 3 3 3 8" xfId="35596" xr:uid="{73CACE5D-4373-45D6-BA38-BCD3317942D9}"/>
    <cellStyle name="Comma 2 2 4 2 3 3 4" xfId="3431" xr:uid="{8C5BA593-7720-4891-9B4C-FE41581ED884}"/>
    <cellStyle name="Comma 2 2 4 2 3 3 4 2" xfId="8945" xr:uid="{2904D8F0-5337-4B3B-A119-AF48B651DF09}"/>
    <cellStyle name="Comma 2 2 4 2 3 3 4 3" xfId="14459" xr:uid="{C3651648-81A7-4DE3-80A5-3DA24EC5D2DF}"/>
    <cellStyle name="Comma 2 2 4 2 3 3 4 4" xfId="19975" xr:uid="{E54667F2-BEA4-477C-BA7C-837ED4F039DD}"/>
    <cellStyle name="Comma 2 2 4 2 3 3 4 5" xfId="25489" xr:uid="{A1FFB4A2-6BCF-4773-9942-59897690BE4D}"/>
    <cellStyle name="Comma 2 2 4 2 3 3 4 6" xfId="31003" xr:uid="{62B5D685-4003-468D-9A3C-D071DBF8EA5F}"/>
    <cellStyle name="Comma 2 2 4 2 3 3 4 7" xfId="36517" xr:uid="{77C3B102-C6A8-4CEB-962B-662C7DEB7B1F}"/>
    <cellStyle name="Comma 2 2 4 2 3 3 5" xfId="6188" xr:uid="{690D3628-CDD6-4BCE-9389-C956EC51E98E}"/>
    <cellStyle name="Comma 2 2 4 2 3 3 6" xfId="11702" xr:uid="{7DDB4611-5212-4F3B-87B2-079F84C62793}"/>
    <cellStyle name="Comma 2 2 4 2 3 3 7" xfId="17218" xr:uid="{3C92A3AD-D50F-4F07-BB8D-21A4386A415D}"/>
    <cellStyle name="Comma 2 2 4 2 3 3 8" xfId="22732" xr:uid="{225B13D2-7E5A-42EB-BE7E-3375491B83C6}"/>
    <cellStyle name="Comma 2 2 4 2 3 3 9" xfId="28246" xr:uid="{E6F47B6B-487C-42F0-BC08-762BC8B5C8FF}"/>
    <cellStyle name="Comma 2 2 4 2 3 4" xfId="1135" xr:uid="{03D8CF88-8EC7-4371-88AE-431715F4056C}"/>
    <cellStyle name="Comma 2 2 4 2 3 4 2" xfId="3895" xr:uid="{DA90D65A-4986-4738-9E73-8CB30EFFF0D6}"/>
    <cellStyle name="Comma 2 2 4 2 3 4 2 2" xfId="9409" xr:uid="{25AA4EC8-FE9D-4166-B66B-BA45815E48F3}"/>
    <cellStyle name="Comma 2 2 4 2 3 4 2 3" xfId="14923" xr:uid="{CEB44238-465A-49E1-95C8-790F06C41CFE}"/>
    <cellStyle name="Comma 2 2 4 2 3 4 2 4" xfId="20439" xr:uid="{1C1F2DEB-8779-48DD-BCB7-0853A0EA66B5}"/>
    <cellStyle name="Comma 2 2 4 2 3 4 2 5" xfId="25953" xr:uid="{CEAD88B4-69BC-4C30-9C9B-60CDF19072CF}"/>
    <cellStyle name="Comma 2 2 4 2 3 4 2 6" xfId="31467" xr:uid="{A75A850B-09B2-4DFC-A912-5D4B2EF5433E}"/>
    <cellStyle name="Comma 2 2 4 2 3 4 2 7" xfId="36981" xr:uid="{C1C6857F-FF7B-43B6-98D5-775108BC1BBB}"/>
    <cellStyle name="Comma 2 2 4 2 3 4 3" xfId="6652" xr:uid="{50313A69-41F4-438C-BCB8-C63DF5934E84}"/>
    <cellStyle name="Comma 2 2 4 2 3 4 4" xfId="12166" xr:uid="{EFB61C33-85DF-405C-9BA7-2870B2B3B8D4}"/>
    <cellStyle name="Comma 2 2 4 2 3 4 5" xfId="17682" xr:uid="{C055DABF-72F5-4366-9421-2A0ACCB251F9}"/>
    <cellStyle name="Comma 2 2 4 2 3 4 6" xfId="23196" xr:uid="{109D378A-ACC7-48D3-AFB8-F887CBC6FBE2}"/>
    <cellStyle name="Comma 2 2 4 2 3 4 7" xfId="28710" xr:uid="{138EC65D-6B3F-44D9-88A8-7B8D4FA2EAEE}"/>
    <cellStyle name="Comma 2 2 4 2 3 4 8" xfId="34224" xr:uid="{BFA3DB92-41C0-4A33-B408-223EBEE0B124}"/>
    <cellStyle name="Comma 2 2 4 2 3 5" xfId="2051" xr:uid="{498ABB18-62BD-4DB9-946D-8D5E58269D48}"/>
    <cellStyle name="Comma 2 2 4 2 3 5 2" xfId="4811" xr:uid="{B7C6F9C3-1936-4974-95A2-2CF787A52309}"/>
    <cellStyle name="Comma 2 2 4 2 3 5 2 2" xfId="10325" xr:uid="{BAF01EC3-322B-4C99-A9AE-21FA6437E071}"/>
    <cellStyle name="Comma 2 2 4 2 3 5 2 3" xfId="15839" xr:uid="{4A715653-FAEE-4710-A774-CDAF4D522DDC}"/>
    <cellStyle name="Comma 2 2 4 2 3 5 2 4" xfId="21355" xr:uid="{AAE7630D-FD58-48F4-BEC1-EB0B1DBD4E54}"/>
    <cellStyle name="Comma 2 2 4 2 3 5 2 5" xfId="26869" xr:uid="{0795634B-DB83-4CE3-B053-2643D94C2EA0}"/>
    <cellStyle name="Comma 2 2 4 2 3 5 2 6" xfId="32383" xr:uid="{0E7014A0-8A8A-47F6-A1E2-0A4D69FA5D82}"/>
    <cellStyle name="Comma 2 2 4 2 3 5 2 7" xfId="37897" xr:uid="{442CB890-89B4-41BF-8EBA-982F0553EDFA}"/>
    <cellStyle name="Comma 2 2 4 2 3 5 3" xfId="7568" xr:uid="{D7FF471A-5FC4-4D1B-9548-4193D0CE6A98}"/>
    <cellStyle name="Comma 2 2 4 2 3 5 4" xfId="13082" xr:uid="{7F988F78-4D8E-4CAE-9163-CBED8131CDC4}"/>
    <cellStyle name="Comma 2 2 4 2 3 5 5" xfId="18598" xr:uid="{218E966C-AA55-4754-8C1F-A548D91DB62D}"/>
    <cellStyle name="Comma 2 2 4 2 3 5 6" xfId="24112" xr:uid="{932C8733-D3DB-47EB-BBE4-4554D61B272F}"/>
    <cellStyle name="Comma 2 2 4 2 3 5 7" xfId="29626" xr:uid="{965F70EC-860F-434B-9C3D-DC10DEA09C61}"/>
    <cellStyle name="Comma 2 2 4 2 3 5 8" xfId="35140" xr:uid="{2D10E939-6B25-4F9B-B425-BA2E6A44F935}"/>
    <cellStyle name="Comma 2 2 4 2 3 6" xfId="2975" xr:uid="{02708670-B1F5-41F2-A72B-C7C11B1F46DB}"/>
    <cellStyle name="Comma 2 2 4 2 3 6 2" xfId="8489" xr:uid="{5C793BFF-01B1-466B-A675-840698AA8F69}"/>
    <cellStyle name="Comma 2 2 4 2 3 6 3" xfId="14003" xr:uid="{2F9DCC44-FCE2-4899-B675-B5ED63C74144}"/>
    <cellStyle name="Comma 2 2 4 2 3 6 4" xfId="19519" xr:uid="{4489177C-853D-4C01-AC8E-3EA371E2A12F}"/>
    <cellStyle name="Comma 2 2 4 2 3 6 5" xfId="25033" xr:uid="{C20BF114-AE11-419C-940A-C735FE39F43B}"/>
    <cellStyle name="Comma 2 2 4 2 3 6 6" xfId="30547" xr:uid="{39860F28-BD68-4E71-A0C9-0191170B841D}"/>
    <cellStyle name="Comma 2 2 4 2 3 6 7" xfId="36061" xr:uid="{6AD69470-5B45-4F6C-8673-19FA920C14DF}"/>
    <cellStyle name="Comma 2 2 4 2 3 7" xfId="5732" xr:uid="{BFE1C5ED-9F82-43B5-BFFF-620893869861}"/>
    <cellStyle name="Comma 2 2 4 2 3 8" xfId="11246" xr:uid="{D73EA28F-3BE8-4E73-B4E3-92E677127EDD}"/>
    <cellStyle name="Comma 2 2 4 2 3 9" xfId="16762" xr:uid="{C9018F0C-46EC-4FF0-8F97-BCD8A31E5108}"/>
    <cellStyle name="Comma 2 2 4 2 4" xfId="329" xr:uid="{450F9E20-BF22-453E-BB64-9EABBD64CE8B}"/>
    <cellStyle name="Comma 2 2 4 2 4 10" xfId="27904" xr:uid="{C686A7D2-35B3-4B7F-8CFD-250D942CC79C}"/>
    <cellStyle name="Comma 2 2 4 2 4 11" xfId="33418" xr:uid="{2B30F5BC-B1BA-4681-9952-50E6BE04CA6A}"/>
    <cellStyle name="Comma 2 2 4 2 4 2" xfId="785" xr:uid="{59D02A36-95D0-46AE-9958-1ADD673BDBC2}"/>
    <cellStyle name="Comma 2 2 4 2 4 2 10" xfId="33874" xr:uid="{4CFAC25F-F93D-4365-AC3B-B276B35DDB2C}"/>
    <cellStyle name="Comma 2 2 4 2 4 2 2" xfId="1705" xr:uid="{8A879B2D-DA9C-4A49-B769-86728FA2B7B1}"/>
    <cellStyle name="Comma 2 2 4 2 4 2 2 2" xfId="4465" xr:uid="{175B8C4E-74FA-4FB7-9BDC-4A95DBD52DE5}"/>
    <cellStyle name="Comma 2 2 4 2 4 2 2 2 2" xfId="9979" xr:uid="{32D5F332-2CA9-465D-941C-6F2CFF827623}"/>
    <cellStyle name="Comma 2 2 4 2 4 2 2 2 3" xfId="15493" xr:uid="{C75F3A7C-C26A-4DEE-8B6C-C76CCB61D03D}"/>
    <cellStyle name="Comma 2 2 4 2 4 2 2 2 4" xfId="21009" xr:uid="{601030AA-7099-4676-9C48-AC3CBD816484}"/>
    <cellStyle name="Comma 2 2 4 2 4 2 2 2 5" xfId="26523" xr:uid="{B9C90071-B1E9-42B1-9C09-46A4A9D40631}"/>
    <cellStyle name="Comma 2 2 4 2 4 2 2 2 6" xfId="32037" xr:uid="{297183B4-E4EA-46E2-A48C-15065B7E4368}"/>
    <cellStyle name="Comma 2 2 4 2 4 2 2 2 7" xfId="37551" xr:uid="{FA4B90DE-EA39-45A4-BC98-03846F3D3B77}"/>
    <cellStyle name="Comma 2 2 4 2 4 2 2 3" xfId="7222" xr:uid="{D8657853-7AD8-416C-96C2-CEF1046C7069}"/>
    <cellStyle name="Comma 2 2 4 2 4 2 2 4" xfId="12736" xr:uid="{54C22ACD-D324-4CF3-AE7F-98624284C4C5}"/>
    <cellStyle name="Comma 2 2 4 2 4 2 2 5" xfId="18252" xr:uid="{A781AAEF-7117-4A64-86B5-0724A971659C}"/>
    <cellStyle name="Comma 2 2 4 2 4 2 2 6" xfId="23766" xr:uid="{137EADF2-251B-4788-873B-8358C2BFE0A5}"/>
    <cellStyle name="Comma 2 2 4 2 4 2 2 7" xfId="29280" xr:uid="{04B5DEAF-5B07-4102-96A4-B9336B0A6675}"/>
    <cellStyle name="Comma 2 2 4 2 4 2 2 8" xfId="34794" xr:uid="{84055F7F-74BE-4EC4-B2B8-DEC59BB14D09}"/>
    <cellStyle name="Comma 2 2 4 2 4 2 3" xfId="2621" xr:uid="{9841101E-3627-47B9-B34A-628F56B0EC63}"/>
    <cellStyle name="Comma 2 2 4 2 4 2 3 2" xfId="5381" xr:uid="{23AE5F12-F750-46A9-B340-394695CD22FD}"/>
    <cellStyle name="Comma 2 2 4 2 4 2 3 2 2" xfId="10895" xr:uid="{B6660230-87E2-4C64-BCF1-2A2FE8EDC14A}"/>
    <cellStyle name="Comma 2 2 4 2 4 2 3 2 3" xfId="16409" xr:uid="{61368242-28AE-427C-B1AB-D6911D9489F1}"/>
    <cellStyle name="Comma 2 2 4 2 4 2 3 2 4" xfId="21925" xr:uid="{8092C8FE-83CE-4A36-A0B1-ECB88D177581}"/>
    <cellStyle name="Comma 2 2 4 2 4 2 3 2 5" xfId="27439" xr:uid="{A3F99D6F-A8DD-4078-9452-53EE19BAB35C}"/>
    <cellStyle name="Comma 2 2 4 2 4 2 3 2 6" xfId="32953" xr:uid="{44D7BBB5-0592-4838-ACFD-BD9F15F8BAC2}"/>
    <cellStyle name="Comma 2 2 4 2 4 2 3 2 7" xfId="38467" xr:uid="{D9AD4D4F-B8A3-453B-A7CA-32FFAF979EF3}"/>
    <cellStyle name="Comma 2 2 4 2 4 2 3 3" xfId="8138" xr:uid="{B6AC8AB6-8A41-4F5D-9E63-58BBF50016D2}"/>
    <cellStyle name="Comma 2 2 4 2 4 2 3 4" xfId="13652" xr:uid="{1AE23CE0-3CE5-4AD6-8D45-5F40A10C1730}"/>
    <cellStyle name="Comma 2 2 4 2 4 2 3 5" xfId="19168" xr:uid="{DACD895D-EB5F-4920-B5EB-E7CD4FB8DFCF}"/>
    <cellStyle name="Comma 2 2 4 2 4 2 3 6" xfId="24682" xr:uid="{B784D9D9-6344-4BF0-82DA-18F9F0E39D15}"/>
    <cellStyle name="Comma 2 2 4 2 4 2 3 7" xfId="30196" xr:uid="{FF0AB667-30B7-4BC5-B535-4F815BD6C429}"/>
    <cellStyle name="Comma 2 2 4 2 4 2 3 8" xfId="35710" xr:uid="{768D20F9-C53A-412E-840F-0E0CD108E0CC}"/>
    <cellStyle name="Comma 2 2 4 2 4 2 4" xfId="3545" xr:uid="{363E0108-85C1-4DC5-AF70-72549D4E9CAB}"/>
    <cellStyle name="Comma 2 2 4 2 4 2 4 2" xfId="9059" xr:uid="{A94F35AD-21B4-4A05-84F8-49539F3E264F}"/>
    <cellStyle name="Comma 2 2 4 2 4 2 4 3" xfId="14573" xr:uid="{B4B51739-B45E-4ECB-B884-B81E6DFF2CC5}"/>
    <cellStyle name="Comma 2 2 4 2 4 2 4 4" xfId="20089" xr:uid="{A86B6F2E-88AF-42BA-A883-7FA88C781B8B}"/>
    <cellStyle name="Comma 2 2 4 2 4 2 4 5" xfId="25603" xr:uid="{1C89AA23-5655-46E0-9AC9-22865139E746}"/>
    <cellStyle name="Comma 2 2 4 2 4 2 4 6" xfId="31117" xr:uid="{13A63B6C-903B-4650-B0F5-DE7350249EED}"/>
    <cellStyle name="Comma 2 2 4 2 4 2 4 7" xfId="36631" xr:uid="{3B0BFEE9-D6D4-44D4-ADC1-31B9E9C40081}"/>
    <cellStyle name="Comma 2 2 4 2 4 2 5" xfId="6302" xr:uid="{CD1ADB5C-E046-4E9F-B419-8BC4478E1F80}"/>
    <cellStyle name="Comma 2 2 4 2 4 2 6" xfId="11816" xr:uid="{DBAA3342-28B9-4E89-BA3A-56F30EEB2BE5}"/>
    <cellStyle name="Comma 2 2 4 2 4 2 7" xfId="17332" xr:uid="{670AE542-90BF-40F9-B66C-C79B98945B67}"/>
    <cellStyle name="Comma 2 2 4 2 4 2 8" xfId="22846" xr:uid="{981C6176-A28C-4DFA-AE2D-D211CF63E317}"/>
    <cellStyle name="Comma 2 2 4 2 4 2 9" xfId="28360" xr:uid="{D604AB57-140B-4DB9-9AD5-CA890FBC8BE9}"/>
    <cellStyle name="Comma 2 2 4 2 4 3" xfId="1249" xr:uid="{3A498B11-03CF-42A4-97B9-804BEFE0A00A}"/>
    <cellStyle name="Comma 2 2 4 2 4 3 2" xfId="4009" xr:uid="{01B9A2C8-ADB7-4BBD-9793-8EBDB876D377}"/>
    <cellStyle name="Comma 2 2 4 2 4 3 2 2" xfId="9523" xr:uid="{7ECB2C80-2707-4F7F-A666-AB407B3948D9}"/>
    <cellStyle name="Comma 2 2 4 2 4 3 2 3" xfId="15037" xr:uid="{D7D6DC87-059E-490D-88C0-84CF6B7B4A41}"/>
    <cellStyle name="Comma 2 2 4 2 4 3 2 4" xfId="20553" xr:uid="{91F4C564-08C1-478E-9926-22CF3F177027}"/>
    <cellStyle name="Comma 2 2 4 2 4 3 2 5" xfId="26067" xr:uid="{0B2B0CB2-7A54-4BA5-88D8-8681C97F93BF}"/>
    <cellStyle name="Comma 2 2 4 2 4 3 2 6" xfId="31581" xr:uid="{2439C53E-B6C7-44D0-B0B1-A3684AF4BD6E}"/>
    <cellStyle name="Comma 2 2 4 2 4 3 2 7" xfId="37095" xr:uid="{8DD6DE50-C04B-46CA-9E2E-0ED0C0CE396F}"/>
    <cellStyle name="Comma 2 2 4 2 4 3 3" xfId="6766" xr:uid="{22F91B18-AAB2-43D8-A01F-CB6046626FEF}"/>
    <cellStyle name="Comma 2 2 4 2 4 3 4" xfId="12280" xr:uid="{A9893247-68E5-4573-B8FC-FF1C1586290C}"/>
    <cellStyle name="Comma 2 2 4 2 4 3 5" xfId="17796" xr:uid="{5F126B12-64D0-4D45-80E9-D5C1573E3919}"/>
    <cellStyle name="Comma 2 2 4 2 4 3 6" xfId="23310" xr:uid="{2ADDDE73-162E-40E9-8540-6EEA68A6A769}"/>
    <cellStyle name="Comma 2 2 4 2 4 3 7" xfId="28824" xr:uid="{5C71336D-8AD2-474F-9A86-C9CD653D3123}"/>
    <cellStyle name="Comma 2 2 4 2 4 3 8" xfId="34338" xr:uid="{3A15B3DB-C9D3-4425-8C38-C47B69682164}"/>
    <cellStyle name="Comma 2 2 4 2 4 4" xfId="2165" xr:uid="{F1B3DEEA-AB33-413A-BA65-C1CE375DFF9E}"/>
    <cellStyle name="Comma 2 2 4 2 4 4 2" xfId="4925" xr:uid="{31B67F37-9B8D-4467-8882-325070CFD1FB}"/>
    <cellStyle name="Comma 2 2 4 2 4 4 2 2" xfId="10439" xr:uid="{7BD9FFBC-DD1B-4883-B687-061E20C8DB6A}"/>
    <cellStyle name="Comma 2 2 4 2 4 4 2 3" xfId="15953" xr:uid="{D3575500-D7A3-4ED7-9CA0-7EAD7EB6C25E}"/>
    <cellStyle name="Comma 2 2 4 2 4 4 2 4" xfId="21469" xr:uid="{49332003-D1BF-4D6E-851A-29B25AFCC6E6}"/>
    <cellStyle name="Comma 2 2 4 2 4 4 2 5" xfId="26983" xr:uid="{059FC3CD-6709-4DE7-A9FA-2ADCB2DDC6B6}"/>
    <cellStyle name="Comma 2 2 4 2 4 4 2 6" xfId="32497" xr:uid="{C97E4EE6-2FD2-4B18-B7AC-2E665DE40859}"/>
    <cellStyle name="Comma 2 2 4 2 4 4 2 7" xfId="38011" xr:uid="{599820B0-CC9A-4BCE-AE75-95F2238AC27A}"/>
    <cellStyle name="Comma 2 2 4 2 4 4 3" xfId="7682" xr:uid="{39697A4C-309E-478A-AAC6-E6779E0E356A}"/>
    <cellStyle name="Comma 2 2 4 2 4 4 4" xfId="13196" xr:uid="{C81125BE-4DB4-4894-800C-6B806FB92A11}"/>
    <cellStyle name="Comma 2 2 4 2 4 4 5" xfId="18712" xr:uid="{D07940A2-A96A-4A04-8017-5F8C5A1C2F36}"/>
    <cellStyle name="Comma 2 2 4 2 4 4 6" xfId="24226" xr:uid="{B569838C-5895-485C-A50A-502FDD240E18}"/>
    <cellStyle name="Comma 2 2 4 2 4 4 7" xfId="29740" xr:uid="{E93A4403-73A5-4ED0-87DB-9825CF0B5CBA}"/>
    <cellStyle name="Comma 2 2 4 2 4 4 8" xfId="35254" xr:uid="{D93C55AF-D4F3-4D67-85B5-3E83768C1DB6}"/>
    <cellStyle name="Comma 2 2 4 2 4 5" xfId="3089" xr:uid="{9340F1A6-EE7E-4F5E-B5CA-CFABDB643EC6}"/>
    <cellStyle name="Comma 2 2 4 2 4 5 2" xfId="8603" xr:uid="{268B4DEB-E56B-4682-8F75-6208410CC21A}"/>
    <cellStyle name="Comma 2 2 4 2 4 5 3" xfId="14117" xr:uid="{264831E9-7EEB-480E-82E1-5BA40567A51C}"/>
    <cellStyle name="Comma 2 2 4 2 4 5 4" xfId="19633" xr:uid="{2E6F1430-3D9B-4299-81DF-E091AB9CC189}"/>
    <cellStyle name="Comma 2 2 4 2 4 5 5" xfId="25147" xr:uid="{1E15C201-9156-4C25-95DF-4FACF32AB8FA}"/>
    <cellStyle name="Comma 2 2 4 2 4 5 6" xfId="30661" xr:uid="{F9FD5F25-908A-4630-B204-2E58CFE2ECF7}"/>
    <cellStyle name="Comma 2 2 4 2 4 5 7" xfId="36175" xr:uid="{2CFE2671-8E8C-4EA7-A421-B558C717C768}"/>
    <cellStyle name="Comma 2 2 4 2 4 6" xfId="5846" xr:uid="{193338AC-F7B9-41A7-A594-05F920890423}"/>
    <cellStyle name="Comma 2 2 4 2 4 7" xfId="11360" xr:uid="{61F140DA-2BDB-4EEC-9DDB-9396ACFC6056}"/>
    <cellStyle name="Comma 2 2 4 2 4 8" xfId="16876" xr:uid="{551F1994-4772-4F81-AEE4-C602F6B8AB67}"/>
    <cellStyle name="Comma 2 2 4 2 4 9" xfId="22390" xr:uid="{3A344E11-9464-4FFE-8F7F-21902D0EDA55}"/>
    <cellStyle name="Comma 2 2 4 2 5" xfId="557" xr:uid="{3BFE6DD0-B8A3-4BE2-9805-F3CD0426220A}"/>
    <cellStyle name="Comma 2 2 4 2 5 10" xfId="33646" xr:uid="{CC2A9E38-6B90-4FAB-A382-F055A35C499B}"/>
    <cellStyle name="Comma 2 2 4 2 5 2" xfId="1477" xr:uid="{FCD76DB5-603A-46D3-A64F-6993E040145E}"/>
    <cellStyle name="Comma 2 2 4 2 5 2 2" xfId="4237" xr:uid="{43BE802F-BD0C-4A9F-82BB-BB0B255C1D12}"/>
    <cellStyle name="Comma 2 2 4 2 5 2 2 2" xfId="9751" xr:uid="{9ABB2A73-6481-4C0D-A349-2727F0B5904D}"/>
    <cellStyle name="Comma 2 2 4 2 5 2 2 3" xfId="15265" xr:uid="{8B8222FA-342D-4F9C-A766-62B269074551}"/>
    <cellStyle name="Comma 2 2 4 2 5 2 2 4" xfId="20781" xr:uid="{57D139AB-F9A3-4625-ACFA-4A97C12F595A}"/>
    <cellStyle name="Comma 2 2 4 2 5 2 2 5" xfId="26295" xr:uid="{9B0962C4-D642-4A4C-A36A-7B63E5D4B69D}"/>
    <cellStyle name="Comma 2 2 4 2 5 2 2 6" xfId="31809" xr:uid="{6E9036EC-912B-4BFC-BF03-B2FD0C69971C}"/>
    <cellStyle name="Comma 2 2 4 2 5 2 2 7" xfId="37323" xr:uid="{6F18E388-B6A4-4022-AA85-45520F8138EC}"/>
    <cellStyle name="Comma 2 2 4 2 5 2 3" xfId="6994" xr:uid="{3CDF5E81-346C-412E-A86F-B94038C39A09}"/>
    <cellStyle name="Comma 2 2 4 2 5 2 4" xfId="12508" xr:uid="{3AC8D7A6-CE81-4348-8ABF-36BEE3F68768}"/>
    <cellStyle name="Comma 2 2 4 2 5 2 5" xfId="18024" xr:uid="{B3B2E80D-E984-44B0-A3DE-1C08AFE00A5E}"/>
    <cellStyle name="Comma 2 2 4 2 5 2 6" xfId="23538" xr:uid="{6E8AC21A-0012-4518-AA0C-7B6FFE0F9F98}"/>
    <cellStyle name="Comma 2 2 4 2 5 2 7" xfId="29052" xr:uid="{7BBFF723-487E-4DA5-834C-936604FC31A4}"/>
    <cellStyle name="Comma 2 2 4 2 5 2 8" xfId="34566" xr:uid="{FEB6400F-F9EA-418C-9420-A735F876C381}"/>
    <cellStyle name="Comma 2 2 4 2 5 3" xfId="2393" xr:uid="{60797FFD-A22A-4362-BB4F-1CBF8838E61C}"/>
    <cellStyle name="Comma 2 2 4 2 5 3 2" xfId="5153" xr:uid="{8EDF9040-B5E2-4732-BC16-3D7A56BD8E8C}"/>
    <cellStyle name="Comma 2 2 4 2 5 3 2 2" xfId="10667" xr:uid="{533DF139-0AC0-416A-9B23-DC6D93299CFC}"/>
    <cellStyle name="Comma 2 2 4 2 5 3 2 3" xfId="16181" xr:uid="{FF6B0149-F0AB-49AE-A0ED-FCDCA7C9D0A7}"/>
    <cellStyle name="Comma 2 2 4 2 5 3 2 4" xfId="21697" xr:uid="{F3653C5B-201D-43C7-BBBE-E162E9EFF773}"/>
    <cellStyle name="Comma 2 2 4 2 5 3 2 5" xfId="27211" xr:uid="{1B9F9BE0-AA68-43D6-AB8C-A9944714EB95}"/>
    <cellStyle name="Comma 2 2 4 2 5 3 2 6" xfId="32725" xr:uid="{DBC90B05-75D9-487F-A4D3-3CDF93A5F116}"/>
    <cellStyle name="Comma 2 2 4 2 5 3 2 7" xfId="38239" xr:uid="{CF9FB635-DCF0-400C-938D-9A8D29E9EDA1}"/>
    <cellStyle name="Comma 2 2 4 2 5 3 3" xfId="7910" xr:uid="{C48BA1A4-BB26-40AF-8D3C-7913E875E083}"/>
    <cellStyle name="Comma 2 2 4 2 5 3 4" xfId="13424" xr:uid="{B4A2B7DA-F438-46B4-9E06-0B8295B1A664}"/>
    <cellStyle name="Comma 2 2 4 2 5 3 5" xfId="18940" xr:uid="{B2166CB4-2C57-48DA-AA86-BCAAB8ECE5F6}"/>
    <cellStyle name="Comma 2 2 4 2 5 3 6" xfId="24454" xr:uid="{7C5DBD40-BDB8-4AED-A5C5-D1CE5B489C40}"/>
    <cellStyle name="Comma 2 2 4 2 5 3 7" xfId="29968" xr:uid="{79E1A202-0D48-47BA-BA22-464887C84BBB}"/>
    <cellStyle name="Comma 2 2 4 2 5 3 8" xfId="35482" xr:uid="{E1A81AB8-7E10-4814-864E-DBFC8BA4F083}"/>
    <cellStyle name="Comma 2 2 4 2 5 4" xfId="3317" xr:uid="{7F7FC218-8649-4128-9EDE-E205FA67BBA2}"/>
    <cellStyle name="Comma 2 2 4 2 5 4 2" xfId="8831" xr:uid="{A160799A-1599-4996-A388-657B8E375F43}"/>
    <cellStyle name="Comma 2 2 4 2 5 4 3" xfId="14345" xr:uid="{99B8BB59-E36E-4A6D-A48F-B3F9E3BFD147}"/>
    <cellStyle name="Comma 2 2 4 2 5 4 4" xfId="19861" xr:uid="{FD4E757F-E00C-423E-911F-51C504819338}"/>
    <cellStyle name="Comma 2 2 4 2 5 4 5" xfId="25375" xr:uid="{0B1449F4-9F10-4BFC-9261-0023419F948D}"/>
    <cellStyle name="Comma 2 2 4 2 5 4 6" xfId="30889" xr:uid="{FDAD61E2-EDFC-4A20-B36D-C7D89DA374BC}"/>
    <cellStyle name="Comma 2 2 4 2 5 4 7" xfId="36403" xr:uid="{670C72A5-AEF9-42BB-A036-CEA69D128CAD}"/>
    <cellStyle name="Comma 2 2 4 2 5 5" xfId="6074" xr:uid="{769B42F2-1F41-4959-8DED-7DD2042A623E}"/>
    <cellStyle name="Comma 2 2 4 2 5 6" xfId="11588" xr:uid="{90F44E16-4A9B-4401-8A10-07634B55C3BB}"/>
    <cellStyle name="Comma 2 2 4 2 5 7" xfId="17104" xr:uid="{4ED1F658-F96B-4D9C-8C2B-DDD310A2569F}"/>
    <cellStyle name="Comma 2 2 4 2 5 8" xfId="22618" xr:uid="{53377B9C-4798-4AEB-BA7A-1D906ABC10C7}"/>
    <cellStyle name="Comma 2 2 4 2 5 9" xfId="28132" xr:uid="{0C50D329-F7C6-4CBC-8B97-261F55B3C678}"/>
    <cellStyle name="Comma 2 2 4 2 6" xfId="1021" xr:uid="{FB36BFE4-9E2A-49F3-AA1E-41B69CE143C3}"/>
    <cellStyle name="Comma 2 2 4 2 6 2" xfId="3781" xr:uid="{0012D04F-0206-46B5-9E07-9D6CB12DDF26}"/>
    <cellStyle name="Comma 2 2 4 2 6 2 2" xfId="9295" xr:uid="{BCCFD6EE-9070-4C7C-AD2D-7A45C22723D3}"/>
    <cellStyle name="Comma 2 2 4 2 6 2 3" xfId="14809" xr:uid="{81A7D020-ACB5-48F3-9C8D-1B74BA2879CB}"/>
    <cellStyle name="Comma 2 2 4 2 6 2 4" xfId="20325" xr:uid="{C955FE43-23D0-452B-AC75-F5B61DFC6CE5}"/>
    <cellStyle name="Comma 2 2 4 2 6 2 5" xfId="25839" xr:uid="{BE573B07-7A5D-4B2C-BAC1-94AFB658448A}"/>
    <cellStyle name="Comma 2 2 4 2 6 2 6" xfId="31353" xr:uid="{64E8FF22-7AE6-4AD0-88A8-F07E5ED7D1CA}"/>
    <cellStyle name="Comma 2 2 4 2 6 2 7" xfId="36867" xr:uid="{87D609C7-333F-4AB5-BDA6-6C03EA94708F}"/>
    <cellStyle name="Comma 2 2 4 2 6 3" xfId="6538" xr:uid="{4C440898-330A-4318-9A5C-9DAED09302B7}"/>
    <cellStyle name="Comma 2 2 4 2 6 4" xfId="12052" xr:uid="{83D5B384-BFF4-4B35-8D48-3F9E77819FB9}"/>
    <cellStyle name="Comma 2 2 4 2 6 5" xfId="17568" xr:uid="{F8ACD447-34D6-4824-836A-AAC00189640B}"/>
    <cellStyle name="Comma 2 2 4 2 6 6" xfId="23082" xr:uid="{16DC30EC-2D08-48DE-96B1-D9504781DDEC}"/>
    <cellStyle name="Comma 2 2 4 2 6 7" xfId="28596" xr:uid="{83C7A040-CFBA-4F09-8EFD-92275D3C0AF1}"/>
    <cellStyle name="Comma 2 2 4 2 6 8" xfId="34110" xr:uid="{68E8B214-4FB7-4314-9FAC-BBE108C47293}"/>
    <cellStyle name="Comma 2 2 4 2 7" xfId="1937" xr:uid="{8FCCF754-6AC3-42E4-B9A4-D0E7B52F1753}"/>
    <cellStyle name="Comma 2 2 4 2 7 2" xfId="4697" xr:uid="{27365EBE-EA04-4147-ABCE-5EB3ED2DEFC1}"/>
    <cellStyle name="Comma 2 2 4 2 7 2 2" xfId="10211" xr:uid="{7DC8B296-C486-485D-9821-637ADDDA0BD6}"/>
    <cellStyle name="Comma 2 2 4 2 7 2 3" xfId="15725" xr:uid="{306548D7-6151-44C6-BB16-563013051DCE}"/>
    <cellStyle name="Comma 2 2 4 2 7 2 4" xfId="21241" xr:uid="{8D58426C-A691-41C7-8802-ED693871E2FF}"/>
    <cellStyle name="Comma 2 2 4 2 7 2 5" xfId="26755" xr:uid="{1D7DD06F-DF77-4FB2-967A-B914178ABBA5}"/>
    <cellStyle name="Comma 2 2 4 2 7 2 6" xfId="32269" xr:uid="{43B05C8F-F6D4-4DC2-A05A-A26C1414C01A}"/>
    <cellStyle name="Comma 2 2 4 2 7 2 7" xfId="37783" xr:uid="{85DDB4E2-F53B-4224-B3A5-FBDB7AA9A9FC}"/>
    <cellStyle name="Comma 2 2 4 2 7 3" xfId="7454" xr:uid="{85E65100-5CB3-4112-830B-0074C332DF57}"/>
    <cellStyle name="Comma 2 2 4 2 7 4" xfId="12968" xr:uid="{10DC78D9-C4E2-432F-B9C8-BFBC8EAEF850}"/>
    <cellStyle name="Comma 2 2 4 2 7 5" xfId="18484" xr:uid="{3060AE04-1EAE-4DFD-9942-81AB236E53F6}"/>
    <cellStyle name="Comma 2 2 4 2 7 6" xfId="23998" xr:uid="{90DCB3C9-A8EC-4B37-A240-EEBCAD2911A3}"/>
    <cellStyle name="Comma 2 2 4 2 7 7" xfId="29512" xr:uid="{662598B9-2FAC-400D-903C-E97303D3D3C6}"/>
    <cellStyle name="Comma 2 2 4 2 7 8" xfId="35026" xr:uid="{654C139B-9C05-4BA6-9967-3C04FE2C0E90}"/>
    <cellStyle name="Comma 2 2 4 2 8" xfId="2861" xr:uid="{40498989-E59D-4863-AB04-06AC35C503B2}"/>
    <cellStyle name="Comma 2 2 4 2 8 2" xfId="8375" xr:uid="{AA30DFA0-733C-4649-BD37-5C30913AFB02}"/>
    <cellStyle name="Comma 2 2 4 2 8 3" xfId="13889" xr:uid="{798A70C5-CE42-4ECC-8CF8-13E5FEE93BFC}"/>
    <cellStyle name="Comma 2 2 4 2 8 4" xfId="19405" xr:uid="{33CFB059-9BA7-44AB-8391-6503E0332E58}"/>
    <cellStyle name="Comma 2 2 4 2 8 5" xfId="24919" xr:uid="{2D2DEFD2-484D-4A85-953C-B4C7532BE7CE}"/>
    <cellStyle name="Comma 2 2 4 2 8 6" xfId="30433" xr:uid="{8C6146E2-1F28-46DC-9080-2CF92A0370E3}"/>
    <cellStyle name="Comma 2 2 4 2 8 7" xfId="35947" xr:uid="{0EE37A43-86ED-49DF-B6E3-24441374A8D6}"/>
    <cellStyle name="Comma 2 2 4 2 9" xfId="5618" xr:uid="{83F7E32C-A26A-43D6-A23B-5F93BF0CC9F8}"/>
    <cellStyle name="Comma 2 2 4 3" xfId="129" xr:uid="{6B698EFC-64CF-43A5-B621-A68E8C67DFBB}"/>
    <cellStyle name="Comma 2 2 4 3 10" xfId="16676" xr:uid="{74AA2E0A-4845-4BF4-97D6-62694A8CA34D}"/>
    <cellStyle name="Comma 2 2 4 3 11" xfId="22190" xr:uid="{1660B985-C113-415E-8FF2-D244F0461D75}"/>
    <cellStyle name="Comma 2 2 4 3 12" xfId="27704" xr:uid="{8B425BE4-0959-4D50-A2C5-21C5BDCA4189}"/>
    <cellStyle name="Comma 2 2 4 3 13" xfId="33218" xr:uid="{7331067E-C73E-4B1D-94CC-458D23AF4A6F}"/>
    <cellStyle name="Comma 2 2 4 3 2" xfId="243" xr:uid="{9A27911E-C405-4FD9-B9AB-7B2ED320D784}"/>
    <cellStyle name="Comma 2 2 4 3 2 10" xfId="22304" xr:uid="{9DC365CC-C726-4712-8ECD-8A02BC081A42}"/>
    <cellStyle name="Comma 2 2 4 3 2 11" xfId="27818" xr:uid="{1488C474-E0F6-4EF6-A27F-90BE2104883A}"/>
    <cellStyle name="Comma 2 2 4 3 2 12" xfId="33332" xr:uid="{DCAD8FF4-473E-4E1F-A246-D537293878BE}"/>
    <cellStyle name="Comma 2 2 4 3 2 2" xfId="471" xr:uid="{659ECA80-A30F-4487-9C85-3B1A15F6F7E2}"/>
    <cellStyle name="Comma 2 2 4 3 2 2 10" xfId="28046" xr:uid="{7F049BD2-AC17-4C96-AC2F-44934FFB2556}"/>
    <cellStyle name="Comma 2 2 4 3 2 2 11" xfId="33560" xr:uid="{B019EC12-B475-451C-892F-B099F2DA4973}"/>
    <cellStyle name="Comma 2 2 4 3 2 2 2" xfId="927" xr:uid="{FCC6F809-83F0-4F36-AB63-426C3ADAF256}"/>
    <cellStyle name="Comma 2 2 4 3 2 2 2 10" xfId="34016" xr:uid="{B10E4EBF-2CED-41DF-89BA-6376DAF7C956}"/>
    <cellStyle name="Comma 2 2 4 3 2 2 2 2" xfId="1847" xr:uid="{1F274864-4C79-4309-A009-FA2AE5E74EBB}"/>
    <cellStyle name="Comma 2 2 4 3 2 2 2 2 2" xfId="4607" xr:uid="{82199F38-1F27-4858-8378-49732EE684BF}"/>
    <cellStyle name="Comma 2 2 4 3 2 2 2 2 2 2" xfId="10121" xr:uid="{1E0EFEDB-CD2D-4E8A-BF20-5F7C0CBBD09D}"/>
    <cellStyle name="Comma 2 2 4 3 2 2 2 2 2 3" xfId="15635" xr:uid="{7D97B190-5AA5-41A2-8C83-20831764FDBD}"/>
    <cellStyle name="Comma 2 2 4 3 2 2 2 2 2 4" xfId="21151" xr:uid="{A2788F39-A238-438C-A056-B73F66FA20EB}"/>
    <cellStyle name="Comma 2 2 4 3 2 2 2 2 2 5" xfId="26665" xr:uid="{35FED5AC-C18A-4807-9F72-BA719A603EFA}"/>
    <cellStyle name="Comma 2 2 4 3 2 2 2 2 2 6" xfId="32179" xr:uid="{FC7D93B3-32F5-4C20-93CB-82788AD08C5C}"/>
    <cellStyle name="Comma 2 2 4 3 2 2 2 2 2 7" xfId="37693" xr:uid="{49A76353-49F3-407B-8334-C7F94C909F79}"/>
    <cellStyle name="Comma 2 2 4 3 2 2 2 2 3" xfId="7364" xr:uid="{15E62CA8-5D06-4017-BE93-18CC1D02B876}"/>
    <cellStyle name="Comma 2 2 4 3 2 2 2 2 4" xfId="12878" xr:uid="{17CB8653-B862-450C-BB83-73B3F9158ACF}"/>
    <cellStyle name="Comma 2 2 4 3 2 2 2 2 5" xfId="18394" xr:uid="{315DE734-F67F-4E66-9C6B-6F4E43341703}"/>
    <cellStyle name="Comma 2 2 4 3 2 2 2 2 6" xfId="23908" xr:uid="{7F3EC012-A2F2-4704-8968-CF70A32795CA}"/>
    <cellStyle name="Comma 2 2 4 3 2 2 2 2 7" xfId="29422" xr:uid="{6DE2FC36-CAA0-4BF2-9C96-3DF5D9A78613}"/>
    <cellStyle name="Comma 2 2 4 3 2 2 2 2 8" xfId="34936" xr:uid="{6385B572-824C-47C1-8069-4E1F75FE4DE9}"/>
    <cellStyle name="Comma 2 2 4 3 2 2 2 3" xfId="2763" xr:uid="{D87395ED-7DDF-419B-AD59-CB083CA76222}"/>
    <cellStyle name="Comma 2 2 4 3 2 2 2 3 2" xfId="5523" xr:uid="{A3C9E888-A676-47C9-8326-517A781A2190}"/>
    <cellStyle name="Comma 2 2 4 3 2 2 2 3 2 2" xfId="11037" xr:uid="{F29DCD51-4845-476F-89DB-242540666EC9}"/>
    <cellStyle name="Comma 2 2 4 3 2 2 2 3 2 3" xfId="16551" xr:uid="{86DEAA9A-25FA-45E7-820B-431BF2459B05}"/>
    <cellStyle name="Comma 2 2 4 3 2 2 2 3 2 4" xfId="22067" xr:uid="{B7CA21F6-3AA4-42CA-B63C-FAB143FCE06D}"/>
    <cellStyle name="Comma 2 2 4 3 2 2 2 3 2 5" xfId="27581" xr:uid="{12226DB3-4A48-443B-B329-844571F3EC5B}"/>
    <cellStyle name="Comma 2 2 4 3 2 2 2 3 2 6" xfId="33095" xr:uid="{30983EDC-B9A0-4F56-AF36-0AAC93E98472}"/>
    <cellStyle name="Comma 2 2 4 3 2 2 2 3 2 7" xfId="38609" xr:uid="{3F77B733-8C0C-4980-9B16-CB8772361965}"/>
    <cellStyle name="Comma 2 2 4 3 2 2 2 3 3" xfId="8280" xr:uid="{68F153B4-6832-434D-ACAF-798035DB23AD}"/>
    <cellStyle name="Comma 2 2 4 3 2 2 2 3 4" xfId="13794" xr:uid="{421F726A-7582-48A8-B70A-88ACA31DDB1C}"/>
    <cellStyle name="Comma 2 2 4 3 2 2 2 3 5" xfId="19310" xr:uid="{5ABF1DBE-081D-4194-B6BC-0A87BDA4DC07}"/>
    <cellStyle name="Comma 2 2 4 3 2 2 2 3 6" xfId="24824" xr:uid="{92309B06-4F37-4219-B9FC-0C935C826BA1}"/>
    <cellStyle name="Comma 2 2 4 3 2 2 2 3 7" xfId="30338" xr:uid="{E9329830-CF1D-476C-8B64-813B5B1A6A05}"/>
    <cellStyle name="Comma 2 2 4 3 2 2 2 3 8" xfId="35852" xr:uid="{1602400E-E696-4886-93E0-B05553344024}"/>
    <cellStyle name="Comma 2 2 4 3 2 2 2 4" xfId="3687" xr:uid="{0CDAC9BC-D97E-41D9-B426-038280F62995}"/>
    <cellStyle name="Comma 2 2 4 3 2 2 2 4 2" xfId="9201" xr:uid="{8EB7F244-86BB-437A-B02E-2F974ED992C0}"/>
    <cellStyle name="Comma 2 2 4 3 2 2 2 4 3" xfId="14715" xr:uid="{2B339AA0-DD58-4E16-8BDE-52A17C8C33DA}"/>
    <cellStyle name="Comma 2 2 4 3 2 2 2 4 4" xfId="20231" xr:uid="{9D4F71C4-0D44-4799-9FFC-D957153D7274}"/>
    <cellStyle name="Comma 2 2 4 3 2 2 2 4 5" xfId="25745" xr:uid="{B7416378-028D-49DE-B02C-322E710CB6E1}"/>
    <cellStyle name="Comma 2 2 4 3 2 2 2 4 6" xfId="31259" xr:uid="{2BB41436-98DB-431A-AE2E-B4416E5FD375}"/>
    <cellStyle name="Comma 2 2 4 3 2 2 2 4 7" xfId="36773" xr:uid="{366A2D06-D95A-4859-BA00-1907F347AEFA}"/>
    <cellStyle name="Comma 2 2 4 3 2 2 2 5" xfId="6444" xr:uid="{A0F94E98-E5EF-49EC-BC87-CDB17CAB4E04}"/>
    <cellStyle name="Comma 2 2 4 3 2 2 2 6" xfId="11958" xr:uid="{C0D9E106-29EE-4576-9DAE-29CB96416000}"/>
    <cellStyle name="Comma 2 2 4 3 2 2 2 7" xfId="17474" xr:uid="{FB18E00C-18ED-4DC8-AD06-62454DE26821}"/>
    <cellStyle name="Comma 2 2 4 3 2 2 2 8" xfId="22988" xr:uid="{5DFDEDD5-5387-4447-B309-E21DAA26ED10}"/>
    <cellStyle name="Comma 2 2 4 3 2 2 2 9" xfId="28502" xr:uid="{E52EB820-FD6E-44A5-9E26-A066692C64A0}"/>
    <cellStyle name="Comma 2 2 4 3 2 2 3" xfId="1391" xr:uid="{2C2AE9CD-3EAE-4ED1-887F-A4A3D7F5297B}"/>
    <cellStyle name="Comma 2 2 4 3 2 2 3 2" xfId="4151" xr:uid="{3BAA8F89-7311-4D08-903E-9DD79C3152EE}"/>
    <cellStyle name="Comma 2 2 4 3 2 2 3 2 2" xfId="9665" xr:uid="{953B1548-1F2A-4F95-BBAC-B380AC193DAC}"/>
    <cellStyle name="Comma 2 2 4 3 2 2 3 2 3" xfId="15179" xr:uid="{7712A716-D9CB-41A6-B414-46EA96B01EE2}"/>
    <cellStyle name="Comma 2 2 4 3 2 2 3 2 4" xfId="20695" xr:uid="{2FE75CCC-C41E-4CAF-ABE6-AE02B615DE81}"/>
    <cellStyle name="Comma 2 2 4 3 2 2 3 2 5" xfId="26209" xr:uid="{A3822273-A895-4C30-8B76-7C359C937D6C}"/>
    <cellStyle name="Comma 2 2 4 3 2 2 3 2 6" xfId="31723" xr:uid="{45D12AE2-2958-4EAA-A8DA-76CEA8B9209B}"/>
    <cellStyle name="Comma 2 2 4 3 2 2 3 2 7" xfId="37237" xr:uid="{0C051694-897D-41A0-9913-81CB33AEC43B}"/>
    <cellStyle name="Comma 2 2 4 3 2 2 3 3" xfId="6908" xr:uid="{78F4AD3C-9CCE-4CC4-92A1-7EF8323FE482}"/>
    <cellStyle name="Comma 2 2 4 3 2 2 3 4" xfId="12422" xr:uid="{D14E62D2-9B84-47A1-AD52-E24B59154E45}"/>
    <cellStyle name="Comma 2 2 4 3 2 2 3 5" xfId="17938" xr:uid="{B1E17372-2D9D-4227-8D7A-629DA0CD24D6}"/>
    <cellStyle name="Comma 2 2 4 3 2 2 3 6" xfId="23452" xr:uid="{93995116-F926-44F3-A2F7-DF876323D51E}"/>
    <cellStyle name="Comma 2 2 4 3 2 2 3 7" xfId="28966" xr:uid="{5F9D9387-0B75-4A9E-926C-00785F5EC70E}"/>
    <cellStyle name="Comma 2 2 4 3 2 2 3 8" xfId="34480" xr:uid="{A6762F0B-A61F-47C1-BC60-FBE12AC2B492}"/>
    <cellStyle name="Comma 2 2 4 3 2 2 4" xfId="2307" xr:uid="{D35E22CC-100B-48F5-BCE1-B3E6B5A5E311}"/>
    <cellStyle name="Comma 2 2 4 3 2 2 4 2" xfId="5067" xr:uid="{2362B02E-E581-444D-8B6C-74C6E0D20EF5}"/>
    <cellStyle name="Comma 2 2 4 3 2 2 4 2 2" xfId="10581" xr:uid="{FF674066-7FF2-44CE-B50E-B2006A764FFE}"/>
    <cellStyle name="Comma 2 2 4 3 2 2 4 2 3" xfId="16095" xr:uid="{63FAC42A-7F44-4CE4-BC0A-D808F0681C70}"/>
    <cellStyle name="Comma 2 2 4 3 2 2 4 2 4" xfId="21611" xr:uid="{E53FF87E-8289-48BE-A0E0-55F5C130B16E}"/>
    <cellStyle name="Comma 2 2 4 3 2 2 4 2 5" xfId="27125" xr:uid="{EC9377DD-9CD3-4CB4-9245-2BB08AC22B57}"/>
    <cellStyle name="Comma 2 2 4 3 2 2 4 2 6" xfId="32639" xr:uid="{990A1E36-DD45-4FF8-B7E2-B72D5EAEA7DA}"/>
    <cellStyle name="Comma 2 2 4 3 2 2 4 2 7" xfId="38153" xr:uid="{31308101-4CDB-4690-9A5B-9AB0969B8439}"/>
    <cellStyle name="Comma 2 2 4 3 2 2 4 3" xfId="7824" xr:uid="{1DC3B87F-29A8-4E79-A227-EC2B27E87926}"/>
    <cellStyle name="Comma 2 2 4 3 2 2 4 4" xfId="13338" xr:uid="{83403075-B97E-4C05-BE64-CEEFE14B256A}"/>
    <cellStyle name="Comma 2 2 4 3 2 2 4 5" xfId="18854" xr:uid="{B64BAA79-B3C5-463C-A514-0083D68BE229}"/>
    <cellStyle name="Comma 2 2 4 3 2 2 4 6" xfId="24368" xr:uid="{2FB85CFD-1B23-4F03-8188-D1E9B3485F3E}"/>
    <cellStyle name="Comma 2 2 4 3 2 2 4 7" xfId="29882" xr:uid="{152223B5-C0F5-4DC2-91F3-24231ED1AE76}"/>
    <cellStyle name="Comma 2 2 4 3 2 2 4 8" xfId="35396" xr:uid="{9B29C5D0-D9F8-44EE-BFC6-E6CE18C3B5E5}"/>
    <cellStyle name="Comma 2 2 4 3 2 2 5" xfId="3231" xr:uid="{D9EA8F2E-5F77-49A2-BA4E-BDD656647F63}"/>
    <cellStyle name="Comma 2 2 4 3 2 2 5 2" xfId="8745" xr:uid="{0B8029A8-B93C-4CD0-AA16-58D915B61F91}"/>
    <cellStyle name="Comma 2 2 4 3 2 2 5 3" xfId="14259" xr:uid="{666B2544-1ADA-4D01-AB68-C298CCD7B33E}"/>
    <cellStyle name="Comma 2 2 4 3 2 2 5 4" xfId="19775" xr:uid="{AF82874C-3D7A-4E8C-983A-589CD7E158F3}"/>
    <cellStyle name="Comma 2 2 4 3 2 2 5 5" xfId="25289" xr:uid="{830B6678-B7A8-4683-8171-F883D48C60B4}"/>
    <cellStyle name="Comma 2 2 4 3 2 2 5 6" xfId="30803" xr:uid="{0963D559-1EB7-4461-A029-09AB65BCD7DA}"/>
    <cellStyle name="Comma 2 2 4 3 2 2 5 7" xfId="36317" xr:uid="{F0744B22-A5F5-4BE2-824A-8E63E7BF3879}"/>
    <cellStyle name="Comma 2 2 4 3 2 2 6" xfId="5988" xr:uid="{B365083B-7683-4341-8E99-7964959F28BD}"/>
    <cellStyle name="Comma 2 2 4 3 2 2 7" xfId="11502" xr:uid="{95D26FF4-CC77-41EB-A369-6BDAC9F1451A}"/>
    <cellStyle name="Comma 2 2 4 3 2 2 8" xfId="17018" xr:uid="{215406DF-F2D6-4C48-A46F-CA21DE060B1B}"/>
    <cellStyle name="Comma 2 2 4 3 2 2 9" xfId="22532" xr:uid="{ECBFCDE5-FA89-40AD-B36D-15064587D0EF}"/>
    <cellStyle name="Comma 2 2 4 3 2 3" xfId="699" xr:uid="{A72053EF-F4E3-4878-87E7-18DB049968BA}"/>
    <cellStyle name="Comma 2 2 4 3 2 3 10" xfId="33788" xr:uid="{94E210A6-E3A8-41B0-8F18-D6376DCA0C07}"/>
    <cellStyle name="Comma 2 2 4 3 2 3 2" xfId="1619" xr:uid="{DB44BFC5-07B9-4D8F-B2A7-F746CCAE8456}"/>
    <cellStyle name="Comma 2 2 4 3 2 3 2 2" xfId="4379" xr:uid="{0F965788-E57C-4190-9FD4-5EED3C231261}"/>
    <cellStyle name="Comma 2 2 4 3 2 3 2 2 2" xfId="9893" xr:uid="{4AA3AB16-A82B-4D7D-99A2-6B7D537FC377}"/>
    <cellStyle name="Comma 2 2 4 3 2 3 2 2 3" xfId="15407" xr:uid="{9F0E6014-8B82-4F67-AB5A-0956482D5C05}"/>
    <cellStyle name="Comma 2 2 4 3 2 3 2 2 4" xfId="20923" xr:uid="{74EE945A-C0A8-4D4D-8948-FF770E464C04}"/>
    <cellStyle name="Comma 2 2 4 3 2 3 2 2 5" xfId="26437" xr:uid="{041CE2CF-87A6-455C-8433-2930AFE31BF7}"/>
    <cellStyle name="Comma 2 2 4 3 2 3 2 2 6" xfId="31951" xr:uid="{1F2DD32A-0951-47E7-AFD6-F2A2A8D72BA3}"/>
    <cellStyle name="Comma 2 2 4 3 2 3 2 2 7" xfId="37465" xr:uid="{4B4FE248-93C2-44AC-BF55-50D141455450}"/>
    <cellStyle name="Comma 2 2 4 3 2 3 2 3" xfId="7136" xr:uid="{799193B9-83BC-469D-99AC-2C7306E5087D}"/>
    <cellStyle name="Comma 2 2 4 3 2 3 2 4" xfId="12650" xr:uid="{56AD776B-30E9-483F-8C06-B965BC6EBF43}"/>
    <cellStyle name="Comma 2 2 4 3 2 3 2 5" xfId="18166" xr:uid="{24580596-BF5C-4C47-AF8E-24CC578E30C4}"/>
    <cellStyle name="Comma 2 2 4 3 2 3 2 6" xfId="23680" xr:uid="{08E2B2F4-63EA-4579-8725-7521F703C9F9}"/>
    <cellStyle name="Comma 2 2 4 3 2 3 2 7" xfId="29194" xr:uid="{69483503-C239-45C5-BC23-1BF8EF31763F}"/>
    <cellStyle name="Comma 2 2 4 3 2 3 2 8" xfId="34708" xr:uid="{B695FB5B-86BF-4C1D-82F6-318979EC61D3}"/>
    <cellStyle name="Comma 2 2 4 3 2 3 3" xfId="2535" xr:uid="{4B2782C1-3021-4615-BC6C-4D875ECC75E8}"/>
    <cellStyle name="Comma 2 2 4 3 2 3 3 2" xfId="5295" xr:uid="{332CBBD2-1206-4725-A4C6-DD546A5E0F95}"/>
    <cellStyle name="Comma 2 2 4 3 2 3 3 2 2" xfId="10809" xr:uid="{52A9C755-9726-4ED1-8443-DF164E260C98}"/>
    <cellStyle name="Comma 2 2 4 3 2 3 3 2 3" xfId="16323" xr:uid="{A79B7299-271E-4078-ABCF-7FEBDABD8087}"/>
    <cellStyle name="Comma 2 2 4 3 2 3 3 2 4" xfId="21839" xr:uid="{A25AEC34-1338-4ABE-AB57-6CC7F85E41DA}"/>
    <cellStyle name="Comma 2 2 4 3 2 3 3 2 5" xfId="27353" xr:uid="{C86B45EA-B3B0-47AE-B033-B2AAAD48417D}"/>
    <cellStyle name="Comma 2 2 4 3 2 3 3 2 6" xfId="32867" xr:uid="{096C52D7-7D0C-49E9-A0A4-F4921F399C2E}"/>
    <cellStyle name="Comma 2 2 4 3 2 3 3 2 7" xfId="38381" xr:uid="{B2BDF4CA-095E-4F49-B736-E4299C836272}"/>
    <cellStyle name="Comma 2 2 4 3 2 3 3 3" xfId="8052" xr:uid="{23CC1118-E3AA-41CE-99BE-1FEB658A9298}"/>
    <cellStyle name="Comma 2 2 4 3 2 3 3 4" xfId="13566" xr:uid="{94008DC3-95B5-46B1-B984-773E7AE659B9}"/>
    <cellStyle name="Comma 2 2 4 3 2 3 3 5" xfId="19082" xr:uid="{438C4F39-4485-4687-ACAD-C8D6972057EB}"/>
    <cellStyle name="Comma 2 2 4 3 2 3 3 6" xfId="24596" xr:uid="{E9049F84-192E-49A2-B7E0-5E8E3267B241}"/>
    <cellStyle name="Comma 2 2 4 3 2 3 3 7" xfId="30110" xr:uid="{1C2A8934-F517-49F4-8844-11B910DEFB13}"/>
    <cellStyle name="Comma 2 2 4 3 2 3 3 8" xfId="35624" xr:uid="{B10DE29A-DBCB-4B4F-A80E-AB736204B744}"/>
    <cellStyle name="Comma 2 2 4 3 2 3 4" xfId="3459" xr:uid="{DA9CAF01-AF7B-469B-A330-5DC7A74E1987}"/>
    <cellStyle name="Comma 2 2 4 3 2 3 4 2" xfId="8973" xr:uid="{8C9A9278-0775-4412-ABEC-2371D17B6727}"/>
    <cellStyle name="Comma 2 2 4 3 2 3 4 3" xfId="14487" xr:uid="{3CD0DFE4-7830-4CFE-B6A2-F01D164ADE07}"/>
    <cellStyle name="Comma 2 2 4 3 2 3 4 4" xfId="20003" xr:uid="{17E57EB7-EE46-40B3-BFA6-475851232AA3}"/>
    <cellStyle name="Comma 2 2 4 3 2 3 4 5" xfId="25517" xr:uid="{7BDF7E5D-3EB0-4A87-8977-F4EB4D93DBFD}"/>
    <cellStyle name="Comma 2 2 4 3 2 3 4 6" xfId="31031" xr:uid="{DCB9F82B-17B3-49CC-AF63-FBBA7EC0716D}"/>
    <cellStyle name="Comma 2 2 4 3 2 3 4 7" xfId="36545" xr:uid="{46AF7DAA-61E2-4DFC-84BA-38A9D90F8D75}"/>
    <cellStyle name="Comma 2 2 4 3 2 3 5" xfId="6216" xr:uid="{859AD543-675F-4A15-AEBA-8D7B2A1267E2}"/>
    <cellStyle name="Comma 2 2 4 3 2 3 6" xfId="11730" xr:uid="{50C6262F-6EF4-4758-9ABF-1DC3269A4781}"/>
    <cellStyle name="Comma 2 2 4 3 2 3 7" xfId="17246" xr:uid="{8C417B50-0104-4453-BDCA-00201BAEE72E}"/>
    <cellStyle name="Comma 2 2 4 3 2 3 8" xfId="22760" xr:uid="{8017D515-310F-4157-B179-6A5A0AC45FA6}"/>
    <cellStyle name="Comma 2 2 4 3 2 3 9" xfId="28274" xr:uid="{D0C4E303-A1FC-47A7-AE16-A7BDF051F25C}"/>
    <cellStyle name="Comma 2 2 4 3 2 4" xfId="1163" xr:uid="{16B829EB-706E-40C8-8D2A-C74A2AE2431F}"/>
    <cellStyle name="Comma 2 2 4 3 2 4 2" xfId="3923" xr:uid="{C4E73067-A8C7-4F13-80F2-6EAD459B99C7}"/>
    <cellStyle name="Comma 2 2 4 3 2 4 2 2" xfId="9437" xr:uid="{44711BFE-263B-4E9A-9309-D303FDBA222A}"/>
    <cellStyle name="Comma 2 2 4 3 2 4 2 3" xfId="14951" xr:uid="{C292585F-B751-4285-88B8-5D38CF375147}"/>
    <cellStyle name="Comma 2 2 4 3 2 4 2 4" xfId="20467" xr:uid="{2A2C087B-6D47-46D1-8F9A-B241ADF32FE6}"/>
    <cellStyle name="Comma 2 2 4 3 2 4 2 5" xfId="25981" xr:uid="{024D9716-C00E-4DBF-9FE7-5828ECABBE99}"/>
    <cellStyle name="Comma 2 2 4 3 2 4 2 6" xfId="31495" xr:uid="{95D83897-276B-488C-BE40-1AC356F377B5}"/>
    <cellStyle name="Comma 2 2 4 3 2 4 2 7" xfId="37009" xr:uid="{6755BDE5-B15D-4800-A6E6-9127C13CF548}"/>
    <cellStyle name="Comma 2 2 4 3 2 4 3" xfId="6680" xr:uid="{440F6129-3D14-4EB2-B865-B5F32749CDC6}"/>
    <cellStyle name="Comma 2 2 4 3 2 4 4" xfId="12194" xr:uid="{9BB0D71F-2FAA-418E-BB36-01F390B98C19}"/>
    <cellStyle name="Comma 2 2 4 3 2 4 5" xfId="17710" xr:uid="{75E90818-3DB6-41C6-A3C0-949AF40961E8}"/>
    <cellStyle name="Comma 2 2 4 3 2 4 6" xfId="23224" xr:uid="{50A971C6-F985-4922-B3B6-348AF3E04561}"/>
    <cellStyle name="Comma 2 2 4 3 2 4 7" xfId="28738" xr:uid="{4983B5F6-4DF1-495E-9873-442F86129E3F}"/>
    <cellStyle name="Comma 2 2 4 3 2 4 8" xfId="34252" xr:uid="{84C45F1E-06E3-495B-890C-F79EF6FBA5ED}"/>
    <cellStyle name="Comma 2 2 4 3 2 5" xfId="2079" xr:uid="{03B85B00-0EBD-4A31-8F7A-1557680025F3}"/>
    <cellStyle name="Comma 2 2 4 3 2 5 2" xfId="4839" xr:uid="{B6617136-156B-423C-BDFF-1BE43409A83B}"/>
    <cellStyle name="Comma 2 2 4 3 2 5 2 2" xfId="10353" xr:uid="{61312E4F-3CDB-4DAC-BAC2-50F23616D00E}"/>
    <cellStyle name="Comma 2 2 4 3 2 5 2 3" xfId="15867" xr:uid="{523A20C6-FDA1-48CC-8670-9A3D6A7B65CD}"/>
    <cellStyle name="Comma 2 2 4 3 2 5 2 4" xfId="21383" xr:uid="{769D0A58-A7D4-476D-8461-3AA5E3796DAB}"/>
    <cellStyle name="Comma 2 2 4 3 2 5 2 5" xfId="26897" xr:uid="{EB363431-CBC5-4517-90A0-D1383107C883}"/>
    <cellStyle name="Comma 2 2 4 3 2 5 2 6" xfId="32411" xr:uid="{14F91DD1-4728-41C5-945C-F78ABE394A90}"/>
    <cellStyle name="Comma 2 2 4 3 2 5 2 7" xfId="37925" xr:uid="{5E5C11BD-5F07-41F5-9470-FCDBF450C435}"/>
    <cellStyle name="Comma 2 2 4 3 2 5 3" xfId="7596" xr:uid="{AEDF7E6F-5784-4620-80DB-C8A3CF98F064}"/>
    <cellStyle name="Comma 2 2 4 3 2 5 4" xfId="13110" xr:uid="{475C3CA3-F376-4570-9591-EF201033FA39}"/>
    <cellStyle name="Comma 2 2 4 3 2 5 5" xfId="18626" xr:uid="{9C02D1F0-4347-47BC-92ED-EC46BB0F76C8}"/>
    <cellStyle name="Comma 2 2 4 3 2 5 6" xfId="24140" xr:uid="{0AD52096-A3A4-4047-A985-C93C6DFD6FF8}"/>
    <cellStyle name="Comma 2 2 4 3 2 5 7" xfId="29654" xr:uid="{54340E09-0BCF-44BD-8399-2EA33EA32DDE}"/>
    <cellStyle name="Comma 2 2 4 3 2 5 8" xfId="35168" xr:uid="{FD6D90BE-D59C-4FC4-B677-91393EC4860A}"/>
    <cellStyle name="Comma 2 2 4 3 2 6" xfId="3003" xr:uid="{56860DB2-4C9C-4D77-ABB4-E3E4A136B739}"/>
    <cellStyle name="Comma 2 2 4 3 2 6 2" xfId="8517" xr:uid="{35FEA86E-89F7-49FA-B684-C8EC3700F5B6}"/>
    <cellStyle name="Comma 2 2 4 3 2 6 3" xfId="14031" xr:uid="{2DB4AE78-D2FF-40BB-BA59-176E8C0DFB1A}"/>
    <cellStyle name="Comma 2 2 4 3 2 6 4" xfId="19547" xr:uid="{60245A3F-E4BE-4257-947C-1E81206C9941}"/>
    <cellStyle name="Comma 2 2 4 3 2 6 5" xfId="25061" xr:uid="{453C97FF-AAB5-4B06-AF2D-4169C305810E}"/>
    <cellStyle name="Comma 2 2 4 3 2 6 6" xfId="30575" xr:uid="{9425E613-FFF9-46F0-AE90-12D93F8C28E8}"/>
    <cellStyle name="Comma 2 2 4 3 2 6 7" xfId="36089" xr:uid="{94E440FB-9E6C-49FE-B711-66C6C519B44D}"/>
    <cellStyle name="Comma 2 2 4 3 2 7" xfId="5760" xr:uid="{91DD3CAA-9248-4E39-BB31-E43F823DC49E}"/>
    <cellStyle name="Comma 2 2 4 3 2 8" xfId="11274" xr:uid="{41C4C447-0CC8-45A5-B650-19043AF7BB2D}"/>
    <cellStyle name="Comma 2 2 4 3 2 9" xfId="16790" xr:uid="{DFAB294C-1D31-4678-915E-7DA4EF76C21C}"/>
    <cellStyle name="Comma 2 2 4 3 3" xfId="357" xr:uid="{AC98A0B9-3AC7-4973-95EF-D76E6E9B02C6}"/>
    <cellStyle name="Comma 2 2 4 3 3 10" xfId="27932" xr:uid="{E2CC6C87-69DC-4467-9E56-C775A1B90A39}"/>
    <cellStyle name="Comma 2 2 4 3 3 11" xfId="33446" xr:uid="{0EA3BAE4-EDEF-4834-B59B-EB0205186683}"/>
    <cellStyle name="Comma 2 2 4 3 3 2" xfId="813" xr:uid="{21C5F807-B32D-4F9D-976D-0984DA6D6FF0}"/>
    <cellStyle name="Comma 2 2 4 3 3 2 10" xfId="33902" xr:uid="{890FD1EF-CCC8-4533-8479-50D4A7D01CEA}"/>
    <cellStyle name="Comma 2 2 4 3 3 2 2" xfId="1733" xr:uid="{75E0A321-27A5-4B1D-8038-7C511EF8908E}"/>
    <cellStyle name="Comma 2 2 4 3 3 2 2 2" xfId="4493" xr:uid="{6C4D932A-8F5B-45F1-9347-4D859E1460C7}"/>
    <cellStyle name="Comma 2 2 4 3 3 2 2 2 2" xfId="10007" xr:uid="{FC89112E-6B7A-4271-834A-2CE77E86FED6}"/>
    <cellStyle name="Comma 2 2 4 3 3 2 2 2 3" xfId="15521" xr:uid="{84AB5F07-CBAC-446D-88E2-4648B0FE93FE}"/>
    <cellStyle name="Comma 2 2 4 3 3 2 2 2 4" xfId="21037" xr:uid="{A435D0F9-635C-47FE-A57E-1EDAA66A1389}"/>
    <cellStyle name="Comma 2 2 4 3 3 2 2 2 5" xfId="26551" xr:uid="{CC2AD434-0514-4D37-B930-E5C287315550}"/>
    <cellStyle name="Comma 2 2 4 3 3 2 2 2 6" xfId="32065" xr:uid="{FE00F340-8668-4CAB-8C59-4DDEB89EC1B6}"/>
    <cellStyle name="Comma 2 2 4 3 3 2 2 2 7" xfId="37579" xr:uid="{47D4922F-6B79-44C2-8920-E1C22B321668}"/>
    <cellStyle name="Comma 2 2 4 3 3 2 2 3" xfId="7250" xr:uid="{90813AA3-7E69-4B80-8EF9-D73CDEA7BA54}"/>
    <cellStyle name="Comma 2 2 4 3 3 2 2 4" xfId="12764" xr:uid="{85B49545-C712-49F8-8966-E531008D031F}"/>
    <cellStyle name="Comma 2 2 4 3 3 2 2 5" xfId="18280" xr:uid="{B43B8DFF-99D9-462E-9210-F92A83F27F2A}"/>
    <cellStyle name="Comma 2 2 4 3 3 2 2 6" xfId="23794" xr:uid="{E136028A-7D62-4158-8FA4-0CD78CE181AC}"/>
    <cellStyle name="Comma 2 2 4 3 3 2 2 7" xfId="29308" xr:uid="{BB84CE04-A06D-4B35-A9EE-EF6637DC562A}"/>
    <cellStyle name="Comma 2 2 4 3 3 2 2 8" xfId="34822" xr:uid="{6A66A172-D727-46F4-978D-7A4CEFC31B88}"/>
    <cellStyle name="Comma 2 2 4 3 3 2 3" xfId="2649" xr:uid="{2AE3585C-1DD1-4D0C-864E-4F1FDD2A4FF4}"/>
    <cellStyle name="Comma 2 2 4 3 3 2 3 2" xfId="5409" xr:uid="{8ADD7740-E72E-40F3-BF35-8E518E809500}"/>
    <cellStyle name="Comma 2 2 4 3 3 2 3 2 2" xfId="10923" xr:uid="{6B1A64B8-6A5C-4904-A838-78EDE9BD97FE}"/>
    <cellStyle name="Comma 2 2 4 3 3 2 3 2 3" xfId="16437" xr:uid="{C9000A5B-842B-48BB-B3A2-EA0D20353819}"/>
    <cellStyle name="Comma 2 2 4 3 3 2 3 2 4" xfId="21953" xr:uid="{0D488671-C362-46E4-A29E-CF807E7D6E8F}"/>
    <cellStyle name="Comma 2 2 4 3 3 2 3 2 5" xfId="27467" xr:uid="{AA93BCE3-5D17-4A57-80D6-A227C70D394D}"/>
    <cellStyle name="Comma 2 2 4 3 3 2 3 2 6" xfId="32981" xr:uid="{90C23738-4371-4131-956F-D32146753731}"/>
    <cellStyle name="Comma 2 2 4 3 3 2 3 2 7" xfId="38495" xr:uid="{CD334E37-5970-42C9-959F-14F4B8F8150B}"/>
    <cellStyle name="Comma 2 2 4 3 3 2 3 3" xfId="8166" xr:uid="{C72BA8B7-16E1-4E73-B67D-4F8A07E7394D}"/>
    <cellStyle name="Comma 2 2 4 3 3 2 3 4" xfId="13680" xr:uid="{D0610512-0235-4642-9229-1210D8C46CEA}"/>
    <cellStyle name="Comma 2 2 4 3 3 2 3 5" xfId="19196" xr:uid="{B98FBA44-1629-42BA-A2B0-1F301A95D5E0}"/>
    <cellStyle name="Comma 2 2 4 3 3 2 3 6" xfId="24710" xr:uid="{881983C3-8D30-4246-9247-C5F15284D748}"/>
    <cellStyle name="Comma 2 2 4 3 3 2 3 7" xfId="30224" xr:uid="{8EFABA6E-E658-42D3-A179-A93B7E74DDB6}"/>
    <cellStyle name="Comma 2 2 4 3 3 2 3 8" xfId="35738" xr:uid="{11B7240B-B04B-46A0-A7A7-4416E94420C2}"/>
    <cellStyle name="Comma 2 2 4 3 3 2 4" xfId="3573" xr:uid="{09D0FF81-5FE1-42AF-B798-D3867C6E3D21}"/>
    <cellStyle name="Comma 2 2 4 3 3 2 4 2" xfId="9087" xr:uid="{92875470-76D9-4A10-B80C-FFEF388399EF}"/>
    <cellStyle name="Comma 2 2 4 3 3 2 4 3" xfId="14601" xr:uid="{9D8126D6-016E-48FF-9003-7321013970E0}"/>
    <cellStyle name="Comma 2 2 4 3 3 2 4 4" xfId="20117" xr:uid="{11BEA18C-03EA-47FF-A84A-03C4599951EB}"/>
    <cellStyle name="Comma 2 2 4 3 3 2 4 5" xfId="25631" xr:uid="{069D879E-0116-4313-922A-4ECAFC29F6B5}"/>
    <cellStyle name="Comma 2 2 4 3 3 2 4 6" xfId="31145" xr:uid="{8B2A7567-EABD-482E-96C9-9612501AF408}"/>
    <cellStyle name="Comma 2 2 4 3 3 2 4 7" xfId="36659" xr:uid="{F55D533E-0073-4A39-B31F-50D695638E05}"/>
    <cellStyle name="Comma 2 2 4 3 3 2 5" xfId="6330" xr:uid="{D687146F-C3CD-432F-ADEA-A7C0D2EA66FC}"/>
    <cellStyle name="Comma 2 2 4 3 3 2 6" xfId="11844" xr:uid="{DA2ECBBB-3AED-4279-B63F-5B5E117435C6}"/>
    <cellStyle name="Comma 2 2 4 3 3 2 7" xfId="17360" xr:uid="{439CF1AB-D025-43AE-98D7-6A1EB3BE40BD}"/>
    <cellStyle name="Comma 2 2 4 3 3 2 8" xfId="22874" xr:uid="{4CB4AB28-2364-44FB-B9AE-53C2243ED9A1}"/>
    <cellStyle name="Comma 2 2 4 3 3 2 9" xfId="28388" xr:uid="{8F6FF07D-85EA-4197-BFCB-7FA22E868238}"/>
    <cellStyle name="Comma 2 2 4 3 3 3" xfId="1277" xr:uid="{EFB337D1-5ABB-46F8-9DEE-DD776AB0CE59}"/>
    <cellStyle name="Comma 2 2 4 3 3 3 2" xfId="4037" xr:uid="{AC637BC3-4066-4AC5-8122-523000DFA72A}"/>
    <cellStyle name="Comma 2 2 4 3 3 3 2 2" xfId="9551" xr:uid="{515B1802-352B-4D60-B26A-43916902C66D}"/>
    <cellStyle name="Comma 2 2 4 3 3 3 2 3" xfId="15065" xr:uid="{D4B8CF37-2688-4948-A55D-D5BA6530BB2E}"/>
    <cellStyle name="Comma 2 2 4 3 3 3 2 4" xfId="20581" xr:uid="{FC8BAED8-C5F9-4981-AF7E-3F7B3C548129}"/>
    <cellStyle name="Comma 2 2 4 3 3 3 2 5" xfId="26095" xr:uid="{EBDF0859-9ED0-47D8-97BE-50BADBFF8891}"/>
    <cellStyle name="Comma 2 2 4 3 3 3 2 6" xfId="31609" xr:uid="{60EB1110-988A-4D91-B35B-49BBC104209C}"/>
    <cellStyle name="Comma 2 2 4 3 3 3 2 7" xfId="37123" xr:uid="{FEA9E37B-5C85-41B6-A883-75A2F482162D}"/>
    <cellStyle name="Comma 2 2 4 3 3 3 3" xfId="6794" xr:uid="{04AAD137-9735-4D13-9665-2658273CF86C}"/>
    <cellStyle name="Comma 2 2 4 3 3 3 4" xfId="12308" xr:uid="{943B109A-EC4E-4526-8B6E-A35D36D1BAC0}"/>
    <cellStyle name="Comma 2 2 4 3 3 3 5" xfId="17824" xr:uid="{9007BB3F-1C49-44BD-ABBC-96EC306F7D0C}"/>
    <cellStyle name="Comma 2 2 4 3 3 3 6" xfId="23338" xr:uid="{06E43ACE-E68E-4FA9-88C5-4B6FCEBCCB6F}"/>
    <cellStyle name="Comma 2 2 4 3 3 3 7" xfId="28852" xr:uid="{05D767A0-5E51-4C8E-AA6C-5AFEB290D7F3}"/>
    <cellStyle name="Comma 2 2 4 3 3 3 8" xfId="34366" xr:uid="{7B46F573-7676-4927-9D50-4F9F21739B0E}"/>
    <cellStyle name="Comma 2 2 4 3 3 4" xfId="2193" xr:uid="{E8B15909-9A11-4FA3-94BC-7D3CC7A244B8}"/>
    <cellStyle name="Comma 2 2 4 3 3 4 2" xfId="4953" xr:uid="{25F24A38-89DE-4FB8-8162-F302E4E0B6E1}"/>
    <cellStyle name="Comma 2 2 4 3 3 4 2 2" xfId="10467" xr:uid="{5833D33E-5CBF-4EFA-A2E1-8C68B4393000}"/>
    <cellStyle name="Comma 2 2 4 3 3 4 2 3" xfId="15981" xr:uid="{A5528CEE-44F4-4102-88C1-B9B0123C2042}"/>
    <cellStyle name="Comma 2 2 4 3 3 4 2 4" xfId="21497" xr:uid="{73F634D0-6921-4260-8B0A-FA665B29D0DB}"/>
    <cellStyle name="Comma 2 2 4 3 3 4 2 5" xfId="27011" xr:uid="{4F6CD2E6-18BC-4BB5-B641-16D44A38A608}"/>
    <cellStyle name="Comma 2 2 4 3 3 4 2 6" xfId="32525" xr:uid="{B4E9FA84-3D4F-4BEC-8AB9-59F69E45F406}"/>
    <cellStyle name="Comma 2 2 4 3 3 4 2 7" xfId="38039" xr:uid="{8969D1FF-DB88-450A-A692-76990ED4A9DE}"/>
    <cellStyle name="Comma 2 2 4 3 3 4 3" xfId="7710" xr:uid="{B9070108-5605-4F67-871F-5C999E1E42BF}"/>
    <cellStyle name="Comma 2 2 4 3 3 4 4" xfId="13224" xr:uid="{86C41CA2-48EE-4379-A1CB-9025ACC8F5C9}"/>
    <cellStyle name="Comma 2 2 4 3 3 4 5" xfId="18740" xr:uid="{47A48C00-8B08-44A8-8E87-FD1B7500C043}"/>
    <cellStyle name="Comma 2 2 4 3 3 4 6" xfId="24254" xr:uid="{681A1C00-F76B-4B3E-BF9C-0065263F31E9}"/>
    <cellStyle name="Comma 2 2 4 3 3 4 7" xfId="29768" xr:uid="{EBDF8598-D6DF-4836-8976-5BAD050DEA76}"/>
    <cellStyle name="Comma 2 2 4 3 3 4 8" xfId="35282" xr:uid="{4588DCE6-BF73-4468-A89D-2E567AE77ED4}"/>
    <cellStyle name="Comma 2 2 4 3 3 5" xfId="3117" xr:uid="{9240F1EB-4012-4E7B-83BC-D7FFE0CAFE50}"/>
    <cellStyle name="Comma 2 2 4 3 3 5 2" xfId="8631" xr:uid="{89E9E72F-2CEC-42ED-B277-EDCA51AD5F0A}"/>
    <cellStyle name="Comma 2 2 4 3 3 5 3" xfId="14145" xr:uid="{26BCB6A6-49C7-440C-815E-9546F403420E}"/>
    <cellStyle name="Comma 2 2 4 3 3 5 4" xfId="19661" xr:uid="{569BA116-62CD-49FE-8A4C-0E58EFF61B75}"/>
    <cellStyle name="Comma 2 2 4 3 3 5 5" xfId="25175" xr:uid="{2E631B3C-91BA-4652-B09A-EEAB4DF8F7C9}"/>
    <cellStyle name="Comma 2 2 4 3 3 5 6" xfId="30689" xr:uid="{1F81F5B3-AC56-4A4F-806E-EFCF11467405}"/>
    <cellStyle name="Comma 2 2 4 3 3 5 7" xfId="36203" xr:uid="{372E7CA1-C280-430C-8068-7F3ADE2F1EFC}"/>
    <cellStyle name="Comma 2 2 4 3 3 6" xfId="5874" xr:uid="{513B3549-BF13-4CD4-8933-A5459C1F5992}"/>
    <cellStyle name="Comma 2 2 4 3 3 7" xfId="11388" xr:uid="{5C3333E8-1CC4-4EA2-8A91-BAF506EDE788}"/>
    <cellStyle name="Comma 2 2 4 3 3 8" xfId="16904" xr:uid="{1AFD122F-E14A-4123-BB58-81110756F882}"/>
    <cellStyle name="Comma 2 2 4 3 3 9" xfId="22418" xr:uid="{00F25D06-0F98-4F3E-8FA0-3F569B7AB85C}"/>
    <cellStyle name="Comma 2 2 4 3 4" xfId="585" xr:uid="{203E40BB-51B5-48A3-AEB9-F61D42D9287F}"/>
    <cellStyle name="Comma 2 2 4 3 4 10" xfId="33674" xr:uid="{676C9EB0-3A2F-4D9D-9F44-5AF7C53FA07C}"/>
    <cellStyle name="Comma 2 2 4 3 4 2" xfId="1505" xr:uid="{D6F22713-49EE-49E3-AE44-09F90A26BEF2}"/>
    <cellStyle name="Comma 2 2 4 3 4 2 2" xfId="4265" xr:uid="{C5A5AAC0-9C88-4A12-A94D-421B2316D425}"/>
    <cellStyle name="Comma 2 2 4 3 4 2 2 2" xfId="9779" xr:uid="{068E7B4E-451B-418D-BED6-E1E8C0BE8654}"/>
    <cellStyle name="Comma 2 2 4 3 4 2 2 3" xfId="15293" xr:uid="{BBE9EFC8-C6CF-4F75-B43D-5882C89883D6}"/>
    <cellStyle name="Comma 2 2 4 3 4 2 2 4" xfId="20809" xr:uid="{D5FFEA41-E7B8-492E-B57F-59A7B38AB8A4}"/>
    <cellStyle name="Comma 2 2 4 3 4 2 2 5" xfId="26323" xr:uid="{7CE5C129-1CB4-49ED-8648-2341B5A42E1F}"/>
    <cellStyle name="Comma 2 2 4 3 4 2 2 6" xfId="31837" xr:uid="{C6D02C23-39F2-4327-A47C-AC9571F66DFA}"/>
    <cellStyle name="Comma 2 2 4 3 4 2 2 7" xfId="37351" xr:uid="{DC18FC8E-BEB3-41CF-AB59-A83211871D9C}"/>
    <cellStyle name="Comma 2 2 4 3 4 2 3" xfId="7022" xr:uid="{F3F58C6A-A9BD-43CE-9D37-CF6FF19D7B0A}"/>
    <cellStyle name="Comma 2 2 4 3 4 2 4" xfId="12536" xr:uid="{2A350EAE-DA53-4FFB-BB5A-C3D992552ACF}"/>
    <cellStyle name="Comma 2 2 4 3 4 2 5" xfId="18052" xr:uid="{C14FB0CE-CE32-473D-8FD3-F03F5461876B}"/>
    <cellStyle name="Comma 2 2 4 3 4 2 6" xfId="23566" xr:uid="{E4A50843-E57B-436D-B106-DB9D226D48E2}"/>
    <cellStyle name="Comma 2 2 4 3 4 2 7" xfId="29080" xr:uid="{096EFDB4-38DB-47C0-B970-F3A665CBCDDE}"/>
    <cellStyle name="Comma 2 2 4 3 4 2 8" xfId="34594" xr:uid="{97A83AB6-C4E0-4576-879B-838B239127EC}"/>
    <cellStyle name="Comma 2 2 4 3 4 3" xfId="2421" xr:uid="{58629FEC-6C03-4212-82C6-F382716382FE}"/>
    <cellStyle name="Comma 2 2 4 3 4 3 2" xfId="5181" xr:uid="{AEEE8E19-9C5C-46D5-9199-BD5985317C23}"/>
    <cellStyle name="Comma 2 2 4 3 4 3 2 2" xfId="10695" xr:uid="{C2ACA43F-399B-4D66-8F20-A674EDA2D450}"/>
    <cellStyle name="Comma 2 2 4 3 4 3 2 3" xfId="16209" xr:uid="{7128D4F8-2B1B-4D0B-A72C-1A0CDD050CB2}"/>
    <cellStyle name="Comma 2 2 4 3 4 3 2 4" xfId="21725" xr:uid="{C0CAB477-8E60-435D-852C-C1B9F8A7D7D6}"/>
    <cellStyle name="Comma 2 2 4 3 4 3 2 5" xfId="27239" xr:uid="{8E26B444-5EAA-407D-B9D0-111CAB924D4F}"/>
    <cellStyle name="Comma 2 2 4 3 4 3 2 6" xfId="32753" xr:uid="{9B758887-C2DD-43D6-AEAC-090B07FC7476}"/>
    <cellStyle name="Comma 2 2 4 3 4 3 2 7" xfId="38267" xr:uid="{04767291-FBCF-45F7-BA47-D52D844E5D76}"/>
    <cellStyle name="Comma 2 2 4 3 4 3 3" xfId="7938" xr:uid="{2605A659-F323-4465-986D-64464AE58A8E}"/>
    <cellStyle name="Comma 2 2 4 3 4 3 4" xfId="13452" xr:uid="{AE6C3B64-0E8F-4682-9664-8EACC27F712E}"/>
    <cellStyle name="Comma 2 2 4 3 4 3 5" xfId="18968" xr:uid="{F7B31330-E2C2-4C12-836C-B6191367FCCF}"/>
    <cellStyle name="Comma 2 2 4 3 4 3 6" xfId="24482" xr:uid="{974DDB42-39B1-4B22-A67D-598F40A7F098}"/>
    <cellStyle name="Comma 2 2 4 3 4 3 7" xfId="29996" xr:uid="{63D31FCA-C666-48F4-AEAA-401C21CAA8D0}"/>
    <cellStyle name="Comma 2 2 4 3 4 3 8" xfId="35510" xr:uid="{4CE61EE0-AA19-4F42-B305-FA50D8D3EEC2}"/>
    <cellStyle name="Comma 2 2 4 3 4 4" xfId="3345" xr:uid="{208FAC6F-0E4F-4079-9535-936CF1A7C377}"/>
    <cellStyle name="Comma 2 2 4 3 4 4 2" xfId="8859" xr:uid="{494F9842-6ADD-4BD9-AEA1-E5A60540BAD3}"/>
    <cellStyle name="Comma 2 2 4 3 4 4 3" xfId="14373" xr:uid="{42388B2C-A487-49E7-B3E7-8D31E66BE062}"/>
    <cellStyle name="Comma 2 2 4 3 4 4 4" xfId="19889" xr:uid="{AA3B478B-A497-4DE0-B41D-33B49C927343}"/>
    <cellStyle name="Comma 2 2 4 3 4 4 5" xfId="25403" xr:uid="{E1C1FA33-1D89-4DE1-9D16-70E0E1DBE4DE}"/>
    <cellStyle name="Comma 2 2 4 3 4 4 6" xfId="30917" xr:uid="{EF0397EC-C993-4FF8-A62B-F78D33670A76}"/>
    <cellStyle name="Comma 2 2 4 3 4 4 7" xfId="36431" xr:uid="{73DE9B64-199D-4CE6-8432-BEA68A6B17E6}"/>
    <cellStyle name="Comma 2 2 4 3 4 5" xfId="6102" xr:uid="{033B275F-342F-4286-A648-13574B878C0A}"/>
    <cellStyle name="Comma 2 2 4 3 4 6" xfId="11616" xr:uid="{4DAF43D0-58ED-4B93-BB2B-758597A85A81}"/>
    <cellStyle name="Comma 2 2 4 3 4 7" xfId="17132" xr:uid="{1018DE42-0557-4D1D-A955-9C5B7F3DC017}"/>
    <cellStyle name="Comma 2 2 4 3 4 8" xfId="22646" xr:uid="{25A61497-3106-463F-8017-FA7DFACBE9D5}"/>
    <cellStyle name="Comma 2 2 4 3 4 9" xfId="28160" xr:uid="{6C66DA7E-EC23-40BA-849F-2E671523FA3E}"/>
    <cellStyle name="Comma 2 2 4 3 5" xfId="1049" xr:uid="{DA8F2E92-8705-4499-A913-3B1437DCD4C0}"/>
    <cellStyle name="Comma 2 2 4 3 5 2" xfId="3809" xr:uid="{762EFBED-88A0-45F0-B1DA-A3147A86C3E3}"/>
    <cellStyle name="Comma 2 2 4 3 5 2 2" xfId="9323" xr:uid="{6B4A0EF4-3DDB-4ABF-AAFE-4DF1095ED7BD}"/>
    <cellStyle name="Comma 2 2 4 3 5 2 3" xfId="14837" xr:uid="{A549FBEF-C0F9-4E51-AE62-AC0215CE8592}"/>
    <cellStyle name="Comma 2 2 4 3 5 2 4" xfId="20353" xr:uid="{BA5A33E4-18BE-4193-ABDB-652509A52EE1}"/>
    <cellStyle name="Comma 2 2 4 3 5 2 5" xfId="25867" xr:uid="{6B8FA8B3-0905-4396-B480-41E0281C0751}"/>
    <cellStyle name="Comma 2 2 4 3 5 2 6" xfId="31381" xr:uid="{E7C532A2-945D-4F83-8946-7438361C32EE}"/>
    <cellStyle name="Comma 2 2 4 3 5 2 7" xfId="36895" xr:uid="{C731E08B-18F2-4923-B74D-EDDD094CBDC1}"/>
    <cellStyle name="Comma 2 2 4 3 5 3" xfId="6566" xr:uid="{8523AE7C-19E6-4FC9-B2C8-FF5D711D31AE}"/>
    <cellStyle name="Comma 2 2 4 3 5 4" xfId="12080" xr:uid="{0E16EDBB-E001-4D47-AAAA-0CA626BA7C71}"/>
    <cellStyle name="Comma 2 2 4 3 5 5" xfId="17596" xr:uid="{1FF40A46-B91C-4468-BCCA-609A9135F49B}"/>
    <cellStyle name="Comma 2 2 4 3 5 6" xfId="23110" xr:uid="{B322591B-A36A-4322-AE0B-2E801B9A1482}"/>
    <cellStyle name="Comma 2 2 4 3 5 7" xfId="28624" xr:uid="{200A5335-1EA3-4917-BA35-DD279DA6943C}"/>
    <cellStyle name="Comma 2 2 4 3 5 8" xfId="34138" xr:uid="{96BE8D76-EAF7-4958-81F7-835EBCD11E80}"/>
    <cellStyle name="Comma 2 2 4 3 6" xfId="1965" xr:uid="{8122F67B-CE92-4DFF-9856-3D45A133C435}"/>
    <cellStyle name="Comma 2 2 4 3 6 2" xfId="4725" xr:uid="{0D82F035-DCC9-43C8-A6AF-501B9F1EF1D3}"/>
    <cellStyle name="Comma 2 2 4 3 6 2 2" xfId="10239" xr:uid="{BAB4DFD5-3C1F-4EDE-9EEA-1ED28522DD78}"/>
    <cellStyle name="Comma 2 2 4 3 6 2 3" xfId="15753" xr:uid="{4025F817-62D9-4A95-AA9F-2A7F06DBBB0A}"/>
    <cellStyle name="Comma 2 2 4 3 6 2 4" xfId="21269" xr:uid="{E549F191-6921-4D89-9372-151E1A8E0120}"/>
    <cellStyle name="Comma 2 2 4 3 6 2 5" xfId="26783" xr:uid="{63DF69AB-1ACD-42B4-957E-34A0AA8C5214}"/>
    <cellStyle name="Comma 2 2 4 3 6 2 6" xfId="32297" xr:uid="{43BEEC85-9ED5-4AE5-9B1A-269B763D4E53}"/>
    <cellStyle name="Comma 2 2 4 3 6 2 7" xfId="37811" xr:uid="{A4E92DEE-2174-4EC5-A040-15DA63D80C0B}"/>
    <cellStyle name="Comma 2 2 4 3 6 3" xfId="7482" xr:uid="{0F2B30D9-311E-43AD-98FB-5F793DB31000}"/>
    <cellStyle name="Comma 2 2 4 3 6 4" xfId="12996" xr:uid="{7ABC474B-8805-4101-9E54-B046E6AEBBC0}"/>
    <cellStyle name="Comma 2 2 4 3 6 5" xfId="18512" xr:uid="{A49B53B6-B829-4EA2-A70B-3B827E367E62}"/>
    <cellStyle name="Comma 2 2 4 3 6 6" xfId="24026" xr:uid="{7192913D-0F5F-408F-AD2C-173842C692C9}"/>
    <cellStyle name="Comma 2 2 4 3 6 7" xfId="29540" xr:uid="{E13A3A0A-42B2-42DA-B5E6-3F504CEDD52C}"/>
    <cellStyle name="Comma 2 2 4 3 6 8" xfId="35054" xr:uid="{7296B59D-C653-4130-B6F4-641180725ECD}"/>
    <cellStyle name="Comma 2 2 4 3 7" xfId="2889" xr:uid="{D57D4181-FFD4-442E-9ABA-1995BFE28F55}"/>
    <cellStyle name="Comma 2 2 4 3 7 2" xfId="8403" xr:uid="{275758EA-7511-4AE3-8120-091B12B5293C}"/>
    <cellStyle name="Comma 2 2 4 3 7 3" xfId="13917" xr:uid="{4A10FA12-C71A-4C4C-8F81-B996FD10A27B}"/>
    <cellStyle name="Comma 2 2 4 3 7 4" xfId="19433" xr:uid="{FD8E848F-66D7-4316-BA21-CA6DF86F1264}"/>
    <cellStyle name="Comma 2 2 4 3 7 5" xfId="24947" xr:uid="{BCE244F2-3560-4F77-A65C-0B6C637CED35}"/>
    <cellStyle name="Comma 2 2 4 3 7 6" xfId="30461" xr:uid="{8592EBBA-AEB8-476F-A7E9-934E19591DC9}"/>
    <cellStyle name="Comma 2 2 4 3 7 7" xfId="35975" xr:uid="{5C200934-FE74-4969-9F27-D2B081CC8EB2}"/>
    <cellStyle name="Comma 2 2 4 3 8" xfId="5646" xr:uid="{65FBB8C3-E863-4AF5-B80A-056E390F2E47}"/>
    <cellStyle name="Comma 2 2 4 3 9" xfId="11160" xr:uid="{D0E19D07-25DC-4642-90D8-EDBB34934D81}"/>
    <cellStyle name="Comma 2 2 4 4" xfId="186" xr:uid="{98A30853-7610-47C2-A662-2E5AB1289C81}"/>
    <cellStyle name="Comma 2 2 4 4 10" xfId="22247" xr:uid="{FDC1EE33-3D99-4279-B31D-7AD6C312E5EE}"/>
    <cellStyle name="Comma 2 2 4 4 11" xfId="27761" xr:uid="{F78F7DA8-5E82-4A99-BAC3-A1BE36298A67}"/>
    <cellStyle name="Comma 2 2 4 4 12" xfId="33275" xr:uid="{12FB233E-7317-48A9-8E35-9E3622D1340A}"/>
    <cellStyle name="Comma 2 2 4 4 2" xfId="414" xr:uid="{46BBB2FC-67D2-4828-B039-811863F50A62}"/>
    <cellStyle name="Comma 2 2 4 4 2 10" xfId="27989" xr:uid="{73CA8A76-D715-4835-8B9B-B58D7FFB575F}"/>
    <cellStyle name="Comma 2 2 4 4 2 11" xfId="33503" xr:uid="{94B7FD21-1CFD-4ABD-99E4-5DD574551524}"/>
    <cellStyle name="Comma 2 2 4 4 2 2" xfId="870" xr:uid="{2860C72C-D6DB-4E77-B6B5-4638F58BEA54}"/>
    <cellStyle name="Comma 2 2 4 4 2 2 10" xfId="33959" xr:uid="{70CAF49C-70AB-420D-B286-8AF6B3CC780F}"/>
    <cellStyle name="Comma 2 2 4 4 2 2 2" xfId="1790" xr:uid="{E58DC8BF-78E8-4C70-A7E4-0E1FE6F9823E}"/>
    <cellStyle name="Comma 2 2 4 4 2 2 2 2" xfId="4550" xr:uid="{A8053FD0-0445-4F79-AB1B-161CEE6C1163}"/>
    <cellStyle name="Comma 2 2 4 4 2 2 2 2 2" xfId="10064" xr:uid="{A6BE156B-60D6-467B-9907-E0C1EB0DD43E}"/>
    <cellStyle name="Comma 2 2 4 4 2 2 2 2 3" xfId="15578" xr:uid="{CDF51E6D-A517-4853-936C-947DF20D59C4}"/>
    <cellStyle name="Comma 2 2 4 4 2 2 2 2 4" xfId="21094" xr:uid="{D33868AC-6C60-49F6-A61C-3B01F51FF567}"/>
    <cellStyle name="Comma 2 2 4 4 2 2 2 2 5" xfId="26608" xr:uid="{C455BC4D-71FE-4460-98CA-3D1140985E9E}"/>
    <cellStyle name="Comma 2 2 4 4 2 2 2 2 6" xfId="32122" xr:uid="{287DDD8B-C246-4553-8827-3C5286D65643}"/>
    <cellStyle name="Comma 2 2 4 4 2 2 2 2 7" xfId="37636" xr:uid="{43EF535F-B7C2-4304-B069-13808D471853}"/>
    <cellStyle name="Comma 2 2 4 4 2 2 2 3" xfId="7307" xr:uid="{FD2C08B0-03DF-49B5-B649-065DCBFB0CC4}"/>
    <cellStyle name="Comma 2 2 4 4 2 2 2 4" xfId="12821" xr:uid="{1308CCD5-9EB0-4171-8981-3BF3A3B4FC78}"/>
    <cellStyle name="Comma 2 2 4 4 2 2 2 5" xfId="18337" xr:uid="{1B52DBB8-74C5-4007-8B24-AB9600539030}"/>
    <cellStyle name="Comma 2 2 4 4 2 2 2 6" xfId="23851" xr:uid="{C48E5532-0A24-4672-8EBC-61E9AAE7B9EC}"/>
    <cellStyle name="Comma 2 2 4 4 2 2 2 7" xfId="29365" xr:uid="{5422158F-9575-4890-961D-4AB28CC14ABE}"/>
    <cellStyle name="Comma 2 2 4 4 2 2 2 8" xfId="34879" xr:uid="{29BF32DC-4B4B-4E30-A20D-2E21EC38FB36}"/>
    <cellStyle name="Comma 2 2 4 4 2 2 3" xfId="2706" xr:uid="{5E53C830-5D8E-4A42-9639-89F35DB7CD02}"/>
    <cellStyle name="Comma 2 2 4 4 2 2 3 2" xfId="5466" xr:uid="{9CE3BAB9-0EE7-44A2-99EA-A2660FED3A67}"/>
    <cellStyle name="Comma 2 2 4 4 2 2 3 2 2" xfId="10980" xr:uid="{3EEDB8FC-E596-4B43-8C3A-F61F8BC89331}"/>
    <cellStyle name="Comma 2 2 4 4 2 2 3 2 3" xfId="16494" xr:uid="{9855DD9C-4B38-4025-8C55-DC593EF0A692}"/>
    <cellStyle name="Comma 2 2 4 4 2 2 3 2 4" xfId="22010" xr:uid="{2B3D4DE1-7E1B-45FF-860E-A7B55A15E7AB}"/>
    <cellStyle name="Comma 2 2 4 4 2 2 3 2 5" xfId="27524" xr:uid="{4CF49B31-C8F5-4D5F-9B6E-85019C43EEDF}"/>
    <cellStyle name="Comma 2 2 4 4 2 2 3 2 6" xfId="33038" xr:uid="{27558C10-9FA8-4AB2-AC32-42C245A5B429}"/>
    <cellStyle name="Comma 2 2 4 4 2 2 3 2 7" xfId="38552" xr:uid="{54D0A462-4EFC-407D-9A5F-C6548AAA9AE2}"/>
    <cellStyle name="Comma 2 2 4 4 2 2 3 3" xfId="8223" xr:uid="{508B81F1-CB91-4571-B6D7-D66927FE6F01}"/>
    <cellStyle name="Comma 2 2 4 4 2 2 3 4" xfId="13737" xr:uid="{38E58495-E907-40BD-A735-CAEF87F6A6A0}"/>
    <cellStyle name="Comma 2 2 4 4 2 2 3 5" xfId="19253" xr:uid="{DB1D7A2B-9BA3-48FF-920F-A0088F1DC012}"/>
    <cellStyle name="Comma 2 2 4 4 2 2 3 6" xfId="24767" xr:uid="{EBADFF14-F251-4F5D-8E59-655345BF951E}"/>
    <cellStyle name="Comma 2 2 4 4 2 2 3 7" xfId="30281" xr:uid="{CFF68FA4-2EBA-4C35-BAA1-CA1585B0DA2D}"/>
    <cellStyle name="Comma 2 2 4 4 2 2 3 8" xfId="35795" xr:uid="{1D86F34D-2CAB-49EE-AC44-61F557D78EC7}"/>
    <cellStyle name="Comma 2 2 4 4 2 2 4" xfId="3630" xr:uid="{DB4098B2-F2D6-43F5-842F-39F3B5D1D8A8}"/>
    <cellStyle name="Comma 2 2 4 4 2 2 4 2" xfId="9144" xr:uid="{46ED96EC-2C20-4262-AA14-5B38AB714A96}"/>
    <cellStyle name="Comma 2 2 4 4 2 2 4 3" xfId="14658" xr:uid="{1336FF0F-4FD6-4149-8254-A1A43CCF46BC}"/>
    <cellStyle name="Comma 2 2 4 4 2 2 4 4" xfId="20174" xr:uid="{846626B0-188C-42C1-8FA6-044AC6B48173}"/>
    <cellStyle name="Comma 2 2 4 4 2 2 4 5" xfId="25688" xr:uid="{2348C520-797C-48B0-A904-00F81DEB0FC7}"/>
    <cellStyle name="Comma 2 2 4 4 2 2 4 6" xfId="31202" xr:uid="{398D0614-EBC3-42A4-90A7-28085C9DD14D}"/>
    <cellStyle name="Comma 2 2 4 4 2 2 4 7" xfId="36716" xr:uid="{07C5D1D0-AFAC-4567-83BC-DC8AF0551810}"/>
    <cellStyle name="Comma 2 2 4 4 2 2 5" xfId="6387" xr:uid="{A7216CF5-5B98-479D-9BD2-E5E6398D91BC}"/>
    <cellStyle name="Comma 2 2 4 4 2 2 6" xfId="11901" xr:uid="{E9FBD881-DA21-415D-92A6-6FA99CE4BA4A}"/>
    <cellStyle name="Comma 2 2 4 4 2 2 7" xfId="17417" xr:uid="{BDFF05C2-DD9C-4782-8AB1-F404E92F2FE9}"/>
    <cellStyle name="Comma 2 2 4 4 2 2 8" xfId="22931" xr:uid="{5521A411-76C2-406C-ADC4-EC2D15884758}"/>
    <cellStyle name="Comma 2 2 4 4 2 2 9" xfId="28445" xr:uid="{531BF41D-5574-4362-8F52-79C4B5E30B2E}"/>
    <cellStyle name="Comma 2 2 4 4 2 3" xfId="1334" xr:uid="{F5C2FF6E-E48C-4437-90B9-9440FE19F5BF}"/>
    <cellStyle name="Comma 2 2 4 4 2 3 2" xfId="4094" xr:uid="{7F32C38A-A44E-4896-A8AC-3BE1189208EF}"/>
    <cellStyle name="Comma 2 2 4 4 2 3 2 2" xfId="9608" xr:uid="{2D43B71F-0403-4997-8ABA-994B9AD8E895}"/>
    <cellStyle name="Comma 2 2 4 4 2 3 2 3" xfId="15122" xr:uid="{B31165A0-8CC6-481E-A334-4B26CC245E4A}"/>
    <cellStyle name="Comma 2 2 4 4 2 3 2 4" xfId="20638" xr:uid="{F168CEF5-2365-4715-840F-6DB6A594A18A}"/>
    <cellStyle name="Comma 2 2 4 4 2 3 2 5" xfId="26152" xr:uid="{A02F31DB-6968-4639-9117-F375266A06FC}"/>
    <cellStyle name="Comma 2 2 4 4 2 3 2 6" xfId="31666" xr:uid="{87269F15-C8A6-400F-90CF-F5374F4AE510}"/>
    <cellStyle name="Comma 2 2 4 4 2 3 2 7" xfId="37180" xr:uid="{0F310998-1E16-452C-8001-54CF8ACC7357}"/>
    <cellStyle name="Comma 2 2 4 4 2 3 3" xfId="6851" xr:uid="{511CA1B9-D010-41CF-AE29-1636CEA66BC1}"/>
    <cellStyle name="Comma 2 2 4 4 2 3 4" xfId="12365" xr:uid="{EED69A72-B9A9-4995-A887-EA93DD7FF5E5}"/>
    <cellStyle name="Comma 2 2 4 4 2 3 5" xfId="17881" xr:uid="{0141E4F6-F473-41AA-BD91-71A1E47330E4}"/>
    <cellStyle name="Comma 2 2 4 4 2 3 6" xfId="23395" xr:uid="{BDC347BF-8B39-4475-B80F-F664B769A3DA}"/>
    <cellStyle name="Comma 2 2 4 4 2 3 7" xfId="28909" xr:uid="{6CA8DBA4-1A25-4616-A14D-25A16C47314F}"/>
    <cellStyle name="Comma 2 2 4 4 2 3 8" xfId="34423" xr:uid="{A934AC37-ACDB-4A1C-882B-98975F43DD54}"/>
    <cellStyle name="Comma 2 2 4 4 2 4" xfId="2250" xr:uid="{7BF2BAD5-19C4-45CE-B282-588953C423B9}"/>
    <cellStyle name="Comma 2 2 4 4 2 4 2" xfId="5010" xr:uid="{D229ADCC-671C-4D90-8365-EAB2D93BA774}"/>
    <cellStyle name="Comma 2 2 4 4 2 4 2 2" xfId="10524" xr:uid="{EAD1E9F7-9E34-4A0A-BE56-9993B2DF117D}"/>
    <cellStyle name="Comma 2 2 4 4 2 4 2 3" xfId="16038" xr:uid="{E05AFCD8-3370-48FA-867B-A18244925C9A}"/>
    <cellStyle name="Comma 2 2 4 4 2 4 2 4" xfId="21554" xr:uid="{AC8DCA15-0FBE-4EC7-AD76-853422DCC989}"/>
    <cellStyle name="Comma 2 2 4 4 2 4 2 5" xfId="27068" xr:uid="{AD48DDA3-7395-42E4-9A8C-CC424EC5BB0A}"/>
    <cellStyle name="Comma 2 2 4 4 2 4 2 6" xfId="32582" xr:uid="{6234E6B4-936A-4093-AB9C-137E684B0CDD}"/>
    <cellStyle name="Comma 2 2 4 4 2 4 2 7" xfId="38096" xr:uid="{DD6F66B2-2E3C-43C6-AE18-3A952CF7C047}"/>
    <cellStyle name="Comma 2 2 4 4 2 4 3" xfId="7767" xr:uid="{F6B92DB5-3380-4543-9A2F-E1C8D163EBB7}"/>
    <cellStyle name="Comma 2 2 4 4 2 4 4" xfId="13281" xr:uid="{BC622DC9-9313-4821-99A9-D371070E36D5}"/>
    <cellStyle name="Comma 2 2 4 4 2 4 5" xfId="18797" xr:uid="{D729A8B0-A21B-4CA0-B6F9-7EBEB3895F22}"/>
    <cellStyle name="Comma 2 2 4 4 2 4 6" xfId="24311" xr:uid="{8496DA5B-12DB-41D3-896C-2B517CC022A1}"/>
    <cellStyle name="Comma 2 2 4 4 2 4 7" xfId="29825" xr:uid="{D872C999-E404-413F-9817-0003C3AAED8E}"/>
    <cellStyle name="Comma 2 2 4 4 2 4 8" xfId="35339" xr:uid="{850D21C8-8864-44B2-ABC3-A78925C16A20}"/>
    <cellStyle name="Comma 2 2 4 4 2 5" xfId="3174" xr:uid="{94D69094-0232-4307-8DC7-92440DE4A36E}"/>
    <cellStyle name="Comma 2 2 4 4 2 5 2" xfId="8688" xr:uid="{120838EF-385C-4827-9026-063EE5EA7435}"/>
    <cellStyle name="Comma 2 2 4 4 2 5 3" xfId="14202" xr:uid="{BCD4BBAD-2716-4358-AE1A-A4992FEFA345}"/>
    <cellStyle name="Comma 2 2 4 4 2 5 4" xfId="19718" xr:uid="{F3D733D3-BB68-436C-8D9D-08E5CD707ABC}"/>
    <cellStyle name="Comma 2 2 4 4 2 5 5" xfId="25232" xr:uid="{60B814A2-3843-4E11-9788-934B3D702D38}"/>
    <cellStyle name="Comma 2 2 4 4 2 5 6" xfId="30746" xr:uid="{4E783DA6-C2EA-4B30-8ED6-E064EE9FB61D}"/>
    <cellStyle name="Comma 2 2 4 4 2 5 7" xfId="36260" xr:uid="{C49806B8-81CC-481C-873B-B8EB4305543F}"/>
    <cellStyle name="Comma 2 2 4 4 2 6" xfId="5931" xr:uid="{9179E37D-8870-4CB5-AAF7-99B1E7486BA8}"/>
    <cellStyle name="Comma 2 2 4 4 2 7" xfId="11445" xr:uid="{7DEF7C53-CCC7-428D-ABF0-395F69E3A2D8}"/>
    <cellStyle name="Comma 2 2 4 4 2 8" xfId="16961" xr:uid="{A237DF1B-3D55-48AB-A400-D8339DC9BDCD}"/>
    <cellStyle name="Comma 2 2 4 4 2 9" xfId="22475" xr:uid="{02318F63-3F4A-4337-A4AB-C106F383B793}"/>
    <cellStyle name="Comma 2 2 4 4 3" xfId="642" xr:uid="{D7B02187-8DBD-4A8E-A1CA-D0512F8893AB}"/>
    <cellStyle name="Comma 2 2 4 4 3 10" xfId="33731" xr:uid="{88AA90AD-2615-48D0-9E90-9F37F27179AE}"/>
    <cellStyle name="Comma 2 2 4 4 3 2" xfId="1562" xr:uid="{6E34DE60-00F5-4B0D-8BA1-0867A52F28F0}"/>
    <cellStyle name="Comma 2 2 4 4 3 2 2" xfId="4322" xr:uid="{710C9B7D-DE26-40FC-BFAA-96CE9CE7305D}"/>
    <cellStyle name="Comma 2 2 4 4 3 2 2 2" xfId="9836" xr:uid="{7CB0C314-AF97-4CB0-8D83-3183EF229863}"/>
    <cellStyle name="Comma 2 2 4 4 3 2 2 3" xfId="15350" xr:uid="{437BCFE3-208A-48BD-83B1-B1EB8E219485}"/>
    <cellStyle name="Comma 2 2 4 4 3 2 2 4" xfId="20866" xr:uid="{7FEA161B-4E99-4D56-BB01-A38D61634A8C}"/>
    <cellStyle name="Comma 2 2 4 4 3 2 2 5" xfId="26380" xr:uid="{346C0A5D-3634-4BF8-BEDB-EC3A7415D2F0}"/>
    <cellStyle name="Comma 2 2 4 4 3 2 2 6" xfId="31894" xr:uid="{43CF8F22-69F2-4201-8D38-8C09D25BBC65}"/>
    <cellStyle name="Comma 2 2 4 4 3 2 2 7" xfId="37408" xr:uid="{03EB7771-9959-4E31-A9F6-368A9E7F7956}"/>
    <cellStyle name="Comma 2 2 4 4 3 2 3" xfId="7079" xr:uid="{C3796201-FEE8-4E61-8369-F17A311AC798}"/>
    <cellStyle name="Comma 2 2 4 4 3 2 4" xfId="12593" xr:uid="{5BBA2572-609C-4919-A0F8-1E6F49CAF8B0}"/>
    <cellStyle name="Comma 2 2 4 4 3 2 5" xfId="18109" xr:uid="{795E56D7-5936-4C79-A5A2-1A07E1983FF7}"/>
    <cellStyle name="Comma 2 2 4 4 3 2 6" xfId="23623" xr:uid="{A162B0CA-1AFE-4757-B369-EE35866B3222}"/>
    <cellStyle name="Comma 2 2 4 4 3 2 7" xfId="29137" xr:uid="{F2E1557D-2F3A-4378-B895-42E7E1735E41}"/>
    <cellStyle name="Comma 2 2 4 4 3 2 8" xfId="34651" xr:uid="{6A86B9A5-25C7-4CFC-BA53-F5DEDE1D7B8B}"/>
    <cellStyle name="Comma 2 2 4 4 3 3" xfId="2478" xr:uid="{39BCA34D-A415-49FC-800B-160168DE4433}"/>
    <cellStyle name="Comma 2 2 4 4 3 3 2" xfId="5238" xr:uid="{36B5CD87-A3DC-43E9-A225-E06E453D01D6}"/>
    <cellStyle name="Comma 2 2 4 4 3 3 2 2" xfId="10752" xr:uid="{9416AF11-F687-4621-A4EF-FC372B1EF0E8}"/>
    <cellStyle name="Comma 2 2 4 4 3 3 2 3" xfId="16266" xr:uid="{037384A9-5530-4A3E-A0AE-5CCC085478AE}"/>
    <cellStyle name="Comma 2 2 4 4 3 3 2 4" xfId="21782" xr:uid="{6716342E-B653-4B18-BA67-D49DC933E85A}"/>
    <cellStyle name="Comma 2 2 4 4 3 3 2 5" xfId="27296" xr:uid="{D47DDB7F-4874-4161-9240-C0AB9054754B}"/>
    <cellStyle name="Comma 2 2 4 4 3 3 2 6" xfId="32810" xr:uid="{550E2840-0601-44C7-B9A5-2B0BD6FFAEFD}"/>
    <cellStyle name="Comma 2 2 4 4 3 3 2 7" xfId="38324" xr:uid="{491BE9FE-3BC7-4057-8E48-B5ED38518371}"/>
    <cellStyle name="Comma 2 2 4 4 3 3 3" xfId="7995" xr:uid="{044933F4-BA65-4C0A-A805-66642940EE6F}"/>
    <cellStyle name="Comma 2 2 4 4 3 3 4" xfId="13509" xr:uid="{9CE90AC1-2A29-4EED-9156-E44D53C2AD6C}"/>
    <cellStyle name="Comma 2 2 4 4 3 3 5" xfId="19025" xr:uid="{B1417DA7-F07C-4CF9-84D2-3F5CCE590675}"/>
    <cellStyle name="Comma 2 2 4 4 3 3 6" xfId="24539" xr:uid="{3823BDA1-1EAA-4FDB-BA74-542E88B73A9A}"/>
    <cellStyle name="Comma 2 2 4 4 3 3 7" xfId="30053" xr:uid="{D65768E4-4B0B-421D-BF01-ABA0187056CC}"/>
    <cellStyle name="Comma 2 2 4 4 3 3 8" xfId="35567" xr:uid="{00EE1C5C-4A40-4978-8207-EB09D08A36D0}"/>
    <cellStyle name="Comma 2 2 4 4 3 4" xfId="3402" xr:uid="{940D3E4B-071C-4048-B4E6-22771F4A60F1}"/>
    <cellStyle name="Comma 2 2 4 4 3 4 2" xfId="8916" xr:uid="{1F6B3C63-E6D4-4D1F-8DE6-FC93EABB9DA0}"/>
    <cellStyle name="Comma 2 2 4 4 3 4 3" xfId="14430" xr:uid="{84026B7D-D9B9-484B-A54B-A0C18402B6F0}"/>
    <cellStyle name="Comma 2 2 4 4 3 4 4" xfId="19946" xr:uid="{A793FFA7-9924-4CD1-BBAC-826670F3D4F6}"/>
    <cellStyle name="Comma 2 2 4 4 3 4 5" xfId="25460" xr:uid="{A3AF2E05-2E93-4508-A1FC-177B28E5AB0F}"/>
    <cellStyle name="Comma 2 2 4 4 3 4 6" xfId="30974" xr:uid="{63338A86-67AC-427F-BFFE-5B8D22E21ED7}"/>
    <cellStyle name="Comma 2 2 4 4 3 4 7" xfId="36488" xr:uid="{5FED48D4-75DA-4B9C-99A6-DF9DF57FDCCA}"/>
    <cellStyle name="Comma 2 2 4 4 3 5" xfId="6159" xr:uid="{0621A048-8DBC-4E11-B658-9AEE9DBF6E1F}"/>
    <cellStyle name="Comma 2 2 4 4 3 6" xfId="11673" xr:uid="{14E0C606-35E3-448B-87D3-496389E03827}"/>
    <cellStyle name="Comma 2 2 4 4 3 7" xfId="17189" xr:uid="{C4B0EFEC-EB6C-49BF-8296-6BF25C7F2861}"/>
    <cellStyle name="Comma 2 2 4 4 3 8" xfId="22703" xr:uid="{058A3D51-6D82-41E5-9DB4-6E69A24CDA08}"/>
    <cellStyle name="Comma 2 2 4 4 3 9" xfId="28217" xr:uid="{49B8396C-867C-44B2-90D0-87E789274049}"/>
    <cellStyle name="Comma 2 2 4 4 4" xfId="1106" xr:uid="{1D0EAF2A-012D-4FD4-8DFF-A09701ECBC23}"/>
    <cellStyle name="Comma 2 2 4 4 4 2" xfId="3866" xr:uid="{34CE1C49-1AF6-4033-8265-FB187BDC71E4}"/>
    <cellStyle name="Comma 2 2 4 4 4 2 2" xfId="9380" xr:uid="{0A1DD7FA-C0E2-4E27-8FA0-D8668130FAB4}"/>
    <cellStyle name="Comma 2 2 4 4 4 2 3" xfId="14894" xr:uid="{6F0282E6-D719-4508-BC39-630B46F934C8}"/>
    <cellStyle name="Comma 2 2 4 4 4 2 4" xfId="20410" xr:uid="{9EEE33DC-A787-4C1B-BA8F-100222D06335}"/>
    <cellStyle name="Comma 2 2 4 4 4 2 5" xfId="25924" xr:uid="{56861E8B-BFBF-40C2-94B8-8D20B9F6C7D7}"/>
    <cellStyle name="Comma 2 2 4 4 4 2 6" xfId="31438" xr:uid="{530D6697-8C9F-4D08-A920-526E2459D82C}"/>
    <cellStyle name="Comma 2 2 4 4 4 2 7" xfId="36952" xr:uid="{C1F50F55-D813-4412-8EF8-CE7FB6BBE8BD}"/>
    <cellStyle name="Comma 2 2 4 4 4 3" xfId="6623" xr:uid="{CAD4BE70-43B0-42CA-9373-CB2C933A938F}"/>
    <cellStyle name="Comma 2 2 4 4 4 4" xfId="12137" xr:uid="{72E8311F-BB2F-465C-BFF6-9C25B46C6A10}"/>
    <cellStyle name="Comma 2 2 4 4 4 5" xfId="17653" xr:uid="{DB398EC1-E3E2-4864-B688-048FD3C328F4}"/>
    <cellStyle name="Comma 2 2 4 4 4 6" xfId="23167" xr:uid="{3ABA751C-97BF-4BEA-9792-7D2F61414AFF}"/>
    <cellStyle name="Comma 2 2 4 4 4 7" xfId="28681" xr:uid="{29A0309F-0B3E-47FA-A7CF-FFE84CAEF98E}"/>
    <cellStyle name="Comma 2 2 4 4 4 8" xfId="34195" xr:uid="{0AC286B5-F117-4843-B12E-794793CE277B}"/>
    <cellStyle name="Comma 2 2 4 4 5" xfId="2022" xr:uid="{873ED1DA-46ED-4D15-879C-79E785BD39EF}"/>
    <cellStyle name="Comma 2 2 4 4 5 2" xfId="4782" xr:uid="{6133BD03-673F-4199-A628-05300ED0E484}"/>
    <cellStyle name="Comma 2 2 4 4 5 2 2" xfId="10296" xr:uid="{0870582C-A4AD-4560-B48B-B6DD9DEF12DC}"/>
    <cellStyle name="Comma 2 2 4 4 5 2 3" xfId="15810" xr:uid="{3EB0E9F1-0268-40EE-A6B6-80307903C4D3}"/>
    <cellStyle name="Comma 2 2 4 4 5 2 4" xfId="21326" xr:uid="{62F350FE-7F37-4769-8B17-A3A5C6F9A8B7}"/>
    <cellStyle name="Comma 2 2 4 4 5 2 5" xfId="26840" xr:uid="{0B692935-8865-4FD2-8215-9E7837B4AFD6}"/>
    <cellStyle name="Comma 2 2 4 4 5 2 6" xfId="32354" xr:uid="{6FD8E6EA-70D3-47FF-9A44-42AC0865EB36}"/>
    <cellStyle name="Comma 2 2 4 4 5 2 7" xfId="37868" xr:uid="{D5A28FF9-C733-4964-A617-3BB0B43A0A56}"/>
    <cellStyle name="Comma 2 2 4 4 5 3" xfId="7539" xr:uid="{E77CA5F8-8E67-4001-B580-BA56BE9713DE}"/>
    <cellStyle name="Comma 2 2 4 4 5 4" xfId="13053" xr:uid="{CA6AE5D5-F9B1-4F63-AC74-97FCA0376D61}"/>
    <cellStyle name="Comma 2 2 4 4 5 5" xfId="18569" xr:uid="{4053D58D-65BF-48D8-A8F2-8135F3E279EC}"/>
    <cellStyle name="Comma 2 2 4 4 5 6" xfId="24083" xr:uid="{5CF7F931-E23C-437B-A756-C6190FCAFF2A}"/>
    <cellStyle name="Comma 2 2 4 4 5 7" xfId="29597" xr:uid="{9F85CFF3-6EAC-40CA-9437-6A2D33C917CF}"/>
    <cellStyle name="Comma 2 2 4 4 5 8" xfId="35111" xr:uid="{2D0A5EFA-4061-4C53-88C8-E3614B4899B8}"/>
    <cellStyle name="Comma 2 2 4 4 6" xfId="2946" xr:uid="{40306D56-A60E-4B44-8AB2-79DE5F704430}"/>
    <cellStyle name="Comma 2 2 4 4 6 2" xfId="8460" xr:uid="{AFD876CF-91BF-4AFF-A204-C8A60B1C7382}"/>
    <cellStyle name="Comma 2 2 4 4 6 3" xfId="13974" xr:uid="{FCCC1268-7E70-4979-A204-FE20BA4E4E05}"/>
    <cellStyle name="Comma 2 2 4 4 6 4" xfId="19490" xr:uid="{2C6C97D1-4586-41D4-8F65-6CC8A6EECA56}"/>
    <cellStyle name="Comma 2 2 4 4 6 5" xfId="25004" xr:uid="{BA898881-7914-4C07-A78A-D512C1F9F69E}"/>
    <cellStyle name="Comma 2 2 4 4 6 6" xfId="30518" xr:uid="{B30016AA-414B-4CCC-AEBF-480662F4B151}"/>
    <cellStyle name="Comma 2 2 4 4 6 7" xfId="36032" xr:uid="{6F22A1A7-6094-480D-B5D1-EE43FF1DB725}"/>
    <cellStyle name="Comma 2 2 4 4 7" xfId="5703" xr:uid="{A46AB524-5B64-47D3-8AA3-59E2594B0A9A}"/>
    <cellStyle name="Comma 2 2 4 4 8" xfId="11217" xr:uid="{6B07B772-C950-4AB2-91E9-4B96E98FC597}"/>
    <cellStyle name="Comma 2 2 4 4 9" xfId="16733" xr:uid="{F012C33E-26E2-49C9-B4CD-5EE2C1513812}"/>
    <cellStyle name="Comma 2 2 4 5" xfId="300" xr:uid="{470594D9-5A22-49DA-8BC4-1F0FB6967E1C}"/>
    <cellStyle name="Comma 2 2 4 5 10" xfId="27875" xr:uid="{ACBFB16C-A58B-4234-A171-18820487C637}"/>
    <cellStyle name="Comma 2 2 4 5 11" xfId="33389" xr:uid="{739C67FF-2927-4557-93F5-01C267DC3906}"/>
    <cellStyle name="Comma 2 2 4 5 2" xfId="756" xr:uid="{458087E2-99D1-42DD-9B45-1AF268970D80}"/>
    <cellStyle name="Comma 2 2 4 5 2 10" xfId="33845" xr:uid="{A2C3735A-29EA-42AC-9AA3-EAFB90771125}"/>
    <cellStyle name="Comma 2 2 4 5 2 2" xfId="1676" xr:uid="{12984C33-2340-41CF-B410-259DCC625694}"/>
    <cellStyle name="Comma 2 2 4 5 2 2 2" xfId="4436" xr:uid="{3B43B193-053C-45F5-A316-20E098BBF9FC}"/>
    <cellStyle name="Comma 2 2 4 5 2 2 2 2" xfId="9950" xr:uid="{B189F57D-06D6-4F53-8B90-C78FD3AC22B3}"/>
    <cellStyle name="Comma 2 2 4 5 2 2 2 3" xfId="15464" xr:uid="{B3A6725C-B706-4D17-9E03-249622C323B2}"/>
    <cellStyle name="Comma 2 2 4 5 2 2 2 4" xfId="20980" xr:uid="{4C450C32-1B74-4A15-8831-AA2B52482923}"/>
    <cellStyle name="Comma 2 2 4 5 2 2 2 5" xfId="26494" xr:uid="{368ECC9F-E543-476C-A0D7-7789E6F7C225}"/>
    <cellStyle name="Comma 2 2 4 5 2 2 2 6" xfId="32008" xr:uid="{F17B5932-5551-4FCB-AFB2-90706A3B80ED}"/>
    <cellStyle name="Comma 2 2 4 5 2 2 2 7" xfId="37522" xr:uid="{78DE094F-74E7-491C-8CC4-6C23DB3BB4B6}"/>
    <cellStyle name="Comma 2 2 4 5 2 2 3" xfId="7193" xr:uid="{5D1D5818-5A8F-4805-8F9A-4CF6D7D94501}"/>
    <cellStyle name="Comma 2 2 4 5 2 2 4" xfId="12707" xr:uid="{EB39FF24-502E-417C-88E8-DFED435F795B}"/>
    <cellStyle name="Comma 2 2 4 5 2 2 5" xfId="18223" xr:uid="{8213CED4-248B-4F00-AB21-7DB9D9B76D12}"/>
    <cellStyle name="Comma 2 2 4 5 2 2 6" xfId="23737" xr:uid="{493FDA94-D6E9-4CDD-9851-2E0F0DE79ECE}"/>
    <cellStyle name="Comma 2 2 4 5 2 2 7" xfId="29251" xr:uid="{14618345-D0D4-4B87-859C-7599790587D2}"/>
    <cellStyle name="Comma 2 2 4 5 2 2 8" xfId="34765" xr:uid="{A9193386-8D6A-4BA6-973C-C084052084BD}"/>
    <cellStyle name="Comma 2 2 4 5 2 3" xfId="2592" xr:uid="{64D48599-282C-4CC9-9C65-DFBE3DFA2E54}"/>
    <cellStyle name="Comma 2 2 4 5 2 3 2" xfId="5352" xr:uid="{951D7658-D478-4405-9E7C-54D1FE76343C}"/>
    <cellStyle name="Comma 2 2 4 5 2 3 2 2" xfId="10866" xr:uid="{C6EEB83E-0B37-4EDA-BAAF-66123DE18582}"/>
    <cellStyle name="Comma 2 2 4 5 2 3 2 3" xfId="16380" xr:uid="{6CFBA79C-CAC3-4C27-B25D-1C1F8B25DE9C}"/>
    <cellStyle name="Comma 2 2 4 5 2 3 2 4" xfId="21896" xr:uid="{6E45AF4E-868F-4CE4-8C42-E4B756C9701F}"/>
    <cellStyle name="Comma 2 2 4 5 2 3 2 5" xfId="27410" xr:uid="{89756B1C-1DD6-43FA-8C91-777E11DE7475}"/>
    <cellStyle name="Comma 2 2 4 5 2 3 2 6" xfId="32924" xr:uid="{F06CFA56-7530-44D9-8F1C-6429B1A705AF}"/>
    <cellStyle name="Comma 2 2 4 5 2 3 2 7" xfId="38438" xr:uid="{DF444393-9D49-4D8A-A7A9-2A3D5A019AF1}"/>
    <cellStyle name="Comma 2 2 4 5 2 3 3" xfId="8109" xr:uid="{798B6552-4FDE-442B-91EB-4579549EB537}"/>
    <cellStyle name="Comma 2 2 4 5 2 3 4" xfId="13623" xr:uid="{AB123F32-4E84-4D55-9418-353247CE8AB2}"/>
    <cellStyle name="Comma 2 2 4 5 2 3 5" xfId="19139" xr:uid="{6416DCCA-8C85-455F-9E98-E3C4A10D61CF}"/>
    <cellStyle name="Comma 2 2 4 5 2 3 6" xfId="24653" xr:uid="{A49E0B56-0CD9-4B0E-BE64-525D1E3213C7}"/>
    <cellStyle name="Comma 2 2 4 5 2 3 7" xfId="30167" xr:uid="{3EA1F5A7-204E-4088-80E5-44E4A635E85A}"/>
    <cellStyle name="Comma 2 2 4 5 2 3 8" xfId="35681" xr:uid="{9745551F-C416-4A2D-AF58-2DBB15A3337E}"/>
    <cellStyle name="Comma 2 2 4 5 2 4" xfId="3516" xr:uid="{DD009403-3EF7-4C2A-960B-B0091C04B060}"/>
    <cellStyle name="Comma 2 2 4 5 2 4 2" xfId="9030" xr:uid="{5911C47E-3DE4-4984-8832-75FBBBF425AD}"/>
    <cellStyle name="Comma 2 2 4 5 2 4 3" xfId="14544" xr:uid="{4B4E627D-20C3-4F3C-A4CE-D188B76EB1E7}"/>
    <cellStyle name="Comma 2 2 4 5 2 4 4" xfId="20060" xr:uid="{25BACC68-C001-42D1-9C1F-0030F7C13AE5}"/>
    <cellStyle name="Comma 2 2 4 5 2 4 5" xfId="25574" xr:uid="{C5F8846A-EF21-4F1C-97D2-66E2577EE14A}"/>
    <cellStyle name="Comma 2 2 4 5 2 4 6" xfId="31088" xr:uid="{DBC76827-866E-4475-BC19-04081E602AE0}"/>
    <cellStyle name="Comma 2 2 4 5 2 4 7" xfId="36602" xr:uid="{96FEE2C3-238E-403A-8C43-C919B5D96F87}"/>
    <cellStyle name="Comma 2 2 4 5 2 5" xfId="6273" xr:uid="{E24AAFB6-3D28-415E-856D-8F67E036BDA5}"/>
    <cellStyle name="Comma 2 2 4 5 2 6" xfId="11787" xr:uid="{4BB6DE70-DCE8-4E23-BECB-C8F2ED8966E8}"/>
    <cellStyle name="Comma 2 2 4 5 2 7" xfId="17303" xr:uid="{8C0442E8-6EE0-4AE2-A689-FA43BE57EC9B}"/>
    <cellStyle name="Comma 2 2 4 5 2 8" xfId="22817" xr:uid="{A943BDB3-30AF-4A07-A9EA-540B7A7C0668}"/>
    <cellStyle name="Comma 2 2 4 5 2 9" xfId="28331" xr:uid="{34F05836-4D55-4888-808E-4CE404EF0B70}"/>
    <cellStyle name="Comma 2 2 4 5 3" xfId="1220" xr:uid="{AA2674E9-2A8E-4D8F-B623-7D7301DF3AFD}"/>
    <cellStyle name="Comma 2 2 4 5 3 2" xfId="3980" xr:uid="{763DE6C9-E423-4D5A-BEDA-3B4E600FE54B}"/>
    <cellStyle name="Comma 2 2 4 5 3 2 2" xfId="9494" xr:uid="{78FA2F81-3AEE-49E9-82A4-B99418008227}"/>
    <cellStyle name="Comma 2 2 4 5 3 2 3" xfId="15008" xr:uid="{A4B1488C-3172-4475-97E9-662CD3FFD7E0}"/>
    <cellStyle name="Comma 2 2 4 5 3 2 4" xfId="20524" xr:uid="{AE314861-9072-4599-BAB6-54D0C058334C}"/>
    <cellStyle name="Comma 2 2 4 5 3 2 5" xfId="26038" xr:uid="{C666B3BF-C983-4942-ACC1-41A6D5057B1B}"/>
    <cellStyle name="Comma 2 2 4 5 3 2 6" xfId="31552" xr:uid="{B13396BC-1A85-4C65-9AD1-4870CCD198EC}"/>
    <cellStyle name="Comma 2 2 4 5 3 2 7" xfId="37066" xr:uid="{21111027-7229-459E-B2CD-0D4E5F36E481}"/>
    <cellStyle name="Comma 2 2 4 5 3 3" xfId="6737" xr:uid="{80F41E3E-28EB-4518-8DB1-C97560D8D8C3}"/>
    <cellStyle name="Comma 2 2 4 5 3 4" xfId="12251" xr:uid="{5681CF2D-5581-4499-BA17-CA4C2E395831}"/>
    <cellStyle name="Comma 2 2 4 5 3 5" xfId="17767" xr:uid="{160493EB-ED21-494C-8EF4-B9E49590BA7A}"/>
    <cellStyle name="Comma 2 2 4 5 3 6" xfId="23281" xr:uid="{0F1FB596-FC41-4C36-B194-755171AC8434}"/>
    <cellStyle name="Comma 2 2 4 5 3 7" xfId="28795" xr:uid="{C667B16D-7748-471A-9D00-3D16556A8F3D}"/>
    <cellStyle name="Comma 2 2 4 5 3 8" xfId="34309" xr:uid="{FA285A88-3000-4AD5-83AF-13473B61FCDF}"/>
    <cellStyle name="Comma 2 2 4 5 4" xfId="2136" xr:uid="{F98138B8-300F-4BAD-99B7-7123A2671864}"/>
    <cellStyle name="Comma 2 2 4 5 4 2" xfId="4896" xr:uid="{8ADE3791-0C54-40C4-9704-CCB5D79BEAED}"/>
    <cellStyle name="Comma 2 2 4 5 4 2 2" xfId="10410" xr:uid="{383997A3-3C4C-4272-B075-D0843CDAE8D4}"/>
    <cellStyle name="Comma 2 2 4 5 4 2 3" xfId="15924" xr:uid="{E79B8BDD-5EE8-4AD2-A54A-64F0798AE998}"/>
    <cellStyle name="Comma 2 2 4 5 4 2 4" xfId="21440" xr:uid="{39E9FECB-FAD3-414D-9382-AAD088882FF2}"/>
    <cellStyle name="Comma 2 2 4 5 4 2 5" xfId="26954" xr:uid="{EC04B724-F1BE-4A96-A6C5-2942524B638D}"/>
    <cellStyle name="Comma 2 2 4 5 4 2 6" xfId="32468" xr:uid="{872D1603-1D55-4527-8FDC-C30D3BF9141C}"/>
    <cellStyle name="Comma 2 2 4 5 4 2 7" xfId="37982" xr:uid="{94A3F3DE-731C-499A-82A5-991E98423038}"/>
    <cellStyle name="Comma 2 2 4 5 4 3" xfId="7653" xr:uid="{23E26A8A-C4DC-4919-98C5-3B24C95D3250}"/>
    <cellStyle name="Comma 2 2 4 5 4 4" xfId="13167" xr:uid="{7F9B905E-01C9-476F-86B3-87BEE42600F7}"/>
    <cellStyle name="Comma 2 2 4 5 4 5" xfId="18683" xr:uid="{72A04804-1F4A-4710-A0E7-7D0F6CF4E081}"/>
    <cellStyle name="Comma 2 2 4 5 4 6" xfId="24197" xr:uid="{87967E0D-8D12-4A33-ABAB-5B6C0A0A3C89}"/>
    <cellStyle name="Comma 2 2 4 5 4 7" xfId="29711" xr:uid="{3F8AA513-AB92-4DEE-A604-B6569E738FC1}"/>
    <cellStyle name="Comma 2 2 4 5 4 8" xfId="35225" xr:uid="{9A79153F-24E7-42A2-AE72-AEF7B0BE85EF}"/>
    <cellStyle name="Comma 2 2 4 5 5" xfId="3060" xr:uid="{333CD889-E0D0-421F-95AC-B60F78E9C3DA}"/>
    <cellStyle name="Comma 2 2 4 5 5 2" xfId="8574" xr:uid="{862E5ED6-D44A-4E1C-9445-4AB47BE38464}"/>
    <cellStyle name="Comma 2 2 4 5 5 3" xfId="14088" xr:uid="{199713B1-1815-4A98-897B-184E1452155F}"/>
    <cellStyle name="Comma 2 2 4 5 5 4" xfId="19604" xr:uid="{7AD2D6C2-F587-48C6-A33B-23982CA948B8}"/>
    <cellStyle name="Comma 2 2 4 5 5 5" xfId="25118" xr:uid="{BFA704AE-3D3E-4810-96A4-263EDCD0F1C3}"/>
    <cellStyle name="Comma 2 2 4 5 5 6" xfId="30632" xr:uid="{F00F766B-B503-4AF8-B5BE-1E5D5AAB24EA}"/>
    <cellStyle name="Comma 2 2 4 5 5 7" xfId="36146" xr:uid="{EE5FDB9A-7CFA-49C2-A53D-27EBF7DD51AE}"/>
    <cellStyle name="Comma 2 2 4 5 6" xfId="5817" xr:uid="{3CE02D6E-C445-4FB0-B9E0-4837B243B0F3}"/>
    <cellStyle name="Comma 2 2 4 5 7" xfId="11331" xr:uid="{600A14B5-636B-4C6D-8AEB-45CED40DCFCA}"/>
    <cellStyle name="Comma 2 2 4 5 8" xfId="16847" xr:uid="{FA2545A7-EAD4-4FA6-AF6D-22DA95F00053}"/>
    <cellStyle name="Comma 2 2 4 5 9" xfId="22361" xr:uid="{EC74FC0A-FE9C-4C5C-872D-FF5CAB5574C5}"/>
    <cellStyle name="Comma 2 2 4 6" xfId="528" xr:uid="{C8B797A8-8545-4D18-82C9-82D5B9857974}"/>
    <cellStyle name="Comma 2 2 4 6 10" xfId="33617" xr:uid="{6681927C-5601-4920-96D3-236232042B63}"/>
    <cellStyle name="Comma 2 2 4 6 2" xfId="1448" xr:uid="{1B461311-2A25-4E2F-A3DA-308463D652E0}"/>
    <cellStyle name="Comma 2 2 4 6 2 2" xfId="4208" xr:uid="{CD7142D7-E399-43BD-B1FF-68AB46CE17B1}"/>
    <cellStyle name="Comma 2 2 4 6 2 2 2" xfId="9722" xr:uid="{C9A0C297-E098-40BA-A310-AF8CCCE8AF0C}"/>
    <cellStyle name="Comma 2 2 4 6 2 2 3" xfId="15236" xr:uid="{05B8B5B7-5F69-4943-9A14-EC6090B2741C}"/>
    <cellStyle name="Comma 2 2 4 6 2 2 4" xfId="20752" xr:uid="{1D259FAB-04A4-41D8-BB59-4D5EA7653A85}"/>
    <cellStyle name="Comma 2 2 4 6 2 2 5" xfId="26266" xr:uid="{A76D4258-C178-4FC6-B018-50320F03504E}"/>
    <cellStyle name="Comma 2 2 4 6 2 2 6" xfId="31780" xr:uid="{B545497B-30DD-4A40-B583-075F0359B57B}"/>
    <cellStyle name="Comma 2 2 4 6 2 2 7" xfId="37294" xr:uid="{387CF03D-615C-4B26-BD65-A53917F45649}"/>
    <cellStyle name="Comma 2 2 4 6 2 3" xfId="6965" xr:uid="{DF7683A6-E306-4CDA-AF47-35D6F01B0F3A}"/>
    <cellStyle name="Comma 2 2 4 6 2 4" xfId="12479" xr:uid="{4F20D23C-D72D-4F93-A212-D7A4D4C2EF28}"/>
    <cellStyle name="Comma 2 2 4 6 2 5" xfId="17995" xr:uid="{52B8F190-1C9C-4614-A543-4D5CC9514597}"/>
    <cellStyle name="Comma 2 2 4 6 2 6" xfId="23509" xr:uid="{79CEC657-7590-4537-8A08-76F9E6EC3DDC}"/>
    <cellStyle name="Comma 2 2 4 6 2 7" xfId="29023" xr:uid="{36B7D4ED-4F1F-4CBC-B792-1071ABD51CE8}"/>
    <cellStyle name="Comma 2 2 4 6 2 8" xfId="34537" xr:uid="{421A2A04-AB01-4A47-BD95-E47D46653136}"/>
    <cellStyle name="Comma 2 2 4 6 3" xfId="2364" xr:uid="{671DF7DF-09C8-4A3A-9BDA-DE18307F7903}"/>
    <cellStyle name="Comma 2 2 4 6 3 2" xfId="5124" xr:uid="{654BB2D4-5A4C-4D7E-BBA0-7CF827B36932}"/>
    <cellStyle name="Comma 2 2 4 6 3 2 2" xfId="10638" xr:uid="{934B25AA-85CD-4789-BC0D-9BFF35A8688E}"/>
    <cellStyle name="Comma 2 2 4 6 3 2 3" xfId="16152" xr:uid="{B509E592-7AA2-4FD0-9B8C-7B60B1A054ED}"/>
    <cellStyle name="Comma 2 2 4 6 3 2 4" xfId="21668" xr:uid="{8ACD05AE-102E-473A-BF6C-35729C86A43E}"/>
    <cellStyle name="Comma 2 2 4 6 3 2 5" xfId="27182" xr:uid="{15F74099-CA52-442F-9469-95D3055C60BF}"/>
    <cellStyle name="Comma 2 2 4 6 3 2 6" xfId="32696" xr:uid="{30688257-979F-4C96-8656-0A11F25A4B21}"/>
    <cellStyle name="Comma 2 2 4 6 3 2 7" xfId="38210" xr:uid="{0E7EEA2F-345C-41F8-AF38-B30AD43527E7}"/>
    <cellStyle name="Comma 2 2 4 6 3 3" xfId="7881" xr:uid="{83F572DF-BDC5-4CA6-93D2-ABBE7952A996}"/>
    <cellStyle name="Comma 2 2 4 6 3 4" xfId="13395" xr:uid="{5F1C2E29-751F-4F85-9BB2-6FB06FF08F59}"/>
    <cellStyle name="Comma 2 2 4 6 3 5" xfId="18911" xr:uid="{FF7F0CBD-A09E-48DA-BC47-344A0BAE49B3}"/>
    <cellStyle name="Comma 2 2 4 6 3 6" xfId="24425" xr:uid="{83C56E33-D116-42C8-B97A-5EB151C1B2FF}"/>
    <cellStyle name="Comma 2 2 4 6 3 7" xfId="29939" xr:uid="{85B39915-DA64-4C46-A69F-49777A7F635E}"/>
    <cellStyle name="Comma 2 2 4 6 3 8" xfId="35453" xr:uid="{07B21613-F665-49EA-AB04-F590196EBD22}"/>
    <cellStyle name="Comma 2 2 4 6 4" xfId="3288" xr:uid="{1C5F0544-5D06-42D8-8C98-844DAC8EB938}"/>
    <cellStyle name="Comma 2 2 4 6 4 2" xfId="8802" xr:uid="{3DE44D71-65EF-43E2-9A15-ECA564F0DD74}"/>
    <cellStyle name="Comma 2 2 4 6 4 3" xfId="14316" xr:uid="{EA0FFC28-D79E-42FC-8DAC-104372C28F40}"/>
    <cellStyle name="Comma 2 2 4 6 4 4" xfId="19832" xr:uid="{E6946328-E005-41EE-88EA-D939E7AD57D5}"/>
    <cellStyle name="Comma 2 2 4 6 4 5" xfId="25346" xr:uid="{58B6D5E5-9C06-468B-8799-B976542A5A66}"/>
    <cellStyle name="Comma 2 2 4 6 4 6" xfId="30860" xr:uid="{45388883-272A-4206-BE68-9062EE4A0E96}"/>
    <cellStyle name="Comma 2 2 4 6 4 7" xfId="36374" xr:uid="{D7F4AC8C-3542-4584-8D1A-00872739AF0C}"/>
    <cellStyle name="Comma 2 2 4 6 5" xfId="6045" xr:uid="{23E8EC65-F193-4633-A1EE-989D569431D3}"/>
    <cellStyle name="Comma 2 2 4 6 6" xfId="11559" xr:uid="{B7B20158-87EF-4D41-BB06-1A670B8E996B}"/>
    <cellStyle name="Comma 2 2 4 6 7" xfId="17075" xr:uid="{9C8367D9-E2BE-4980-8B93-DA577E97F039}"/>
    <cellStyle name="Comma 2 2 4 6 8" xfId="22589" xr:uid="{218DFF17-85C0-4465-9DFC-CF8043A2DBD7}"/>
    <cellStyle name="Comma 2 2 4 6 9" xfId="28103" xr:uid="{BF08035F-B306-4077-B177-A18B091B106A}"/>
    <cellStyle name="Comma 2 2 4 7" xfId="992" xr:uid="{B46A6EAD-8BFB-4B05-B9E8-C4C63A0DFFA4}"/>
    <cellStyle name="Comma 2 2 4 7 2" xfId="3752" xr:uid="{6DCA4BBD-F0ED-42F4-9AA3-2CD2994310A6}"/>
    <cellStyle name="Comma 2 2 4 7 2 2" xfId="9266" xr:uid="{A72F4F48-C360-4295-B285-647F8B0BA6FA}"/>
    <cellStyle name="Comma 2 2 4 7 2 3" xfId="14780" xr:uid="{C0E065AC-0E1F-4704-BD14-FE8B27CC6173}"/>
    <cellStyle name="Comma 2 2 4 7 2 4" xfId="20296" xr:uid="{0559D9A2-8BD2-45C9-93C8-19B1FECE3C40}"/>
    <cellStyle name="Comma 2 2 4 7 2 5" xfId="25810" xr:uid="{4F926D75-5C4D-45FE-8CA8-AF6438A8BCA4}"/>
    <cellStyle name="Comma 2 2 4 7 2 6" xfId="31324" xr:uid="{D270CD65-4866-49F2-AA62-0C30CB1B5F94}"/>
    <cellStyle name="Comma 2 2 4 7 2 7" xfId="36838" xr:uid="{005851F6-11CC-48FC-BF49-ABD9237C3A60}"/>
    <cellStyle name="Comma 2 2 4 7 3" xfId="6509" xr:uid="{DE892EFC-8786-4AEA-853C-7EC9CBB8979A}"/>
    <cellStyle name="Comma 2 2 4 7 4" xfId="12023" xr:uid="{758C7C1C-5C0C-42D6-9B83-06831482D6FC}"/>
    <cellStyle name="Comma 2 2 4 7 5" xfId="17539" xr:uid="{ED7C3DF4-7C9A-4FCF-B953-6B37BBBE2A0A}"/>
    <cellStyle name="Comma 2 2 4 7 6" xfId="23053" xr:uid="{F584ED9A-B1A0-4528-918F-892E4014E9AF}"/>
    <cellStyle name="Comma 2 2 4 7 7" xfId="28567" xr:uid="{45421945-0403-4498-A7EE-77CC0E4F7CE0}"/>
    <cellStyle name="Comma 2 2 4 7 8" xfId="34081" xr:uid="{13C4CD94-999C-47AE-8EBC-BF6C753B9BB7}"/>
    <cellStyle name="Comma 2 2 4 8" xfId="1908" xr:uid="{8C6D09B4-6BAA-4144-B7DC-574247BBADD0}"/>
    <cellStyle name="Comma 2 2 4 8 2" xfId="4668" xr:uid="{B3B2643E-B438-4733-A58C-E6DF5D0D1FEC}"/>
    <cellStyle name="Comma 2 2 4 8 2 2" xfId="10182" xr:uid="{D095932D-40FD-4F0E-8C96-B2D311D259AD}"/>
    <cellStyle name="Comma 2 2 4 8 2 3" xfId="15696" xr:uid="{B624A7E0-AF46-4BB1-92AF-4C60E8C2EE00}"/>
    <cellStyle name="Comma 2 2 4 8 2 4" xfId="21212" xr:uid="{703583E0-BAA6-4028-BA96-B691B15F7E27}"/>
    <cellStyle name="Comma 2 2 4 8 2 5" xfId="26726" xr:uid="{0CC95787-EB0D-4431-81DD-0ABD8AF1CAE5}"/>
    <cellStyle name="Comma 2 2 4 8 2 6" xfId="32240" xr:uid="{99F2DD5F-D13C-4692-9E0D-0D6310887839}"/>
    <cellStyle name="Comma 2 2 4 8 2 7" xfId="37754" xr:uid="{D3917D05-3288-4CB0-9C6E-5C5A7D9F6ADF}"/>
    <cellStyle name="Comma 2 2 4 8 3" xfId="7425" xr:uid="{76DE33F6-E4E4-4A62-8B37-29A2E28AF3C2}"/>
    <cellStyle name="Comma 2 2 4 8 4" xfId="12939" xr:uid="{64212D31-CC73-42EB-B576-1ADE2D31507E}"/>
    <cellStyle name="Comma 2 2 4 8 5" xfId="18455" xr:uid="{E017F6EF-6396-45E0-8A2E-95D0C9423CF6}"/>
    <cellStyle name="Comma 2 2 4 8 6" xfId="23969" xr:uid="{1830BF76-D9E7-4CC9-B97B-F0E847E6E4F4}"/>
    <cellStyle name="Comma 2 2 4 8 7" xfId="29483" xr:uid="{A8E2597F-CBAF-4EA5-8698-959EE453E76E}"/>
    <cellStyle name="Comma 2 2 4 8 8" xfId="34997" xr:uid="{4208054C-1026-4D8A-847A-4FE8B851DC3A}"/>
    <cellStyle name="Comma 2 2 4 9" xfId="2832" xr:uid="{264CE99D-0BB2-48DB-9C66-E65DEA6082A0}"/>
    <cellStyle name="Comma 2 2 4 9 2" xfId="8346" xr:uid="{E6C66F8F-D7CF-4674-9BD2-02B1962635F1}"/>
    <cellStyle name="Comma 2 2 4 9 3" xfId="13860" xr:uid="{FDD9000C-8FD1-483E-ADC3-21B76F98B98B}"/>
    <cellStyle name="Comma 2 2 4 9 4" xfId="19376" xr:uid="{7EB54811-67EB-4B1E-A42F-DEBF1C860F90}"/>
    <cellStyle name="Comma 2 2 4 9 5" xfId="24890" xr:uid="{DC44EFB8-3F7A-4CD8-84EB-1DA60A76214E}"/>
    <cellStyle name="Comma 2 2 4 9 6" xfId="30404" xr:uid="{B8B08D6F-44A2-47CD-BACA-59BD2612EAD1}"/>
    <cellStyle name="Comma 2 2 4 9 7" xfId="35918" xr:uid="{85CA5737-9D96-4D24-987F-7C4DEB9EB818}"/>
    <cellStyle name="Comma 2 2 5" xfId="84" xr:uid="{80FD7699-FD8D-458B-83F1-298109892D9C}"/>
    <cellStyle name="Comma 2 2 5 10" xfId="5601" xr:uid="{89DEEC59-4FFB-4759-B633-AF1358B8E390}"/>
    <cellStyle name="Comma 2 2 5 11" xfId="11115" xr:uid="{96EC5CAB-955A-4BE0-8492-B695D0BCA09B}"/>
    <cellStyle name="Comma 2 2 5 12" xfId="16631" xr:uid="{93FC111D-9D93-424E-8970-0F139857F51F}"/>
    <cellStyle name="Comma 2 2 5 13" xfId="22145" xr:uid="{2CAB3DDB-AFC3-485B-A9B3-579C00CF3998}"/>
    <cellStyle name="Comma 2 2 5 14" xfId="27659" xr:uid="{4FA909AF-45ED-4442-8A6A-8C8DF1BE0205}"/>
    <cellStyle name="Comma 2 2 5 15" xfId="33173" xr:uid="{AFC85410-4F81-4FC6-BE12-85C15773AFE2}"/>
    <cellStyle name="Comma 2 2 5 2" xfId="113" xr:uid="{56BB77B4-583F-42F3-BC41-C9A926C91DCD}"/>
    <cellStyle name="Comma 2 2 5 2 10" xfId="11144" xr:uid="{ABF32B81-B32C-4BB5-A182-4D98C84AC314}"/>
    <cellStyle name="Comma 2 2 5 2 11" xfId="16660" xr:uid="{70F438CE-02C4-4B23-A1D8-229989888CD6}"/>
    <cellStyle name="Comma 2 2 5 2 12" xfId="22174" xr:uid="{ED8AAF73-7018-41F4-B220-836238716566}"/>
    <cellStyle name="Comma 2 2 5 2 13" xfId="27688" xr:uid="{DCDC3022-CF26-4C6C-BF85-1688163E5416}"/>
    <cellStyle name="Comma 2 2 5 2 14" xfId="33202" xr:uid="{3D085E86-1C46-4EA5-9CAF-5A571C74ABA7}"/>
    <cellStyle name="Comma 2 2 5 2 2" xfId="170" xr:uid="{D3440DB3-F743-4B70-BA04-DBF60243A414}"/>
    <cellStyle name="Comma 2 2 5 2 2 10" xfId="16717" xr:uid="{3843957C-BE0E-47CD-AF6C-E89CDDA683EB}"/>
    <cellStyle name="Comma 2 2 5 2 2 11" xfId="22231" xr:uid="{94F75685-C7D4-4384-8853-A05A204E9125}"/>
    <cellStyle name="Comma 2 2 5 2 2 12" xfId="27745" xr:uid="{A7F24393-FA7A-43E7-87A2-F38AADA881F5}"/>
    <cellStyle name="Comma 2 2 5 2 2 13" xfId="33259" xr:uid="{33AA6CF1-DB2D-4C38-9222-9E8226EE6B3A}"/>
    <cellStyle name="Comma 2 2 5 2 2 2" xfId="284" xr:uid="{EBC471AA-0DEE-4A35-A56F-FD58848D8691}"/>
    <cellStyle name="Comma 2 2 5 2 2 2 10" xfId="22345" xr:uid="{95A2B235-1EA9-4806-991A-5A079253C5AF}"/>
    <cellStyle name="Comma 2 2 5 2 2 2 11" xfId="27859" xr:uid="{C7E35DFC-3986-440F-A82C-4DC893EC83CE}"/>
    <cellStyle name="Comma 2 2 5 2 2 2 12" xfId="33373" xr:uid="{673EEADE-DE39-44AE-AF36-EDA005478746}"/>
    <cellStyle name="Comma 2 2 5 2 2 2 2" xfId="512" xr:uid="{131E0349-EB8A-4D3E-9C39-8286AD3F245B}"/>
    <cellStyle name="Comma 2 2 5 2 2 2 2 10" xfId="28087" xr:uid="{56034D2A-5E91-4B8E-A0A1-1B6213C372BC}"/>
    <cellStyle name="Comma 2 2 5 2 2 2 2 11" xfId="33601" xr:uid="{5C7B6D1A-4D5C-4DD5-94A8-70913EC4CE20}"/>
    <cellStyle name="Comma 2 2 5 2 2 2 2 2" xfId="968" xr:uid="{533671C5-FED0-4AAC-9160-5C78642827F8}"/>
    <cellStyle name="Comma 2 2 5 2 2 2 2 2 10" xfId="34057" xr:uid="{974A7BB3-DBFF-4745-9506-DD342506EAD4}"/>
    <cellStyle name="Comma 2 2 5 2 2 2 2 2 2" xfId="1888" xr:uid="{EC09EA23-5D62-4C48-8ABA-43D6FBC4F14D}"/>
    <cellStyle name="Comma 2 2 5 2 2 2 2 2 2 2" xfId="4648" xr:uid="{E71AC7CB-98D6-4666-A6D6-B8965A6CAF59}"/>
    <cellStyle name="Comma 2 2 5 2 2 2 2 2 2 2 2" xfId="10162" xr:uid="{CDE77935-006A-41CB-94AD-7A758D650E41}"/>
    <cellStyle name="Comma 2 2 5 2 2 2 2 2 2 2 3" xfId="15676" xr:uid="{292ED7CA-8EC3-4D94-B05D-4258EC3999E9}"/>
    <cellStyle name="Comma 2 2 5 2 2 2 2 2 2 2 4" xfId="21192" xr:uid="{1BC8E581-D53C-4C67-A48D-DC22440ED8F8}"/>
    <cellStyle name="Comma 2 2 5 2 2 2 2 2 2 2 5" xfId="26706" xr:uid="{9FABFFA1-974C-493C-B321-027F29964810}"/>
    <cellStyle name="Comma 2 2 5 2 2 2 2 2 2 2 6" xfId="32220" xr:uid="{918BFAE0-A5FE-4850-BBED-79561D21842D}"/>
    <cellStyle name="Comma 2 2 5 2 2 2 2 2 2 2 7" xfId="37734" xr:uid="{BF5CA9DD-BE4A-45AA-BA69-53B5D3B0848F}"/>
    <cellStyle name="Comma 2 2 5 2 2 2 2 2 2 3" xfId="7405" xr:uid="{CD9ACF7D-A6AB-47BE-BBE1-B640AB43C49E}"/>
    <cellStyle name="Comma 2 2 5 2 2 2 2 2 2 4" xfId="12919" xr:uid="{ADC6EF9E-BAC4-4B88-904E-D59F37A20FD1}"/>
    <cellStyle name="Comma 2 2 5 2 2 2 2 2 2 5" xfId="18435" xr:uid="{B9B134F3-A995-4293-AE03-BBA592AA9C44}"/>
    <cellStyle name="Comma 2 2 5 2 2 2 2 2 2 6" xfId="23949" xr:uid="{3C221F1F-38B6-49CD-9DA8-7CBC3650F6C5}"/>
    <cellStyle name="Comma 2 2 5 2 2 2 2 2 2 7" xfId="29463" xr:uid="{83F77F8B-262D-4DA1-9394-3EB86BC839C1}"/>
    <cellStyle name="Comma 2 2 5 2 2 2 2 2 2 8" xfId="34977" xr:uid="{D7844173-004F-4FAD-9CD6-CAF72A567E9E}"/>
    <cellStyle name="Comma 2 2 5 2 2 2 2 2 3" xfId="2804" xr:uid="{77278B99-363C-4649-8E4F-2D35C10788F3}"/>
    <cellStyle name="Comma 2 2 5 2 2 2 2 2 3 2" xfId="5564" xr:uid="{8E943DC1-0332-40AC-82CB-742E148C7BC5}"/>
    <cellStyle name="Comma 2 2 5 2 2 2 2 2 3 2 2" xfId="11078" xr:uid="{1209F8B9-DCBF-4F26-8604-B584C4B3D802}"/>
    <cellStyle name="Comma 2 2 5 2 2 2 2 2 3 2 3" xfId="16592" xr:uid="{431CAF0A-E595-452E-8721-77CFD1F126FF}"/>
    <cellStyle name="Comma 2 2 5 2 2 2 2 2 3 2 4" xfId="22108" xr:uid="{0070327E-B9F0-42AB-926E-01CF342C911B}"/>
    <cellStyle name="Comma 2 2 5 2 2 2 2 2 3 2 5" xfId="27622" xr:uid="{29C82DDA-1284-4E79-A180-671AE3EC09C9}"/>
    <cellStyle name="Comma 2 2 5 2 2 2 2 2 3 2 6" xfId="33136" xr:uid="{463E3ED8-128A-4487-9719-1B6AD9DBC455}"/>
    <cellStyle name="Comma 2 2 5 2 2 2 2 2 3 2 7" xfId="38650" xr:uid="{D7CCFC85-8BF5-4A72-A749-FE751B0CA257}"/>
    <cellStyle name="Comma 2 2 5 2 2 2 2 2 3 3" xfId="8321" xr:uid="{907026B9-12F8-46A8-B71A-C4945664C3EF}"/>
    <cellStyle name="Comma 2 2 5 2 2 2 2 2 3 4" xfId="13835" xr:uid="{F2808E5D-370D-44B1-948D-4D52E70DBC72}"/>
    <cellStyle name="Comma 2 2 5 2 2 2 2 2 3 5" xfId="19351" xr:uid="{7DEF2370-1128-452B-B3EE-333ADDC39A3D}"/>
    <cellStyle name="Comma 2 2 5 2 2 2 2 2 3 6" xfId="24865" xr:uid="{6FEA5097-1178-4669-B08D-6C3760D8CE13}"/>
    <cellStyle name="Comma 2 2 5 2 2 2 2 2 3 7" xfId="30379" xr:uid="{7A563DFB-4C96-4A71-B88A-34F40A23A37B}"/>
    <cellStyle name="Comma 2 2 5 2 2 2 2 2 3 8" xfId="35893" xr:uid="{7F79AA14-628B-48DB-8536-D62AC5113470}"/>
    <cellStyle name="Comma 2 2 5 2 2 2 2 2 4" xfId="3728" xr:uid="{971CA8AD-3257-43C2-8C2B-6904B91223BA}"/>
    <cellStyle name="Comma 2 2 5 2 2 2 2 2 4 2" xfId="9242" xr:uid="{A1C0DEA5-3A4B-4659-BD6A-CF1C247ED540}"/>
    <cellStyle name="Comma 2 2 5 2 2 2 2 2 4 3" xfId="14756" xr:uid="{F91B00AA-0649-4EDC-A6D6-CDA970378203}"/>
    <cellStyle name="Comma 2 2 5 2 2 2 2 2 4 4" xfId="20272" xr:uid="{0E30A804-0499-48A9-974B-75CD3DB9D1CD}"/>
    <cellStyle name="Comma 2 2 5 2 2 2 2 2 4 5" xfId="25786" xr:uid="{39DFE357-E828-425F-814D-FD315BF60F63}"/>
    <cellStyle name="Comma 2 2 5 2 2 2 2 2 4 6" xfId="31300" xr:uid="{A774A34A-92E4-4DF2-A39B-8AB75A7A96B6}"/>
    <cellStyle name="Comma 2 2 5 2 2 2 2 2 4 7" xfId="36814" xr:uid="{8C1EF903-412E-4003-811A-9470EDA5DDB7}"/>
    <cellStyle name="Comma 2 2 5 2 2 2 2 2 5" xfId="6485" xr:uid="{1F7299B9-8A6D-4ED6-8717-8B05BCD85161}"/>
    <cellStyle name="Comma 2 2 5 2 2 2 2 2 6" xfId="11999" xr:uid="{5CCBDC1A-C249-4F6A-9CF6-217222BB48F2}"/>
    <cellStyle name="Comma 2 2 5 2 2 2 2 2 7" xfId="17515" xr:uid="{BBA442CD-9F4F-4068-A60B-AC7F43CBED9C}"/>
    <cellStyle name="Comma 2 2 5 2 2 2 2 2 8" xfId="23029" xr:uid="{492595E7-33BB-4DB7-81CB-234F1E64EE55}"/>
    <cellStyle name="Comma 2 2 5 2 2 2 2 2 9" xfId="28543" xr:uid="{4358CA2F-C1EA-43C6-88A2-C32341C2E7B7}"/>
    <cellStyle name="Comma 2 2 5 2 2 2 2 3" xfId="1432" xr:uid="{4D5A8E1A-D24B-460E-BD68-315278E1CEE8}"/>
    <cellStyle name="Comma 2 2 5 2 2 2 2 3 2" xfId="4192" xr:uid="{A11B9BF9-BD2A-4180-B9F7-20CF42B2881D}"/>
    <cellStyle name="Comma 2 2 5 2 2 2 2 3 2 2" xfId="9706" xr:uid="{44F9DA55-071A-4D2B-B098-EE73CB247E79}"/>
    <cellStyle name="Comma 2 2 5 2 2 2 2 3 2 3" xfId="15220" xr:uid="{7166653D-AD82-4651-A68A-57112F22ABED}"/>
    <cellStyle name="Comma 2 2 5 2 2 2 2 3 2 4" xfId="20736" xr:uid="{5A39BD0F-F3FC-411C-8CAB-FD2EC6FC5545}"/>
    <cellStyle name="Comma 2 2 5 2 2 2 2 3 2 5" xfId="26250" xr:uid="{AAA18E0A-0A03-41E7-A873-EAF24E4CF22F}"/>
    <cellStyle name="Comma 2 2 5 2 2 2 2 3 2 6" xfId="31764" xr:uid="{F1A0D564-54BC-4048-82EE-BD310E0D2654}"/>
    <cellStyle name="Comma 2 2 5 2 2 2 2 3 2 7" xfId="37278" xr:uid="{C635A221-F05C-4231-950C-E2BE8F889834}"/>
    <cellStyle name="Comma 2 2 5 2 2 2 2 3 3" xfId="6949" xr:uid="{CE939C1E-168E-488D-BF6A-C1A7BD27DEB1}"/>
    <cellStyle name="Comma 2 2 5 2 2 2 2 3 4" xfId="12463" xr:uid="{CB8073CC-D0A7-4740-9E14-2FE42D4B624B}"/>
    <cellStyle name="Comma 2 2 5 2 2 2 2 3 5" xfId="17979" xr:uid="{6D35C2F0-0955-44EF-B836-3B27BFF18A4F}"/>
    <cellStyle name="Comma 2 2 5 2 2 2 2 3 6" xfId="23493" xr:uid="{AA0C2604-8713-4131-A4D6-EA16C805553C}"/>
    <cellStyle name="Comma 2 2 5 2 2 2 2 3 7" xfId="29007" xr:uid="{DA45D8A1-C6AE-4F65-A9AA-4B496F13D1AD}"/>
    <cellStyle name="Comma 2 2 5 2 2 2 2 3 8" xfId="34521" xr:uid="{539F99D2-2792-4A98-9EBA-7C4742E8BC0D}"/>
    <cellStyle name="Comma 2 2 5 2 2 2 2 4" xfId="2348" xr:uid="{EE24E4A1-5344-4F67-9B8C-DAD23C367AEF}"/>
    <cellStyle name="Comma 2 2 5 2 2 2 2 4 2" xfId="5108" xr:uid="{1DC9ED25-861C-478F-A9A8-43E21D97663F}"/>
    <cellStyle name="Comma 2 2 5 2 2 2 2 4 2 2" xfId="10622" xr:uid="{0DCA82AE-D6A1-48B5-914F-07F6F3DB4B65}"/>
    <cellStyle name="Comma 2 2 5 2 2 2 2 4 2 3" xfId="16136" xr:uid="{52A06B36-5A79-4E04-A0BB-F55B62764FF7}"/>
    <cellStyle name="Comma 2 2 5 2 2 2 2 4 2 4" xfId="21652" xr:uid="{1B337906-EBFF-4195-AF00-1F4D2CED461C}"/>
    <cellStyle name="Comma 2 2 5 2 2 2 2 4 2 5" xfId="27166" xr:uid="{CA9F19F0-6A3A-4E7A-9BB6-DED0BB288EF5}"/>
    <cellStyle name="Comma 2 2 5 2 2 2 2 4 2 6" xfId="32680" xr:uid="{EA94727F-50F5-4B99-8FBB-C4F0F29F68F2}"/>
    <cellStyle name="Comma 2 2 5 2 2 2 2 4 2 7" xfId="38194" xr:uid="{DE886D91-3A72-48D4-8EE5-8C8E4DD6D4EB}"/>
    <cellStyle name="Comma 2 2 5 2 2 2 2 4 3" xfId="7865" xr:uid="{72D6A808-7B7D-4E62-ABFE-7FD8C7FE2FC5}"/>
    <cellStyle name="Comma 2 2 5 2 2 2 2 4 4" xfId="13379" xr:uid="{4AC142A2-10A8-4B0E-9DAA-F4E8708A7691}"/>
    <cellStyle name="Comma 2 2 5 2 2 2 2 4 5" xfId="18895" xr:uid="{D3018889-0B31-4B54-BC58-A6DB6D79BCA2}"/>
    <cellStyle name="Comma 2 2 5 2 2 2 2 4 6" xfId="24409" xr:uid="{04CD34E0-A16C-48C1-99D8-0893EDE09FAE}"/>
    <cellStyle name="Comma 2 2 5 2 2 2 2 4 7" xfId="29923" xr:uid="{549C912D-F7C1-4166-95EF-891FDA6253BF}"/>
    <cellStyle name="Comma 2 2 5 2 2 2 2 4 8" xfId="35437" xr:uid="{660BEA96-E70B-47CD-B489-AA401FAEEB43}"/>
    <cellStyle name="Comma 2 2 5 2 2 2 2 5" xfId="3272" xr:uid="{25E8FFEB-D7BE-4DB9-95AB-849CA21D182F}"/>
    <cellStyle name="Comma 2 2 5 2 2 2 2 5 2" xfId="8786" xr:uid="{4A8E1388-9C4A-4BB4-8305-894BF0B4FF3C}"/>
    <cellStyle name="Comma 2 2 5 2 2 2 2 5 3" xfId="14300" xr:uid="{BA7B159A-1808-4337-99A7-BDFCB9709F13}"/>
    <cellStyle name="Comma 2 2 5 2 2 2 2 5 4" xfId="19816" xr:uid="{C41E7F48-8B15-4093-967A-C11EF4A33E9A}"/>
    <cellStyle name="Comma 2 2 5 2 2 2 2 5 5" xfId="25330" xr:uid="{38111165-8047-4758-A822-39C0EC58DC26}"/>
    <cellStyle name="Comma 2 2 5 2 2 2 2 5 6" xfId="30844" xr:uid="{4C86072A-5ACC-4F66-9730-198A37E34A3A}"/>
    <cellStyle name="Comma 2 2 5 2 2 2 2 5 7" xfId="36358" xr:uid="{B77AE380-51AA-401D-B7EE-93C2D5B06587}"/>
    <cellStyle name="Comma 2 2 5 2 2 2 2 6" xfId="6029" xr:uid="{B4BFA27A-6363-45F1-82FD-E50EB09101B4}"/>
    <cellStyle name="Comma 2 2 5 2 2 2 2 7" xfId="11543" xr:uid="{7341D7A6-68B7-4638-9D53-2E219BB2BC42}"/>
    <cellStyle name="Comma 2 2 5 2 2 2 2 8" xfId="17059" xr:uid="{8A37BB76-19EC-479E-BCCD-D02870890E18}"/>
    <cellStyle name="Comma 2 2 5 2 2 2 2 9" xfId="22573" xr:uid="{88F8A909-0237-470E-9FE6-DE84D92A98A3}"/>
    <cellStyle name="Comma 2 2 5 2 2 2 3" xfId="740" xr:uid="{FD199517-B6E7-40AA-94C9-433368743F94}"/>
    <cellStyle name="Comma 2 2 5 2 2 2 3 10" xfId="33829" xr:uid="{7F74FEEC-FA29-4C21-B56E-AC435AAD32E0}"/>
    <cellStyle name="Comma 2 2 5 2 2 2 3 2" xfId="1660" xr:uid="{490796E0-072D-43DB-B4D9-C18B0FFF702F}"/>
    <cellStyle name="Comma 2 2 5 2 2 2 3 2 2" xfId="4420" xr:uid="{E9DF46BB-3E03-4550-95CD-1E3CC23B4297}"/>
    <cellStyle name="Comma 2 2 5 2 2 2 3 2 2 2" xfId="9934" xr:uid="{FDBF34F3-B7C1-444C-B79C-EADE61B82386}"/>
    <cellStyle name="Comma 2 2 5 2 2 2 3 2 2 3" xfId="15448" xr:uid="{86CB3188-7816-44E7-84E8-A7F76F55F515}"/>
    <cellStyle name="Comma 2 2 5 2 2 2 3 2 2 4" xfId="20964" xr:uid="{FBBD0DF1-8D8A-4CD0-AD4F-4CC6FDF7CBA7}"/>
    <cellStyle name="Comma 2 2 5 2 2 2 3 2 2 5" xfId="26478" xr:uid="{B8DBE2DE-BF4A-45A2-8FD3-AB294389E3D4}"/>
    <cellStyle name="Comma 2 2 5 2 2 2 3 2 2 6" xfId="31992" xr:uid="{DA57F677-4A9A-4897-9BC9-92FEF9D760B8}"/>
    <cellStyle name="Comma 2 2 5 2 2 2 3 2 2 7" xfId="37506" xr:uid="{B60D7BCC-944A-4DFE-A660-AD0F7FBBAE3E}"/>
    <cellStyle name="Comma 2 2 5 2 2 2 3 2 3" xfId="7177" xr:uid="{4B3662F0-E550-4ACD-9F89-7E20F21D68F5}"/>
    <cellStyle name="Comma 2 2 5 2 2 2 3 2 4" xfId="12691" xr:uid="{C9D4322E-13FB-4F16-8A13-DFD4F7A1458A}"/>
    <cellStyle name="Comma 2 2 5 2 2 2 3 2 5" xfId="18207" xr:uid="{576AF24D-5AE3-4F28-B34D-9AC99E2F05E7}"/>
    <cellStyle name="Comma 2 2 5 2 2 2 3 2 6" xfId="23721" xr:uid="{DF68B059-388D-44BB-9EC2-C8E6F642DA43}"/>
    <cellStyle name="Comma 2 2 5 2 2 2 3 2 7" xfId="29235" xr:uid="{8849DA12-288D-456C-83AB-0981A829DA65}"/>
    <cellStyle name="Comma 2 2 5 2 2 2 3 2 8" xfId="34749" xr:uid="{66E76AC0-4653-4A97-A5D9-24F60D1E02DF}"/>
    <cellStyle name="Comma 2 2 5 2 2 2 3 3" xfId="2576" xr:uid="{FAB35D0C-D9FB-4228-BD4F-6026AE034688}"/>
    <cellStyle name="Comma 2 2 5 2 2 2 3 3 2" xfId="5336" xr:uid="{EFE9E4FC-E71D-42A4-AAB9-C2CF377AA573}"/>
    <cellStyle name="Comma 2 2 5 2 2 2 3 3 2 2" xfId="10850" xr:uid="{C5A40FDE-D601-456E-AF28-99D06F63C139}"/>
    <cellStyle name="Comma 2 2 5 2 2 2 3 3 2 3" xfId="16364" xr:uid="{06F694DC-8D1F-4A44-98E4-74AB6B69FEDF}"/>
    <cellStyle name="Comma 2 2 5 2 2 2 3 3 2 4" xfId="21880" xr:uid="{E8AEAF72-2817-4FDC-A61A-A72867FFE0D3}"/>
    <cellStyle name="Comma 2 2 5 2 2 2 3 3 2 5" xfId="27394" xr:uid="{2F2D681D-4B1A-402D-81AF-2283DF223657}"/>
    <cellStyle name="Comma 2 2 5 2 2 2 3 3 2 6" xfId="32908" xr:uid="{DA2FEE97-A56C-48B1-9D7F-FB575A8A1EBC}"/>
    <cellStyle name="Comma 2 2 5 2 2 2 3 3 2 7" xfId="38422" xr:uid="{438B36C4-265C-4737-9D89-76F8FAD43658}"/>
    <cellStyle name="Comma 2 2 5 2 2 2 3 3 3" xfId="8093" xr:uid="{FD71C847-1449-467D-AE57-168A2D98E0FB}"/>
    <cellStyle name="Comma 2 2 5 2 2 2 3 3 4" xfId="13607" xr:uid="{667D40C3-21CF-4122-AF7F-45DC8AE494C1}"/>
    <cellStyle name="Comma 2 2 5 2 2 2 3 3 5" xfId="19123" xr:uid="{A9481CCB-FA57-490E-9E12-E752659C973F}"/>
    <cellStyle name="Comma 2 2 5 2 2 2 3 3 6" xfId="24637" xr:uid="{ADE8E874-A2EC-40A7-9012-C2A10C4443F0}"/>
    <cellStyle name="Comma 2 2 5 2 2 2 3 3 7" xfId="30151" xr:uid="{9117E683-AA7D-43D9-B758-193C0F31ED67}"/>
    <cellStyle name="Comma 2 2 5 2 2 2 3 3 8" xfId="35665" xr:uid="{9FDDFD68-86E2-4322-BC00-C2D68A3DAE66}"/>
    <cellStyle name="Comma 2 2 5 2 2 2 3 4" xfId="3500" xr:uid="{9D38027F-1811-4D8E-B74A-EA1688240DE3}"/>
    <cellStyle name="Comma 2 2 5 2 2 2 3 4 2" xfId="9014" xr:uid="{50599FE1-56B0-40C9-AE7E-96EA482F0402}"/>
    <cellStyle name="Comma 2 2 5 2 2 2 3 4 3" xfId="14528" xr:uid="{243FC04A-52CB-4A7C-9A20-670035FDA2E7}"/>
    <cellStyle name="Comma 2 2 5 2 2 2 3 4 4" xfId="20044" xr:uid="{5920348A-22D0-402D-BE2A-D180A224383A}"/>
    <cellStyle name="Comma 2 2 5 2 2 2 3 4 5" xfId="25558" xr:uid="{482DD4A0-A52C-4E02-BD76-A5D9C01723A7}"/>
    <cellStyle name="Comma 2 2 5 2 2 2 3 4 6" xfId="31072" xr:uid="{B31956C3-B53A-4562-BD10-623FC0B62F75}"/>
    <cellStyle name="Comma 2 2 5 2 2 2 3 4 7" xfId="36586" xr:uid="{CCA5F326-99F8-4F0C-A7A8-261E804FE11B}"/>
    <cellStyle name="Comma 2 2 5 2 2 2 3 5" xfId="6257" xr:uid="{2D296742-3F1A-4C65-BFEF-5C74A4021E5C}"/>
    <cellStyle name="Comma 2 2 5 2 2 2 3 6" xfId="11771" xr:uid="{4C2580E6-3F37-4653-AE52-6566585091D8}"/>
    <cellStyle name="Comma 2 2 5 2 2 2 3 7" xfId="17287" xr:uid="{9B0E3F1A-295F-4DA2-B658-F4236C2B429D}"/>
    <cellStyle name="Comma 2 2 5 2 2 2 3 8" xfId="22801" xr:uid="{D770614F-48D5-4A20-826C-1223197C408B}"/>
    <cellStyle name="Comma 2 2 5 2 2 2 3 9" xfId="28315" xr:uid="{7D864D2C-8DF3-4821-B860-1A0371C03799}"/>
    <cellStyle name="Comma 2 2 5 2 2 2 4" xfId="1204" xr:uid="{E6C44E43-B9E2-46E4-B5DE-C221937B4EE6}"/>
    <cellStyle name="Comma 2 2 5 2 2 2 4 2" xfId="3964" xr:uid="{D5A543B7-A208-4211-9DDC-6FB826822DB7}"/>
    <cellStyle name="Comma 2 2 5 2 2 2 4 2 2" xfId="9478" xr:uid="{BAE664EF-B059-44F0-B249-D61F828CC6E6}"/>
    <cellStyle name="Comma 2 2 5 2 2 2 4 2 3" xfId="14992" xr:uid="{8ABA0045-7AE2-40D6-8156-D385D42438FA}"/>
    <cellStyle name="Comma 2 2 5 2 2 2 4 2 4" xfId="20508" xr:uid="{42E53CC6-048C-481B-ABBB-74903CE00EFE}"/>
    <cellStyle name="Comma 2 2 5 2 2 2 4 2 5" xfId="26022" xr:uid="{AFA3820E-254D-4A45-A3AA-A225BE068510}"/>
    <cellStyle name="Comma 2 2 5 2 2 2 4 2 6" xfId="31536" xr:uid="{5C8732D9-0441-4CF0-B497-227E63E3DA8F}"/>
    <cellStyle name="Comma 2 2 5 2 2 2 4 2 7" xfId="37050" xr:uid="{B76912AF-6DC9-4518-BD73-826B4B137026}"/>
    <cellStyle name="Comma 2 2 5 2 2 2 4 3" xfId="6721" xr:uid="{89483EA5-CF92-44C3-BDFC-5E65DDEC4DA3}"/>
    <cellStyle name="Comma 2 2 5 2 2 2 4 4" xfId="12235" xr:uid="{174F94A2-E76D-4A08-A7C6-80984C1A8939}"/>
    <cellStyle name="Comma 2 2 5 2 2 2 4 5" xfId="17751" xr:uid="{34C7BCAD-2532-4098-B4EA-575144561572}"/>
    <cellStyle name="Comma 2 2 5 2 2 2 4 6" xfId="23265" xr:uid="{AC0CE38C-2DAE-48D5-9A67-2EE9738BFEE1}"/>
    <cellStyle name="Comma 2 2 5 2 2 2 4 7" xfId="28779" xr:uid="{A588BBFA-403B-41CE-8697-BC1A8C087324}"/>
    <cellStyle name="Comma 2 2 5 2 2 2 4 8" xfId="34293" xr:uid="{3A24DFAD-1664-473A-8D59-C1C076DAFF26}"/>
    <cellStyle name="Comma 2 2 5 2 2 2 5" xfId="2120" xr:uid="{515FB57C-87D8-475D-A599-E56DA75C2BD3}"/>
    <cellStyle name="Comma 2 2 5 2 2 2 5 2" xfId="4880" xr:uid="{499052EC-424C-4E8C-964E-67E7BC2636AC}"/>
    <cellStyle name="Comma 2 2 5 2 2 2 5 2 2" xfId="10394" xr:uid="{392B096E-975D-4ECB-9221-06B7298A5358}"/>
    <cellStyle name="Comma 2 2 5 2 2 2 5 2 3" xfId="15908" xr:uid="{C254F2B8-5A93-40E5-8412-3C6DFB07963D}"/>
    <cellStyle name="Comma 2 2 5 2 2 2 5 2 4" xfId="21424" xr:uid="{1628C6A5-D94A-4BF2-9B9A-F13C2C76DCBD}"/>
    <cellStyle name="Comma 2 2 5 2 2 2 5 2 5" xfId="26938" xr:uid="{825BC4D6-2301-43AC-8FAA-5F6E9923D00A}"/>
    <cellStyle name="Comma 2 2 5 2 2 2 5 2 6" xfId="32452" xr:uid="{82E2A5A7-3412-411D-944B-37DA4C12A698}"/>
    <cellStyle name="Comma 2 2 5 2 2 2 5 2 7" xfId="37966" xr:uid="{A12D9C93-3A1B-4102-BFBC-B59281A322F1}"/>
    <cellStyle name="Comma 2 2 5 2 2 2 5 3" xfId="7637" xr:uid="{77DB4F6A-593F-49F0-BA7F-718BCAAA22E5}"/>
    <cellStyle name="Comma 2 2 5 2 2 2 5 4" xfId="13151" xr:uid="{02B363C2-1779-495C-B660-A27478451546}"/>
    <cellStyle name="Comma 2 2 5 2 2 2 5 5" xfId="18667" xr:uid="{1855DA05-A9C1-4447-A5D6-848ADEC97D46}"/>
    <cellStyle name="Comma 2 2 5 2 2 2 5 6" xfId="24181" xr:uid="{992ACC27-C6B2-44A9-8840-9F8529CB4718}"/>
    <cellStyle name="Comma 2 2 5 2 2 2 5 7" xfId="29695" xr:uid="{C4AF7F7A-6481-45C7-8BC6-185B1BA04064}"/>
    <cellStyle name="Comma 2 2 5 2 2 2 5 8" xfId="35209" xr:uid="{5CB2B1BD-265C-488F-AA79-97C5AC221E90}"/>
    <cellStyle name="Comma 2 2 5 2 2 2 6" xfId="3044" xr:uid="{BBD07656-CEA1-41AF-A9A8-4F08ACE478E2}"/>
    <cellStyle name="Comma 2 2 5 2 2 2 6 2" xfId="8558" xr:uid="{E48E6B67-8AF4-4A49-9BB6-80FA38744742}"/>
    <cellStyle name="Comma 2 2 5 2 2 2 6 3" xfId="14072" xr:uid="{4E01CA74-AC5B-4D25-B537-6FA254B02F8F}"/>
    <cellStyle name="Comma 2 2 5 2 2 2 6 4" xfId="19588" xr:uid="{7FD739E7-4A83-4266-AD9E-AC98E6596596}"/>
    <cellStyle name="Comma 2 2 5 2 2 2 6 5" xfId="25102" xr:uid="{F7D7BEAE-8761-4EEA-9702-4F71ED314933}"/>
    <cellStyle name="Comma 2 2 5 2 2 2 6 6" xfId="30616" xr:uid="{574AC8DB-6B3B-4D74-954A-4A9E4DFE02DD}"/>
    <cellStyle name="Comma 2 2 5 2 2 2 6 7" xfId="36130" xr:uid="{6DF3C120-D9D0-45BE-9B76-3E3697551CFD}"/>
    <cellStyle name="Comma 2 2 5 2 2 2 7" xfId="5801" xr:uid="{8D4BE361-A864-4549-895A-1B0EFB478744}"/>
    <cellStyle name="Comma 2 2 5 2 2 2 8" xfId="11315" xr:uid="{32998188-806F-4BA6-B0F0-84674A2BEFD6}"/>
    <cellStyle name="Comma 2 2 5 2 2 2 9" xfId="16831" xr:uid="{976801A0-BC55-4947-8159-7723A1214F8D}"/>
    <cellStyle name="Comma 2 2 5 2 2 3" xfId="398" xr:uid="{1D7743CA-A326-41AC-8DDA-DC5BD63447CC}"/>
    <cellStyle name="Comma 2 2 5 2 2 3 10" xfId="27973" xr:uid="{0EBAFC1B-462D-4650-96E9-64EFD9A06A1A}"/>
    <cellStyle name="Comma 2 2 5 2 2 3 11" xfId="33487" xr:uid="{E989FBF8-AB14-48B4-9F48-B63748BF46D9}"/>
    <cellStyle name="Comma 2 2 5 2 2 3 2" xfId="854" xr:uid="{DD2E638D-832D-45BA-A4D4-CED3130BF645}"/>
    <cellStyle name="Comma 2 2 5 2 2 3 2 10" xfId="33943" xr:uid="{A6C4B34F-E699-4D94-BCFD-4858B088F021}"/>
    <cellStyle name="Comma 2 2 5 2 2 3 2 2" xfId="1774" xr:uid="{94F537A4-FA94-46D5-91FC-A988C123F702}"/>
    <cellStyle name="Comma 2 2 5 2 2 3 2 2 2" xfId="4534" xr:uid="{60A0971C-F2A4-420E-8DE7-8CA9B7913995}"/>
    <cellStyle name="Comma 2 2 5 2 2 3 2 2 2 2" xfId="10048" xr:uid="{F38F4BEC-451E-423C-8444-E8CEAF810A10}"/>
    <cellStyle name="Comma 2 2 5 2 2 3 2 2 2 3" xfId="15562" xr:uid="{25585172-FA97-42A6-A987-FE64935799A6}"/>
    <cellStyle name="Comma 2 2 5 2 2 3 2 2 2 4" xfId="21078" xr:uid="{06DC36D9-672C-4814-B1FC-831C44323AD6}"/>
    <cellStyle name="Comma 2 2 5 2 2 3 2 2 2 5" xfId="26592" xr:uid="{4CC582E8-C97E-4BD7-B219-C9E4ADE4ED7C}"/>
    <cellStyle name="Comma 2 2 5 2 2 3 2 2 2 6" xfId="32106" xr:uid="{C4F79C64-33D1-4226-BE8B-C7D1D3B66F4B}"/>
    <cellStyle name="Comma 2 2 5 2 2 3 2 2 2 7" xfId="37620" xr:uid="{0178DEB5-8155-4D5C-9511-15FA4984BB4F}"/>
    <cellStyle name="Comma 2 2 5 2 2 3 2 2 3" xfId="7291" xr:uid="{53454C74-5A9C-4FDF-B412-419ADB28A07A}"/>
    <cellStyle name="Comma 2 2 5 2 2 3 2 2 4" xfId="12805" xr:uid="{C101B2A4-4A74-4295-86C4-BA86D9A27741}"/>
    <cellStyle name="Comma 2 2 5 2 2 3 2 2 5" xfId="18321" xr:uid="{6D394AF1-8C43-4E99-B57E-C0DB3D27E8E6}"/>
    <cellStyle name="Comma 2 2 5 2 2 3 2 2 6" xfId="23835" xr:uid="{83F16EAF-B175-47D2-AA28-F114999076FC}"/>
    <cellStyle name="Comma 2 2 5 2 2 3 2 2 7" xfId="29349" xr:uid="{C5683AA2-81BC-4395-920E-7E4713462949}"/>
    <cellStyle name="Comma 2 2 5 2 2 3 2 2 8" xfId="34863" xr:uid="{C5709695-C329-4AA8-B690-AE72A75C01D9}"/>
    <cellStyle name="Comma 2 2 5 2 2 3 2 3" xfId="2690" xr:uid="{364C7E7E-5F65-4B0C-B1C8-2FA0D8F7ABFF}"/>
    <cellStyle name="Comma 2 2 5 2 2 3 2 3 2" xfId="5450" xr:uid="{09F226AD-E999-4BE2-8871-71396D5C31F2}"/>
    <cellStyle name="Comma 2 2 5 2 2 3 2 3 2 2" xfId="10964" xr:uid="{D79F6BF3-8C4B-4BC1-8582-819EF0D3F81B}"/>
    <cellStyle name="Comma 2 2 5 2 2 3 2 3 2 3" xfId="16478" xr:uid="{137D8F8B-F2A1-4793-87AD-CF88F6F382C7}"/>
    <cellStyle name="Comma 2 2 5 2 2 3 2 3 2 4" xfId="21994" xr:uid="{F67F6051-D21F-4578-84F3-F3A05CFD8E95}"/>
    <cellStyle name="Comma 2 2 5 2 2 3 2 3 2 5" xfId="27508" xr:uid="{97AFBC09-5F32-4FCF-8A6E-06953951C830}"/>
    <cellStyle name="Comma 2 2 5 2 2 3 2 3 2 6" xfId="33022" xr:uid="{D7627E31-028A-463D-8287-BB3A03BDDF96}"/>
    <cellStyle name="Comma 2 2 5 2 2 3 2 3 2 7" xfId="38536" xr:uid="{0397FCE7-60D9-4034-987C-275A5BF00522}"/>
    <cellStyle name="Comma 2 2 5 2 2 3 2 3 3" xfId="8207" xr:uid="{0B9B08A4-5FE3-4435-AD03-9E4A2D845CD3}"/>
    <cellStyle name="Comma 2 2 5 2 2 3 2 3 4" xfId="13721" xr:uid="{6F85C72F-82A9-4526-983A-51ACCC9CAD7E}"/>
    <cellStyle name="Comma 2 2 5 2 2 3 2 3 5" xfId="19237" xr:uid="{7B14CBC3-77E8-4942-8E9F-DF044AD6DFA8}"/>
    <cellStyle name="Comma 2 2 5 2 2 3 2 3 6" xfId="24751" xr:uid="{865C2610-E509-4957-90D7-24B0C92DC56A}"/>
    <cellStyle name="Comma 2 2 5 2 2 3 2 3 7" xfId="30265" xr:uid="{9C034EE5-C973-46B9-A316-9736DB2BC70B}"/>
    <cellStyle name="Comma 2 2 5 2 2 3 2 3 8" xfId="35779" xr:uid="{81AF1D45-D2EB-4A55-ADB2-CC98D7269280}"/>
    <cellStyle name="Comma 2 2 5 2 2 3 2 4" xfId="3614" xr:uid="{321BA6A9-B823-4D51-8DCD-FBFDC08CF5B4}"/>
    <cellStyle name="Comma 2 2 5 2 2 3 2 4 2" xfId="9128" xr:uid="{0D39A761-1E4A-450C-B62B-42E5000629F8}"/>
    <cellStyle name="Comma 2 2 5 2 2 3 2 4 3" xfId="14642" xr:uid="{4BF5F0B1-9B4B-4245-BAC6-BAC57CDBF1E9}"/>
    <cellStyle name="Comma 2 2 5 2 2 3 2 4 4" xfId="20158" xr:uid="{FE3E0540-061A-4046-821D-25FF733A8468}"/>
    <cellStyle name="Comma 2 2 5 2 2 3 2 4 5" xfId="25672" xr:uid="{0268C847-78D3-4A54-BEE4-D942680E164D}"/>
    <cellStyle name="Comma 2 2 5 2 2 3 2 4 6" xfId="31186" xr:uid="{89FBFCEC-C876-4426-B9BB-35E8F2090924}"/>
    <cellStyle name="Comma 2 2 5 2 2 3 2 4 7" xfId="36700" xr:uid="{A65E72D3-7D6E-494F-87DB-BA8B9F1BA9AE}"/>
    <cellStyle name="Comma 2 2 5 2 2 3 2 5" xfId="6371" xr:uid="{03FF6C45-6908-41B7-B390-22627E21EB1F}"/>
    <cellStyle name="Comma 2 2 5 2 2 3 2 6" xfId="11885" xr:uid="{B7401879-920A-4C2F-B945-94097A05FE85}"/>
    <cellStyle name="Comma 2 2 5 2 2 3 2 7" xfId="17401" xr:uid="{B12DB421-A5E3-426D-BE93-04099F403680}"/>
    <cellStyle name="Comma 2 2 5 2 2 3 2 8" xfId="22915" xr:uid="{1FE02779-9F4C-46D2-9CB1-C9637636258E}"/>
    <cellStyle name="Comma 2 2 5 2 2 3 2 9" xfId="28429" xr:uid="{B79DCC92-D407-4C28-A86E-B8D4E96910A8}"/>
    <cellStyle name="Comma 2 2 5 2 2 3 3" xfId="1318" xr:uid="{77CB34AC-53D4-4285-B7CF-C7E769DE8259}"/>
    <cellStyle name="Comma 2 2 5 2 2 3 3 2" xfId="4078" xr:uid="{030C1608-4935-407D-BEE5-17423F7E9643}"/>
    <cellStyle name="Comma 2 2 5 2 2 3 3 2 2" xfId="9592" xr:uid="{7ED38806-2BFA-40F5-9F1E-3CE535467699}"/>
    <cellStyle name="Comma 2 2 5 2 2 3 3 2 3" xfId="15106" xr:uid="{DDE5C6E0-136C-4323-81B9-36F8FC6D6B01}"/>
    <cellStyle name="Comma 2 2 5 2 2 3 3 2 4" xfId="20622" xr:uid="{E85F3953-226F-4DB1-B2FC-8A61CF85E79D}"/>
    <cellStyle name="Comma 2 2 5 2 2 3 3 2 5" xfId="26136" xr:uid="{E977FDD1-28D0-4226-A5CE-C38E8E59F72C}"/>
    <cellStyle name="Comma 2 2 5 2 2 3 3 2 6" xfId="31650" xr:uid="{DE765655-B97A-4D97-96E5-E73D781CBF3F}"/>
    <cellStyle name="Comma 2 2 5 2 2 3 3 2 7" xfId="37164" xr:uid="{82065FAF-9CDB-4B45-8FEE-6546AB1614F4}"/>
    <cellStyle name="Comma 2 2 5 2 2 3 3 3" xfId="6835" xr:uid="{6AD2887B-6A56-49C2-91CD-BAD98E5EFA49}"/>
    <cellStyle name="Comma 2 2 5 2 2 3 3 4" xfId="12349" xr:uid="{FD28E4B0-503F-4CB3-B14F-5B5EDAD6E954}"/>
    <cellStyle name="Comma 2 2 5 2 2 3 3 5" xfId="17865" xr:uid="{77055B40-0F52-4809-8559-79A0D774DA0D}"/>
    <cellStyle name="Comma 2 2 5 2 2 3 3 6" xfId="23379" xr:uid="{9133FFF6-FF76-4EC8-877B-F1CA1B1B0578}"/>
    <cellStyle name="Comma 2 2 5 2 2 3 3 7" xfId="28893" xr:uid="{1BC2863B-D68D-4CB6-8332-89EEC8EDBCE5}"/>
    <cellStyle name="Comma 2 2 5 2 2 3 3 8" xfId="34407" xr:uid="{115CFA0C-64EA-4867-AD36-FB53E3B83F22}"/>
    <cellStyle name="Comma 2 2 5 2 2 3 4" xfId="2234" xr:uid="{6C0A227A-48D7-447E-8538-66D00C9FD984}"/>
    <cellStyle name="Comma 2 2 5 2 2 3 4 2" xfId="4994" xr:uid="{D354FB3C-4B87-43A8-A0C0-95B56676C1B3}"/>
    <cellStyle name="Comma 2 2 5 2 2 3 4 2 2" xfId="10508" xr:uid="{36F86773-BD6D-407D-AD09-A14954A55647}"/>
    <cellStyle name="Comma 2 2 5 2 2 3 4 2 3" xfId="16022" xr:uid="{E504BBB4-2157-49C1-B4CF-1B00A1FAC613}"/>
    <cellStyle name="Comma 2 2 5 2 2 3 4 2 4" xfId="21538" xr:uid="{CDEF0A7E-8091-41FC-8BF1-C7F7AB42617B}"/>
    <cellStyle name="Comma 2 2 5 2 2 3 4 2 5" xfId="27052" xr:uid="{47E6A8CB-E464-4525-BDED-B9356B33502E}"/>
    <cellStyle name="Comma 2 2 5 2 2 3 4 2 6" xfId="32566" xr:uid="{3CA56958-FA57-4881-83A0-3BC9AD9B2C58}"/>
    <cellStyle name="Comma 2 2 5 2 2 3 4 2 7" xfId="38080" xr:uid="{EB82174C-D262-4A0D-B55C-CA4311CD7981}"/>
    <cellStyle name="Comma 2 2 5 2 2 3 4 3" xfId="7751" xr:uid="{787C1924-5A8C-4C1F-8E4C-55385E87ABC1}"/>
    <cellStyle name="Comma 2 2 5 2 2 3 4 4" xfId="13265" xr:uid="{7715D464-C11A-44C2-8BDD-27C2412C5883}"/>
    <cellStyle name="Comma 2 2 5 2 2 3 4 5" xfId="18781" xr:uid="{5E1206DE-62AF-41B2-8064-1B482DE85050}"/>
    <cellStyle name="Comma 2 2 5 2 2 3 4 6" xfId="24295" xr:uid="{329538A6-3F9D-4BCD-B145-BA3ADEC4F6D1}"/>
    <cellStyle name="Comma 2 2 5 2 2 3 4 7" xfId="29809" xr:uid="{EE28B1E9-7ED2-48A0-911E-B008ACF413B5}"/>
    <cellStyle name="Comma 2 2 5 2 2 3 4 8" xfId="35323" xr:uid="{BA31F1D1-B34B-4FD3-AD69-8C1A62F0F898}"/>
    <cellStyle name="Comma 2 2 5 2 2 3 5" xfId="3158" xr:uid="{E5E14300-6523-40AC-B847-21207DA287C9}"/>
    <cellStyle name="Comma 2 2 5 2 2 3 5 2" xfId="8672" xr:uid="{C934A817-93FB-4526-9B7E-96D36704A065}"/>
    <cellStyle name="Comma 2 2 5 2 2 3 5 3" xfId="14186" xr:uid="{4B894605-92AF-4F64-BA3C-F284A00BA69E}"/>
    <cellStyle name="Comma 2 2 5 2 2 3 5 4" xfId="19702" xr:uid="{FBA76DA6-F287-4202-B6ED-6C39E55EA5DB}"/>
    <cellStyle name="Comma 2 2 5 2 2 3 5 5" xfId="25216" xr:uid="{0BB343D2-ADED-48FC-8829-8C3A1FBA7411}"/>
    <cellStyle name="Comma 2 2 5 2 2 3 5 6" xfId="30730" xr:uid="{2B2DE729-E9A9-4F47-89F8-0BEE48C2149E}"/>
    <cellStyle name="Comma 2 2 5 2 2 3 5 7" xfId="36244" xr:uid="{3EFFBFBB-6061-42CE-8B00-A044CA07F712}"/>
    <cellStyle name="Comma 2 2 5 2 2 3 6" xfId="5915" xr:uid="{56A33D4D-8866-4070-B9CF-66C6EE77158B}"/>
    <cellStyle name="Comma 2 2 5 2 2 3 7" xfId="11429" xr:uid="{3FF74C01-098F-4B4E-8B86-54239C26F440}"/>
    <cellStyle name="Comma 2 2 5 2 2 3 8" xfId="16945" xr:uid="{05A43107-EFA8-4903-8D0E-BE732065369C}"/>
    <cellStyle name="Comma 2 2 5 2 2 3 9" xfId="22459" xr:uid="{90890CA3-698A-42AF-A88A-F874787A73F2}"/>
    <cellStyle name="Comma 2 2 5 2 2 4" xfId="626" xr:uid="{DFA61C5B-9383-48BE-ADCC-52C70D21444E}"/>
    <cellStyle name="Comma 2 2 5 2 2 4 10" xfId="33715" xr:uid="{D03920FF-7105-417F-947E-B34A47198A53}"/>
    <cellStyle name="Comma 2 2 5 2 2 4 2" xfId="1546" xr:uid="{FC083BF6-2A05-462D-B283-E43444AD989E}"/>
    <cellStyle name="Comma 2 2 5 2 2 4 2 2" xfId="4306" xr:uid="{13EE4A17-AD16-4349-9D82-E9CA7576DAA6}"/>
    <cellStyle name="Comma 2 2 5 2 2 4 2 2 2" xfId="9820" xr:uid="{550C211E-7F97-46A5-AC1A-928CD6245FBC}"/>
    <cellStyle name="Comma 2 2 5 2 2 4 2 2 3" xfId="15334" xr:uid="{A6AED8CA-383A-4A03-A339-15C3070A33F2}"/>
    <cellStyle name="Comma 2 2 5 2 2 4 2 2 4" xfId="20850" xr:uid="{CCC2E12F-FF8C-4696-BB61-B4AAF8F8663C}"/>
    <cellStyle name="Comma 2 2 5 2 2 4 2 2 5" xfId="26364" xr:uid="{9901994C-6D37-4C7C-8052-9FE5C0869807}"/>
    <cellStyle name="Comma 2 2 5 2 2 4 2 2 6" xfId="31878" xr:uid="{A7ABDF0F-2AC8-4122-AE90-D42C6DFBA93C}"/>
    <cellStyle name="Comma 2 2 5 2 2 4 2 2 7" xfId="37392" xr:uid="{BBC6723A-AEBC-4BE0-9DE7-9419BA5C54BD}"/>
    <cellStyle name="Comma 2 2 5 2 2 4 2 3" xfId="7063" xr:uid="{58B83B25-F37D-44A9-A1DE-387BE4C4C578}"/>
    <cellStyle name="Comma 2 2 5 2 2 4 2 4" xfId="12577" xr:uid="{8E9C8138-EA66-40E0-BE23-0D28587A76DA}"/>
    <cellStyle name="Comma 2 2 5 2 2 4 2 5" xfId="18093" xr:uid="{F146A9B5-5B5E-40C4-88E7-1ABAC3F9746C}"/>
    <cellStyle name="Comma 2 2 5 2 2 4 2 6" xfId="23607" xr:uid="{D3699015-10BC-4A8A-9A4D-69BA02400586}"/>
    <cellStyle name="Comma 2 2 5 2 2 4 2 7" xfId="29121" xr:uid="{F5B7B417-D700-4935-9F57-E4192ECCFF22}"/>
    <cellStyle name="Comma 2 2 5 2 2 4 2 8" xfId="34635" xr:uid="{B50D6849-A496-4BB7-A880-E84B7D30B2ED}"/>
    <cellStyle name="Comma 2 2 5 2 2 4 3" xfId="2462" xr:uid="{66CE5926-9A26-42D8-A311-92A67B6722BE}"/>
    <cellStyle name="Comma 2 2 5 2 2 4 3 2" xfId="5222" xr:uid="{CC73AB33-474D-41F2-85C9-504673B16BF7}"/>
    <cellStyle name="Comma 2 2 5 2 2 4 3 2 2" xfId="10736" xr:uid="{A3821B56-FF96-4931-8601-30E7E0306A0F}"/>
    <cellStyle name="Comma 2 2 5 2 2 4 3 2 3" xfId="16250" xr:uid="{EBC4D88B-B70E-4404-B986-BD3B42F5D0C2}"/>
    <cellStyle name="Comma 2 2 5 2 2 4 3 2 4" xfId="21766" xr:uid="{CB516DA4-9A0E-4C30-8027-20C6BCA67FE0}"/>
    <cellStyle name="Comma 2 2 5 2 2 4 3 2 5" xfId="27280" xr:uid="{205EE83F-BE68-4F16-8418-80EA1DBAC7BD}"/>
    <cellStyle name="Comma 2 2 5 2 2 4 3 2 6" xfId="32794" xr:uid="{18668C8D-BED3-42DF-A433-C56822D8C9B6}"/>
    <cellStyle name="Comma 2 2 5 2 2 4 3 2 7" xfId="38308" xr:uid="{05394554-1EB8-47FE-A733-4BA124311C74}"/>
    <cellStyle name="Comma 2 2 5 2 2 4 3 3" xfId="7979" xr:uid="{474153E7-833A-4FA9-BD3B-A900BA4AD4FB}"/>
    <cellStyle name="Comma 2 2 5 2 2 4 3 4" xfId="13493" xr:uid="{35705844-4E01-427A-8301-FF0523B77F0B}"/>
    <cellStyle name="Comma 2 2 5 2 2 4 3 5" xfId="19009" xr:uid="{FEB05354-E5FD-4A0B-ABC3-994AD6779BB1}"/>
    <cellStyle name="Comma 2 2 5 2 2 4 3 6" xfId="24523" xr:uid="{58700177-CBF7-45A4-8BA8-1861BA736F65}"/>
    <cellStyle name="Comma 2 2 5 2 2 4 3 7" xfId="30037" xr:uid="{480E0BF4-9E8C-489D-8764-62F14603D90E}"/>
    <cellStyle name="Comma 2 2 5 2 2 4 3 8" xfId="35551" xr:uid="{9C5F7576-9000-43B3-9FAB-0500CC71CBEC}"/>
    <cellStyle name="Comma 2 2 5 2 2 4 4" xfId="3386" xr:uid="{DC545858-E264-4B90-B968-06951EE8B156}"/>
    <cellStyle name="Comma 2 2 5 2 2 4 4 2" xfId="8900" xr:uid="{D54A616E-A40A-428B-ACCF-232AD7CCE3D0}"/>
    <cellStyle name="Comma 2 2 5 2 2 4 4 3" xfId="14414" xr:uid="{C1857390-5D79-4BB2-B984-3FBE16076D61}"/>
    <cellStyle name="Comma 2 2 5 2 2 4 4 4" xfId="19930" xr:uid="{85887F05-6C2D-452F-ABD9-E7A933B7647B}"/>
    <cellStyle name="Comma 2 2 5 2 2 4 4 5" xfId="25444" xr:uid="{DB73765B-1DBA-47DB-967B-0D5E089990F3}"/>
    <cellStyle name="Comma 2 2 5 2 2 4 4 6" xfId="30958" xr:uid="{C8B0D8C6-40AA-4EAE-B9FD-C6783A7A0EE8}"/>
    <cellStyle name="Comma 2 2 5 2 2 4 4 7" xfId="36472" xr:uid="{C2B043E4-2BF2-46D0-9A60-BAB9AB0589B1}"/>
    <cellStyle name="Comma 2 2 5 2 2 4 5" xfId="6143" xr:uid="{130784E5-7220-4C04-A5C8-2D5B8EF73D82}"/>
    <cellStyle name="Comma 2 2 5 2 2 4 6" xfId="11657" xr:uid="{201C65B5-3C04-4759-B9E0-DBABEECE5CB1}"/>
    <cellStyle name="Comma 2 2 5 2 2 4 7" xfId="17173" xr:uid="{178D0800-38D7-4B23-AA94-D5D941989E8A}"/>
    <cellStyle name="Comma 2 2 5 2 2 4 8" xfId="22687" xr:uid="{92B7C4E4-9A9E-4E40-832E-772B9A77C556}"/>
    <cellStyle name="Comma 2 2 5 2 2 4 9" xfId="28201" xr:uid="{5C9FF46D-EFD2-430A-9610-D26A1D11688D}"/>
    <cellStyle name="Comma 2 2 5 2 2 5" xfId="1090" xr:uid="{AA6FDF84-3F63-4CDB-ACF0-2293DB6835A0}"/>
    <cellStyle name="Comma 2 2 5 2 2 5 2" xfId="3850" xr:uid="{465B4F19-684E-4DD4-8B1C-B88816F59870}"/>
    <cellStyle name="Comma 2 2 5 2 2 5 2 2" xfId="9364" xr:uid="{25CA6B4C-6031-4EF4-B190-813F9A34E4E5}"/>
    <cellStyle name="Comma 2 2 5 2 2 5 2 3" xfId="14878" xr:uid="{3016C0DC-70C5-4BDB-9993-36D841B4D7F4}"/>
    <cellStyle name="Comma 2 2 5 2 2 5 2 4" xfId="20394" xr:uid="{869C888B-32E1-4986-B13B-8730A158071A}"/>
    <cellStyle name="Comma 2 2 5 2 2 5 2 5" xfId="25908" xr:uid="{52EE32C4-D03A-473A-979C-E08BFA76968D}"/>
    <cellStyle name="Comma 2 2 5 2 2 5 2 6" xfId="31422" xr:uid="{7329B4CA-2808-4CE8-8FBD-B28FA815694E}"/>
    <cellStyle name="Comma 2 2 5 2 2 5 2 7" xfId="36936" xr:uid="{50D65DD3-6BC3-4BEB-A07B-0D66CE20F478}"/>
    <cellStyle name="Comma 2 2 5 2 2 5 3" xfId="6607" xr:uid="{03ACA3CA-9F8A-41AE-8EC9-BEB5CC43786F}"/>
    <cellStyle name="Comma 2 2 5 2 2 5 4" xfId="12121" xr:uid="{8D9C2859-891C-4167-963F-F4C451527118}"/>
    <cellStyle name="Comma 2 2 5 2 2 5 5" xfId="17637" xr:uid="{F7EF56C9-BF5B-4959-8037-3CB12068F89F}"/>
    <cellStyle name="Comma 2 2 5 2 2 5 6" xfId="23151" xr:uid="{20957AE3-5665-443A-B9B8-302DC3F00208}"/>
    <cellStyle name="Comma 2 2 5 2 2 5 7" xfId="28665" xr:uid="{4E311B0A-6BDF-452C-92ED-26DE2184D691}"/>
    <cellStyle name="Comma 2 2 5 2 2 5 8" xfId="34179" xr:uid="{0CEC9ABD-5CC7-4CCA-AA62-FD7C4666AC81}"/>
    <cellStyle name="Comma 2 2 5 2 2 6" xfId="2006" xr:uid="{F023C9FA-D606-4366-9135-61C9F7757627}"/>
    <cellStyle name="Comma 2 2 5 2 2 6 2" xfId="4766" xr:uid="{E29B0308-0B49-44EA-9634-F5757717E2A1}"/>
    <cellStyle name="Comma 2 2 5 2 2 6 2 2" xfId="10280" xr:uid="{D3C3963E-F7B5-4C48-A17B-16C2EDAE4EDC}"/>
    <cellStyle name="Comma 2 2 5 2 2 6 2 3" xfId="15794" xr:uid="{1756BCA4-8F2F-4360-8792-9A38E19AD603}"/>
    <cellStyle name="Comma 2 2 5 2 2 6 2 4" xfId="21310" xr:uid="{348A052B-C908-4078-A4EA-85614C709F41}"/>
    <cellStyle name="Comma 2 2 5 2 2 6 2 5" xfId="26824" xr:uid="{CF017F98-BD80-481F-82D2-E6E30E422BDA}"/>
    <cellStyle name="Comma 2 2 5 2 2 6 2 6" xfId="32338" xr:uid="{755B69F1-FB0C-4C2F-80CA-E79968484913}"/>
    <cellStyle name="Comma 2 2 5 2 2 6 2 7" xfId="37852" xr:uid="{587061F6-EDB2-4660-B79F-3746B995ECA9}"/>
    <cellStyle name="Comma 2 2 5 2 2 6 3" xfId="7523" xr:uid="{3B2A1254-E3FE-4BA4-B04C-DC40A21F4922}"/>
    <cellStyle name="Comma 2 2 5 2 2 6 4" xfId="13037" xr:uid="{E318967B-903B-45DA-BC86-838D208FE873}"/>
    <cellStyle name="Comma 2 2 5 2 2 6 5" xfId="18553" xr:uid="{6C5583E5-EC1A-4808-8E13-630AE2E331F4}"/>
    <cellStyle name="Comma 2 2 5 2 2 6 6" xfId="24067" xr:uid="{8CD383FE-B5BE-48DD-8468-B7C6C101992B}"/>
    <cellStyle name="Comma 2 2 5 2 2 6 7" xfId="29581" xr:uid="{06BEBD05-6AFF-4AE0-81C9-259F4C3712C6}"/>
    <cellStyle name="Comma 2 2 5 2 2 6 8" xfId="35095" xr:uid="{D1E4139A-326F-4F4A-8895-EA722C267243}"/>
    <cellStyle name="Comma 2 2 5 2 2 7" xfId="2930" xr:uid="{7D230EB5-DCA4-4526-ACFA-358A9E757436}"/>
    <cellStyle name="Comma 2 2 5 2 2 7 2" xfId="8444" xr:uid="{FDB4A114-A9A1-4573-AC16-44A8123D2E04}"/>
    <cellStyle name="Comma 2 2 5 2 2 7 3" xfId="13958" xr:uid="{CC4F2ABB-B97F-4CA5-AF2A-C9A054AB8DEC}"/>
    <cellStyle name="Comma 2 2 5 2 2 7 4" xfId="19474" xr:uid="{4136CE45-0032-499C-93D5-8080D6887088}"/>
    <cellStyle name="Comma 2 2 5 2 2 7 5" xfId="24988" xr:uid="{70879637-3568-41F7-8DA7-C36C275BBD6D}"/>
    <cellStyle name="Comma 2 2 5 2 2 7 6" xfId="30502" xr:uid="{DBF11287-B062-4EA6-8357-081BD54B75F2}"/>
    <cellStyle name="Comma 2 2 5 2 2 7 7" xfId="36016" xr:uid="{E853B421-8E24-4734-AA8A-4D4B7E1FDB95}"/>
    <cellStyle name="Comma 2 2 5 2 2 8" xfId="5687" xr:uid="{3496A394-824A-4770-A7DA-1C700167AFCC}"/>
    <cellStyle name="Comma 2 2 5 2 2 9" xfId="11201" xr:uid="{3A6C690E-1735-4864-BB66-3AAD142DD1F9}"/>
    <cellStyle name="Comma 2 2 5 2 3" xfId="227" xr:uid="{BC357934-4E03-4255-B742-CB756FB73393}"/>
    <cellStyle name="Comma 2 2 5 2 3 10" xfId="22288" xr:uid="{5402EC83-92AE-4B0A-9A0B-BF5A6C4A3FD5}"/>
    <cellStyle name="Comma 2 2 5 2 3 11" xfId="27802" xr:uid="{67649184-3AD0-48A5-B941-599BC1F27228}"/>
    <cellStyle name="Comma 2 2 5 2 3 12" xfId="33316" xr:uid="{C932408C-A8F8-4B6F-B8A7-1165DC659DA9}"/>
    <cellStyle name="Comma 2 2 5 2 3 2" xfId="455" xr:uid="{3E31B931-3BC2-48EF-BAAC-7097DAF8D839}"/>
    <cellStyle name="Comma 2 2 5 2 3 2 10" xfId="28030" xr:uid="{91E30F93-0AF8-496F-9D83-1ABD9FC62D2B}"/>
    <cellStyle name="Comma 2 2 5 2 3 2 11" xfId="33544" xr:uid="{38E8D620-2C83-47B6-B5EE-31DC14551F60}"/>
    <cellStyle name="Comma 2 2 5 2 3 2 2" xfId="911" xr:uid="{536E2AFC-561C-4ED0-9247-ABF4E375927F}"/>
    <cellStyle name="Comma 2 2 5 2 3 2 2 10" xfId="34000" xr:uid="{ECF95DC0-7353-459C-B570-3289B901CE13}"/>
    <cellStyle name="Comma 2 2 5 2 3 2 2 2" xfId="1831" xr:uid="{53ADC6AF-F8F0-488C-9709-E7D65DDE1C92}"/>
    <cellStyle name="Comma 2 2 5 2 3 2 2 2 2" xfId="4591" xr:uid="{B7D094B4-D2FE-40A4-A2A5-7BD5220D5365}"/>
    <cellStyle name="Comma 2 2 5 2 3 2 2 2 2 2" xfId="10105" xr:uid="{2D001B91-1FB8-460B-B293-E2062225E07C}"/>
    <cellStyle name="Comma 2 2 5 2 3 2 2 2 2 3" xfId="15619" xr:uid="{6F8EE663-8514-4EA1-B334-029E97E4A1BB}"/>
    <cellStyle name="Comma 2 2 5 2 3 2 2 2 2 4" xfId="21135" xr:uid="{AE29A606-942B-4590-808D-573F963ED922}"/>
    <cellStyle name="Comma 2 2 5 2 3 2 2 2 2 5" xfId="26649" xr:uid="{D930CF52-80BF-48FB-8378-75ADE2A28A5D}"/>
    <cellStyle name="Comma 2 2 5 2 3 2 2 2 2 6" xfId="32163" xr:uid="{9A5189C4-359A-4D7E-9FDE-E067039326A1}"/>
    <cellStyle name="Comma 2 2 5 2 3 2 2 2 2 7" xfId="37677" xr:uid="{6D402F20-885E-459B-8747-8D7B2237D6C7}"/>
    <cellStyle name="Comma 2 2 5 2 3 2 2 2 3" xfId="7348" xr:uid="{DF32763E-1058-47F1-82D9-6330DED55D71}"/>
    <cellStyle name="Comma 2 2 5 2 3 2 2 2 4" xfId="12862" xr:uid="{93441513-D8E5-41BC-843D-22947FA033E1}"/>
    <cellStyle name="Comma 2 2 5 2 3 2 2 2 5" xfId="18378" xr:uid="{C4297AB0-992C-4C7C-A264-B9EC37FBBBFC}"/>
    <cellStyle name="Comma 2 2 5 2 3 2 2 2 6" xfId="23892" xr:uid="{4A6F3726-DDE7-4976-B893-4695DAE78956}"/>
    <cellStyle name="Comma 2 2 5 2 3 2 2 2 7" xfId="29406" xr:uid="{8C0C5165-984B-4A84-8988-CA90A04FEB0C}"/>
    <cellStyle name="Comma 2 2 5 2 3 2 2 2 8" xfId="34920" xr:uid="{102A49AA-3112-409A-88E4-89142BB7FD4A}"/>
    <cellStyle name="Comma 2 2 5 2 3 2 2 3" xfId="2747" xr:uid="{C8D0E486-3F83-4859-BD94-75A5B87BFF9D}"/>
    <cellStyle name="Comma 2 2 5 2 3 2 2 3 2" xfId="5507" xr:uid="{77F6DF37-9192-4C23-9D8E-B7FBAAA41E36}"/>
    <cellStyle name="Comma 2 2 5 2 3 2 2 3 2 2" xfId="11021" xr:uid="{9047A663-58E0-4B95-B542-3D86953DA046}"/>
    <cellStyle name="Comma 2 2 5 2 3 2 2 3 2 3" xfId="16535" xr:uid="{094C2B4A-4544-4F64-A139-41BD703D3A68}"/>
    <cellStyle name="Comma 2 2 5 2 3 2 2 3 2 4" xfId="22051" xr:uid="{D8891230-7025-4D34-B2B4-1534B4501CF3}"/>
    <cellStyle name="Comma 2 2 5 2 3 2 2 3 2 5" xfId="27565" xr:uid="{1915A6D9-C67A-4951-ABEF-37DC7D45BA39}"/>
    <cellStyle name="Comma 2 2 5 2 3 2 2 3 2 6" xfId="33079" xr:uid="{5BEBCBA8-4013-4E0F-94B5-DF06FABE4419}"/>
    <cellStyle name="Comma 2 2 5 2 3 2 2 3 2 7" xfId="38593" xr:uid="{6F132074-01DA-4948-B08A-47B75409F182}"/>
    <cellStyle name="Comma 2 2 5 2 3 2 2 3 3" xfId="8264" xr:uid="{F580C21E-12EB-45DE-A78D-60E733815061}"/>
    <cellStyle name="Comma 2 2 5 2 3 2 2 3 4" xfId="13778" xr:uid="{AF60F541-1C7B-4CA2-AE40-DB4AEC5BC17D}"/>
    <cellStyle name="Comma 2 2 5 2 3 2 2 3 5" xfId="19294" xr:uid="{1A9DAE2C-9898-46BF-B7DA-3F93B96925FF}"/>
    <cellStyle name="Comma 2 2 5 2 3 2 2 3 6" xfId="24808" xr:uid="{06A33BE2-98EA-47F0-B931-2EB3BA7E6A3D}"/>
    <cellStyle name="Comma 2 2 5 2 3 2 2 3 7" xfId="30322" xr:uid="{9EBBD7C4-A15B-4AB8-A955-34B2075A8AF1}"/>
    <cellStyle name="Comma 2 2 5 2 3 2 2 3 8" xfId="35836" xr:uid="{D9006FB5-F127-4E9D-9335-D54A30071377}"/>
    <cellStyle name="Comma 2 2 5 2 3 2 2 4" xfId="3671" xr:uid="{A950F2DF-B670-4579-BD20-0953EBC3B324}"/>
    <cellStyle name="Comma 2 2 5 2 3 2 2 4 2" xfId="9185" xr:uid="{AA00403F-767E-4F63-8E58-D022960E4F3A}"/>
    <cellStyle name="Comma 2 2 5 2 3 2 2 4 3" xfId="14699" xr:uid="{53232E30-DA3E-4BBD-B505-06136CA9329B}"/>
    <cellStyle name="Comma 2 2 5 2 3 2 2 4 4" xfId="20215" xr:uid="{C8B52373-613E-47F2-B7A1-6C9C5A672596}"/>
    <cellStyle name="Comma 2 2 5 2 3 2 2 4 5" xfId="25729" xr:uid="{7A9170DB-F8F4-479A-90DB-A594434225DE}"/>
    <cellStyle name="Comma 2 2 5 2 3 2 2 4 6" xfId="31243" xr:uid="{78AC5772-C120-40B8-91CD-70E80009A87E}"/>
    <cellStyle name="Comma 2 2 5 2 3 2 2 4 7" xfId="36757" xr:uid="{25D63DC4-A4AE-41B2-973F-7CF51F826F60}"/>
    <cellStyle name="Comma 2 2 5 2 3 2 2 5" xfId="6428" xr:uid="{1AF36386-E062-44DE-9CDB-1233BD08F8A6}"/>
    <cellStyle name="Comma 2 2 5 2 3 2 2 6" xfId="11942" xr:uid="{F14434F9-1D90-4B54-9716-9FABB6ED8340}"/>
    <cellStyle name="Comma 2 2 5 2 3 2 2 7" xfId="17458" xr:uid="{4E1C3E3B-7DDB-4CC5-822D-21EA42E41F46}"/>
    <cellStyle name="Comma 2 2 5 2 3 2 2 8" xfId="22972" xr:uid="{4B744E2C-5072-4145-A1B2-EC6DA2400C01}"/>
    <cellStyle name="Comma 2 2 5 2 3 2 2 9" xfId="28486" xr:uid="{FB1882F7-8416-483D-AADA-9CA82FBD1E57}"/>
    <cellStyle name="Comma 2 2 5 2 3 2 3" xfId="1375" xr:uid="{1DE3137C-2979-4216-8676-4547208F53FF}"/>
    <cellStyle name="Comma 2 2 5 2 3 2 3 2" xfId="4135" xr:uid="{A44F676B-A36D-4013-91CB-54DF6B241A86}"/>
    <cellStyle name="Comma 2 2 5 2 3 2 3 2 2" xfId="9649" xr:uid="{E015350D-69D0-4B0F-BE70-623A58923C50}"/>
    <cellStyle name="Comma 2 2 5 2 3 2 3 2 3" xfId="15163" xr:uid="{5B28910C-09B0-4CF7-8DDA-C982BFACF7E8}"/>
    <cellStyle name="Comma 2 2 5 2 3 2 3 2 4" xfId="20679" xr:uid="{B88A38A4-B0FD-4D4F-A299-BAE4B0243FF9}"/>
    <cellStyle name="Comma 2 2 5 2 3 2 3 2 5" xfId="26193" xr:uid="{6500AE04-A47C-4775-9107-9402A64F8977}"/>
    <cellStyle name="Comma 2 2 5 2 3 2 3 2 6" xfId="31707" xr:uid="{A13537FC-1B17-448B-863E-BE1864191F65}"/>
    <cellStyle name="Comma 2 2 5 2 3 2 3 2 7" xfId="37221" xr:uid="{C99F7EB9-FE63-4223-9AFD-C2A86C058056}"/>
    <cellStyle name="Comma 2 2 5 2 3 2 3 3" xfId="6892" xr:uid="{1AE41C42-305A-4D85-A2BA-A090961E6D22}"/>
    <cellStyle name="Comma 2 2 5 2 3 2 3 4" xfId="12406" xr:uid="{BA2BCB27-2321-4612-878D-049558EE87B2}"/>
    <cellStyle name="Comma 2 2 5 2 3 2 3 5" xfId="17922" xr:uid="{2501FA82-A92D-42CB-AD3E-4970249F7D6D}"/>
    <cellStyle name="Comma 2 2 5 2 3 2 3 6" xfId="23436" xr:uid="{6F688B37-DF61-4DE7-B0D0-CBC1BD2625B4}"/>
    <cellStyle name="Comma 2 2 5 2 3 2 3 7" xfId="28950" xr:uid="{23DB1989-CEEA-4AA3-836A-4E0667A8664A}"/>
    <cellStyle name="Comma 2 2 5 2 3 2 3 8" xfId="34464" xr:uid="{D25A15D4-7684-41D9-8804-8F0E704CD3F6}"/>
    <cellStyle name="Comma 2 2 5 2 3 2 4" xfId="2291" xr:uid="{50CE89C2-340E-4421-BE37-10D41F7542ED}"/>
    <cellStyle name="Comma 2 2 5 2 3 2 4 2" xfId="5051" xr:uid="{FAA710A9-A0D6-42C0-B535-CE657A09F845}"/>
    <cellStyle name="Comma 2 2 5 2 3 2 4 2 2" xfId="10565" xr:uid="{5204B93D-1065-4DDF-8A3E-0A8481838318}"/>
    <cellStyle name="Comma 2 2 5 2 3 2 4 2 3" xfId="16079" xr:uid="{1E01E8A3-E4A8-4FDC-84B7-0C9A8FF68824}"/>
    <cellStyle name="Comma 2 2 5 2 3 2 4 2 4" xfId="21595" xr:uid="{114B1495-2631-4907-905B-A42C7979DA8A}"/>
    <cellStyle name="Comma 2 2 5 2 3 2 4 2 5" xfId="27109" xr:uid="{2DB9776B-1FB4-4097-A420-55468A8575EA}"/>
    <cellStyle name="Comma 2 2 5 2 3 2 4 2 6" xfId="32623" xr:uid="{AE146E5A-9A24-4573-8276-2FEFABDD4CEE}"/>
    <cellStyle name="Comma 2 2 5 2 3 2 4 2 7" xfId="38137" xr:uid="{67C5EB77-F427-47A4-89BD-56AFD01D3689}"/>
    <cellStyle name="Comma 2 2 5 2 3 2 4 3" xfId="7808" xr:uid="{B87DA5DB-682B-43E8-B9AD-50A973B4136E}"/>
    <cellStyle name="Comma 2 2 5 2 3 2 4 4" xfId="13322" xr:uid="{11540CBC-1B16-4BD3-BA55-7B31116D9C2D}"/>
    <cellStyle name="Comma 2 2 5 2 3 2 4 5" xfId="18838" xr:uid="{3732D739-2A03-46D9-A32B-A16B63ABC7E2}"/>
    <cellStyle name="Comma 2 2 5 2 3 2 4 6" xfId="24352" xr:uid="{4DD4C9CB-0B7E-4ECB-BB21-BF4869996CCE}"/>
    <cellStyle name="Comma 2 2 5 2 3 2 4 7" xfId="29866" xr:uid="{5AEE377B-880E-4C12-810D-ECF572D5A74D}"/>
    <cellStyle name="Comma 2 2 5 2 3 2 4 8" xfId="35380" xr:uid="{F6FBFF63-6726-492A-9214-535B1285EDE0}"/>
    <cellStyle name="Comma 2 2 5 2 3 2 5" xfId="3215" xr:uid="{9752EBC9-0C48-4FF2-9505-5161C4D1B2FE}"/>
    <cellStyle name="Comma 2 2 5 2 3 2 5 2" xfId="8729" xr:uid="{B8BFF9E8-C19B-4B50-923C-DF7B67F29AB5}"/>
    <cellStyle name="Comma 2 2 5 2 3 2 5 3" xfId="14243" xr:uid="{C5124171-1B5E-4BA0-A7AA-E4408D570AB0}"/>
    <cellStyle name="Comma 2 2 5 2 3 2 5 4" xfId="19759" xr:uid="{56A2AFCC-A251-4D76-B647-8359BBB15525}"/>
    <cellStyle name="Comma 2 2 5 2 3 2 5 5" xfId="25273" xr:uid="{9F283960-0AF6-49B0-9BCA-08C2D9A15F83}"/>
    <cellStyle name="Comma 2 2 5 2 3 2 5 6" xfId="30787" xr:uid="{4D483622-F2C1-40DB-8BCC-EB8EAF40E514}"/>
    <cellStyle name="Comma 2 2 5 2 3 2 5 7" xfId="36301" xr:uid="{3744105F-1F77-4126-9CEA-D0DE727DBDFA}"/>
    <cellStyle name="Comma 2 2 5 2 3 2 6" xfId="5972" xr:uid="{5C6D03CA-1096-4DEB-AD41-4F5FEDD63E4D}"/>
    <cellStyle name="Comma 2 2 5 2 3 2 7" xfId="11486" xr:uid="{E37DB29E-48AC-4CA1-9596-8AE994D00650}"/>
    <cellStyle name="Comma 2 2 5 2 3 2 8" xfId="17002" xr:uid="{458C1EA9-F554-445A-9660-C8FEFB35C8E0}"/>
    <cellStyle name="Comma 2 2 5 2 3 2 9" xfId="22516" xr:uid="{10235D05-63F7-4E0F-A186-B2BCE4A865D4}"/>
    <cellStyle name="Comma 2 2 5 2 3 3" xfId="683" xr:uid="{C113D980-0783-4CF4-BF79-FD49A05F48FF}"/>
    <cellStyle name="Comma 2 2 5 2 3 3 10" xfId="33772" xr:uid="{35C85AD3-7CEC-47A1-911F-02EF5698C5B3}"/>
    <cellStyle name="Comma 2 2 5 2 3 3 2" xfId="1603" xr:uid="{562929AB-9D28-49C1-84B1-646CE4084A1F}"/>
    <cellStyle name="Comma 2 2 5 2 3 3 2 2" xfId="4363" xr:uid="{5050390B-B194-464F-BC85-7733643BB154}"/>
    <cellStyle name="Comma 2 2 5 2 3 3 2 2 2" xfId="9877" xr:uid="{0AF7939E-8368-4DF1-BBA0-6D2C6054977D}"/>
    <cellStyle name="Comma 2 2 5 2 3 3 2 2 3" xfId="15391" xr:uid="{DB033FCC-CBF6-458E-B3EE-8CB2C14BDCD6}"/>
    <cellStyle name="Comma 2 2 5 2 3 3 2 2 4" xfId="20907" xr:uid="{08792674-C5D3-4483-9061-4CF1041A67C0}"/>
    <cellStyle name="Comma 2 2 5 2 3 3 2 2 5" xfId="26421" xr:uid="{877CAFA9-CAA5-4756-92AC-B1FC391FA60E}"/>
    <cellStyle name="Comma 2 2 5 2 3 3 2 2 6" xfId="31935" xr:uid="{A0FE3B79-2425-40DB-B1FA-7FAB8E2C81B7}"/>
    <cellStyle name="Comma 2 2 5 2 3 3 2 2 7" xfId="37449" xr:uid="{23F87AF3-D9B5-4C5D-A112-816E9E758EDC}"/>
    <cellStyle name="Comma 2 2 5 2 3 3 2 3" xfId="7120" xr:uid="{FE8C5FA0-0200-48A6-90F1-89869F6238BF}"/>
    <cellStyle name="Comma 2 2 5 2 3 3 2 4" xfId="12634" xr:uid="{6B082C01-78A6-4C9F-9F41-61A83C9D5BB5}"/>
    <cellStyle name="Comma 2 2 5 2 3 3 2 5" xfId="18150" xr:uid="{1F9AA7E7-C5E3-4A54-B3A0-47B23C78E37A}"/>
    <cellStyle name="Comma 2 2 5 2 3 3 2 6" xfId="23664" xr:uid="{B487242D-1D79-49C3-A8EF-8BB86D758E33}"/>
    <cellStyle name="Comma 2 2 5 2 3 3 2 7" xfId="29178" xr:uid="{D9F78C09-920B-43B4-B606-E514DBBD7172}"/>
    <cellStyle name="Comma 2 2 5 2 3 3 2 8" xfId="34692" xr:uid="{23343A38-08BB-46FE-AA87-0BB689A1BB28}"/>
    <cellStyle name="Comma 2 2 5 2 3 3 3" xfId="2519" xr:uid="{1C5CEBCF-020B-490B-8C3E-43DBA7FD0596}"/>
    <cellStyle name="Comma 2 2 5 2 3 3 3 2" xfId="5279" xr:uid="{712604F0-54E8-4021-85C8-030FE7188D05}"/>
    <cellStyle name="Comma 2 2 5 2 3 3 3 2 2" xfId="10793" xr:uid="{D1325B7E-4985-49CB-B0F2-B5F652F46B0C}"/>
    <cellStyle name="Comma 2 2 5 2 3 3 3 2 3" xfId="16307" xr:uid="{14B8C7D9-BD1C-466E-A43C-B29BBC0FB099}"/>
    <cellStyle name="Comma 2 2 5 2 3 3 3 2 4" xfId="21823" xr:uid="{196AB53E-055C-4748-96FD-54D73025C50B}"/>
    <cellStyle name="Comma 2 2 5 2 3 3 3 2 5" xfId="27337" xr:uid="{4E1C82DF-9792-409F-9F96-63813400EAFB}"/>
    <cellStyle name="Comma 2 2 5 2 3 3 3 2 6" xfId="32851" xr:uid="{2044F7D7-01A2-48A0-BAFA-9A3849F42188}"/>
    <cellStyle name="Comma 2 2 5 2 3 3 3 2 7" xfId="38365" xr:uid="{064B12E9-95A7-443F-91D8-FEEEA5098D4C}"/>
    <cellStyle name="Comma 2 2 5 2 3 3 3 3" xfId="8036" xr:uid="{C11190A6-1447-4625-AFDE-EED15A58599B}"/>
    <cellStyle name="Comma 2 2 5 2 3 3 3 4" xfId="13550" xr:uid="{8C03FB76-C58D-4A3B-9875-2A6281B7AF0A}"/>
    <cellStyle name="Comma 2 2 5 2 3 3 3 5" xfId="19066" xr:uid="{0BAEF73F-AE60-4A13-8641-58AEA55A113E}"/>
    <cellStyle name="Comma 2 2 5 2 3 3 3 6" xfId="24580" xr:uid="{639974BF-343E-4CE7-8D15-6BD36C3B6BD3}"/>
    <cellStyle name="Comma 2 2 5 2 3 3 3 7" xfId="30094" xr:uid="{0E6F096A-A6F4-4604-AD3A-70D218104E68}"/>
    <cellStyle name="Comma 2 2 5 2 3 3 3 8" xfId="35608" xr:uid="{79A77F1E-CC68-45EE-AD8A-8A6585FFDD29}"/>
    <cellStyle name="Comma 2 2 5 2 3 3 4" xfId="3443" xr:uid="{6AD9B12E-CBD8-4693-91E1-0D64615E8B83}"/>
    <cellStyle name="Comma 2 2 5 2 3 3 4 2" xfId="8957" xr:uid="{4A29A836-437E-4D8D-AF05-D673B51F5840}"/>
    <cellStyle name="Comma 2 2 5 2 3 3 4 3" xfId="14471" xr:uid="{343C6B3F-DAE6-4CFF-A72F-7B9ED0EBB528}"/>
    <cellStyle name="Comma 2 2 5 2 3 3 4 4" xfId="19987" xr:uid="{AAF9459E-87B3-4AF4-A7DE-0E93B9B3C6ED}"/>
    <cellStyle name="Comma 2 2 5 2 3 3 4 5" xfId="25501" xr:uid="{122CA337-47BF-4E93-BCC1-339BA5F968A7}"/>
    <cellStyle name="Comma 2 2 5 2 3 3 4 6" xfId="31015" xr:uid="{6CA1E4A4-A5B4-4685-B96D-248F8330433C}"/>
    <cellStyle name="Comma 2 2 5 2 3 3 4 7" xfId="36529" xr:uid="{6A3A9CCC-5E9D-4270-B072-CF03EC8AD24D}"/>
    <cellStyle name="Comma 2 2 5 2 3 3 5" xfId="6200" xr:uid="{645F98F2-5F6E-466B-BB33-68A802C3DFF5}"/>
    <cellStyle name="Comma 2 2 5 2 3 3 6" xfId="11714" xr:uid="{9241AD94-93ED-4FF4-A03F-BAE7A435E3F3}"/>
    <cellStyle name="Comma 2 2 5 2 3 3 7" xfId="17230" xr:uid="{0CED3242-61C6-4DBA-9AE9-F96B315A5E15}"/>
    <cellStyle name="Comma 2 2 5 2 3 3 8" xfId="22744" xr:uid="{F20FBF99-612B-4656-9940-230E38206390}"/>
    <cellStyle name="Comma 2 2 5 2 3 3 9" xfId="28258" xr:uid="{C2FBD0DB-AAB4-46CD-8701-A81B10800B8B}"/>
    <cellStyle name="Comma 2 2 5 2 3 4" xfId="1147" xr:uid="{A48E14C8-EADC-461D-9596-F5244A08BC3C}"/>
    <cellStyle name="Comma 2 2 5 2 3 4 2" xfId="3907" xr:uid="{113EDCE0-A9B4-4D43-9F99-709AFB70BCD1}"/>
    <cellStyle name="Comma 2 2 5 2 3 4 2 2" xfId="9421" xr:uid="{527C6264-5E01-46AF-AC1F-7DA4916505C2}"/>
    <cellStyle name="Comma 2 2 5 2 3 4 2 3" xfId="14935" xr:uid="{4E707726-0BBD-493C-A47E-DEC48AC36BD8}"/>
    <cellStyle name="Comma 2 2 5 2 3 4 2 4" xfId="20451" xr:uid="{EC66A12A-A019-4D7E-9E8B-8EBF1CB37B79}"/>
    <cellStyle name="Comma 2 2 5 2 3 4 2 5" xfId="25965" xr:uid="{4D18A009-897A-4999-83EE-CCB849B94AF5}"/>
    <cellStyle name="Comma 2 2 5 2 3 4 2 6" xfId="31479" xr:uid="{4B4A34D0-E055-4BC0-9AFE-15C34F89207A}"/>
    <cellStyle name="Comma 2 2 5 2 3 4 2 7" xfId="36993" xr:uid="{49E71365-FDA3-4095-9A29-23C6EC4EB7EA}"/>
    <cellStyle name="Comma 2 2 5 2 3 4 3" xfId="6664" xr:uid="{538FF4C1-3688-4166-A502-B4872F052AED}"/>
    <cellStyle name="Comma 2 2 5 2 3 4 4" xfId="12178" xr:uid="{A5C39647-CB2A-4ABC-8E5B-9C7FD62033DF}"/>
    <cellStyle name="Comma 2 2 5 2 3 4 5" xfId="17694" xr:uid="{81BE1592-1501-4AA2-A40D-AEE7614DF277}"/>
    <cellStyle name="Comma 2 2 5 2 3 4 6" xfId="23208" xr:uid="{17D38648-6C9D-41E9-8ABA-F10D0634771A}"/>
    <cellStyle name="Comma 2 2 5 2 3 4 7" xfId="28722" xr:uid="{8308BAB7-A78B-4D16-B110-E1516C0CB9EA}"/>
    <cellStyle name="Comma 2 2 5 2 3 4 8" xfId="34236" xr:uid="{0EB99CAE-0B9C-4D31-BAE3-7759489285CB}"/>
    <cellStyle name="Comma 2 2 5 2 3 5" xfId="2063" xr:uid="{A84B114F-6746-45BB-8F8A-52F7E602BF4A}"/>
    <cellStyle name="Comma 2 2 5 2 3 5 2" xfId="4823" xr:uid="{205D5858-9444-4232-9210-C1ADA6E00BD3}"/>
    <cellStyle name="Comma 2 2 5 2 3 5 2 2" xfId="10337" xr:uid="{96BB8552-25D0-447A-AAB2-8C2D4F56ACC2}"/>
    <cellStyle name="Comma 2 2 5 2 3 5 2 3" xfId="15851" xr:uid="{223B9E29-074C-4B2E-AA81-D8EA9834EC42}"/>
    <cellStyle name="Comma 2 2 5 2 3 5 2 4" xfId="21367" xr:uid="{8CCC72E1-DBCF-486D-8756-6C0FEF30EB17}"/>
    <cellStyle name="Comma 2 2 5 2 3 5 2 5" xfId="26881" xr:uid="{139756CE-8F8B-4B4A-96FD-3E8C85BE148C}"/>
    <cellStyle name="Comma 2 2 5 2 3 5 2 6" xfId="32395" xr:uid="{674EF512-0864-459D-BBCF-D3D1D0A67BB3}"/>
    <cellStyle name="Comma 2 2 5 2 3 5 2 7" xfId="37909" xr:uid="{5B4D20A9-40AC-4470-BA9E-4B584D76929E}"/>
    <cellStyle name="Comma 2 2 5 2 3 5 3" xfId="7580" xr:uid="{D44E7BB8-F40B-4502-90D8-DE182476F032}"/>
    <cellStyle name="Comma 2 2 5 2 3 5 4" xfId="13094" xr:uid="{16BCFBF8-9503-4E10-BCC3-3ED124CEA3F5}"/>
    <cellStyle name="Comma 2 2 5 2 3 5 5" xfId="18610" xr:uid="{526F7442-5949-4898-9812-4FDCFE8776C0}"/>
    <cellStyle name="Comma 2 2 5 2 3 5 6" xfId="24124" xr:uid="{CBB92747-DE26-4B0F-8BBE-646AC5286BA0}"/>
    <cellStyle name="Comma 2 2 5 2 3 5 7" xfId="29638" xr:uid="{EED4791A-0EBC-47CF-8C00-CA7BACE9087D}"/>
    <cellStyle name="Comma 2 2 5 2 3 5 8" xfId="35152" xr:uid="{BC0EEAE5-6B32-4CF3-8994-6E80F60AB127}"/>
    <cellStyle name="Comma 2 2 5 2 3 6" xfId="2987" xr:uid="{7A4AB84C-5568-4526-BB74-BE5E8C433243}"/>
    <cellStyle name="Comma 2 2 5 2 3 6 2" xfId="8501" xr:uid="{220A958C-5FB2-42C6-960A-977F555A586A}"/>
    <cellStyle name="Comma 2 2 5 2 3 6 3" xfId="14015" xr:uid="{11E28A10-99BA-420D-BBA5-6808EBC030FC}"/>
    <cellStyle name="Comma 2 2 5 2 3 6 4" xfId="19531" xr:uid="{2DF70C44-90ED-42AC-9680-DC4D8476E118}"/>
    <cellStyle name="Comma 2 2 5 2 3 6 5" xfId="25045" xr:uid="{9A82E6BB-C869-45B8-BB57-7808103C35F6}"/>
    <cellStyle name="Comma 2 2 5 2 3 6 6" xfId="30559" xr:uid="{5A365DD3-FEE7-4BC0-B20A-CD7B98329350}"/>
    <cellStyle name="Comma 2 2 5 2 3 6 7" xfId="36073" xr:uid="{155FDAC6-407B-49F2-BF93-33427E14A6CB}"/>
    <cellStyle name="Comma 2 2 5 2 3 7" xfId="5744" xr:uid="{F242E00B-2E2D-4523-AB34-AAEAAE0D3541}"/>
    <cellStyle name="Comma 2 2 5 2 3 8" xfId="11258" xr:uid="{A2F17045-89AA-472E-AC8E-BE38ECE6504B}"/>
    <cellStyle name="Comma 2 2 5 2 3 9" xfId="16774" xr:uid="{43710C5F-8065-4292-8C48-0694E429AE8A}"/>
    <cellStyle name="Comma 2 2 5 2 4" xfId="341" xr:uid="{E7678832-66C4-47F5-958B-80C81F11D028}"/>
    <cellStyle name="Comma 2 2 5 2 4 10" xfId="27916" xr:uid="{D908FA6D-503E-458B-BE9B-56DAB736C1A2}"/>
    <cellStyle name="Comma 2 2 5 2 4 11" xfId="33430" xr:uid="{8E1D22E1-18DE-4F9E-9E06-AD207DB10919}"/>
    <cellStyle name="Comma 2 2 5 2 4 2" xfId="797" xr:uid="{139870BD-72C9-40F5-A2AC-E902883918E8}"/>
    <cellStyle name="Comma 2 2 5 2 4 2 10" xfId="33886" xr:uid="{C4F1D8F3-E06B-4FF1-A51C-402194CDF43C}"/>
    <cellStyle name="Comma 2 2 5 2 4 2 2" xfId="1717" xr:uid="{F4DCFD90-1B76-42C2-811E-B3BCDA92A131}"/>
    <cellStyle name="Comma 2 2 5 2 4 2 2 2" xfId="4477" xr:uid="{97D6D963-EBC1-4913-9CD5-34068D9940E9}"/>
    <cellStyle name="Comma 2 2 5 2 4 2 2 2 2" xfId="9991" xr:uid="{479ADA31-22B5-4DB8-A820-B726B44F04B0}"/>
    <cellStyle name="Comma 2 2 5 2 4 2 2 2 3" xfId="15505" xr:uid="{1979FC96-E565-4181-96E0-502B059BF120}"/>
    <cellStyle name="Comma 2 2 5 2 4 2 2 2 4" xfId="21021" xr:uid="{559C17A3-8652-466A-9407-14541416AB44}"/>
    <cellStyle name="Comma 2 2 5 2 4 2 2 2 5" xfId="26535" xr:uid="{53DB0ECA-A193-4090-85D8-CF81F2AEA969}"/>
    <cellStyle name="Comma 2 2 5 2 4 2 2 2 6" xfId="32049" xr:uid="{B76F0553-8113-40D6-9E91-80D48B9DED05}"/>
    <cellStyle name="Comma 2 2 5 2 4 2 2 2 7" xfId="37563" xr:uid="{868D69A2-3981-4FC6-8E1C-65CDC47E537A}"/>
    <cellStyle name="Comma 2 2 5 2 4 2 2 3" xfId="7234" xr:uid="{F64B5F43-C3CB-41B6-ACFF-69A44C5CDDDC}"/>
    <cellStyle name="Comma 2 2 5 2 4 2 2 4" xfId="12748" xr:uid="{9F9EEC4A-F3D6-442E-AB3C-3627B707AB74}"/>
    <cellStyle name="Comma 2 2 5 2 4 2 2 5" xfId="18264" xr:uid="{500F7497-4F70-4DBC-A77B-2609CC74FE7B}"/>
    <cellStyle name="Comma 2 2 5 2 4 2 2 6" xfId="23778" xr:uid="{DA08F075-719E-4402-9FEA-F06CFE635163}"/>
    <cellStyle name="Comma 2 2 5 2 4 2 2 7" xfId="29292" xr:uid="{BC610BC9-BC2F-4814-AEB2-D9031BC2FE97}"/>
    <cellStyle name="Comma 2 2 5 2 4 2 2 8" xfId="34806" xr:uid="{3DC91099-4B39-4A3D-83FF-987901CFA963}"/>
    <cellStyle name="Comma 2 2 5 2 4 2 3" xfId="2633" xr:uid="{4FD37F47-8A0C-4A2E-A7FA-01961C75368E}"/>
    <cellStyle name="Comma 2 2 5 2 4 2 3 2" xfId="5393" xr:uid="{26F1CFD7-95CE-4CD3-ACCF-2DB73F80C200}"/>
    <cellStyle name="Comma 2 2 5 2 4 2 3 2 2" xfId="10907" xr:uid="{90709CA0-567A-4E04-8A12-985550BA3408}"/>
    <cellStyle name="Comma 2 2 5 2 4 2 3 2 3" xfId="16421" xr:uid="{6529280D-63F3-4AFD-B242-1DEB3E817496}"/>
    <cellStyle name="Comma 2 2 5 2 4 2 3 2 4" xfId="21937" xr:uid="{7012BAC2-8AF8-447D-B5CD-3BBBA0BB8A8A}"/>
    <cellStyle name="Comma 2 2 5 2 4 2 3 2 5" xfId="27451" xr:uid="{07436D2F-2D32-4EA4-AE2A-EF982FE9E46F}"/>
    <cellStyle name="Comma 2 2 5 2 4 2 3 2 6" xfId="32965" xr:uid="{F4EBD2BC-A519-4227-8B80-F5E5A07ACB93}"/>
    <cellStyle name="Comma 2 2 5 2 4 2 3 2 7" xfId="38479" xr:uid="{D20073B8-3777-4B2F-966B-DD4D2D7B0DD9}"/>
    <cellStyle name="Comma 2 2 5 2 4 2 3 3" xfId="8150" xr:uid="{23F4BA9C-E6F5-4858-968D-63D0BAAB7D21}"/>
    <cellStyle name="Comma 2 2 5 2 4 2 3 4" xfId="13664" xr:uid="{F9E566EE-649F-4CD4-B262-929271FDD2ED}"/>
    <cellStyle name="Comma 2 2 5 2 4 2 3 5" xfId="19180" xr:uid="{336E9015-4045-4D1C-9D52-9E8A6E93BC55}"/>
    <cellStyle name="Comma 2 2 5 2 4 2 3 6" xfId="24694" xr:uid="{1E1EC03F-FC2D-4BC9-90E1-F301270C5629}"/>
    <cellStyle name="Comma 2 2 5 2 4 2 3 7" xfId="30208" xr:uid="{3B71A52C-7907-4581-873B-B9482E27B36A}"/>
    <cellStyle name="Comma 2 2 5 2 4 2 3 8" xfId="35722" xr:uid="{16B9B60D-928B-4C18-B651-6DF56C1131E4}"/>
    <cellStyle name="Comma 2 2 5 2 4 2 4" xfId="3557" xr:uid="{494A2323-9754-40A3-8AC9-AECCBFA5F2C8}"/>
    <cellStyle name="Comma 2 2 5 2 4 2 4 2" xfId="9071" xr:uid="{6A09CDDB-BFEA-4E9E-8317-CBD5EEC24B7D}"/>
    <cellStyle name="Comma 2 2 5 2 4 2 4 3" xfId="14585" xr:uid="{64C94FD0-A651-4D52-9527-96D9693A34B7}"/>
    <cellStyle name="Comma 2 2 5 2 4 2 4 4" xfId="20101" xr:uid="{5B574359-85C2-4893-A429-57EEF9783946}"/>
    <cellStyle name="Comma 2 2 5 2 4 2 4 5" xfId="25615" xr:uid="{4C142545-E991-4989-907E-E9CAC2E6BB0F}"/>
    <cellStyle name="Comma 2 2 5 2 4 2 4 6" xfId="31129" xr:uid="{7CD3D103-3FD7-4C18-AF3F-E1F17A3DE8EB}"/>
    <cellStyle name="Comma 2 2 5 2 4 2 4 7" xfId="36643" xr:uid="{2B4D4F4C-184E-4FD2-B329-9C977A5B11CC}"/>
    <cellStyle name="Comma 2 2 5 2 4 2 5" xfId="6314" xr:uid="{FF261242-ED7B-4DB7-90EA-434D4E76E681}"/>
    <cellStyle name="Comma 2 2 5 2 4 2 6" xfId="11828" xr:uid="{70523395-E1C3-4436-8E02-9D2EE33AE529}"/>
    <cellStyle name="Comma 2 2 5 2 4 2 7" xfId="17344" xr:uid="{290F3ABC-4EE7-4D9B-885A-CECD2F4BE4E1}"/>
    <cellStyle name="Comma 2 2 5 2 4 2 8" xfId="22858" xr:uid="{E6F89819-D5B5-4B6B-A0BC-22C2535AFD4E}"/>
    <cellStyle name="Comma 2 2 5 2 4 2 9" xfId="28372" xr:uid="{1C5471CB-2AD1-4FE6-9D90-4CB5DB695270}"/>
    <cellStyle name="Comma 2 2 5 2 4 3" xfId="1261" xr:uid="{5D20D458-8A64-4C29-9809-1A1E8EBDA022}"/>
    <cellStyle name="Comma 2 2 5 2 4 3 2" xfId="4021" xr:uid="{15CEE190-C8F2-4AE3-A891-3AAB2D84FDC5}"/>
    <cellStyle name="Comma 2 2 5 2 4 3 2 2" xfId="9535" xr:uid="{034680A0-2712-46EA-994A-67D1252947A2}"/>
    <cellStyle name="Comma 2 2 5 2 4 3 2 3" xfId="15049" xr:uid="{774FF6D8-6147-434E-A754-F6AFF609FE49}"/>
    <cellStyle name="Comma 2 2 5 2 4 3 2 4" xfId="20565" xr:uid="{FC527FF1-5852-412E-A068-AE07F0856E98}"/>
    <cellStyle name="Comma 2 2 5 2 4 3 2 5" xfId="26079" xr:uid="{064BBAA3-57C9-4C3D-A52C-5E3811B3221D}"/>
    <cellStyle name="Comma 2 2 5 2 4 3 2 6" xfId="31593" xr:uid="{0854BCCE-3EC4-4E2E-B503-9FAFE1F011A5}"/>
    <cellStyle name="Comma 2 2 5 2 4 3 2 7" xfId="37107" xr:uid="{B4B01D1E-74FC-499D-9004-1D9B29C33EFD}"/>
    <cellStyle name="Comma 2 2 5 2 4 3 3" xfId="6778" xr:uid="{B898121C-0D7A-4A8D-B8E4-1DE708C53E8F}"/>
    <cellStyle name="Comma 2 2 5 2 4 3 4" xfId="12292" xr:uid="{C77BBD97-8569-4A67-9887-5BB477A64D39}"/>
    <cellStyle name="Comma 2 2 5 2 4 3 5" xfId="17808" xr:uid="{BD62202C-BF65-489A-BF37-7913946FC502}"/>
    <cellStyle name="Comma 2 2 5 2 4 3 6" xfId="23322" xr:uid="{D7E7EF7F-3E21-4881-9EC8-D0D2340F812E}"/>
    <cellStyle name="Comma 2 2 5 2 4 3 7" xfId="28836" xr:uid="{F91590EF-D5C3-4D95-8ED7-2AE2153B33C9}"/>
    <cellStyle name="Comma 2 2 5 2 4 3 8" xfId="34350" xr:uid="{5AE26022-3E1C-46BF-A177-04248BBBB639}"/>
    <cellStyle name="Comma 2 2 5 2 4 4" xfId="2177" xr:uid="{869D7AED-9602-428D-8429-8568F6BC78DD}"/>
    <cellStyle name="Comma 2 2 5 2 4 4 2" xfId="4937" xr:uid="{97A34353-C9A7-4B3E-9BB7-0C3A82A1F1E8}"/>
    <cellStyle name="Comma 2 2 5 2 4 4 2 2" xfId="10451" xr:uid="{DB117EE5-DFEC-47D5-9167-542C6BDB485A}"/>
    <cellStyle name="Comma 2 2 5 2 4 4 2 3" xfId="15965" xr:uid="{BFD9CE38-1BC7-4D89-B942-ABC3387B66C9}"/>
    <cellStyle name="Comma 2 2 5 2 4 4 2 4" xfId="21481" xr:uid="{083DA83C-2A87-45E6-94C8-9F309DD6D94D}"/>
    <cellStyle name="Comma 2 2 5 2 4 4 2 5" xfId="26995" xr:uid="{FE2CB506-9DD4-4181-97ED-EA4537F43594}"/>
    <cellStyle name="Comma 2 2 5 2 4 4 2 6" xfId="32509" xr:uid="{4D50CA33-AA79-4555-A672-3C760EF1ADCF}"/>
    <cellStyle name="Comma 2 2 5 2 4 4 2 7" xfId="38023" xr:uid="{86AECEC8-4D69-4489-9EDC-22C9078692E3}"/>
    <cellStyle name="Comma 2 2 5 2 4 4 3" xfId="7694" xr:uid="{23DDEDE8-7169-4CB7-98FF-5F2D49668C8E}"/>
    <cellStyle name="Comma 2 2 5 2 4 4 4" xfId="13208" xr:uid="{E7A7DDBF-7149-4A8F-B5D7-21A9AFBDA4E4}"/>
    <cellStyle name="Comma 2 2 5 2 4 4 5" xfId="18724" xr:uid="{BB7315D4-79EE-4EA9-9ECA-B045C84BA733}"/>
    <cellStyle name="Comma 2 2 5 2 4 4 6" xfId="24238" xr:uid="{18B9A047-4763-453A-BC55-1D1F93BD963B}"/>
    <cellStyle name="Comma 2 2 5 2 4 4 7" xfId="29752" xr:uid="{5166A8A9-5660-4441-BDE1-E653B0F76A71}"/>
    <cellStyle name="Comma 2 2 5 2 4 4 8" xfId="35266" xr:uid="{7A121CE3-CECE-4CD3-B054-B9C7A462EEF6}"/>
    <cellStyle name="Comma 2 2 5 2 4 5" xfId="3101" xr:uid="{ADF84856-0A36-441A-A1D0-A97691FA79C5}"/>
    <cellStyle name="Comma 2 2 5 2 4 5 2" xfId="8615" xr:uid="{265DC755-9F3B-4140-B36C-6C5C69650D01}"/>
    <cellStyle name="Comma 2 2 5 2 4 5 3" xfId="14129" xr:uid="{5EBE1FAB-B705-4764-BF44-50241A3FA272}"/>
    <cellStyle name="Comma 2 2 5 2 4 5 4" xfId="19645" xr:uid="{68AA1E6F-FEA5-42C8-897C-4876201148A3}"/>
    <cellStyle name="Comma 2 2 5 2 4 5 5" xfId="25159" xr:uid="{7BB43647-8651-430D-98F4-F37C4590533F}"/>
    <cellStyle name="Comma 2 2 5 2 4 5 6" xfId="30673" xr:uid="{4A836186-0732-4272-87B1-D57E4915E8D1}"/>
    <cellStyle name="Comma 2 2 5 2 4 5 7" xfId="36187" xr:uid="{0E7FB815-E03E-4EC1-9723-7643C5B75D97}"/>
    <cellStyle name="Comma 2 2 5 2 4 6" xfId="5858" xr:uid="{926FFD1F-6E0F-4897-A1AD-9E968FAC2623}"/>
    <cellStyle name="Comma 2 2 5 2 4 7" xfId="11372" xr:uid="{3BF683CB-55B4-4397-B7A6-6D107FBED8AD}"/>
    <cellStyle name="Comma 2 2 5 2 4 8" xfId="16888" xr:uid="{70C299DF-C440-43E0-A017-E908821F2BF7}"/>
    <cellStyle name="Comma 2 2 5 2 4 9" xfId="22402" xr:uid="{6F4ED34D-AD08-4179-81D6-17FCABB212D1}"/>
    <cellStyle name="Comma 2 2 5 2 5" xfId="569" xr:uid="{7360C6B7-3E1C-4400-8415-90CFE9D472F1}"/>
    <cellStyle name="Comma 2 2 5 2 5 10" xfId="33658" xr:uid="{5AF8BACA-7A70-45B0-9F2F-CB69F29F2934}"/>
    <cellStyle name="Comma 2 2 5 2 5 2" xfId="1489" xr:uid="{597E2ACC-22E8-4B98-879A-B501C335E180}"/>
    <cellStyle name="Comma 2 2 5 2 5 2 2" xfId="4249" xr:uid="{F271C013-1FCC-4533-9141-CC73828DC86B}"/>
    <cellStyle name="Comma 2 2 5 2 5 2 2 2" xfId="9763" xr:uid="{0FDEAD38-A56C-4377-9926-BE625F7BD9C6}"/>
    <cellStyle name="Comma 2 2 5 2 5 2 2 3" xfId="15277" xr:uid="{C20CDEAD-87CC-4996-BFD2-353CF1112775}"/>
    <cellStyle name="Comma 2 2 5 2 5 2 2 4" xfId="20793" xr:uid="{87FC060E-210D-4A69-9DC0-14376932E3D2}"/>
    <cellStyle name="Comma 2 2 5 2 5 2 2 5" xfId="26307" xr:uid="{87B6B7FD-F605-4308-B602-A9F34431A4AF}"/>
    <cellStyle name="Comma 2 2 5 2 5 2 2 6" xfId="31821" xr:uid="{7885FA5B-00FC-487C-8F46-C7A9065B4F97}"/>
    <cellStyle name="Comma 2 2 5 2 5 2 2 7" xfId="37335" xr:uid="{BCEBC46D-390D-4B25-BA98-51B5CB23687A}"/>
    <cellStyle name="Comma 2 2 5 2 5 2 3" xfId="7006" xr:uid="{C29BD2C4-DEF0-4D2D-AB5D-992F15740674}"/>
    <cellStyle name="Comma 2 2 5 2 5 2 4" xfId="12520" xr:uid="{6AC38A2A-A009-48A4-B7D0-4AC595C9D790}"/>
    <cellStyle name="Comma 2 2 5 2 5 2 5" xfId="18036" xr:uid="{EC60D75B-1CE5-4A63-A0AA-E48638FD7A6D}"/>
    <cellStyle name="Comma 2 2 5 2 5 2 6" xfId="23550" xr:uid="{CC406F1F-B4E4-48CB-9ACF-8C597D37ED97}"/>
    <cellStyle name="Comma 2 2 5 2 5 2 7" xfId="29064" xr:uid="{D2877E91-B5F4-4C3E-AC38-CF56D1A330F7}"/>
    <cellStyle name="Comma 2 2 5 2 5 2 8" xfId="34578" xr:uid="{D8A58904-7175-4F78-A464-B97AE2DFA653}"/>
    <cellStyle name="Comma 2 2 5 2 5 3" xfId="2405" xr:uid="{5A3DF556-2ABE-4DD2-8B57-4A3ABA5C32D5}"/>
    <cellStyle name="Comma 2 2 5 2 5 3 2" xfId="5165" xr:uid="{B931825F-E7EA-4CB1-BCDC-217FDBE2E528}"/>
    <cellStyle name="Comma 2 2 5 2 5 3 2 2" xfId="10679" xr:uid="{B93E4F0C-F3F6-42E6-9EBF-C20FBDC2EC31}"/>
    <cellStyle name="Comma 2 2 5 2 5 3 2 3" xfId="16193" xr:uid="{A048CA43-A754-4F18-BB6E-B88DEADFD642}"/>
    <cellStyle name="Comma 2 2 5 2 5 3 2 4" xfId="21709" xr:uid="{489B9DB7-390A-4ED7-B704-46931BFCD597}"/>
    <cellStyle name="Comma 2 2 5 2 5 3 2 5" xfId="27223" xr:uid="{1657B80C-0883-4237-81EC-20B25A169981}"/>
    <cellStyle name="Comma 2 2 5 2 5 3 2 6" xfId="32737" xr:uid="{401E643D-7AE9-4AF2-BE5E-2B3A4A9EF692}"/>
    <cellStyle name="Comma 2 2 5 2 5 3 2 7" xfId="38251" xr:uid="{E2B4D8A7-A82E-452B-9C06-395BEA7E5DF0}"/>
    <cellStyle name="Comma 2 2 5 2 5 3 3" xfId="7922" xr:uid="{FCBB0513-FB86-4190-8884-6E4B75BE1B63}"/>
    <cellStyle name="Comma 2 2 5 2 5 3 4" xfId="13436" xr:uid="{F081849A-1AB3-42F6-96E0-C231872D4D78}"/>
    <cellStyle name="Comma 2 2 5 2 5 3 5" xfId="18952" xr:uid="{46A45D27-784F-4A47-AFF7-67660D2479AA}"/>
    <cellStyle name="Comma 2 2 5 2 5 3 6" xfId="24466" xr:uid="{EC0B02A7-BF90-4F64-906C-D895CC1C319F}"/>
    <cellStyle name="Comma 2 2 5 2 5 3 7" xfId="29980" xr:uid="{8C8C42AD-E932-4B0D-AE48-AA472C642FA3}"/>
    <cellStyle name="Comma 2 2 5 2 5 3 8" xfId="35494" xr:uid="{DEE0F668-1312-4F09-A310-4ED960CB96FB}"/>
    <cellStyle name="Comma 2 2 5 2 5 4" xfId="3329" xr:uid="{BD8FA55F-8D5A-4A9F-BB9F-E90BB4A1C0E6}"/>
    <cellStyle name="Comma 2 2 5 2 5 4 2" xfId="8843" xr:uid="{9979AFC7-A132-414A-BE7F-07A8DEE14189}"/>
    <cellStyle name="Comma 2 2 5 2 5 4 3" xfId="14357" xr:uid="{B5006A6A-D69E-4FB1-B536-537B22BF5AE3}"/>
    <cellStyle name="Comma 2 2 5 2 5 4 4" xfId="19873" xr:uid="{929B414E-DE48-4D6F-9A4B-074D9F05534D}"/>
    <cellStyle name="Comma 2 2 5 2 5 4 5" xfId="25387" xr:uid="{02EA1287-94D9-4865-B4DD-8CC3EE8AF726}"/>
    <cellStyle name="Comma 2 2 5 2 5 4 6" xfId="30901" xr:uid="{8FBF9672-EE8F-4ECC-8DAB-20D81A256045}"/>
    <cellStyle name="Comma 2 2 5 2 5 4 7" xfId="36415" xr:uid="{37417452-598C-4C7A-A557-640B9AF45D3E}"/>
    <cellStyle name="Comma 2 2 5 2 5 5" xfId="6086" xr:uid="{48A80D68-D039-4C21-A3D6-5C490CAC96D9}"/>
    <cellStyle name="Comma 2 2 5 2 5 6" xfId="11600" xr:uid="{1F469B3A-8CF6-40E8-8108-05704F86A215}"/>
    <cellStyle name="Comma 2 2 5 2 5 7" xfId="17116" xr:uid="{536EC624-0A4C-492E-A7F8-112A947EBAF2}"/>
    <cellStyle name="Comma 2 2 5 2 5 8" xfId="22630" xr:uid="{5D89CE61-8070-4BEA-A28A-9DDC52BFFBAB}"/>
    <cellStyle name="Comma 2 2 5 2 5 9" xfId="28144" xr:uid="{061AC596-B694-4198-9A8A-509887F58092}"/>
    <cellStyle name="Comma 2 2 5 2 6" xfId="1033" xr:uid="{81C23540-F239-4C67-9557-E92993C95B28}"/>
    <cellStyle name="Comma 2 2 5 2 6 2" xfId="3793" xr:uid="{34F1CBE8-4A74-4D3C-A1FC-DD863283B99F}"/>
    <cellStyle name="Comma 2 2 5 2 6 2 2" xfId="9307" xr:uid="{ED31A894-C789-43FC-8367-81085ACDC18D}"/>
    <cellStyle name="Comma 2 2 5 2 6 2 3" xfId="14821" xr:uid="{89414E51-8562-4340-90D8-8EEE0BB84014}"/>
    <cellStyle name="Comma 2 2 5 2 6 2 4" xfId="20337" xr:uid="{F5928CA2-A6C2-4677-BC28-092DA316D539}"/>
    <cellStyle name="Comma 2 2 5 2 6 2 5" xfId="25851" xr:uid="{B89EE6D2-AC2E-4904-B589-EF1184778A43}"/>
    <cellStyle name="Comma 2 2 5 2 6 2 6" xfId="31365" xr:uid="{6F566A47-9244-4690-AF50-BBC227E8C8D2}"/>
    <cellStyle name="Comma 2 2 5 2 6 2 7" xfId="36879" xr:uid="{22BAD773-D735-4387-816A-8C67B3EC1126}"/>
    <cellStyle name="Comma 2 2 5 2 6 3" xfId="6550" xr:uid="{A916283A-B70A-4294-B66D-ED9465F3492D}"/>
    <cellStyle name="Comma 2 2 5 2 6 4" xfId="12064" xr:uid="{7A358E2B-48F3-4C3E-B68E-351EC9733EA0}"/>
    <cellStyle name="Comma 2 2 5 2 6 5" xfId="17580" xr:uid="{CB7DA3A0-DBF1-46D1-9059-3873AAFBE366}"/>
    <cellStyle name="Comma 2 2 5 2 6 6" xfId="23094" xr:uid="{B59B9BC3-22BC-4E1A-9D3A-047F7753C143}"/>
    <cellStyle name="Comma 2 2 5 2 6 7" xfId="28608" xr:uid="{0B3108D6-FACE-4181-9808-88A0CCFE25F1}"/>
    <cellStyle name="Comma 2 2 5 2 6 8" xfId="34122" xr:uid="{0FE19F89-AAFA-42BE-8781-F3B11FE2F44B}"/>
    <cellStyle name="Comma 2 2 5 2 7" xfId="1949" xr:uid="{25EB9AF7-F9AD-459C-8BF6-8CD9FAB0932F}"/>
    <cellStyle name="Comma 2 2 5 2 7 2" xfId="4709" xr:uid="{B5BFDC0F-8C58-4AF8-BE85-4B685B4D0947}"/>
    <cellStyle name="Comma 2 2 5 2 7 2 2" xfId="10223" xr:uid="{3963ACB6-CC69-4C4E-BB10-DFF2A0337537}"/>
    <cellStyle name="Comma 2 2 5 2 7 2 3" xfId="15737" xr:uid="{2D9AE56C-55DE-417D-AEB2-2D9CA8DB37BD}"/>
    <cellStyle name="Comma 2 2 5 2 7 2 4" xfId="21253" xr:uid="{E538D800-67D1-43EB-BCF2-CE4D6561F6AA}"/>
    <cellStyle name="Comma 2 2 5 2 7 2 5" xfId="26767" xr:uid="{59EC432F-A285-4919-A05E-04F595DC6899}"/>
    <cellStyle name="Comma 2 2 5 2 7 2 6" xfId="32281" xr:uid="{9D663AFC-FE57-4A9C-B4D6-6866102E35D6}"/>
    <cellStyle name="Comma 2 2 5 2 7 2 7" xfId="37795" xr:uid="{74A8A86C-0704-4882-838F-0702CC0D4665}"/>
    <cellStyle name="Comma 2 2 5 2 7 3" xfId="7466" xr:uid="{B35F2F13-A3FF-4DF5-BC5A-2F60761A058C}"/>
    <cellStyle name="Comma 2 2 5 2 7 4" xfId="12980" xr:uid="{E7F9B81E-7FB4-470F-920E-1FE43E473246}"/>
    <cellStyle name="Comma 2 2 5 2 7 5" xfId="18496" xr:uid="{727A7D29-BD16-4451-9A85-EB963DB5DBD3}"/>
    <cellStyle name="Comma 2 2 5 2 7 6" xfId="24010" xr:uid="{2EF2C5F7-B69D-42E6-8092-491485388849}"/>
    <cellStyle name="Comma 2 2 5 2 7 7" xfId="29524" xr:uid="{E81EAE2B-AF53-4A36-8391-D2427607A260}"/>
    <cellStyle name="Comma 2 2 5 2 7 8" xfId="35038" xr:uid="{EE557147-F81B-4DDC-BADF-C8E6829A2DC1}"/>
    <cellStyle name="Comma 2 2 5 2 8" xfId="2873" xr:uid="{6849C557-9D26-462F-92DB-EACC2737602A}"/>
    <cellStyle name="Comma 2 2 5 2 8 2" xfId="8387" xr:uid="{F50BF1E6-1ED1-4C0B-B8FB-FAEC2CA9C534}"/>
    <cellStyle name="Comma 2 2 5 2 8 3" xfId="13901" xr:uid="{EB9C008C-F8D0-4C2D-BCC8-7B796DD7CEC0}"/>
    <cellStyle name="Comma 2 2 5 2 8 4" xfId="19417" xr:uid="{33EB1514-5866-4E7E-9721-DEE86258A0D6}"/>
    <cellStyle name="Comma 2 2 5 2 8 5" xfId="24931" xr:uid="{DEDEEDE7-7813-4D83-A70E-8128B70C8A56}"/>
    <cellStyle name="Comma 2 2 5 2 8 6" xfId="30445" xr:uid="{673F535F-C148-450A-BA43-A9FC4DF2C513}"/>
    <cellStyle name="Comma 2 2 5 2 8 7" xfId="35959" xr:uid="{E366B16C-533C-41D5-883A-62D00E590ADB}"/>
    <cellStyle name="Comma 2 2 5 2 9" xfId="5630" xr:uid="{51286E10-D591-4DB3-B3AF-C3F2F1DACE37}"/>
    <cellStyle name="Comma 2 2 5 3" xfId="141" xr:uid="{276FD290-D654-43F6-9A38-4B1F4CB1490A}"/>
    <cellStyle name="Comma 2 2 5 3 10" xfId="16688" xr:uid="{E4BB32CC-E462-4C8C-B888-45A0DE6CDCD4}"/>
    <cellStyle name="Comma 2 2 5 3 11" xfId="22202" xr:uid="{5C657831-C2FB-47EA-84E8-582B837F518F}"/>
    <cellStyle name="Comma 2 2 5 3 12" xfId="27716" xr:uid="{E4950BC6-33E6-488F-9C1E-B49422001175}"/>
    <cellStyle name="Comma 2 2 5 3 13" xfId="33230" xr:uid="{0001EF8D-202A-44D0-9DF1-F87748D4833E}"/>
    <cellStyle name="Comma 2 2 5 3 2" xfId="255" xr:uid="{B1EBF3FD-2FD4-43D5-9A96-FB270A33149C}"/>
    <cellStyle name="Comma 2 2 5 3 2 10" xfId="22316" xr:uid="{99D28E1B-76B3-41D1-B562-9F175151D76A}"/>
    <cellStyle name="Comma 2 2 5 3 2 11" xfId="27830" xr:uid="{93A035A1-F6E4-462C-87C5-F79394BF34E6}"/>
    <cellStyle name="Comma 2 2 5 3 2 12" xfId="33344" xr:uid="{3F9547DF-97E3-40DF-AB26-C71807265271}"/>
    <cellStyle name="Comma 2 2 5 3 2 2" xfId="483" xr:uid="{4CA9E434-0494-45A7-9670-D5FA1049D875}"/>
    <cellStyle name="Comma 2 2 5 3 2 2 10" xfId="28058" xr:uid="{0697AEF3-FE96-4CAE-8DA8-9A7C498B1928}"/>
    <cellStyle name="Comma 2 2 5 3 2 2 11" xfId="33572" xr:uid="{A341A864-60CC-4FD6-A19B-43BAC4DBB147}"/>
    <cellStyle name="Comma 2 2 5 3 2 2 2" xfId="939" xr:uid="{77BDEC9A-BC30-4CC2-8CBD-89B41F1587CD}"/>
    <cellStyle name="Comma 2 2 5 3 2 2 2 10" xfId="34028" xr:uid="{F8C5C844-3C6D-4B9F-90B1-8085F451B2DD}"/>
    <cellStyle name="Comma 2 2 5 3 2 2 2 2" xfId="1859" xr:uid="{3382C11E-BF45-4828-AFDB-7D8488E4A0DA}"/>
    <cellStyle name="Comma 2 2 5 3 2 2 2 2 2" xfId="4619" xr:uid="{FF9A96F6-FED4-4F76-B76A-15046200960E}"/>
    <cellStyle name="Comma 2 2 5 3 2 2 2 2 2 2" xfId="10133" xr:uid="{75BA6AC9-A4EF-40C1-B00F-40C4D9EE7340}"/>
    <cellStyle name="Comma 2 2 5 3 2 2 2 2 2 3" xfId="15647" xr:uid="{86C42D3E-4FEF-4092-8BA4-DF7B8C0B2849}"/>
    <cellStyle name="Comma 2 2 5 3 2 2 2 2 2 4" xfId="21163" xr:uid="{4D20A90A-6179-4896-8399-1EDB5BC3D12E}"/>
    <cellStyle name="Comma 2 2 5 3 2 2 2 2 2 5" xfId="26677" xr:uid="{63FF055C-B531-4662-9CA8-DEF1C61B1F19}"/>
    <cellStyle name="Comma 2 2 5 3 2 2 2 2 2 6" xfId="32191" xr:uid="{C7A953D5-625F-4003-A9EF-6E7594C4A949}"/>
    <cellStyle name="Comma 2 2 5 3 2 2 2 2 2 7" xfId="37705" xr:uid="{80B0BB2F-C495-43D4-BFD5-3F6A7E0C7402}"/>
    <cellStyle name="Comma 2 2 5 3 2 2 2 2 3" xfId="7376" xr:uid="{04BBFF4C-21B7-4CF3-A80D-36F6A59E1815}"/>
    <cellStyle name="Comma 2 2 5 3 2 2 2 2 4" xfId="12890" xr:uid="{04994473-5366-4AB6-B4CD-96B47552F38A}"/>
    <cellStyle name="Comma 2 2 5 3 2 2 2 2 5" xfId="18406" xr:uid="{50B696CD-A34C-4C14-8B34-C36D22A38261}"/>
    <cellStyle name="Comma 2 2 5 3 2 2 2 2 6" xfId="23920" xr:uid="{D149A39D-76E3-4DDC-964E-5439E71D0C86}"/>
    <cellStyle name="Comma 2 2 5 3 2 2 2 2 7" xfId="29434" xr:uid="{726F35A8-4F0B-4FD8-AB71-270278C16E65}"/>
    <cellStyle name="Comma 2 2 5 3 2 2 2 2 8" xfId="34948" xr:uid="{185D8976-A3D5-42BA-AA86-F46695BC82FF}"/>
    <cellStyle name="Comma 2 2 5 3 2 2 2 3" xfId="2775" xr:uid="{EE06AD97-1D61-4CFB-AEBD-5339BB64BF58}"/>
    <cellStyle name="Comma 2 2 5 3 2 2 2 3 2" xfId="5535" xr:uid="{A0D0E9D3-638F-4FD3-AA16-FD5005D670D7}"/>
    <cellStyle name="Comma 2 2 5 3 2 2 2 3 2 2" xfId="11049" xr:uid="{D6B928CE-9711-4989-8AB6-2D3FD29A7243}"/>
    <cellStyle name="Comma 2 2 5 3 2 2 2 3 2 3" xfId="16563" xr:uid="{BA6F5BDD-4CDA-4583-8153-249FE862F166}"/>
    <cellStyle name="Comma 2 2 5 3 2 2 2 3 2 4" xfId="22079" xr:uid="{458E4980-1791-4F10-ACED-DCB478A46729}"/>
    <cellStyle name="Comma 2 2 5 3 2 2 2 3 2 5" xfId="27593" xr:uid="{1AC11505-E9EE-4740-9D30-26063DB8C744}"/>
    <cellStyle name="Comma 2 2 5 3 2 2 2 3 2 6" xfId="33107" xr:uid="{319B2F8B-9BB6-4116-A846-D87A495A3C06}"/>
    <cellStyle name="Comma 2 2 5 3 2 2 2 3 2 7" xfId="38621" xr:uid="{3D0F7F1F-3A4C-41D6-A3C7-80E09A4AD1D0}"/>
    <cellStyle name="Comma 2 2 5 3 2 2 2 3 3" xfId="8292" xr:uid="{CE351085-DCA3-4F31-96B0-7E114582C194}"/>
    <cellStyle name="Comma 2 2 5 3 2 2 2 3 4" xfId="13806" xr:uid="{1A8C6B29-6344-4533-8A8A-D104A12F75EB}"/>
    <cellStyle name="Comma 2 2 5 3 2 2 2 3 5" xfId="19322" xr:uid="{39ED424A-0A37-46E9-B2FF-A51833214CC1}"/>
    <cellStyle name="Comma 2 2 5 3 2 2 2 3 6" xfId="24836" xr:uid="{6D4E7FEE-D0BF-4B48-AA7A-E7979D0AB7D3}"/>
    <cellStyle name="Comma 2 2 5 3 2 2 2 3 7" xfId="30350" xr:uid="{629C7E64-FC34-4490-B973-941AEB7C4AD8}"/>
    <cellStyle name="Comma 2 2 5 3 2 2 2 3 8" xfId="35864" xr:uid="{DFF5F6A2-DB73-4F16-8B7A-8F21B85009CC}"/>
    <cellStyle name="Comma 2 2 5 3 2 2 2 4" xfId="3699" xr:uid="{04EB5A93-E8BE-4A91-A47E-9DC52854EDAA}"/>
    <cellStyle name="Comma 2 2 5 3 2 2 2 4 2" xfId="9213" xr:uid="{4992920E-E587-4DDE-B251-4E09FFCA9B3D}"/>
    <cellStyle name="Comma 2 2 5 3 2 2 2 4 3" xfId="14727" xr:uid="{C6C2543D-8934-4134-9B2F-20CA9CCF2FF0}"/>
    <cellStyle name="Comma 2 2 5 3 2 2 2 4 4" xfId="20243" xr:uid="{9CBA8CDF-759D-4BEF-BA4D-11CCAC66E644}"/>
    <cellStyle name="Comma 2 2 5 3 2 2 2 4 5" xfId="25757" xr:uid="{05002B61-527A-431B-80BB-4882A84A66F3}"/>
    <cellStyle name="Comma 2 2 5 3 2 2 2 4 6" xfId="31271" xr:uid="{1AE11228-2EB0-4F8F-8EB6-D124DC3E30BA}"/>
    <cellStyle name="Comma 2 2 5 3 2 2 2 4 7" xfId="36785" xr:uid="{E6DC29FE-A4C9-42A7-9742-5156DF74D68F}"/>
    <cellStyle name="Comma 2 2 5 3 2 2 2 5" xfId="6456" xr:uid="{BB58BD46-B048-444E-8E07-C9838B0B601D}"/>
    <cellStyle name="Comma 2 2 5 3 2 2 2 6" xfId="11970" xr:uid="{F828280F-A601-418D-A76F-32DD87BEBB48}"/>
    <cellStyle name="Comma 2 2 5 3 2 2 2 7" xfId="17486" xr:uid="{BF25557F-8D7D-4D3F-8244-EC2CB6E68069}"/>
    <cellStyle name="Comma 2 2 5 3 2 2 2 8" xfId="23000" xr:uid="{359C2865-E1EB-49C4-A4C8-7A4F28BBC176}"/>
    <cellStyle name="Comma 2 2 5 3 2 2 2 9" xfId="28514" xr:uid="{7E2CB2C6-5E3A-423C-9155-0D63366A0A0E}"/>
    <cellStyle name="Comma 2 2 5 3 2 2 3" xfId="1403" xr:uid="{AAF9630A-C0CD-4A7A-B011-BD828E525FC4}"/>
    <cellStyle name="Comma 2 2 5 3 2 2 3 2" xfId="4163" xr:uid="{7E1D0AB2-5C74-4B3A-9C79-39C92B7A4BD1}"/>
    <cellStyle name="Comma 2 2 5 3 2 2 3 2 2" xfId="9677" xr:uid="{4F001A44-5EB3-40DE-8B7D-3063855291A3}"/>
    <cellStyle name="Comma 2 2 5 3 2 2 3 2 3" xfId="15191" xr:uid="{24C23E47-C4B2-4581-89F4-CCEF92EC2699}"/>
    <cellStyle name="Comma 2 2 5 3 2 2 3 2 4" xfId="20707" xr:uid="{CDB044A9-26C7-45C2-A977-A24829BC08BB}"/>
    <cellStyle name="Comma 2 2 5 3 2 2 3 2 5" xfId="26221" xr:uid="{86F8A7A8-5C05-43FC-B210-0E8C289D96AC}"/>
    <cellStyle name="Comma 2 2 5 3 2 2 3 2 6" xfId="31735" xr:uid="{2C3516CC-955F-41E2-A4DA-065C5497DCAA}"/>
    <cellStyle name="Comma 2 2 5 3 2 2 3 2 7" xfId="37249" xr:uid="{619D8E8D-B134-458D-AB3D-D16CB9B54B2A}"/>
    <cellStyle name="Comma 2 2 5 3 2 2 3 3" xfId="6920" xr:uid="{B048575F-5DE6-4FCE-A1AF-FFFCC4E7566F}"/>
    <cellStyle name="Comma 2 2 5 3 2 2 3 4" xfId="12434" xr:uid="{158A820D-37C5-4E0E-A326-21DEC669E327}"/>
    <cellStyle name="Comma 2 2 5 3 2 2 3 5" xfId="17950" xr:uid="{BA6F5B2A-827B-47E7-A69C-027E22FD3B3F}"/>
    <cellStyle name="Comma 2 2 5 3 2 2 3 6" xfId="23464" xr:uid="{7ACA70D7-922E-4864-A1BF-A38860A4AB33}"/>
    <cellStyle name="Comma 2 2 5 3 2 2 3 7" xfId="28978" xr:uid="{63E3697C-0FC0-446D-A6D8-064EF19E9E21}"/>
    <cellStyle name="Comma 2 2 5 3 2 2 3 8" xfId="34492" xr:uid="{EAD1CF66-66AF-4896-AF14-F73974B8EA30}"/>
    <cellStyle name="Comma 2 2 5 3 2 2 4" xfId="2319" xr:uid="{2FE9AA4B-97CA-41C4-8D7C-A3C041605D67}"/>
    <cellStyle name="Comma 2 2 5 3 2 2 4 2" xfId="5079" xr:uid="{75720CAF-6555-4EF5-AD72-F038685AF704}"/>
    <cellStyle name="Comma 2 2 5 3 2 2 4 2 2" xfId="10593" xr:uid="{B32C5A49-69B4-41F9-ABCC-5D2C42DFD3B3}"/>
    <cellStyle name="Comma 2 2 5 3 2 2 4 2 3" xfId="16107" xr:uid="{0BE9D97A-E53E-4208-A722-37858B067B40}"/>
    <cellStyle name="Comma 2 2 5 3 2 2 4 2 4" xfId="21623" xr:uid="{A8963C26-B4DC-487F-B330-3F30190D0157}"/>
    <cellStyle name="Comma 2 2 5 3 2 2 4 2 5" xfId="27137" xr:uid="{1FB07DA2-EC0F-4AD9-BE16-BF033A3911C6}"/>
    <cellStyle name="Comma 2 2 5 3 2 2 4 2 6" xfId="32651" xr:uid="{6C2A4AC8-E412-465B-856D-98766170E110}"/>
    <cellStyle name="Comma 2 2 5 3 2 2 4 2 7" xfId="38165" xr:uid="{97C5EEFB-3198-4112-A858-7D6C36A384FA}"/>
    <cellStyle name="Comma 2 2 5 3 2 2 4 3" xfId="7836" xr:uid="{B6CC43BA-2711-49A1-A8C3-A35A9A3B411E}"/>
    <cellStyle name="Comma 2 2 5 3 2 2 4 4" xfId="13350" xr:uid="{08F59B17-9BC3-4DA8-B724-B13B7A5DE951}"/>
    <cellStyle name="Comma 2 2 5 3 2 2 4 5" xfId="18866" xr:uid="{91854508-AF67-4546-B6E2-E425B8463489}"/>
    <cellStyle name="Comma 2 2 5 3 2 2 4 6" xfId="24380" xr:uid="{27A7D9AE-2572-40BE-A98A-CA2A09CFA365}"/>
    <cellStyle name="Comma 2 2 5 3 2 2 4 7" xfId="29894" xr:uid="{CA2338F1-4200-4A2B-B5AF-C8E4E3C4F8D6}"/>
    <cellStyle name="Comma 2 2 5 3 2 2 4 8" xfId="35408" xr:uid="{6FC6D4AD-08EF-46B3-952B-C7E728CD2B28}"/>
    <cellStyle name="Comma 2 2 5 3 2 2 5" xfId="3243" xr:uid="{FA6669D4-2C38-43B2-B23C-7BC9718A5676}"/>
    <cellStyle name="Comma 2 2 5 3 2 2 5 2" xfId="8757" xr:uid="{71BB63A8-7082-4267-B77F-BE78AEF0611B}"/>
    <cellStyle name="Comma 2 2 5 3 2 2 5 3" xfId="14271" xr:uid="{1A3E8611-065E-4CF5-982C-2DAAA35DB3B7}"/>
    <cellStyle name="Comma 2 2 5 3 2 2 5 4" xfId="19787" xr:uid="{06ED4E0B-1FD3-48E6-8F2B-3D4BE58E4CC0}"/>
    <cellStyle name="Comma 2 2 5 3 2 2 5 5" xfId="25301" xr:uid="{5078C684-AD1D-4E09-A823-F0F789CB8807}"/>
    <cellStyle name="Comma 2 2 5 3 2 2 5 6" xfId="30815" xr:uid="{A1B73190-F65B-4510-9175-8029D1AA2E18}"/>
    <cellStyle name="Comma 2 2 5 3 2 2 5 7" xfId="36329" xr:uid="{10933692-A992-463A-BED3-000173A437C1}"/>
    <cellStyle name="Comma 2 2 5 3 2 2 6" xfId="6000" xr:uid="{78B3F009-0CCA-4D4A-9223-B3192DFDA60F}"/>
    <cellStyle name="Comma 2 2 5 3 2 2 7" xfId="11514" xr:uid="{F4E6EBF2-A75A-4238-B67D-C5AE65A9901F}"/>
    <cellStyle name="Comma 2 2 5 3 2 2 8" xfId="17030" xr:uid="{A65EAF20-77E6-4176-A0B1-E86368D169B4}"/>
    <cellStyle name="Comma 2 2 5 3 2 2 9" xfId="22544" xr:uid="{D0163D81-AEDB-4DFB-98AE-7DE4358369AE}"/>
    <cellStyle name="Comma 2 2 5 3 2 3" xfId="711" xr:uid="{1B87AF6A-11D5-485B-B89E-EB72220A917E}"/>
    <cellStyle name="Comma 2 2 5 3 2 3 10" xfId="33800" xr:uid="{6910AD0B-2506-46EB-ADBD-93B6C6C898BB}"/>
    <cellStyle name="Comma 2 2 5 3 2 3 2" xfId="1631" xr:uid="{837F530C-1995-4818-8E23-EC210F570322}"/>
    <cellStyle name="Comma 2 2 5 3 2 3 2 2" xfId="4391" xr:uid="{7F49085F-B09A-497D-A57C-92C47CDD2857}"/>
    <cellStyle name="Comma 2 2 5 3 2 3 2 2 2" xfId="9905" xr:uid="{E793B008-961A-4DDA-A161-0A8ABA0CBB1F}"/>
    <cellStyle name="Comma 2 2 5 3 2 3 2 2 3" xfId="15419" xr:uid="{7A49E265-075B-4A6C-9622-A7766CC183B4}"/>
    <cellStyle name="Comma 2 2 5 3 2 3 2 2 4" xfId="20935" xr:uid="{C5A570B6-9828-4DFD-8C24-C292F927CA0E}"/>
    <cellStyle name="Comma 2 2 5 3 2 3 2 2 5" xfId="26449" xr:uid="{17D2F560-1CF6-4900-BDC8-F8B493192805}"/>
    <cellStyle name="Comma 2 2 5 3 2 3 2 2 6" xfId="31963" xr:uid="{F7FF5114-8A45-4908-BA30-BF79164771B2}"/>
    <cellStyle name="Comma 2 2 5 3 2 3 2 2 7" xfId="37477" xr:uid="{DE38E9E4-BDD3-4AEA-9D62-CA6FC58DF4E5}"/>
    <cellStyle name="Comma 2 2 5 3 2 3 2 3" xfId="7148" xr:uid="{FE9E6AB9-C146-45B9-8C49-461FE23E7BA0}"/>
    <cellStyle name="Comma 2 2 5 3 2 3 2 4" xfId="12662" xr:uid="{65E667F5-F865-4637-B35E-BA10D2CB0263}"/>
    <cellStyle name="Comma 2 2 5 3 2 3 2 5" xfId="18178" xr:uid="{7BD0570A-3AEE-4822-99BB-B0690A274B60}"/>
    <cellStyle name="Comma 2 2 5 3 2 3 2 6" xfId="23692" xr:uid="{25104C42-A527-4F2E-8F6D-459A04B720D7}"/>
    <cellStyle name="Comma 2 2 5 3 2 3 2 7" xfId="29206" xr:uid="{24566606-E1DC-4CA5-924B-F1167D5717F0}"/>
    <cellStyle name="Comma 2 2 5 3 2 3 2 8" xfId="34720" xr:uid="{5679A98F-53B1-4092-A496-477BC11946AD}"/>
    <cellStyle name="Comma 2 2 5 3 2 3 3" xfId="2547" xr:uid="{6C564159-45E0-4BE5-A413-9ED3169F2F84}"/>
    <cellStyle name="Comma 2 2 5 3 2 3 3 2" xfId="5307" xr:uid="{F806738A-09D1-488B-9121-D0108CD124D1}"/>
    <cellStyle name="Comma 2 2 5 3 2 3 3 2 2" xfId="10821" xr:uid="{625D0EE8-8C75-4351-A00B-CA7BBAFE646A}"/>
    <cellStyle name="Comma 2 2 5 3 2 3 3 2 3" xfId="16335" xr:uid="{0C2EF563-DBC1-4133-A223-B59CBC520B25}"/>
    <cellStyle name="Comma 2 2 5 3 2 3 3 2 4" xfId="21851" xr:uid="{9BD1318B-7B64-4A66-9D69-64E2CEA41D9B}"/>
    <cellStyle name="Comma 2 2 5 3 2 3 3 2 5" xfId="27365" xr:uid="{52E48461-9AA1-41CC-AE2B-0A0108AAB230}"/>
    <cellStyle name="Comma 2 2 5 3 2 3 3 2 6" xfId="32879" xr:uid="{FB962A36-F68B-46A7-85A5-7E75D2FD239F}"/>
    <cellStyle name="Comma 2 2 5 3 2 3 3 2 7" xfId="38393" xr:uid="{E3B77B1A-B8AF-40BD-BE1E-E315325ABDCE}"/>
    <cellStyle name="Comma 2 2 5 3 2 3 3 3" xfId="8064" xr:uid="{2736C17E-B101-4FDB-8111-72A006FD8821}"/>
    <cellStyle name="Comma 2 2 5 3 2 3 3 4" xfId="13578" xr:uid="{AE2AFBD3-08A4-48B0-8B7A-A509BC91E7E7}"/>
    <cellStyle name="Comma 2 2 5 3 2 3 3 5" xfId="19094" xr:uid="{59BEEFFD-3262-4CD2-B272-4D051D2137E6}"/>
    <cellStyle name="Comma 2 2 5 3 2 3 3 6" xfId="24608" xr:uid="{7191FB03-3CFC-4024-BBD6-94CD79C5121C}"/>
    <cellStyle name="Comma 2 2 5 3 2 3 3 7" xfId="30122" xr:uid="{772E478E-6562-4299-BF27-A3741F78A123}"/>
    <cellStyle name="Comma 2 2 5 3 2 3 3 8" xfId="35636" xr:uid="{BA869485-6DC5-439D-9F70-D91F974427A8}"/>
    <cellStyle name="Comma 2 2 5 3 2 3 4" xfId="3471" xr:uid="{908B687E-DC97-49D1-A5DE-CB4F89F3DAEA}"/>
    <cellStyle name="Comma 2 2 5 3 2 3 4 2" xfId="8985" xr:uid="{1DD38BA0-05A8-496A-88FE-B76D480F88EA}"/>
    <cellStyle name="Comma 2 2 5 3 2 3 4 3" xfId="14499" xr:uid="{CB2453D6-F933-4274-B607-34C4658629D6}"/>
    <cellStyle name="Comma 2 2 5 3 2 3 4 4" xfId="20015" xr:uid="{33CFA1EE-328F-459F-B5AA-A5083C5ED5F4}"/>
    <cellStyle name="Comma 2 2 5 3 2 3 4 5" xfId="25529" xr:uid="{20FF8617-778F-4546-A077-FC2F31BCC74E}"/>
    <cellStyle name="Comma 2 2 5 3 2 3 4 6" xfId="31043" xr:uid="{2EEB1179-0D8D-453D-9992-1AB3E9E60BF8}"/>
    <cellStyle name="Comma 2 2 5 3 2 3 4 7" xfId="36557" xr:uid="{CD03C286-23BA-4FC2-AA45-3DB1B745F4F1}"/>
    <cellStyle name="Comma 2 2 5 3 2 3 5" xfId="6228" xr:uid="{1C980879-4835-4284-AA4D-81DCB32B6BB5}"/>
    <cellStyle name="Comma 2 2 5 3 2 3 6" xfId="11742" xr:uid="{05515FB4-C844-44D2-AF6D-F62522E32D3C}"/>
    <cellStyle name="Comma 2 2 5 3 2 3 7" xfId="17258" xr:uid="{1FF4B96B-7DDE-40DF-BEA8-4190407557F4}"/>
    <cellStyle name="Comma 2 2 5 3 2 3 8" xfId="22772" xr:uid="{9A665AAE-AF1F-4881-AE99-885CA9B64B81}"/>
    <cellStyle name="Comma 2 2 5 3 2 3 9" xfId="28286" xr:uid="{9BD002C9-F42D-4A96-983E-0F5735B4DEBB}"/>
    <cellStyle name="Comma 2 2 5 3 2 4" xfId="1175" xr:uid="{C77EE1C0-536A-4EB6-9463-A4874FB1BCAD}"/>
    <cellStyle name="Comma 2 2 5 3 2 4 2" xfId="3935" xr:uid="{286A8574-8EE0-484A-A320-B04C90C4E729}"/>
    <cellStyle name="Comma 2 2 5 3 2 4 2 2" xfId="9449" xr:uid="{D07398F0-5D25-4EE9-97C0-29A2FA222C22}"/>
    <cellStyle name="Comma 2 2 5 3 2 4 2 3" xfId="14963" xr:uid="{0F49570B-DCFF-43A5-B66A-147D59B27583}"/>
    <cellStyle name="Comma 2 2 5 3 2 4 2 4" xfId="20479" xr:uid="{9E4CE550-D382-491D-8B68-D58D39DC48E2}"/>
    <cellStyle name="Comma 2 2 5 3 2 4 2 5" xfId="25993" xr:uid="{A6BBF13D-5B0E-4E6F-B565-BBD351C1C410}"/>
    <cellStyle name="Comma 2 2 5 3 2 4 2 6" xfId="31507" xr:uid="{E03BFC0E-EE79-4C39-8E17-3F1609078D55}"/>
    <cellStyle name="Comma 2 2 5 3 2 4 2 7" xfId="37021" xr:uid="{4CF3C2B8-99AE-4AF5-A912-CDC91008B9D3}"/>
    <cellStyle name="Comma 2 2 5 3 2 4 3" xfId="6692" xr:uid="{2F58C6B3-7CF9-4EF9-9868-3DFFAB444111}"/>
    <cellStyle name="Comma 2 2 5 3 2 4 4" xfId="12206" xr:uid="{EA487245-C52B-4AEB-A8DA-93F33941B9C3}"/>
    <cellStyle name="Comma 2 2 5 3 2 4 5" xfId="17722" xr:uid="{E25A19A9-A8DB-45EF-8587-0ECF4241D0AC}"/>
    <cellStyle name="Comma 2 2 5 3 2 4 6" xfId="23236" xr:uid="{A36DB9A7-E790-4024-A229-1768182CF8D6}"/>
    <cellStyle name="Comma 2 2 5 3 2 4 7" xfId="28750" xr:uid="{B7BDEC83-FC1F-4439-B031-659CB0476207}"/>
    <cellStyle name="Comma 2 2 5 3 2 4 8" xfId="34264" xr:uid="{3366C14B-B111-43B3-9387-5F80105EB111}"/>
    <cellStyle name="Comma 2 2 5 3 2 5" xfId="2091" xr:uid="{2D92B62A-D3A7-4134-A537-66A58C275300}"/>
    <cellStyle name="Comma 2 2 5 3 2 5 2" xfId="4851" xr:uid="{DAD27719-63F8-4B5C-ACAE-391FE4F7975F}"/>
    <cellStyle name="Comma 2 2 5 3 2 5 2 2" xfId="10365" xr:uid="{23650E5E-D3F8-47B4-B561-5DC7D25EB8CF}"/>
    <cellStyle name="Comma 2 2 5 3 2 5 2 3" xfId="15879" xr:uid="{1382C647-C246-4370-9F92-7F92E8D59899}"/>
    <cellStyle name="Comma 2 2 5 3 2 5 2 4" xfId="21395" xr:uid="{5E827F38-94C0-472C-A3F1-8FB6A64D8583}"/>
    <cellStyle name="Comma 2 2 5 3 2 5 2 5" xfId="26909" xr:uid="{5C1364D8-557A-460D-9636-EF3D08E4084B}"/>
    <cellStyle name="Comma 2 2 5 3 2 5 2 6" xfId="32423" xr:uid="{6A7D0912-9F80-4E6C-960D-7FC35F7B64A5}"/>
    <cellStyle name="Comma 2 2 5 3 2 5 2 7" xfId="37937" xr:uid="{96550BD5-F498-4181-A57D-E1E8B6250889}"/>
    <cellStyle name="Comma 2 2 5 3 2 5 3" xfId="7608" xr:uid="{BE393FBB-FC29-487F-B4A3-375A10E4E1A8}"/>
    <cellStyle name="Comma 2 2 5 3 2 5 4" xfId="13122" xr:uid="{13B7AB0F-93AF-4B60-9BAD-8F9878CC4086}"/>
    <cellStyle name="Comma 2 2 5 3 2 5 5" xfId="18638" xr:uid="{80E22CA5-67C3-425B-BC77-63389769D80C}"/>
    <cellStyle name="Comma 2 2 5 3 2 5 6" xfId="24152" xr:uid="{0E4CFE92-2FB1-4F57-BF28-77671DD16484}"/>
    <cellStyle name="Comma 2 2 5 3 2 5 7" xfId="29666" xr:uid="{B3CDC493-4287-4FEC-B54D-972C208C650C}"/>
    <cellStyle name="Comma 2 2 5 3 2 5 8" xfId="35180" xr:uid="{76E2397E-1397-4F3F-A806-9C8816015EF0}"/>
    <cellStyle name="Comma 2 2 5 3 2 6" xfId="3015" xr:uid="{A288073E-CE15-461B-9149-F39851B5C394}"/>
    <cellStyle name="Comma 2 2 5 3 2 6 2" xfId="8529" xr:uid="{B33F9579-AD86-4179-B88F-F5454DA6A064}"/>
    <cellStyle name="Comma 2 2 5 3 2 6 3" xfId="14043" xr:uid="{E8176CF2-A599-4550-BAEC-AE5E85A8C903}"/>
    <cellStyle name="Comma 2 2 5 3 2 6 4" xfId="19559" xr:uid="{0E9D3669-980E-4895-BC4A-DA7CC5DEE344}"/>
    <cellStyle name="Comma 2 2 5 3 2 6 5" xfId="25073" xr:uid="{91C4EC3A-BA2E-4116-8B56-515DF9481A31}"/>
    <cellStyle name="Comma 2 2 5 3 2 6 6" xfId="30587" xr:uid="{32594CFC-877C-4069-8148-0888D3FE86D9}"/>
    <cellStyle name="Comma 2 2 5 3 2 6 7" xfId="36101" xr:uid="{63A8838B-E1AF-4BF9-BA9D-C13F5DB41FEB}"/>
    <cellStyle name="Comma 2 2 5 3 2 7" xfId="5772" xr:uid="{5DF2C71F-4770-439B-A089-B21C58ABE7DD}"/>
    <cellStyle name="Comma 2 2 5 3 2 8" xfId="11286" xr:uid="{0596D220-F633-4C3E-9677-E3F3F0FBC808}"/>
    <cellStyle name="Comma 2 2 5 3 2 9" xfId="16802" xr:uid="{7D631923-E33C-4AAE-8759-9F9E66E5FE39}"/>
    <cellStyle name="Comma 2 2 5 3 3" xfId="369" xr:uid="{741BE1C5-CDF5-450A-A168-833EF55C6B26}"/>
    <cellStyle name="Comma 2 2 5 3 3 10" xfId="27944" xr:uid="{172668B1-BE0B-44B1-B0A6-8A85F457A6DA}"/>
    <cellStyle name="Comma 2 2 5 3 3 11" xfId="33458" xr:uid="{320BB6F7-2B64-48A8-94BB-9D93DA8F7CC2}"/>
    <cellStyle name="Comma 2 2 5 3 3 2" xfId="825" xr:uid="{D3BCAB0F-A19E-4BBB-AEE6-5C801406CF70}"/>
    <cellStyle name="Comma 2 2 5 3 3 2 10" xfId="33914" xr:uid="{FBFC14FB-0326-443A-9A85-DE143C1E8AC2}"/>
    <cellStyle name="Comma 2 2 5 3 3 2 2" xfId="1745" xr:uid="{8F46171D-5A0B-4197-BBDA-8DF1A5386574}"/>
    <cellStyle name="Comma 2 2 5 3 3 2 2 2" xfId="4505" xr:uid="{97D1A4A5-EDE7-4127-AEB3-93E330171014}"/>
    <cellStyle name="Comma 2 2 5 3 3 2 2 2 2" xfId="10019" xr:uid="{A25DF0A2-4565-42E2-AF06-EB3377C76D30}"/>
    <cellStyle name="Comma 2 2 5 3 3 2 2 2 3" xfId="15533" xr:uid="{E5B3FAE5-F709-4470-B1D7-C6895B064AE5}"/>
    <cellStyle name="Comma 2 2 5 3 3 2 2 2 4" xfId="21049" xr:uid="{BA60687A-1967-4593-91A0-7A9B2C307B29}"/>
    <cellStyle name="Comma 2 2 5 3 3 2 2 2 5" xfId="26563" xr:uid="{887BB017-5993-4D1C-957B-035BFA32ECA5}"/>
    <cellStyle name="Comma 2 2 5 3 3 2 2 2 6" xfId="32077" xr:uid="{ABF3C672-0759-4557-BB98-DC52BCFA48E6}"/>
    <cellStyle name="Comma 2 2 5 3 3 2 2 2 7" xfId="37591" xr:uid="{4C75764A-83CF-4023-9355-CD547F440ABC}"/>
    <cellStyle name="Comma 2 2 5 3 3 2 2 3" xfId="7262" xr:uid="{4B93F060-73F7-44E3-9466-86727C96A1E4}"/>
    <cellStyle name="Comma 2 2 5 3 3 2 2 4" xfId="12776" xr:uid="{D99086C5-59BA-48A7-8D90-8AF5A9BEB25E}"/>
    <cellStyle name="Comma 2 2 5 3 3 2 2 5" xfId="18292" xr:uid="{4AD01152-580D-4F4F-A719-16FE058AF8C1}"/>
    <cellStyle name="Comma 2 2 5 3 3 2 2 6" xfId="23806" xr:uid="{BFB74632-3F1A-47BB-91BC-5C6EF1A898FF}"/>
    <cellStyle name="Comma 2 2 5 3 3 2 2 7" xfId="29320" xr:uid="{AB5CF6C3-2823-4139-9595-81534C77CDF9}"/>
    <cellStyle name="Comma 2 2 5 3 3 2 2 8" xfId="34834" xr:uid="{98CB8B68-9D49-4740-A653-CE533217F630}"/>
    <cellStyle name="Comma 2 2 5 3 3 2 3" xfId="2661" xr:uid="{A396A61A-D2CA-4910-8136-E7572A880DA7}"/>
    <cellStyle name="Comma 2 2 5 3 3 2 3 2" xfId="5421" xr:uid="{809D0E9A-32B9-4425-BDE2-F00FF187DCBB}"/>
    <cellStyle name="Comma 2 2 5 3 3 2 3 2 2" xfId="10935" xr:uid="{F807EAD6-4645-4DE1-8B81-D832D2E7D00D}"/>
    <cellStyle name="Comma 2 2 5 3 3 2 3 2 3" xfId="16449" xr:uid="{381790EE-D54A-4983-A8F4-72C0170CA4EE}"/>
    <cellStyle name="Comma 2 2 5 3 3 2 3 2 4" xfId="21965" xr:uid="{3D7320C9-FEAF-42B1-B3DE-D1CACC8E83A6}"/>
    <cellStyle name="Comma 2 2 5 3 3 2 3 2 5" xfId="27479" xr:uid="{5DC52843-24BA-4C38-AD64-01988A079E54}"/>
    <cellStyle name="Comma 2 2 5 3 3 2 3 2 6" xfId="32993" xr:uid="{E8BC9D5D-9B7E-422E-B695-5D134A418EAD}"/>
    <cellStyle name="Comma 2 2 5 3 3 2 3 2 7" xfId="38507" xr:uid="{7E7DE76A-5027-4C1F-A385-04E8F29D6B3A}"/>
    <cellStyle name="Comma 2 2 5 3 3 2 3 3" xfId="8178" xr:uid="{BC517959-EADC-4A69-AC6C-E3AAF053D3DC}"/>
    <cellStyle name="Comma 2 2 5 3 3 2 3 4" xfId="13692" xr:uid="{25C786FF-A07C-44E1-B503-1D2AE889958F}"/>
    <cellStyle name="Comma 2 2 5 3 3 2 3 5" xfId="19208" xr:uid="{776A7A59-EAA6-469B-8FDC-85938C96363F}"/>
    <cellStyle name="Comma 2 2 5 3 3 2 3 6" xfId="24722" xr:uid="{A69B0EAD-A2A6-4E86-AE87-580D53495BD2}"/>
    <cellStyle name="Comma 2 2 5 3 3 2 3 7" xfId="30236" xr:uid="{22753050-81C2-4DAB-9299-07C8206DCDC3}"/>
    <cellStyle name="Comma 2 2 5 3 3 2 3 8" xfId="35750" xr:uid="{22700733-65C2-4C73-BF51-F180534E2508}"/>
    <cellStyle name="Comma 2 2 5 3 3 2 4" xfId="3585" xr:uid="{CE970238-D5C2-49C9-8A9E-BBCECF7ED595}"/>
    <cellStyle name="Comma 2 2 5 3 3 2 4 2" xfId="9099" xr:uid="{027334A5-FB7C-43CC-BD8A-7D1EFF7BA16F}"/>
    <cellStyle name="Comma 2 2 5 3 3 2 4 3" xfId="14613" xr:uid="{0B5D2D19-9D12-4F5D-9870-0DDD8B09E614}"/>
    <cellStyle name="Comma 2 2 5 3 3 2 4 4" xfId="20129" xr:uid="{9ABB450B-CAD8-4E4F-9FFE-20A472F77C96}"/>
    <cellStyle name="Comma 2 2 5 3 3 2 4 5" xfId="25643" xr:uid="{BBC5B45F-2D3B-4654-927A-0F406BA1C6BD}"/>
    <cellStyle name="Comma 2 2 5 3 3 2 4 6" xfId="31157" xr:uid="{71C02025-5AAF-40B1-8A74-E0AC6C73370E}"/>
    <cellStyle name="Comma 2 2 5 3 3 2 4 7" xfId="36671" xr:uid="{1BE63673-EBAD-4D2C-BFEB-0B5A9537476B}"/>
    <cellStyle name="Comma 2 2 5 3 3 2 5" xfId="6342" xr:uid="{D8995B22-468E-4429-89CA-36DBE14DB15F}"/>
    <cellStyle name="Comma 2 2 5 3 3 2 6" xfId="11856" xr:uid="{3058B075-EF55-42AA-B5C9-6F0EAF75EABA}"/>
    <cellStyle name="Comma 2 2 5 3 3 2 7" xfId="17372" xr:uid="{03225FA4-3F5D-4580-8C7E-562127EA67F8}"/>
    <cellStyle name="Comma 2 2 5 3 3 2 8" xfId="22886" xr:uid="{2986F84C-3FC2-442D-BDD1-6DFA12E895AB}"/>
    <cellStyle name="Comma 2 2 5 3 3 2 9" xfId="28400" xr:uid="{0431B131-AB4A-41B5-9186-C0D9E2C731AA}"/>
    <cellStyle name="Comma 2 2 5 3 3 3" xfId="1289" xr:uid="{16AA3F07-447B-4AF6-9956-9CFA77729534}"/>
    <cellStyle name="Comma 2 2 5 3 3 3 2" xfId="4049" xr:uid="{C13A3F1B-11C7-4222-B96D-8D02A9A7F868}"/>
    <cellStyle name="Comma 2 2 5 3 3 3 2 2" xfId="9563" xr:uid="{B8BED662-2F2A-485F-B3C7-154F818983FA}"/>
    <cellStyle name="Comma 2 2 5 3 3 3 2 3" xfId="15077" xr:uid="{A2E03BE2-5E8C-41A0-8F6E-2D8DEBD37E94}"/>
    <cellStyle name="Comma 2 2 5 3 3 3 2 4" xfId="20593" xr:uid="{20ED4C44-1D85-4CDE-AF8B-145B51E817FA}"/>
    <cellStyle name="Comma 2 2 5 3 3 3 2 5" xfId="26107" xr:uid="{8F38F35F-C272-4DF7-9380-39FB71F07EE6}"/>
    <cellStyle name="Comma 2 2 5 3 3 3 2 6" xfId="31621" xr:uid="{2AF39EA8-8BB0-4372-B65A-8677F2847897}"/>
    <cellStyle name="Comma 2 2 5 3 3 3 2 7" xfId="37135" xr:uid="{B7E825E9-1AC8-4A4C-97DD-4A61F0CC6584}"/>
    <cellStyle name="Comma 2 2 5 3 3 3 3" xfId="6806" xr:uid="{6922D532-67D7-4B29-A069-085F65944797}"/>
    <cellStyle name="Comma 2 2 5 3 3 3 4" xfId="12320" xr:uid="{B5CD7A32-99ED-4A6D-A5D3-FFD8BA0B94F4}"/>
    <cellStyle name="Comma 2 2 5 3 3 3 5" xfId="17836" xr:uid="{DB639E74-9810-4816-B577-91FA955B408C}"/>
    <cellStyle name="Comma 2 2 5 3 3 3 6" xfId="23350" xr:uid="{49C432DE-0906-403D-A07D-80B673806757}"/>
    <cellStyle name="Comma 2 2 5 3 3 3 7" xfId="28864" xr:uid="{903F6710-A975-4D99-94CB-8B9833119CE2}"/>
    <cellStyle name="Comma 2 2 5 3 3 3 8" xfId="34378" xr:uid="{34A1F0D2-6E60-4999-9973-D0AFDD11B49C}"/>
    <cellStyle name="Comma 2 2 5 3 3 4" xfId="2205" xr:uid="{5D200121-1914-4DE0-97C0-BAF12C2A7A85}"/>
    <cellStyle name="Comma 2 2 5 3 3 4 2" xfId="4965" xr:uid="{6D36676F-012C-4BCD-A96B-B303B582E1FF}"/>
    <cellStyle name="Comma 2 2 5 3 3 4 2 2" xfId="10479" xr:uid="{316F6FCF-B92A-40D4-9B8A-52F70103ECD2}"/>
    <cellStyle name="Comma 2 2 5 3 3 4 2 3" xfId="15993" xr:uid="{71149083-DDB7-423F-A5D9-0CD71708F815}"/>
    <cellStyle name="Comma 2 2 5 3 3 4 2 4" xfId="21509" xr:uid="{420E3604-7909-45F0-B11B-31BA2BEA1D8E}"/>
    <cellStyle name="Comma 2 2 5 3 3 4 2 5" xfId="27023" xr:uid="{C0B421F7-679B-43FC-9851-C9F923D39327}"/>
    <cellStyle name="Comma 2 2 5 3 3 4 2 6" xfId="32537" xr:uid="{A04AC5D5-C149-44D2-8873-E2FDF3E735AB}"/>
    <cellStyle name="Comma 2 2 5 3 3 4 2 7" xfId="38051" xr:uid="{46366306-185A-47EB-A2D8-7BAF47F20BBE}"/>
    <cellStyle name="Comma 2 2 5 3 3 4 3" xfId="7722" xr:uid="{6CAEB7BF-6819-4458-8337-CF139DFA4351}"/>
    <cellStyle name="Comma 2 2 5 3 3 4 4" xfId="13236" xr:uid="{EEDBDFDA-C33D-40C0-ADDB-1D24E6F44340}"/>
    <cellStyle name="Comma 2 2 5 3 3 4 5" xfId="18752" xr:uid="{96265CA4-3DD7-4043-B7B2-2219387682CC}"/>
    <cellStyle name="Comma 2 2 5 3 3 4 6" xfId="24266" xr:uid="{74F5C238-08AE-4487-9401-D53E3F51551D}"/>
    <cellStyle name="Comma 2 2 5 3 3 4 7" xfId="29780" xr:uid="{B7B6FD16-62B9-45E6-8F70-E92FAD51608C}"/>
    <cellStyle name="Comma 2 2 5 3 3 4 8" xfId="35294" xr:uid="{DE72BE77-A74F-4CDA-A2CF-21F91CEDC0A7}"/>
    <cellStyle name="Comma 2 2 5 3 3 5" xfId="3129" xr:uid="{9199D636-C744-46FB-B558-2A753441CD31}"/>
    <cellStyle name="Comma 2 2 5 3 3 5 2" xfId="8643" xr:uid="{6C0D5D4A-05BE-4466-809E-A829C010C7D9}"/>
    <cellStyle name="Comma 2 2 5 3 3 5 3" xfId="14157" xr:uid="{966887AE-E401-4BBC-8874-6B2B6452C12E}"/>
    <cellStyle name="Comma 2 2 5 3 3 5 4" xfId="19673" xr:uid="{816AD23B-8DC0-4786-A1CE-D2F462001FF5}"/>
    <cellStyle name="Comma 2 2 5 3 3 5 5" xfId="25187" xr:uid="{03AF70E9-E956-42F7-BB28-A38516862EE1}"/>
    <cellStyle name="Comma 2 2 5 3 3 5 6" xfId="30701" xr:uid="{EE9BBDBD-3AA7-40F5-899E-FCE79557ED81}"/>
    <cellStyle name="Comma 2 2 5 3 3 5 7" xfId="36215" xr:uid="{8FF9490F-BAC2-49F6-8856-38B2F0B4E68E}"/>
    <cellStyle name="Comma 2 2 5 3 3 6" xfId="5886" xr:uid="{034BEF96-484F-406B-883C-34AE20F68EA9}"/>
    <cellStyle name="Comma 2 2 5 3 3 7" xfId="11400" xr:uid="{D19DAD92-26E8-4258-90BE-9EAB49D9EE53}"/>
    <cellStyle name="Comma 2 2 5 3 3 8" xfId="16916" xr:uid="{E4898BDB-5282-4043-A2E6-CC67E4218178}"/>
    <cellStyle name="Comma 2 2 5 3 3 9" xfId="22430" xr:uid="{91981632-F117-4414-8571-6E071102097D}"/>
    <cellStyle name="Comma 2 2 5 3 4" xfId="597" xr:uid="{13AF3430-1BFA-4F9A-9858-FAE9B13EE071}"/>
    <cellStyle name="Comma 2 2 5 3 4 10" xfId="33686" xr:uid="{8D8966C5-75AA-4EC5-BA6C-2BE7FDCB6300}"/>
    <cellStyle name="Comma 2 2 5 3 4 2" xfId="1517" xr:uid="{CF2A2363-DFC5-485B-B9FE-E5C248660271}"/>
    <cellStyle name="Comma 2 2 5 3 4 2 2" xfId="4277" xr:uid="{D4819501-FBBC-4ACC-9BEA-DD6837E184A3}"/>
    <cellStyle name="Comma 2 2 5 3 4 2 2 2" xfId="9791" xr:uid="{018D696C-AF95-458E-B173-66EAD5073015}"/>
    <cellStyle name="Comma 2 2 5 3 4 2 2 3" xfId="15305" xr:uid="{BDF9A4DE-27ED-4658-8663-14BBC7394EE4}"/>
    <cellStyle name="Comma 2 2 5 3 4 2 2 4" xfId="20821" xr:uid="{9817206C-BDA8-4535-B452-2C28210E96C9}"/>
    <cellStyle name="Comma 2 2 5 3 4 2 2 5" xfId="26335" xr:uid="{85CB55ED-0C94-4651-9265-7064734A4A59}"/>
    <cellStyle name="Comma 2 2 5 3 4 2 2 6" xfId="31849" xr:uid="{37945D58-7ECE-464E-B35C-5CD86D71EFF1}"/>
    <cellStyle name="Comma 2 2 5 3 4 2 2 7" xfId="37363" xr:uid="{00BEAF92-5B16-4421-9411-D82F1F507A12}"/>
    <cellStyle name="Comma 2 2 5 3 4 2 3" xfId="7034" xr:uid="{509ADB8D-E552-4BF4-AD3A-F0CFFF8235ED}"/>
    <cellStyle name="Comma 2 2 5 3 4 2 4" xfId="12548" xr:uid="{8052266A-CD66-4002-8D53-04E6A49FD9D5}"/>
    <cellStyle name="Comma 2 2 5 3 4 2 5" xfId="18064" xr:uid="{532D2D94-E496-46C9-BDCF-3FEDD48F0B0D}"/>
    <cellStyle name="Comma 2 2 5 3 4 2 6" xfId="23578" xr:uid="{5BF3C5E4-D166-4E8F-BC8F-985D32208C29}"/>
    <cellStyle name="Comma 2 2 5 3 4 2 7" xfId="29092" xr:uid="{0A5DA496-CC2B-4538-A09D-BFE7DF0BEF96}"/>
    <cellStyle name="Comma 2 2 5 3 4 2 8" xfId="34606" xr:uid="{6F87A271-4136-47C3-8376-973D4469AA3C}"/>
    <cellStyle name="Comma 2 2 5 3 4 3" xfId="2433" xr:uid="{D39F880E-6D6F-452D-8358-4B45D01EEC62}"/>
    <cellStyle name="Comma 2 2 5 3 4 3 2" xfId="5193" xr:uid="{410012CF-420E-40C1-B89A-B880D8119CAD}"/>
    <cellStyle name="Comma 2 2 5 3 4 3 2 2" xfId="10707" xr:uid="{1514F39A-A4B0-4E18-A47D-7FB0ABC20014}"/>
    <cellStyle name="Comma 2 2 5 3 4 3 2 3" xfId="16221" xr:uid="{45393B77-0189-4706-B5DC-031B7C73BBDB}"/>
    <cellStyle name="Comma 2 2 5 3 4 3 2 4" xfId="21737" xr:uid="{29DA9918-F039-48A8-A0FA-5F695B64AFB6}"/>
    <cellStyle name="Comma 2 2 5 3 4 3 2 5" xfId="27251" xr:uid="{CAAD016B-AB48-4D25-BC10-9D149582357F}"/>
    <cellStyle name="Comma 2 2 5 3 4 3 2 6" xfId="32765" xr:uid="{3A5DF40A-353D-42D6-962C-9C93112FC2D7}"/>
    <cellStyle name="Comma 2 2 5 3 4 3 2 7" xfId="38279" xr:uid="{4415364B-8F86-42DD-9F24-299A31A24EE6}"/>
    <cellStyle name="Comma 2 2 5 3 4 3 3" xfId="7950" xr:uid="{1EB75090-8B2C-4033-A577-7C59CB1BD4D5}"/>
    <cellStyle name="Comma 2 2 5 3 4 3 4" xfId="13464" xr:uid="{EBE2BCB5-32C8-41D3-B385-E20675FA6FFD}"/>
    <cellStyle name="Comma 2 2 5 3 4 3 5" xfId="18980" xr:uid="{8B4ED011-6138-4CE6-A3A4-D7304203DEB7}"/>
    <cellStyle name="Comma 2 2 5 3 4 3 6" xfId="24494" xr:uid="{0F979A8B-B165-4B3B-8372-973397F95FA3}"/>
    <cellStyle name="Comma 2 2 5 3 4 3 7" xfId="30008" xr:uid="{DD992C1F-973F-42DD-A38A-D9C503B99C8D}"/>
    <cellStyle name="Comma 2 2 5 3 4 3 8" xfId="35522" xr:uid="{F72D3F9B-7F56-4582-8DE4-E84D8B65B5E1}"/>
    <cellStyle name="Comma 2 2 5 3 4 4" xfId="3357" xr:uid="{B0334DA5-5E09-4E86-ACE2-FD2FAB3E6BE9}"/>
    <cellStyle name="Comma 2 2 5 3 4 4 2" xfId="8871" xr:uid="{7EA0CD08-3E02-4900-9A0A-AC70CE57CF14}"/>
    <cellStyle name="Comma 2 2 5 3 4 4 3" xfId="14385" xr:uid="{D108903F-0991-4B7B-80E4-F9158A7558D1}"/>
    <cellStyle name="Comma 2 2 5 3 4 4 4" xfId="19901" xr:uid="{569DD50C-1E3A-48A5-A0A2-058A2E2AC1D2}"/>
    <cellStyle name="Comma 2 2 5 3 4 4 5" xfId="25415" xr:uid="{7A4F535F-7C52-43E6-8391-68631041F269}"/>
    <cellStyle name="Comma 2 2 5 3 4 4 6" xfId="30929" xr:uid="{84BD735D-A1A9-444D-9919-C91514048DC2}"/>
    <cellStyle name="Comma 2 2 5 3 4 4 7" xfId="36443" xr:uid="{83158C7A-0B2E-41D2-B2C0-84E8112026DF}"/>
    <cellStyle name="Comma 2 2 5 3 4 5" xfId="6114" xr:uid="{04391FC0-4E20-479C-886A-B37A07969D67}"/>
    <cellStyle name="Comma 2 2 5 3 4 6" xfId="11628" xr:uid="{00426C25-F022-42AA-AFD5-B1A1592F1EA3}"/>
    <cellStyle name="Comma 2 2 5 3 4 7" xfId="17144" xr:uid="{DC05B705-50BD-4712-A14B-1F45892A6357}"/>
    <cellStyle name="Comma 2 2 5 3 4 8" xfId="22658" xr:uid="{46F99C43-AEB1-4BD3-8735-AF1E50DF1EA8}"/>
    <cellStyle name="Comma 2 2 5 3 4 9" xfId="28172" xr:uid="{4D5E8A80-9D35-46E4-BE81-71039DC09ED8}"/>
    <cellStyle name="Comma 2 2 5 3 5" xfId="1061" xr:uid="{7A266EA6-5D40-4E8F-9B69-74DF268EB37D}"/>
    <cellStyle name="Comma 2 2 5 3 5 2" xfId="3821" xr:uid="{967FD44E-0B82-41EE-83B5-E3021470DA16}"/>
    <cellStyle name="Comma 2 2 5 3 5 2 2" xfId="9335" xr:uid="{777F037C-13F0-4197-A720-E9831D3B4176}"/>
    <cellStyle name="Comma 2 2 5 3 5 2 3" xfId="14849" xr:uid="{88CCE4E9-EF72-431B-8E36-457A7DB8A0DC}"/>
    <cellStyle name="Comma 2 2 5 3 5 2 4" xfId="20365" xr:uid="{C1D3C5BC-EB1F-4BC2-99CE-F7DA45B33F23}"/>
    <cellStyle name="Comma 2 2 5 3 5 2 5" xfId="25879" xr:uid="{FD00AE21-6C1F-4366-B0CD-6C51DCB4CD2D}"/>
    <cellStyle name="Comma 2 2 5 3 5 2 6" xfId="31393" xr:uid="{47CA9E0E-1916-48B6-9702-2BA8CDA11F79}"/>
    <cellStyle name="Comma 2 2 5 3 5 2 7" xfId="36907" xr:uid="{8AF188B0-ED38-4452-88B4-60F56EB2FAF5}"/>
    <cellStyle name="Comma 2 2 5 3 5 3" xfId="6578" xr:uid="{640EECEC-1751-4749-B800-5909B8A63F82}"/>
    <cellStyle name="Comma 2 2 5 3 5 4" xfId="12092" xr:uid="{EE9CBDF7-D32A-4DFD-8F11-6BFF0E8D4A7F}"/>
    <cellStyle name="Comma 2 2 5 3 5 5" xfId="17608" xr:uid="{0901F5EA-2A7D-4EF3-A4EA-0A63D49C5E9C}"/>
    <cellStyle name="Comma 2 2 5 3 5 6" xfId="23122" xr:uid="{2A8101B2-9CDC-4E6E-B5AC-38BB6595D1E3}"/>
    <cellStyle name="Comma 2 2 5 3 5 7" xfId="28636" xr:uid="{12ECFA82-8DDC-4DF1-8A53-14086A0296F7}"/>
    <cellStyle name="Comma 2 2 5 3 5 8" xfId="34150" xr:uid="{717C4698-29FA-4CAB-BBC6-AFE198AA4FBC}"/>
    <cellStyle name="Comma 2 2 5 3 6" xfId="1977" xr:uid="{E3B59DB1-A436-412D-95E0-640D60675B85}"/>
    <cellStyle name="Comma 2 2 5 3 6 2" xfId="4737" xr:uid="{65F5AFF0-F86E-405A-8D18-C5AA97CEF795}"/>
    <cellStyle name="Comma 2 2 5 3 6 2 2" xfId="10251" xr:uid="{6C90233A-27A1-46EC-9727-56E7E862517C}"/>
    <cellStyle name="Comma 2 2 5 3 6 2 3" xfId="15765" xr:uid="{C5A3BAB0-F19D-4B27-83FE-57EC85466BB7}"/>
    <cellStyle name="Comma 2 2 5 3 6 2 4" xfId="21281" xr:uid="{74FD2FFB-7214-4E2F-88A6-9915F62A2FB6}"/>
    <cellStyle name="Comma 2 2 5 3 6 2 5" xfId="26795" xr:uid="{405D0515-3665-4EE0-A570-8604D9757055}"/>
    <cellStyle name="Comma 2 2 5 3 6 2 6" xfId="32309" xr:uid="{7FEE2A9E-7589-4127-95DC-C30C0F058350}"/>
    <cellStyle name="Comma 2 2 5 3 6 2 7" xfId="37823" xr:uid="{790F054A-1A44-4DB8-978A-CD10F822A8E0}"/>
    <cellStyle name="Comma 2 2 5 3 6 3" xfId="7494" xr:uid="{F7085F0F-64E6-4A9B-8240-A0F39E0231D8}"/>
    <cellStyle name="Comma 2 2 5 3 6 4" xfId="13008" xr:uid="{7C7499CB-5E49-45EB-9D7B-7798EFD2E58C}"/>
    <cellStyle name="Comma 2 2 5 3 6 5" xfId="18524" xr:uid="{F531E5CF-8D6F-4C78-967D-3345C73A6A23}"/>
    <cellStyle name="Comma 2 2 5 3 6 6" xfId="24038" xr:uid="{3EE839F5-9487-454B-8E31-B930303FB1A3}"/>
    <cellStyle name="Comma 2 2 5 3 6 7" xfId="29552" xr:uid="{A7B4E0E9-C7A8-4282-8DC2-ED2CFD12C4ED}"/>
    <cellStyle name="Comma 2 2 5 3 6 8" xfId="35066" xr:uid="{2CFBDF33-03E5-4F57-8742-088473F2C954}"/>
    <cellStyle name="Comma 2 2 5 3 7" xfId="2901" xr:uid="{7FCA1FB2-181F-4C07-9F8F-D95C0A3E6202}"/>
    <cellStyle name="Comma 2 2 5 3 7 2" xfId="8415" xr:uid="{E8E8E877-BAD6-40BE-81F0-AF6087192D8F}"/>
    <cellStyle name="Comma 2 2 5 3 7 3" xfId="13929" xr:uid="{01AECBE6-8093-4025-B3C4-413D30DE0ABF}"/>
    <cellStyle name="Comma 2 2 5 3 7 4" xfId="19445" xr:uid="{303145DE-9EF2-41E3-8BE0-3FFBD6F389DE}"/>
    <cellStyle name="Comma 2 2 5 3 7 5" xfId="24959" xr:uid="{E8ACB958-320C-4E63-A520-0A29458A2D74}"/>
    <cellStyle name="Comma 2 2 5 3 7 6" xfId="30473" xr:uid="{1C9DDE27-9D36-4885-B1DE-0A61217B6EC5}"/>
    <cellStyle name="Comma 2 2 5 3 7 7" xfId="35987" xr:uid="{A047BC29-0057-4556-B34B-1389ACF9347E}"/>
    <cellStyle name="Comma 2 2 5 3 8" xfId="5658" xr:uid="{BE630BE6-D690-4913-A671-CC83C633DB0C}"/>
    <cellStyle name="Comma 2 2 5 3 9" xfId="11172" xr:uid="{6E93525D-7FB6-465B-8B8A-0330AF6A4036}"/>
    <cellStyle name="Comma 2 2 5 4" xfId="198" xr:uid="{AE5E3FDE-6BB9-4628-BF96-08AE389C69A8}"/>
    <cellStyle name="Comma 2 2 5 4 10" xfId="22259" xr:uid="{FB75C10C-138C-46F9-B96B-35A7D5C11A60}"/>
    <cellStyle name="Comma 2 2 5 4 11" xfId="27773" xr:uid="{10873A5E-B86B-48B4-A43A-22581B4846B5}"/>
    <cellStyle name="Comma 2 2 5 4 12" xfId="33287" xr:uid="{F246CC21-80CB-487A-8137-DF42DBBA1D3A}"/>
    <cellStyle name="Comma 2 2 5 4 2" xfId="426" xr:uid="{3E567ADE-BC71-4A27-9BBB-EE80EE749FE5}"/>
    <cellStyle name="Comma 2 2 5 4 2 10" xfId="28001" xr:uid="{67B72CC7-FFBC-475B-8086-036BABD82EFD}"/>
    <cellStyle name="Comma 2 2 5 4 2 11" xfId="33515" xr:uid="{F6DCAEE3-C602-4C44-8EAA-1CF8B8EF20FC}"/>
    <cellStyle name="Comma 2 2 5 4 2 2" xfId="882" xr:uid="{ADA75144-B354-4C23-82CA-565D3C12078B}"/>
    <cellStyle name="Comma 2 2 5 4 2 2 10" xfId="33971" xr:uid="{6C42E60D-7242-44C6-B59D-AEEB248FCC5A}"/>
    <cellStyle name="Comma 2 2 5 4 2 2 2" xfId="1802" xr:uid="{69D18369-2EFE-4AC4-9290-BBC0D8AF6050}"/>
    <cellStyle name="Comma 2 2 5 4 2 2 2 2" xfId="4562" xr:uid="{28AD0C23-2D7F-4427-BB3F-24397C57F8F6}"/>
    <cellStyle name="Comma 2 2 5 4 2 2 2 2 2" xfId="10076" xr:uid="{57B3A6CB-4ABF-4556-8D2A-EEAE69BE8FC1}"/>
    <cellStyle name="Comma 2 2 5 4 2 2 2 2 3" xfId="15590" xr:uid="{7EA5118A-2245-457A-8A79-CB697B9A110A}"/>
    <cellStyle name="Comma 2 2 5 4 2 2 2 2 4" xfId="21106" xr:uid="{F7BF32EA-714A-4C50-8470-0C2BE2B51596}"/>
    <cellStyle name="Comma 2 2 5 4 2 2 2 2 5" xfId="26620" xr:uid="{58F64E96-DAA2-48EC-8BB1-DE00D4A8AC94}"/>
    <cellStyle name="Comma 2 2 5 4 2 2 2 2 6" xfId="32134" xr:uid="{A89E5B33-73B1-460E-BF29-93C9949BADF0}"/>
    <cellStyle name="Comma 2 2 5 4 2 2 2 2 7" xfId="37648" xr:uid="{1628DAA5-D064-43AC-8CEE-06D928E52FDF}"/>
    <cellStyle name="Comma 2 2 5 4 2 2 2 3" xfId="7319" xr:uid="{892D07FA-1E3E-4355-8011-0C949BB857BA}"/>
    <cellStyle name="Comma 2 2 5 4 2 2 2 4" xfId="12833" xr:uid="{518869EB-BEC2-40E4-9C3F-49445BACF784}"/>
    <cellStyle name="Comma 2 2 5 4 2 2 2 5" xfId="18349" xr:uid="{7B825685-3102-4BA8-B874-6DE256B81280}"/>
    <cellStyle name="Comma 2 2 5 4 2 2 2 6" xfId="23863" xr:uid="{197C4A76-4010-4195-A8ED-2E6F7B060736}"/>
    <cellStyle name="Comma 2 2 5 4 2 2 2 7" xfId="29377" xr:uid="{A5DAE4FD-5745-4CC0-8784-68C2E145B3E7}"/>
    <cellStyle name="Comma 2 2 5 4 2 2 2 8" xfId="34891" xr:uid="{89E34519-A604-46E8-B18F-F9CBE2C888D2}"/>
    <cellStyle name="Comma 2 2 5 4 2 2 3" xfId="2718" xr:uid="{DCA44ED0-95B1-4F12-B47A-DD4F57DD600E}"/>
    <cellStyle name="Comma 2 2 5 4 2 2 3 2" xfId="5478" xr:uid="{A344A7E0-38EF-4862-AE6F-21CE7EC51685}"/>
    <cellStyle name="Comma 2 2 5 4 2 2 3 2 2" xfId="10992" xr:uid="{28AF0C83-CDC1-47E2-8417-969253069379}"/>
    <cellStyle name="Comma 2 2 5 4 2 2 3 2 3" xfId="16506" xr:uid="{B5F1F7DC-6F10-4DAD-BBA3-5738153A8677}"/>
    <cellStyle name="Comma 2 2 5 4 2 2 3 2 4" xfId="22022" xr:uid="{3974C11C-157E-433B-BFEA-BBED37FC8BCF}"/>
    <cellStyle name="Comma 2 2 5 4 2 2 3 2 5" xfId="27536" xr:uid="{337D507B-8C27-4B74-AA1A-D2693CF9EDD7}"/>
    <cellStyle name="Comma 2 2 5 4 2 2 3 2 6" xfId="33050" xr:uid="{AB853F16-5E89-40C3-A533-D69A70AE0168}"/>
    <cellStyle name="Comma 2 2 5 4 2 2 3 2 7" xfId="38564" xr:uid="{C808BDF2-CAF2-480B-A9EA-E1E75A810922}"/>
    <cellStyle name="Comma 2 2 5 4 2 2 3 3" xfId="8235" xr:uid="{E4CFD3FC-FB92-418E-A7FF-099F097CC74E}"/>
    <cellStyle name="Comma 2 2 5 4 2 2 3 4" xfId="13749" xr:uid="{C6DEE432-60FD-4F04-A7EF-AF72E717C53F}"/>
    <cellStyle name="Comma 2 2 5 4 2 2 3 5" xfId="19265" xr:uid="{90044DFB-5E5A-4A63-8CC0-CE1078758209}"/>
    <cellStyle name="Comma 2 2 5 4 2 2 3 6" xfId="24779" xr:uid="{2D4EBA19-310A-4552-91D2-6F4A986FA2FD}"/>
    <cellStyle name="Comma 2 2 5 4 2 2 3 7" xfId="30293" xr:uid="{D73434E0-CF6D-47D5-9492-CFE435DBEEDF}"/>
    <cellStyle name="Comma 2 2 5 4 2 2 3 8" xfId="35807" xr:uid="{35FC358A-2F03-418B-BCE2-90BA6F0ACBCB}"/>
    <cellStyle name="Comma 2 2 5 4 2 2 4" xfId="3642" xr:uid="{8F59E5C1-36CE-44A2-BCEB-937F536D90F5}"/>
    <cellStyle name="Comma 2 2 5 4 2 2 4 2" xfId="9156" xr:uid="{5F357D01-4115-4562-9D32-C98E4AEC33C6}"/>
    <cellStyle name="Comma 2 2 5 4 2 2 4 3" xfId="14670" xr:uid="{5E0DCBCF-BFD0-4FBB-957D-6164D616A3ED}"/>
    <cellStyle name="Comma 2 2 5 4 2 2 4 4" xfId="20186" xr:uid="{8732E672-16DA-4F4C-8284-1C7FB1FADEF0}"/>
    <cellStyle name="Comma 2 2 5 4 2 2 4 5" xfId="25700" xr:uid="{5F48E886-F793-4BB9-A9A9-1EF3A03A8FCB}"/>
    <cellStyle name="Comma 2 2 5 4 2 2 4 6" xfId="31214" xr:uid="{8E9E7293-BB99-45FB-91AE-6F0813CC8797}"/>
    <cellStyle name="Comma 2 2 5 4 2 2 4 7" xfId="36728" xr:uid="{7003A2ED-B340-4DE0-AB75-B8792DE599F8}"/>
    <cellStyle name="Comma 2 2 5 4 2 2 5" xfId="6399" xr:uid="{1929AE23-AB00-40A6-BB80-65BB46A055F5}"/>
    <cellStyle name="Comma 2 2 5 4 2 2 6" xfId="11913" xr:uid="{6D6D975B-A059-4C16-BD12-658D8A833AAB}"/>
    <cellStyle name="Comma 2 2 5 4 2 2 7" xfId="17429" xr:uid="{28994962-0048-436E-8CEA-9C16A8328AF2}"/>
    <cellStyle name="Comma 2 2 5 4 2 2 8" xfId="22943" xr:uid="{8ECAE2D8-A3BE-4001-BF57-6FCD99CE747D}"/>
    <cellStyle name="Comma 2 2 5 4 2 2 9" xfId="28457" xr:uid="{6EC6BC02-9485-4CD6-82C4-2E6292F13472}"/>
    <cellStyle name="Comma 2 2 5 4 2 3" xfId="1346" xr:uid="{2F98AE6C-6AEF-40BF-919E-EF9D8FFD2993}"/>
    <cellStyle name="Comma 2 2 5 4 2 3 2" xfId="4106" xr:uid="{2F6501B3-5BC9-45F5-9945-8A499DBAF318}"/>
    <cellStyle name="Comma 2 2 5 4 2 3 2 2" xfId="9620" xr:uid="{DED340FA-F044-4534-8B7D-250B70F01FBA}"/>
    <cellStyle name="Comma 2 2 5 4 2 3 2 3" xfId="15134" xr:uid="{535F784A-0C03-431D-A8B1-0C996157C5F4}"/>
    <cellStyle name="Comma 2 2 5 4 2 3 2 4" xfId="20650" xr:uid="{FC0ADFDD-F805-45AE-9BA8-1E05FD73F479}"/>
    <cellStyle name="Comma 2 2 5 4 2 3 2 5" xfId="26164" xr:uid="{8E32E19B-EDDA-4182-B593-A8728C529745}"/>
    <cellStyle name="Comma 2 2 5 4 2 3 2 6" xfId="31678" xr:uid="{F992FBEC-9BBE-4D74-8894-A49932D839DF}"/>
    <cellStyle name="Comma 2 2 5 4 2 3 2 7" xfId="37192" xr:uid="{F32A2FE4-485B-42CF-BBBD-E851FECE1DA9}"/>
    <cellStyle name="Comma 2 2 5 4 2 3 3" xfId="6863" xr:uid="{9F40F70D-8311-4F36-9A49-2F11FA4E9A22}"/>
    <cellStyle name="Comma 2 2 5 4 2 3 4" xfId="12377" xr:uid="{1BE75278-5A46-40F0-95B9-FA9E46BDD338}"/>
    <cellStyle name="Comma 2 2 5 4 2 3 5" xfId="17893" xr:uid="{E1CBCC2B-7173-4C10-98B9-AF316B0B2880}"/>
    <cellStyle name="Comma 2 2 5 4 2 3 6" xfId="23407" xr:uid="{10C5ACA2-BB35-451C-BD25-CC041D68C7A7}"/>
    <cellStyle name="Comma 2 2 5 4 2 3 7" xfId="28921" xr:uid="{0688A431-AD6A-47BE-867C-7C14B9EDF369}"/>
    <cellStyle name="Comma 2 2 5 4 2 3 8" xfId="34435" xr:uid="{6EC2AF1E-65D1-443D-83A2-4ACF4A60D049}"/>
    <cellStyle name="Comma 2 2 5 4 2 4" xfId="2262" xr:uid="{734992EE-72CE-4EF1-B0A6-95A2CC5EDB3E}"/>
    <cellStyle name="Comma 2 2 5 4 2 4 2" xfId="5022" xr:uid="{66270FF6-BC55-4564-AFAC-9D801BF2E9DA}"/>
    <cellStyle name="Comma 2 2 5 4 2 4 2 2" xfId="10536" xr:uid="{44F23B8F-CE7F-4823-B13F-2EDCD70DB98E}"/>
    <cellStyle name="Comma 2 2 5 4 2 4 2 3" xfId="16050" xr:uid="{7A90CD0B-09EA-41BE-8271-53C829616541}"/>
    <cellStyle name="Comma 2 2 5 4 2 4 2 4" xfId="21566" xr:uid="{41BC94D1-6524-4CC6-AE86-3C762177C3CE}"/>
    <cellStyle name="Comma 2 2 5 4 2 4 2 5" xfId="27080" xr:uid="{61D65B35-E777-4189-8E6C-5670A917C2A8}"/>
    <cellStyle name="Comma 2 2 5 4 2 4 2 6" xfId="32594" xr:uid="{EBADB7AF-F333-436B-AAD1-3D60A5DC06AF}"/>
    <cellStyle name="Comma 2 2 5 4 2 4 2 7" xfId="38108" xr:uid="{EA40BC64-2E09-4DE5-A2CE-BB1194B3E454}"/>
    <cellStyle name="Comma 2 2 5 4 2 4 3" xfId="7779" xr:uid="{C0C0FA63-AEAB-4C62-A8BC-DE4E0CDB7C61}"/>
    <cellStyle name="Comma 2 2 5 4 2 4 4" xfId="13293" xr:uid="{CF8F572E-B0D0-4B2D-AF5B-211ED2838B6E}"/>
    <cellStyle name="Comma 2 2 5 4 2 4 5" xfId="18809" xr:uid="{A4B4F136-BF74-40C4-BF74-67EF295A477A}"/>
    <cellStyle name="Comma 2 2 5 4 2 4 6" xfId="24323" xr:uid="{B0CF295D-35D1-443F-80BE-EBD943814E52}"/>
    <cellStyle name="Comma 2 2 5 4 2 4 7" xfId="29837" xr:uid="{859AF82F-16BC-45A4-8913-866E7D2F8579}"/>
    <cellStyle name="Comma 2 2 5 4 2 4 8" xfId="35351" xr:uid="{93393942-2D7C-495C-9843-C2BE53E91A7F}"/>
    <cellStyle name="Comma 2 2 5 4 2 5" xfId="3186" xr:uid="{D2062286-0263-4BCD-A156-EC143230C0E6}"/>
    <cellStyle name="Comma 2 2 5 4 2 5 2" xfId="8700" xr:uid="{C9395F15-70DB-4904-9EAD-C4111DFD19EB}"/>
    <cellStyle name="Comma 2 2 5 4 2 5 3" xfId="14214" xr:uid="{353E00D8-FF92-4704-9F65-F87C11A1883E}"/>
    <cellStyle name="Comma 2 2 5 4 2 5 4" xfId="19730" xr:uid="{EEA9CFCC-5E27-43E9-9B15-BF9086EF2ECF}"/>
    <cellStyle name="Comma 2 2 5 4 2 5 5" xfId="25244" xr:uid="{8B5C9D76-33CC-4BEE-BFB9-0C4D9E293D14}"/>
    <cellStyle name="Comma 2 2 5 4 2 5 6" xfId="30758" xr:uid="{D93F2ED1-385B-4ADC-97E5-352505696E25}"/>
    <cellStyle name="Comma 2 2 5 4 2 5 7" xfId="36272" xr:uid="{B863F2A4-A12E-4306-BDC9-B023332B2BEB}"/>
    <cellStyle name="Comma 2 2 5 4 2 6" xfId="5943" xr:uid="{04DA9124-D7E3-41E9-AD41-7A978ED9ACB7}"/>
    <cellStyle name="Comma 2 2 5 4 2 7" xfId="11457" xr:uid="{C7323034-F622-492D-A85E-85135C8D7AAF}"/>
    <cellStyle name="Comma 2 2 5 4 2 8" xfId="16973" xr:uid="{2E42E18C-C619-4B9C-B63B-2473D65AB79E}"/>
    <cellStyle name="Comma 2 2 5 4 2 9" xfId="22487" xr:uid="{58FA0E66-F2EE-489F-928D-1C704C0FCE08}"/>
    <cellStyle name="Comma 2 2 5 4 3" xfId="654" xr:uid="{B55B88B2-4AC6-456A-86BD-5F7AAC7F5569}"/>
    <cellStyle name="Comma 2 2 5 4 3 10" xfId="33743" xr:uid="{5FF8F882-161B-42BD-94AD-2733DF428881}"/>
    <cellStyle name="Comma 2 2 5 4 3 2" xfId="1574" xr:uid="{E0FBB2DC-CF00-402F-A3A1-DC32AC1D3BDE}"/>
    <cellStyle name="Comma 2 2 5 4 3 2 2" xfId="4334" xr:uid="{8D6EAE11-6FB2-437D-8FF7-FB1CB04334B0}"/>
    <cellStyle name="Comma 2 2 5 4 3 2 2 2" xfId="9848" xr:uid="{AF1C1C5B-5959-4E4E-8740-C53F5A9DADBD}"/>
    <cellStyle name="Comma 2 2 5 4 3 2 2 3" xfId="15362" xr:uid="{22F5185A-FF3A-4A6D-BF0C-9996A5846052}"/>
    <cellStyle name="Comma 2 2 5 4 3 2 2 4" xfId="20878" xr:uid="{E8DA3F29-E089-49D0-ABF5-120813434C46}"/>
    <cellStyle name="Comma 2 2 5 4 3 2 2 5" xfId="26392" xr:uid="{59029655-CA32-4A9F-8523-75F81D9B3658}"/>
    <cellStyle name="Comma 2 2 5 4 3 2 2 6" xfId="31906" xr:uid="{AFBFEE8C-FE56-4E55-B51C-80B2A51F710E}"/>
    <cellStyle name="Comma 2 2 5 4 3 2 2 7" xfId="37420" xr:uid="{2BA8C9CE-6DF9-4C7F-850D-788CD9849228}"/>
    <cellStyle name="Comma 2 2 5 4 3 2 3" xfId="7091" xr:uid="{58551D41-23AD-4C4C-B5DB-DE9165D82869}"/>
    <cellStyle name="Comma 2 2 5 4 3 2 4" xfId="12605" xr:uid="{08BF2292-F022-4FFB-AF66-1FB079784F35}"/>
    <cellStyle name="Comma 2 2 5 4 3 2 5" xfId="18121" xr:uid="{A0A5C415-4BF9-4EFA-90D4-43AE79884C39}"/>
    <cellStyle name="Comma 2 2 5 4 3 2 6" xfId="23635" xr:uid="{15E5BF86-344C-465D-BEBD-9CD5D4630529}"/>
    <cellStyle name="Comma 2 2 5 4 3 2 7" xfId="29149" xr:uid="{7FE5A049-798E-413E-A385-D76A80D03CB3}"/>
    <cellStyle name="Comma 2 2 5 4 3 2 8" xfId="34663" xr:uid="{1CC32A8F-9C6F-480C-A796-5933732AE48C}"/>
    <cellStyle name="Comma 2 2 5 4 3 3" xfId="2490" xr:uid="{A7A0630C-7343-448E-A717-82B3063DAA91}"/>
    <cellStyle name="Comma 2 2 5 4 3 3 2" xfId="5250" xr:uid="{1C1089FB-FF33-46E5-88EA-305544224625}"/>
    <cellStyle name="Comma 2 2 5 4 3 3 2 2" xfId="10764" xr:uid="{DAF50470-3363-46CD-A026-B29847BCFAEA}"/>
    <cellStyle name="Comma 2 2 5 4 3 3 2 3" xfId="16278" xr:uid="{2A6F4BB2-4DFA-4135-B046-33EFD9C268AC}"/>
    <cellStyle name="Comma 2 2 5 4 3 3 2 4" xfId="21794" xr:uid="{7DD6BC1D-5968-401A-B6A6-794ED7371045}"/>
    <cellStyle name="Comma 2 2 5 4 3 3 2 5" xfId="27308" xr:uid="{81BCB804-5283-4518-A9F6-345B9A989BB5}"/>
    <cellStyle name="Comma 2 2 5 4 3 3 2 6" xfId="32822" xr:uid="{972CA8BB-7742-4E4E-AEB0-9FBDEE5D5D5B}"/>
    <cellStyle name="Comma 2 2 5 4 3 3 2 7" xfId="38336" xr:uid="{658359BE-3317-4AA0-9C42-911C586EEB53}"/>
    <cellStyle name="Comma 2 2 5 4 3 3 3" xfId="8007" xr:uid="{A6FB95D7-A081-4A53-A69F-8AA177A06B8D}"/>
    <cellStyle name="Comma 2 2 5 4 3 3 4" xfId="13521" xr:uid="{0D2AFB47-EE28-44C2-A1A3-059089A0FADC}"/>
    <cellStyle name="Comma 2 2 5 4 3 3 5" xfId="19037" xr:uid="{4D67F03E-B658-4B04-8595-8DF90419A549}"/>
    <cellStyle name="Comma 2 2 5 4 3 3 6" xfId="24551" xr:uid="{7C7348B5-3F7F-4315-A4F7-A61AFF6563FB}"/>
    <cellStyle name="Comma 2 2 5 4 3 3 7" xfId="30065" xr:uid="{48D76552-7C1A-4E14-81CA-676D620FB463}"/>
    <cellStyle name="Comma 2 2 5 4 3 3 8" xfId="35579" xr:uid="{0B96E744-5DC6-4D04-B2E0-ED9655B0A984}"/>
    <cellStyle name="Comma 2 2 5 4 3 4" xfId="3414" xr:uid="{625A763D-CAE5-4E93-8300-FBF5FC740465}"/>
    <cellStyle name="Comma 2 2 5 4 3 4 2" xfId="8928" xr:uid="{DBD4044F-8559-41CF-BD55-C4BEEB4CF34A}"/>
    <cellStyle name="Comma 2 2 5 4 3 4 3" xfId="14442" xr:uid="{935A8807-B973-49D7-B377-688D7F756626}"/>
    <cellStyle name="Comma 2 2 5 4 3 4 4" xfId="19958" xr:uid="{9E9AF6AD-C26F-4445-9008-92AC8E0B2599}"/>
    <cellStyle name="Comma 2 2 5 4 3 4 5" xfId="25472" xr:uid="{BA7003E1-CC71-409B-97EB-F04C52418548}"/>
    <cellStyle name="Comma 2 2 5 4 3 4 6" xfId="30986" xr:uid="{B833224E-24B6-4BBB-A8F1-88B438812281}"/>
    <cellStyle name="Comma 2 2 5 4 3 4 7" xfId="36500" xr:uid="{9B8CFD5D-71CD-45A0-9244-191806B056D3}"/>
    <cellStyle name="Comma 2 2 5 4 3 5" xfId="6171" xr:uid="{69FE559C-04A9-4233-B84F-4532688ADE96}"/>
    <cellStyle name="Comma 2 2 5 4 3 6" xfId="11685" xr:uid="{0D9D177A-A593-4BFD-AE00-05DC17E08E15}"/>
    <cellStyle name="Comma 2 2 5 4 3 7" xfId="17201" xr:uid="{9D0896B8-DB7E-48F6-AA87-8CF815B760D6}"/>
    <cellStyle name="Comma 2 2 5 4 3 8" xfId="22715" xr:uid="{B21D2409-6E60-42A8-9343-970506AF73E8}"/>
    <cellStyle name="Comma 2 2 5 4 3 9" xfId="28229" xr:uid="{0DE96B45-AF70-4D00-B863-3E202D96A838}"/>
    <cellStyle name="Comma 2 2 5 4 4" xfId="1118" xr:uid="{73760D0C-9E1F-4478-B11D-8C85855809CD}"/>
    <cellStyle name="Comma 2 2 5 4 4 2" xfId="3878" xr:uid="{5D1FF802-FEE4-402B-A4AB-6AD3FD31B300}"/>
    <cellStyle name="Comma 2 2 5 4 4 2 2" xfId="9392" xr:uid="{DD35210C-3315-42B9-94EC-E0E2576B053C}"/>
    <cellStyle name="Comma 2 2 5 4 4 2 3" xfId="14906" xr:uid="{12C85CF9-C0C8-4975-BA6C-7E1B91506344}"/>
    <cellStyle name="Comma 2 2 5 4 4 2 4" xfId="20422" xr:uid="{6EA4B9F7-0DB1-47CE-BAEA-AD40C8C54F96}"/>
    <cellStyle name="Comma 2 2 5 4 4 2 5" xfId="25936" xr:uid="{96B86F39-5B39-4193-8B7C-4F02C4CD3336}"/>
    <cellStyle name="Comma 2 2 5 4 4 2 6" xfId="31450" xr:uid="{58D8A302-98C2-4C0B-8E79-0A142AB5F32D}"/>
    <cellStyle name="Comma 2 2 5 4 4 2 7" xfId="36964" xr:uid="{95D57DE8-2B1A-4FBD-8E51-6FD0F1F5C58E}"/>
    <cellStyle name="Comma 2 2 5 4 4 3" xfId="6635" xr:uid="{E3214EE5-F75F-490E-ABA4-6BFFC88FC1A8}"/>
    <cellStyle name="Comma 2 2 5 4 4 4" xfId="12149" xr:uid="{84DA1890-E331-4E08-9A88-6251FE17F7A4}"/>
    <cellStyle name="Comma 2 2 5 4 4 5" xfId="17665" xr:uid="{B9B0BBE3-16A8-4F92-A778-915444404AE5}"/>
    <cellStyle name="Comma 2 2 5 4 4 6" xfId="23179" xr:uid="{FDF3AD88-3431-4F21-95FF-1D56E0E3DFBC}"/>
    <cellStyle name="Comma 2 2 5 4 4 7" xfId="28693" xr:uid="{C4F9D4A1-7D1D-4A4B-A24A-D76220778912}"/>
    <cellStyle name="Comma 2 2 5 4 4 8" xfId="34207" xr:uid="{21CF526E-095C-4953-A764-C56ECFCE887D}"/>
    <cellStyle name="Comma 2 2 5 4 5" xfId="2034" xr:uid="{BAE1157B-A61D-48E3-8C9E-9B3FD55EE1C7}"/>
    <cellStyle name="Comma 2 2 5 4 5 2" xfId="4794" xr:uid="{363600BB-1ECD-47D3-BB9D-00B96B20657F}"/>
    <cellStyle name="Comma 2 2 5 4 5 2 2" xfId="10308" xr:uid="{DBD2E78E-ED72-4F08-91EE-EB8F7FAFBE32}"/>
    <cellStyle name="Comma 2 2 5 4 5 2 3" xfId="15822" xr:uid="{EF3BF56E-9CAC-41C0-9595-987974E8D76A}"/>
    <cellStyle name="Comma 2 2 5 4 5 2 4" xfId="21338" xr:uid="{91785A6A-97B3-45E6-91E6-7E1C0B405EAA}"/>
    <cellStyle name="Comma 2 2 5 4 5 2 5" xfId="26852" xr:uid="{7883AD1E-A91B-4E70-952E-D3DD257A5479}"/>
    <cellStyle name="Comma 2 2 5 4 5 2 6" xfId="32366" xr:uid="{F5BBAA6F-3E6C-4676-B72A-F648D4FDA238}"/>
    <cellStyle name="Comma 2 2 5 4 5 2 7" xfId="37880" xr:uid="{5ACBD277-3C0F-4B81-ADB5-06C3DCE379EA}"/>
    <cellStyle name="Comma 2 2 5 4 5 3" xfId="7551" xr:uid="{14DF6F4D-6DF4-4755-933F-FCCA4E7F8157}"/>
    <cellStyle name="Comma 2 2 5 4 5 4" xfId="13065" xr:uid="{62D2898C-0BD5-43AE-9DC4-493BDEE0D682}"/>
    <cellStyle name="Comma 2 2 5 4 5 5" xfId="18581" xr:uid="{C155B436-F80C-4A71-ACCE-C2670CCA1981}"/>
    <cellStyle name="Comma 2 2 5 4 5 6" xfId="24095" xr:uid="{F29DE2B3-7CB8-4C3F-B6B5-B355DDAC32FE}"/>
    <cellStyle name="Comma 2 2 5 4 5 7" xfId="29609" xr:uid="{2B5070BA-F5BA-400F-9C9F-35470FACFE12}"/>
    <cellStyle name="Comma 2 2 5 4 5 8" xfId="35123" xr:uid="{41F87CAC-9DAA-4238-8B24-5596609C1312}"/>
    <cellStyle name="Comma 2 2 5 4 6" xfId="2958" xr:uid="{B118CA87-D1CF-490D-A9F1-CDABD37E3916}"/>
    <cellStyle name="Comma 2 2 5 4 6 2" xfId="8472" xr:uid="{FDC7D585-8EDF-469F-BE27-DDDA04B5B83A}"/>
    <cellStyle name="Comma 2 2 5 4 6 3" xfId="13986" xr:uid="{903B02CC-1A84-4F75-BBE3-DEFF38D15E90}"/>
    <cellStyle name="Comma 2 2 5 4 6 4" xfId="19502" xr:uid="{0E683B7C-0A54-460B-9D3B-90AEB31AF176}"/>
    <cellStyle name="Comma 2 2 5 4 6 5" xfId="25016" xr:uid="{E8E4EA5D-FE09-4FF2-B95F-2E4B66D18AA7}"/>
    <cellStyle name="Comma 2 2 5 4 6 6" xfId="30530" xr:uid="{381F49A7-FE87-43A6-A678-F3040D4BEFC1}"/>
    <cellStyle name="Comma 2 2 5 4 6 7" xfId="36044" xr:uid="{AC703C53-4B50-4D19-ACA0-BCAB57D1A33A}"/>
    <cellStyle name="Comma 2 2 5 4 7" xfId="5715" xr:uid="{A5BFF96F-AA64-4FDA-BDB1-680FFD4D82F5}"/>
    <cellStyle name="Comma 2 2 5 4 8" xfId="11229" xr:uid="{B6F17349-5FAA-4E7D-A5DF-106E2DBE9FA7}"/>
    <cellStyle name="Comma 2 2 5 4 9" xfId="16745" xr:uid="{255E659D-49B5-4D6A-8928-DAF9E4FDD30C}"/>
    <cellStyle name="Comma 2 2 5 5" xfId="312" xr:uid="{FD9F11D2-032B-40C7-9BE8-2F6D9DFEFCB7}"/>
    <cellStyle name="Comma 2 2 5 5 10" xfId="27887" xr:uid="{8147D127-96F4-4558-AADC-010AF0A572CD}"/>
    <cellStyle name="Comma 2 2 5 5 11" xfId="33401" xr:uid="{6533FE82-F11D-4DAE-8959-563CEF22EC80}"/>
    <cellStyle name="Comma 2 2 5 5 2" xfId="768" xr:uid="{F28A9ED9-87BC-49CE-A950-10B51CAF8F40}"/>
    <cellStyle name="Comma 2 2 5 5 2 10" xfId="33857" xr:uid="{2E3D3168-C598-4BC5-BCFC-E23F20527BB6}"/>
    <cellStyle name="Comma 2 2 5 5 2 2" xfId="1688" xr:uid="{05BFF3A8-84C3-43E5-AC03-EEB71E4C164E}"/>
    <cellStyle name="Comma 2 2 5 5 2 2 2" xfId="4448" xr:uid="{9B7D47C5-33EB-48BF-86B9-2B291200D39C}"/>
    <cellStyle name="Comma 2 2 5 5 2 2 2 2" xfId="9962" xr:uid="{C39BF432-BE64-4870-9400-B0503A2E63AE}"/>
    <cellStyle name="Comma 2 2 5 5 2 2 2 3" xfId="15476" xr:uid="{18A281B1-971E-401E-9813-385B96C870B0}"/>
    <cellStyle name="Comma 2 2 5 5 2 2 2 4" xfId="20992" xr:uid="{763B17B0-B9EC-420C-A457-8BE616691282}"/>
    <cellStyle name="Comma 2 2 5 5 2 2 2 5" xfId="26506" xr:uid="{206B05E2-1E86-4992-867D-91F72F6D9224}"/>
    <cellStyle name="Comma 2 2 5 5 2 2 2 6" xfId="32020" xr:uid="{C0734BEC-C73D-4C9E-84FA-ACC9A3E74AAA}"/>
    <cellStyle name="Comma 2 2 5 5 2 2 2 7" xfId="37534" xr:uid="{0B34083F-AAA4-4897-9C3B-BB4C61F1776B}"/>
    <cellStyle name="Comma 2 2 5 5 2 2 3" xfId="7205" xr:uid="{12380DDE-5C50-4195-9B9D-29F1E33DEE22}"/>
    <cellStyle name="Comma 2 2 5 5 2 2 4" xfId="12719" xr:uid="{6CB59F62-1610-4203-8CF2-3D1FEB9F3CF4}"/>
    <cellStyle name="Comma 2 2 5 5 2 2 5" xfId="18235" xr:uid="{6F4AE055-384C-4357-9BCC-EEACDA6C7B76}"/>
    <cellStyle name="Comma 2 2 5 5 2 2 6" xfId="23749" xr:uid="{B9C132F7-FFCC-4320-9709-471F986B576F}"/>
    <cellStyle name="Comma 2 2 5 5 2 2 7" xfId="29263" xr:uid="{AFB3F4EA-F00D-4D9F-9C4A-3194A49B6C96}"/>
    <cellStyle name="Comma 2 2 5 5 2 2 8" xfId="34777" xr:uid="{8CF79036-6FB0-438E-8425-542F9B14E2CE}"/>
    <cellStyle name="Comma 2 2 5 5 2 3" xfId="2604" xr:uid="{467B4911-2BCF-4FBE-A26A-CA7CAAD344E0}"/>
    <cellStyle name="Comma 2 2 5 5 2 3 2" xfId="5364" xr:uid="{19EED737-F5AB-4C28-8528-2C00AF7B944A}"/>
    <cellStyle name="Comma 2 2 5 5 2 3 2 2" xfId="10878" xr:uid="{9574DDB7-B706-4E80-A84D-5E081A31A611}"/>
    <cellStyle name="Comma 2 2 5 5 2 3 2 3" xfId="16392" xr:uid="{DE7DE59D-5E1E-4AB2-829E-C44C4EEFA1F0}"/>
    <cellStyle name="Comma 2 2 5 5 2 3 2 4" xfId="21908" xr:uid="{17C377FE-86EE-4362-887E-0CD5D72DF7A7}"/>
    <cellStyle name="Comma 2 2 5 5 2 3 2 5" xfId="27422" xr:uid="{81E3A85F-ADA9-47A5-A13C-7E73FBEC9FAA}"/>
    <cellStyle name="Comma 2 2 5 5 2 3 2 6" xfId="32936" xr:uid="{7229E74C-1A1B-4A92-8560-C06C0CEFC4EA}"/>
    <cellStyle name="Comma 2 2 5 5 2 3 2 7" xfId="38450" xr:uid="{166E9A85-3571-4C44-A142-ABE60F51156D}"/>
    <cellStyle name="Comma 2 2 5 5 2 3 3" xfId="8121" xr:uid="{E041666D-21CC-496E-BFB2-E4AFC6F31375}"/>
    <cellStyle name="Comma 2 2 5 5 2 3 4" xfId="13635" xr:uid="{2D56CB99-7B5D-44BC-B007-69E9B5A0C846}"/>
    <cellStyle name="Comma 2 2 5 5 2 3 5" xfId="19151" xr:uid="{F471CB1F-2EAF-4427-9F5A-076A7E7CA9C5}"/>
    <cellStyle name="Comma 2 2 5 5 2 3 6" xfId="24665" xr:uid="{C4D598BF-BEEE-4095-910D-4D447F031B34}"/>
    <cellStyle name="Comma 2 2 5 5 2 3 7" xfId="30179" xr:uid="{5EC458F1-171C-474E-ABB8-3C0B72F9A37A}"/>
    <cellStyle name="Comma 2 2 5 5 2 3 8" xfId="35693" xr:uid="{675D169A-EE10-4374-B8D4-E21634994A01}"/>
    <cellStyle name="Comma 2 2 5 5 2 4" xfId="3528" xr:uid="{C5897746-B89E-46B7-9CE2-1799E497D832}"/>
    <cellStyle name="Comma 2 2 5 5 2 4 2" xfId="9042" xr:uid="{C265685B-B998-46B5-AB7E-1DD577B597BC}"/>
    <cellStyle name="Comma 2 2 5 5 2 4 3" xfId="14556" xr:uid="{CBA9B765-95FB-4DDD-8DFC-696DA432A19E}"/>
    <cellStyle name="Comma 2 2 5 5 2 4 4" xfId="20072" xr:uid="{ADAB78F5-6180-4980-B7A2-0A76AD625EC8}"/>
    <cellStyle name="Comma 2 2 5 5 2 4 5" xfId="25586" xr:uid="{FA0C11C7-7DC5-424C-A35C-A0A8AD3F06A1}"/>
    <cellStyle name="Comma 2 2 5 5 2 4 6" xfId="31100" xr:uid="{CCA2A620-F342-449B-A01D-B07BDC668BB2}"/>
    <cellStyle name="Comma 2 2 5 5 2 4 7" xfId="36614" xr:uid="{4A9187C9-5A58-48B1-AAAE-8D3760416D3E}"/>
    <cellStyle name="Comma 2 2 5 5 2 5" xfId="6285" xr:uid="{3FF055E8-90A0-4605-AC15-2A7E50EA99D2}"/>
    <cellStyle name="Comma 2 2 5 5 2 6" xfId="11799" xr:uid="{CE57C3DA-0766-491B-97AA-9832D468FAB5}"/>
    <cellStyle name="Comma 2 2 5 5 2 7" xfId="17315" xr:uid="{70FDD0B4-1A7C-437E-8711-94B3566BA614}"/>
    <cellStyle name="Comma 2 2 5 5 2 8" xfId="22829" xr:uid="{99672D99-7D98-4750-B958-D38A400074CE}"/>
    <cellStyle name="Comma 2 2 5 5 2 9" xfId="28343" xr:uid="{5C45F5CE-05BF-4BBB-9724-F01019299497}"/>
    <cellStyle name="Comma 2 2 5 5 3" xfId="1232" xr:uid="{90C5A7D4-E009-4E99-B83F-B8D3B18A0D1B}"/>
    <cellStyle name="Comma 2 2 5 5 3 2" xfId="3992" xr:uid="{A3B4E5E7-7659-4555-8963-B2ECDEEC6B0A}"/>
    <cellStyle name="Comma 2 2 5 5 3 2 2" xfId="9506" xr:uid="{E7F8BD9A-3F56-4603-9F1E-1C3E0D44DB7F}"/>
    <cellStyle name="Comma 2 2 5 5 3 2 3" xfId="15020" xr:uid="{433753FF-150A-4172-87D8-1527BC2CDE47}"/>
    <cellStyle name="Comma 2 2 5 5 3 2 4" xfId="20536" xr:uid="{EADF7122-EA70-4D69-8651-0040596BC7BB}"/>
    <cellStyle name="Comma 2 2 5 5 3 2 5" xfId="26050" xr:uid="{62E8940C-0477-42F0-88C4-C7B6F7397A3E}"/>
    <cellStyle name="Comma 2 2 5 5 3 2 6" xfId="31564" xr:uid="{09B95CD1-FB88-4610-929B-E56409EF3884}"/>
    <cellStyle name="Comma 2 2 5 5 3 2 7" xfId="37078" xr:uid="{80E92A3F-2E8B-4830-B624-351D6BF2DDE1}"/>
    <cellStyle name="Comma 2 2 5 5 3 3" xfId="6749" xr:uid="{3DBE5FB5-BE48-4854-A8BA-544523DE0FF1}"/>
    <cellStyle name="Comma 2 2 5 5 3 4" xfId="12263" xr:uid="{86793A44-6BB4-47B0-AE2A-9C34DA71EF6A}"/>
    <cellStyle name="Comma 2 2 5 5 3 5" xfId="17779" xr:uid="{F18D3AEB-7960-4F48-B805-CB0588FBBF65}"/>
    <cellStyle name="Comma 2 2 5 5 3 6" xfId="23293" xr:uid="{23271918-5F0E-4D57-A0C4-0D91CB04BBAF}"/>
    <cellStyle name="Comma 2 2 5 5 3 7" xfId="28807" xr:uid="{5596AA50-4CA3-47FE-A7A6-AAA333F7C7AE}"/>
    <cellStyle name="Comma 2 2 5 5 3 8" xfId="34321" xr:uid="{D64FD872-81D3-417A-B4FE-67C13AD2B3D1}"/>
    <cellStyle name="Comma 2 2 5 5 4" xfId="2148" xr:uid="{52BCA265-8A7E-4CA8-9913-B3CBE290362B}"/>
    <cellStyle name="Comma 2 2 5 5 4 2" xfId="4908" xr:uid="{BC1D4458-B885-4255-9D6E-E7513A8EC89D}"/>
    <cellStyle name="Comma 2 2 5 5 4 2 2" xfId="10422" xr:uid="{A397054F-F40A-4679-90C2-06E1B4C02F24}"/>
    <cellStyle name="Comma 2 2 5 5 4 2 3" xfId="15936" xr:uid="{249D346C-D3B6-4541-AD79-98895641BBEC}"/>
    <cellStyle name="Comma 2 2 5 5 4 2 4" xfId="21452" xr:uid="{58A87CAE-8799-4B69-A339-2C34F546CA04}"/>
    <cellStyle name="Comma 2 2 5 5 4 2 5" xfId="26966" xr:uid="{1D2CD65D-6402-4F1A-9816-4984663B9987}"/>
    <cellStyle name="Comma 2 2 5 5 4 2 6" xfId="32480" xr:uid="{5B95A781-7533-472B-8564-6237BE9B311D}"/>
    <cellStyle name="Comma 2 2 5 5 4 2 7" xfId="37994" xr:uid="{67CCE4F3-50DB-4015-9476-1353BF674CFB}"/>
    <cellStyle name="Comma 2 2 5 5 4 3" xfId="7665" xr:uid="{E833BF9F-44EA-4DE7-B62E-2F6D78D0F86B}"/>
    <cellStyle name="Comma 2 2 5 5 4 4" xfId="13179" xr:uid="{A774018C-2DED-4FA8-A0CC-5A71A5F74797}"/>
    <cellStyle name="Comma 2 2 5 5 4 5" xfId="18695" xr:uid="{0045B1D5-6AE0-408E-BED4-8C202197498C}"/>
    <cellStyle name="Comma 2 2 5 5 4 6" xfId="24209" xr:uid="{BD6D57EF-DE50-454B-A364-FD14C953846C}"/>
    <cellStyle name="Comma 2 2 5 5 4 7" xfId="29723" xr:uid="{40D5CC8E-9F45-4CA1-8A3E-0173056016FB}"/>
    <cellStyle name="Comma 2 2 5 5 4 8" xfId="35237" xr:uid="{022B6306-6F82-4F6D-86AC-6A994C2D52F7}"/>
    <cellStyle name="Comma 2 2 5 5 5" xfId="3072" xr:uid="{530363CA-E440-4A9D-A5C2-E4466F066FDA}"/>
    <cellStyle name="Comma 2 2 5 5 5 2" xfId="8586" xr:uid="{D1F7B654-14F1-4D4E-9469-3E0DFB5EB86C}"/>
    <cellStyle name="Comma 2 2 5 5 5 3" xfId="14100" xr:uid="{DE270735-FDDE-4899-ADE8-589D29A4BE09}"/>
    <cellStyle name="Comma 2 2 5 5 5 4" xfId="19616" xr:uid="{D5C375E5-9FFB-4694-AF1F-C77DAC86AD66}"/>
    <cellStyle name="Comma 2 2 5 5 5 5" xfId="25130" xr:uid="{3F5403FE-E6A4-488B-96F2-6367FD8453FA}"/>
    <cellStyle name="Comma 2 2 5 5 5 6" xfId="30644" xr:uid="{AB5308C2-7B40-438D-BB7D-3B3FCC2761B3}"/>
    <cellStyle name="Comma 2 2 5 5 5 7" xfId="36158" xr:uid="{20DDEFF4-9FF2-48E2-8D77-F0418FCD518A}"/>
    <cellStyle name="Comma 2 2 5 5 6" xfId="5829" xr:uid="{D24F8EC6-F1EB-47D8-961A-4366144F4EA6}"/>
    <cellStyle name="Comma 2 2 5 5 7" xfId="11343" xr:uid="{AD984F6D-98E1-4FD1-8EC0-B79B4C1B930E}"/>
    <cellStyle name="Comma 2 2 5 5 8" xfId="16859" xr:uid="{E69E9BBF-F45D-4C7D-8356-41096A44C3FB}"/>
    <cellStyle name="Comma 2 2 5 5 9" xfId="22373" xr:uid="{C1AD0B0E-937C-450A-9648-182DD161702F}"/>
    <cellStyle name="Comma 2 2 5 6" xfId="540" xr:uid="{81776D89-B7B5-4964-98AB-2877503AB387}"/>
    <cellStyle name="Comma 2 2 5 6 10" xfId="33629" xr:uid="{C206BBDA-24E0-4AD2-A660-90FE61E896DF}"/>
    <cellStyle name="Comma 2 2 5 6 2" xfId="1460" xr:uid="{67388E1E-A142-4532-8DDB-1C87EF974D74}"/>
    <cellStyle name="Comma 2 2 5 6 2 2" xfId="4220" xr:uid="{90A7A6F8-7D1C-4D72-86C1-E018EF6DBC68}"/>
    <cellStyle name="Comma 2 2 5 6 2 2 2" xfId="9734" xr:uid="{C6604D9F-F52A-4621-85F9-B2DE7A50F234}"/>
    <cellStyle name="Comma 2 2 5 6 2 2 3" xfId="15248" xr:uid="{BFEBB704-5A40-46F5-8379-0392FDB4F6F9}"/>
    <cellStyle name="Comma 2 2 5 6 2 2 4" xfId="20764" xr:uid="{410DEF4C-23E9-440F-BB74-D47AA4378A77}"/>
    <cellStyle name="Comma 2 2 5 6 2 2 5" xfId="26278" xr:uid="{8D1B57F8-D834-4A7D-89BC-5AB749CEB93F}"/>
    <cellStyle name="Comma 2 2 5 6 2 2 6" xfId="31792" xr:uid="{1F2E88E5-5A69-44CB-BA6A-3BA6B67E4243}"/>
    <cellStyle name="Comma 2 2 5 6 2 2 7" xfId="37306" xr:uid="{4A6164F0-377E-4F3D-882E-F081BD93A7CD}"/>
    <cellStyle name="Comma 2 2 5 6 2 3" xfId="6977" xr:uid="{D3E30AF4-EAD0-4A42-BA3F-596D9BD7A3CC}"/>
    <cellStyle name="Comma 2 2 5 6 2 4" xfId="12491" xr:uid="{E50FA86C-EEEE-4A53-8E78-A3615D3D13D8}"/>
    <cellStyle name="Comma 2 2 5 6 2 5" xfId="18007" xr:uid="{DC0F72E0-A143-4650-9D12-52BF6EC67295}"/>
    <cellStyle name="Comma 2 2 5 6 2 6" xfId="23521" xr:uid="{905D5FCD-D323-4B7F-AFD9-EF858A0130C4}"/>
    <cellStyle name="Comma 2 2 5 6 2 7" xfId="29035" xr:uid="{197B706B-50D4-4A64-9D7C-0532AF5EF9C1}"/>
    <cellStyle name="Comma 2 2 5 6 2 8" xfId="34549" xr:uid="{0EF7E334-7594-43E2-A7EC-CDBD63C7A92D}"/>
    <cellStyle name="Comma 2 2 5 6 3" xfId="2376" xr:uid="{402759DC-CDF9-418C-9B32-3653E20BF1CB}"/>
    <cellStyle name="Comma 2 2 5 6 3 2" xfId="5136" xr:uid="{ABDDC695-0E5C-4828-8A87-F2456FB2385E}"/>
    <cellStyle name="Comma 2 2 5 6 3 2 2" xfId="10650" xr:uid="{09D92719-22B4-447E-B249-3A58D63B6631}"/>
    <cellStyle name="Comma 2 2 5 6 3 2 3" xfId="16164" xr:uid="{E418D250-E76B-4899-971A-CD4C8418073B}"/>
    <cellStyle name="Comma 2 2 5 6 3 2 4" xfId="21680" xr:uid="{AA1DF450-FE4D-4ABA-81D5-BFB5D0312A6A}"/>
    <cellStyle name="Comma 2 2 5 6 3 2 5" xfId="27194" xr:uid="{78914072-656C-4BA6-A6ED-EB1F1B3675A9}"/>
    <cellStyle name="Comma 2 2 5 6 3 2 6" xfId="32708" xr:uid="{B63F8A0C-A9D5-4A20-BEFB-74C4050635EE}"/>
    <cellStyle name="Comma 2 2 5 6 3 2 7" xfId="38222" xr:uid="{7711E7A4-C4C1-484D-BABF-41D8677B31D1}"/>
    <cellStyle name="Comma 2 2 5 6 3 3" xfId="7893" xr:uid="{9E5709E3-1897-4E02-B3D0-29C1E86A8136}"/>
    <cellStyle name="Comma 2 2 5 6 3 4" xfId="13407" xr:uid="{B3D48905-C717-411B-A7A5-5B47B9915A4C}"/>
    <cellStyle name="Comma 2 2 5 6 3 5" xfId="18923" xr:uid="{88CED77C-B7AC-4D91-BCB7-2EFFCA23D21C}"/>
    <cellStyle name="Comma 2 2 5 6 3 6" xfId="24437" xr:uid="{391700F3-B948-4D7A-8C47-08D0C01D54A9}"/>
    <cellStyle name="Comma 2 2 5 6 3 7" xfId="29951" xr:uid="{79D0D59F-0EA9-468A-81C5-373DB93B3EE6}"/>
    <cellStyle name="Comma 2 2 5 6 3 8" xfId="35465" xr:uid="{708D1183-FD57-47E8-AFB0-2F153D6D53EE}"/>
    <cellStyle name="Comma 2 2 5 6 4" xfId="3300" xr:uid="{43333835-E74C-4C22-B0BA-A73F8C7A1D3B}"/>
    <cellStyle name="Comma 2 2 5 6 4 2" xfId="8814" xr:uid="{0E7C1305-E9A1-4330-B973-2339959C680C}"/>
    <cellStyle name="Comma 2 2 5 6 4 3" xfId="14328" xr:uid="{1E8468D0-49C8-43F8-A981-6C538E3AFE8E}"/>
    <cellStyle name="Comma 2 2 5 6 4 4" xfId="19844" xr:uid="{E5CA14F1-4E4E-47C3-AC44-2F9126DCBF77}"/>
    <cellStyle name="Comma 2 2 5 6 4 5" xfId="25358" xr:uid="{BD3113AC-2A50-462D-A25A-210CCC7A4EBF}"/>
    <cellStyle name="Comma 2 2 5 6 4 6" xfId="30872" xr:uid="{AEFED477-5AA2-4249-ABE2-0D24F23F7D2E}"/>
    <cellStyle name="Comma 2 2 5 6 4 7" xfId="36386" xr:uid="{CC967404-6E84-4A89-8B6A-98FC8BD8EE94}"/>
    <cellStyle name="Comma 2 2 5 6 5" xfId="6057" xr:uid="{916B1444-E9D2-4738-8F71-9085B6C6C8A4}"/>
    <cellStyle name="Comma 2 2 5 6 6" xfId="11571" xr:uid="{B8FACEC3-0827-4CAC-8EAD-AE5EE275E7E1}"/>
    <cellStyle name="Comma 2 2 5 6 7" xfId="17087" xr:uid="{111D064F-DFDC-4959-B6A1-7CEA24D47042}"/>
    <cellStyle name="Comma 2 2 5 6 8" xfId="22601" xr:uid="{6094A712-D347-4E7C-8B87-541669597DF4}"/>
    <cellStyle name="Comma 2 2 5 6 9" xfId="28115" xr:uid="{0266F00E-3340-4E54-8428-87879FDB19DB}"/>
    <cellStyle name="Comma 2 2 5 7" xfId="1004" xr:uid="{2C28B4D5-665D-4D6F-81CE-95E89D5D63A2}"/>
    <cellStyle name="Comma 2 2 5 7 2" xfId="3764" xr:uid="{E22164A3-2A33-4396-A4AD-0D1DC37BE1E5}"/>
    <cellStyle name="Comma 2 2 5 7 2 2" xfId="9278" xr:uid="{57CC0630-7F03-4D72-BF22-FD2A4222BD16}"/>
    <cellStyle name="Comma 2 2 5 7 2 3" xfId="14792" xr:uid="{03E91457-F239-41BB-8C4E-674B86559D70}"/>
    <cellStyle name="Comma 2 2 5 7 2 4" xfId="20308" xr:uid="{A0B926E3-7A51-457C-B7AF-A714C94BC779}"/>
    <cellStyle name="Comma 2 2 5 7 2 5" xfId="25822" xr:uid="{954A4CD9-BE7C-4688-8B08-337D97CEBDF0}"/>
    <cellStyle name="Comma 2 2 5 7 2 6" xfId="31336" xr:uid="{B0219428-C023-487F-AA4A-1F3A6415BE02}"/>
    <cellStyle name="Comma 2 2 5 7 2 7" xfId="36850" xr:uid="{4DBAAD68-5910-45EC-9B4B-A49E1331A837}"/>
    <cellStyle name="Comma 2 2 5 7 3" xfId="6521" xr:uid="{876B8913-D760-4F8C-A8B3-708BB7D9FCA6}"/>
    <cellStyle name="Comma 2 2 5 7 4" xfId="12035" xr:uid="{BA8CE790-55E6-45D6-AC75-F98796AAF0C0}"/>
    <cellStyle name="Comma 2 2 5 7 5" xfId="17551" xr:uid="{BFCB1D66-75B1-440E-96D2-58D5064F7D6F}"/>
    <cellStyle name="Comma 2 2 5 7 6" xfId="23065" xr:uid="{9B5CC043-E717-4E11-B08A-D66EA1AB71A9}"/>
    <cellStyle name="Comma 2 2 5 7 7" xfId="28579" xr:uid="{89644767-F667-4653-AD1F-B8CE01EC0ED2}"/>
    <cellStyle name="Comma 2 2 5 7 8" xfId="34093" xr:uid="{3D4552FF-78D5-40C3-AB4A-C066F01973F6}"/>
    <cellStyle name="Comma 2 2 5 8" xfId="1920" xr:uid="{21A88361-7DA0-47F1-B56F-1111DC77A6C0}"/>
    <cellStyle name="Comma 2 2 5 8 2" xfId="4680" xr:uid="{73D9960E-B1B4-4DDD-98E0-EDDF942A60D2}"/>
    <cellStyle name="Comma 2 2 5 8 2 2" xfId="10194" xr:uid="{A2866F9B-9E53-4257-9E3A-3B11DBC65081}"/>
    <cellStyle name="Comma 2 2 5 8 2 3" xfId="15708" xr:uid="{D2B4FF6F-AE49-4D9A-8E45-4C882594C538}"/>
    <cellStyle name="Comma 2 2 5 8 2 4" xfId="21224" xr:uid="{22039E96-8CB6-4F40-927F-E0FBF58A5A10}"/>
    <cellStyle name="Comma 2 2 5 8 2 5" xfId="26738" xr:uid="{4F82DE63-5633-44E3-A1A9-2D1849107B5E}"/>
    <cellStyle name="Comma 2 2 5 8 2 6" xfId="32252" xr:uid="{CB5A80E2-83DD-498A-811C-19EB40DD58D7}"/>
    <cellStyle name="Comma 2 2 5 8 2 7" xfId="37766" xr:uid="{E3A2A43C-94F0-49BD-8A96-6981EE08D90A}"/>
    <cellStyle name="Comma 2 2 5 8 3" xfId="7437" xr:uid="{A48E6651-ED93-4CA5-9EA9-C882F8859FED}"/>
    <cellStyle name="Comma 2 2 5 8 4" xfId="12951" xr:uid="{30827B03-75B9-444E-945E-D00381951358}"/>
    <cellStyle name="Comma 2 2 5 8 5" xfId="18467" xr:uid="{5E50B646-CA16-46FC-A032-5ED296114468}"/>
    <cellStyle name="Comma 2 2 5 8 6" xfId="23981" xr:uid="{216431F7-823D-4CE8-8961-3B7175EA68FB}"/>
    <cellStyle name="Comma 2 2 5 8 7" xfId="29495" xr:uid="{8A624797-C331-4376-80A7-2CC596B84D9D}"/>
    <cellStyle name="Comma 2 2 5 8 8" xfId="35009" xr:uid="{DC961212-4AA0-4856-9C6C-DE5341EAFE70}"/>
    <cellStyle name="Comma 2 2 5 9" xfId="2844" xr:uid="{9309E36A-AA57-48D0-A5FC-89955AB979A6}"/>
    <cellStyle name="Comma 2 2 5 9 2" xfId="8358" xr:uid="{6A8D4B5B-189F-435B-9C59-7B8BA0ACFDF4}"/>
    <cellStyle name="Comma 2 2 5 9 3" xfId="13872" xr:uid="{4173BA9F-A765-4187-8168-2E50AB0E4EB8}"/>
    <cellStyle name="Comma 2 2 5 9 4" xfId="19388" xr:uid="{A1285529-E5FA-4ACE-9E7C-04D76141473A}"/>
    <cellStyle name="Comma 2 2 5 9 5" xfId="24902" xr:uid="{98C19070-5D0B-4585-8454-71740B123C8A}"/>
    <cellStyle name="Comma 2 2 5 9 6" xfId="30416" xr:uid="{3C205B74-0EBE-4306-81C2-1F0A3F9C630A}"/>
    <cellStyle name="Comma 2 2 5 9 7" xfId="35930" xr:uid="{BE3EEE8A-C8E5-4A34-A24F-9DD414E73F23}"/>
    <cellStyle name="Comma 2 2 6" xfId="88" xr:uid="{03EB8A12-9861-4459-B102-5159EEF9ECE2}"/>
    <cellStyle name="Comma 2 2 6 10" xfId="11119" xr:uid="{51C0EB73-A35C-4231-9DA1-E11B99F3FDE6}"/>
    <cellStyle name="Comma 2 2 6 11" xfId="16635" xr:uid="{9A7A3218-591B-469E-BB38-3C6FC45660AB}"/>
    <cellStyle name="Comma 2 2 6 12" xfId="22149" xr:uid="{AAAD37C9-5473-4B92-AA71-2B6D93567A45}"/>
    <cellStyle name="Comma 2 2 6 13" xfId="27663" xr:uid="{5F39B07F-567B-4873-B725-345517867141}"/>
    <cellStyle name="Comma 2 2 6 14" xfId="33177" xr:uid="{FF12E091-D7EE-4977-9327-C9DBF6850F7C}"/>
    <cellStyle name="Comma 2 2 6 2" xfId="145" xr:uid="{173A5336-3730-40D3-AFB0-E76997A58120}"/>
    <cellStyle name="Comma 2 2 6 2 10" xfId="16692" xr:uid="{761D34F9-C040-4727-BD02-DC9A4B9DAEE3}"/>
    <cellStyle name="Comma 2 2 6 2 11" xfId="22206" xr:uid="{BDB86077-CF1B-4032-994B-B65257CF870A}"/>
    <cellStyle name="Comma 2 2 6 2 12" xfId="27720" xr:uid="{FA00D706-1B2F-4504-A82E-6FC6947D5CE5}"/>
    <cellStyle name="Comma 2 2 6 2 13" xfId="33234" xr:uid="{104C35C7-982A-424B-8AFC-EED0289AC097}"/>
    <cellStyle name="Comma 2 2 6 2 2" xfId="259" xr:uid="{CA416E98-549E-48BB-BE8A-3678BA5309EF}"/>
    <cellStyle name="Comma 2 2 6 2 2 10" xfId="22320" xr:uid="{AFA5F5C1-9C34-4A59-B113-D43FB09A8A3B}"/>
    <cellStyle name="Comma 2 2 6 2 2 11" xfId="27834" xr:uid="{DC17E7E1-8A8E-4194-848B-971C5102DFBB}"/>
    <cellStyle name="Comma 2 2 6 2 2 12" xfId="33348" xr:uid="{44836616-9179-414C-8A24-874BD7826427}"/>
    <cellStyle name="Comma 2 2 6 2 2 2" xfId="487" xr:uid="{4AE78FC8-231E-4374-AB78-9193180D109A}"/>
    <cellStyle name="Comma 2 2 6 2 2 2 10" xfId="28062" xr:uid="{6F4E07D0-73BC-446B-A93D-B029A363E0CE}"/>
    <cellStyle name="Comma 2 2 6 2 2 2 11" xfId="33576" xr:uid="{8A7C17EA-8D68-4EE1-BE3A-5E2050215AA4}"/>
    <cellStyle name="Comma 2 2 6 2 2 2 2" xfId="943" xr:uid="{15C1E02E-16A7-4DE1-A656-32D4F9BAAF71}"/>
    <cellStyle name="Comma 2 2 6 2 2 2 2 10" xfId="34032" xr:uid="{986DF781-2FBB-46F8-96D3-1894BCC2A87D}"/>
    <cellStyle name="Comma 2 2 6 2 2 2 2 2" xfId="1863" xr:uid="{593D7F63-966F-4CCF-9444-75D3FC0E5E86}"/>
    <cellStyle name="Comma 2 2 6 2 2 2 2 2 2" xfId="4623" xr:uid="{E9135F66-3640-4D8C-84E4-48E311AFE822}"/>
    <cellStyle name="Comma 2 2 6 2 2 2 2 2 2 2" xfId="10137" xr:uid="{22EDFDA8-A8DF-4886-B16D-EA1DB684A8CD}"/>
    <cellStyle name="Comma 2 2 6 2 2 2 2 2 2 3" xfId="15651" xr:uid="{F7F6083E-1B7F-4A3A-906C-AA70E3DF9E6D}"/>
    <cellStyle name="Comma 2 2 6 2 2 2 2 2 2 4" xfId="21167" xr:uid="{64C91B0B-B641-4F50-82FC-48986D2A9ECF}"/>
    <cellStyle name="Comma 2 2 6 2 2 2 2 2 2 5" xfId="26681" xr:uid="{1387FB88-1FFD-4CF5-9E91-59A645B08571}"/>
    <cellStyle name="Comma 2 2 6 2 2 2 2 2 2 6" xfId="32195" xr:uid="{82C66764-8E40-47D2-816A-3CD903180580}"/>
    <cellStyle name="Comma 2 2 6 2 2 2 2 2 2 7" xfId="37709" xr:uid="{961E7170-1CE1-4B0D-834C-411529CCEC77}"/>
    <cellStyle name="Comma 2 2 6 2 2 2 2 2 3" xfId="7380" xr:uid="{2E5D1112-82A1-4498-9ACE-FA9EA0A0BD66}"/>
    <cellStyle name="Comma 2 2 6 2 2 2 2 2 4" xfId="12894" xr:uid="{26972F3F-43E2-47B3-BBEC-FDE4D82DEB9F}"/>
    <cellStyle name="Comma 2 2 6 2 2 2 2 2 5" xfId="18410" xr:uid="{B3890819-9639-4CA4-9662-3996441D57F8}"/>
    <cellStyle name="Comma 2 2 6 2 2 2 2 2 6" xfId="23924" xr:uid="{3E5260EC-F493-4488-A41A-14AC67DC3EA2}"/>
    <cellStyle name="Comma 2 2 6 2 2 2 2 2 7" xfId="29438" xr:uid="{25412457-E7F9-4607-BE9B-FAA171E6A4BF}"/>
    <cellStyle name="Comma 2 2 6 2 2 2 2 2 8" xfId="34952" xr:uid="{2A0FFC5F-798A-40DE-A617-4131412E8A47}"/>
    <cellStyle name="Comma 2 2 6 2 2 2 2 3" xfId="2779" xr:uid="{E845AD79-9610-4C0A-BA09-F79C3F62BF9B}"/>
    <cellStyle name="Comma 2 2 6 2 2 2 2 3 2" xfId="5539" xr:uid="{97F28A70-A030-4464-8B7B-E356354E1912}"/>
    <cellStyle name="Comma 2 2 6 2 2 2 2 3 2 2" xfId="11053" xr:uid="{94C64423-493C-4B36-B0FF-A17FFA1DF836}"/>
    <cellStyle name="Comma 2 2 6 2 2 2 2 3 2 3" xfId="16567" xr:uid="{5C548E0E-BE4C-41E0-BE6D-FCEB1E14969B}"/>
    <cellStyle name="Comma 2 2 6 2 2 2 2 3 2 4" xfId="22083" xr:uid="{0931FDC0-D0BC-4022-8D3D-D0648ADC1480}"/>
    <cellStyle name="Comma 2 2 6 2 2 2 2 3 2 5" xfId="27597" xr:uid="{DB94760F-A98B-422C-BDD0-5EFB6113FC17}"/>
    <cellStyle name="Comma 2 2 6 2 2 2 2 3 2 6" xfId="33111" xr:uid="{42296943-CB02-412C-AED8-FA357AA2DB4E}"/>
    <cellStyle name="Comma 2 2 6 2 2 2 2 3 2 7" xfId="38625" xr:uid="{B56B6081-0EBF-4251-94A5-7A84E29289FE}"/>
    <cellStyle name="Comma 2 2 6 2 2 2 2 3 3" xfId="8296" xr:uid="{6C34CAFA-7FF7-4AFC-9C7C-9F3ED18FCFA6}"/>
    <cellStyle name="Comma 2 2 6 2 2 2 2 3 4" xfId="13810" xr:uid="{CD0DEEC9-D512-4F2D-93CD-FD975C6F4AB5}"/>
    <cellStyle name="Comma 2 2 6 2 2 2 2 3 5" xfId="19326" xr:uid="{81F5F2C1-DE73-4DD8-8297-FCC2CF4CD699}"/>
    <cellStyle name="Comma 2 2 6 2 2 2 2 3 6" xfId="24840" xr:uid="{B3C8C7EB-8EA3-4D4F-AAF7-A2BCDCD60670}"/>
    <cellStyle name="Comma 2 2 6 2 2 2 2 3 7" xfId="30354" xr:uid="{213E2B62-7775-4729-9988-B18B8D23EA99}"/>
    <cellStyle name="Comma 2 2 6 2 2 2 2 3 8" xfId="35868" xr:uid="{23FBE178-421F-430C-866C-0BC71AB274C7}"/>
    <cellStyle name="Comma 2 2 6 2 2 2 2 4" xfId="3703" xr:uid="{5382BA8D-F0D4-43CB-BE3F-BBC1F87EB3B7}"/>
    <cellStyle name="Comma 2 2 6 2 2 2 2 4 2" xfId="9217" xr:uid="{D2F48223-1C7A-4CE7-B577-3D9F7A3C93DE}"/>
    <cellStyle name="Comma 2 2 6 2 2 2 2 4 3" xfId="14731" xr:uid="{C0CE1F42-14E0-4334-8A43-568D8309C223}"/>
    <cellStyle name="Comma 2 2 6 2 2 2 2 4 4" xfId="20247" xr:uid="{167EFB56-8BF0-46BD-A9ED-CB72AD212C5C}"/>
    <cellStyle name="Comma 2 2 6 2 2 2 2 4 5" xfId="25761" xr:uid="{6E370200-B6CE-48A2-9F7D-7BAD9EF1E119}"/>
    <cellStyle name="Comma 2 2 6 2 2 2 2 4 6" xfId="31275" xr:uid="{73415403-5568-4334-AEFE-4BEA25A36974}"/>
    <cellStyle name="Comma 2 2 6 2 2 2 2 4 7" xfId="36789" xr:uid="{CEECFF9A-35CB-4FF1-8511-EAF8C5FBD688}"/>
    <cellStyle name="Comma 2 2 6 2 2 2 2 5" xfId="6460" xr:uid="{DEB24C96-848A-43D8-B1B4-4879C1931AEC}"/>
    <cellStyle name="Comma 2 2 6 2 2 2 2 6" xfId="11974" xr:uid="{B34F2339-2C20-4F05-8D1B-07ABACF28227}"/>
    <cellStyle name="Comma 2 2 6 2 2 2 2 7" xfId="17490" xr:uid="{2B04CC7D-470B-4C11-9B0B-030359537EA8}"/>
    <cellStyle name="Comma 2 2 6 2 2 2 2 8" xfId="23004" xr:uid="{5CBD55EA-C7D4-4931-90EA-2B734364029F}"/>
    <cellStyle name="Comma 2 2 6 2 2 2 2 9" xfId="28518" xr:uid="{BAA78F42-4BC1-4513-A840-A6D7649141FD}"/>
    <cellStyle name="Comma 2 2 6 2 2 2 3" xfId="1407" xr:uid="{4C290E61-BC3D-48F1-A921-2AC8CD20D4F4}"/>
    <cellStyle name="Comma 2 2 6 2 2 2 3 2" xfId="4167" xr:uid="{11327F59-3ED9-49C8-8F7E-D24E8260CBA4}"/>
    <cellStyle name="Comma 2 2 6 2 2 2 3 2 2" xfId="9681" xr:uid="{F2A7715C-1619-4BBF-8494-81F43EB9A72F}"/>
    <cellStyle name="Comma 2 2 6 2 2 2 3 2 3" xfId="15195" xr:uid="{5FC20B1A-58C8-4A09-BDF1-2EC723685AE2}"/>
    <cellStyle name="Comma 2 2 6 2 2 2 3 2 4" xfId="20711" xr:uid="{BCD57BE1-D0B3-4497-A588-B6D0F7B71BD0}"/>
    <cellStyle name="Comma 2 2 6 2 2 2 3 2 5" xfId="26225" xr:uid="{DC569D15-D67B-4B12-A4C1-D070C2B5DBAE}"/>
    <cellStyle name="Comma 2 2 6 2 2 2 3 2 6" xfId="31739" xr:uid="{96C78A58-867E-476B-8EFC-ED5774846979}"/>
    <cellStyle name="Comma 2 2 6 2 2 2 3 2 7" xfId="37253" xr:uid="{27E2C61C-8478-4E65-A357-02CD762905AC}"/>
    <cellStyle name="Comma 2 2 6 2 2 2 3 3" xfId="6924" xr:uid="{33544663-FD73-44EC-8CFD-043856ED0527}"/>
    <cellStyle name="Comma 2 2 6 2 2 2 3 4" xfId="12438" xr:uid="{D928DCFE-6A6C-40BB-8FF3-49815407C897}"/>
    <cellStyle name="Comma 2 2 6 2 2 2 3 5" xfId="17954" xr:uid="{01D0966F-54B2-4401-B410-5B10DBE21B92}"/>
    <cellStyle name="Comma 2 2 6 2 2 2 3 6" xfId="23468" xr:uid="{B4489AD2-8173-4234-ABE9-41B5260F9C3C}"/>
    <cellStyle name="Comma 2 2 6 2 2 2 3 7" xfId="28982" xr:uid="{25A2CDB9-4A81-44C3-BF8A-21EA109BD70D}"/>
    <cellStyle name="Comma 2 2 6 2 2 2 3 8" xfId="34496" xr:uid="{E179410A-1023-4E53-8B19-4F527247AD5F}"/>
    <cellStyle name="Comma 2 2 6 2 2 2 4" xfId="2323" xr:uid="{057FF1FD-E1CB-467F-B382-486AD3232F71}"/>
    <cellStyle name="Comma 2 2 6 2 2 2 4 2" xfId="5083" xr:uid="{BC94E595-CB4F-44EC-821B-AEFFA7F1E1D1}"/>
    <cellStyle name="Comma 2 2 6 2 2 2 4 2 2" xfId="10597" xr:uid="{BA058AE9-4A76-4148-B995-630A6AF9FA6C}"/>
    <cellStyle name="Comma 2 2 6 2 2 2 4 2 3" xfId="16111" xr:uid="{5D12D6DA-3DC8-4BC6-A43B-C73C05FC0628}"/>
    <cellStyle name="Comma 2 2 6 2 2 2 4 2 4" xfId="21627" xr:uid="{FE4360F3-6C3D-477C-B9AC-85B05CB3DED9}"/>
    <cellStyle name="Comma 2 2 6 2 2 2 4 2 5" xfId="27141" xr:uid="{3CC74DCE-2233-4E8D-8A49-DF1CC6769199}"/>
    <cellStyle name="Comma 2 2 6 2 2 2 4 2 6" xfId="32655" xr:uid="{343AC4AA-89FA-4155-9D75-F0CC3E94F935}"/>
    <cellStyle name="Comma 2 2 6 2 2 2 4 2 7" xfId="38169" xr:uid="{37BF3E39-C911-402F-8E9D-390D78DF9822}"/>
    <cellStyle name="Comma 2 2 6 2 2 2 4 3" xfId="7840" xr:uid="{628EE059-405F-4783-B406-6FE7EA408AB2}"/>
    <cellStyle name="Comma 2 2 6 2 2 2 4 4" xfId="13354" xr:uid="{C5D4982B-6965-4A8F-80E0-6CDDE564CA9D}"/>
    <cellStyle name="Comma 2 2 6 2 2 2 4 5" xfId="18870" xr:uid="{0F70F037-2084-4865-B5F0-D7B5BD76A05F}"/>
    <cellStyle name="Comma 2 2 6 2 2 2 4 6" xfId="24384" xr:uid="{A75EB637-BD9D-4269-834B-7CED4EBD4D83}"/>
    <cellStyle name="Comma 2 2 6 2 2 2 4 7" xfId="29898" xr:uid="{77B89EBF-2AD1-470E-A113-764BC3F2E1D4}"/>
    <cellStyle name="Comma 2 2 6 2 2 2 4 8" xfId="35412" xr:uid="{43C8E33F-D130-49F7-AAAB-C2A88D6A685F}"/>
    <cellStyle name="Comma 2 2 6 2 2 2 5" xfId="3247" xr:uid="{38D8C042-242F-49FC-8C49-9AF065438463}"/>
    <cellStyle name="Comma 2 2 6 2 2 2 5 2" xfId="8761" xr:uid="{3606F61D-22CC-4184-94F9-A67C119A7C70}"/>
    <cellStyle name="Comma 2 2 6 2 2 2 5 3" xfId="14275" xr:uid="{F2775CF7-9E4A-43A1-BE8E-F242A3A25752}"/>
    <cellStyle name="Comma 2 2 6 2 2 2 5 4" xfId="19791" xr:uid="{605C3A9D-06F8-4AB6-97AD-B3F90DE89DE8}"/>
    <cellStyle name="Comma 2 2 6 2 2 2 5 5" xfId="25305" xr:uid="{9663F4D0-3261-4125-88BF-388198A61ED7}"/>
    <cellStyle name="Comma 2 2 6 2 2 2 5 6" xfId="30819" xr:uid="{DBA78E19-010E-48E5-9B3F-1A04E949B686}"/>
    <cellStyle name="Comma 2 2 6 2 2 2 5 7" xfId="36333" xr:uid="{23EDD17C-BADC-42E2-A219-8E84DA48BC5E}"/>
    <cellStyle name="Comma 2 2 6 2 2 2 6" xfId="6004" xr:uid="{49276C55-0F77-4663-9482-27A895D42B3E}"/>
    <cellStyle name="Comma 2 2 6 2 2 2 7" xfId="11518" xr:uid="{B06445D4-668F-4017-A67D-753A208A9997}"/>
    <cellStyle name="Comma 2 2 6 2 2 2 8" xfId="17034" xr:uid="{BCBD6D41-9D7D-4533-B0E6-D7A1148E4CDF}"/>
    <cellStyle name="Comma 2 2 6 2 2 2 9" xfId="22548" xr:uid="{FACBD678-2AA5-4D9B-84AD-7C16E8B77BEE}"/>
    <cellStyle name="Comma 2 2 6 2 2 3" xfId="715" xr:uid="{18C9BF26-CDED-42E3-822A-CADAC4601413}"/>
    <cellStyle name="Comma 2 2 6 2 2 3 10" xfId="33804" xr:uid="{0C9C2731-6AFF-4D1C-BDD3-C5076C41365B}"/>
    <cellStyle name="Comma 2 2 6 2 2 3 2" xfId="1635" xr:uid="{447331C9-EE91-4242-80DD-8C3329194E2C}"/>
    <cellStyle name="Comma 2 2 6 2 2 3 2 2" xfId="4395" xr:uid="{D8D2D563-D842-4CAF-B8C3-AF0462AF6021}"/>
    <cellStyle name="Comma 2 2 6 2 2 3 2 2 2" xfId="9909" xr:uid="{F6338B7F-303B-4483-AA44-2FAC23DC7A03}"/>
    <cellStyle name="Comma 2 2 6 2 2 3 2 2 3" xfId="15423" xr:uid="{2894F4E1-602E-401D-B237-2E1A78C39203}"/>
    <cellStyle name="Comma 2 2 6 2 2 3 2 2 4" xfId="20939" xr:uid="{EC98C6E7-55C1-43FC-9463-67E5754E8896}"/>
    <cellStyle name="Comma 2 2 6 2 2 3 2 2 5" xfId="26453" xr:uid="{A5D0AEA4-FDAF-4383-9EBB-0C8D7ED80137}"/>
    <cellStyle name="Comma 2 2 6 2 2 3 2 2 6" xfId="31967" xr:uid="{A8EFFA95-BD54-4F64-93B1-B59224DA9E10}"/>
    <cellStyle name="Comma 2 2 6 2 2 3 2 2 7" xfId="37481" xr:uid="{E418F812-B395-4453-8E2A-72C11E7748DA}"/>
    <cellStyle name="Comma 2 2 6 2 2 3 2 3" xfId="7152" xr:uid="{F1B2F0F0-C1E0-4E40-AD88-54CCABA36DE4}"/>
    <cellStyle name="Comma 2 2 6 2 2 3 2 4" xfId="12666" xr:uid="{59C2F6CC-13D2-436E-8BCA-8525BC4AB8CC}"/>
    <cellStyle name="Comma 2 2 6 2 2 3 2 5" xfId="18182" xr:uid="{58ED17AA-70D5-4A3A-AFEC-3D436740A661}"/>
    <cellStyle name="Comma 2 2 6 2 2 3 2 6" xfId="23696" xr:uid="{14AEB060-CAD9-432D-B5FD-128290A9D371}"/>
    <cellStyle name="Comma 2 2 6 2 2 3 2 7" xfId="29210" xr:uid="{3B0D287D-24B2-4BBE-9115-678D6116DCFC}"/>
    <cellStyle name="Comma 2 2 6 2 2 3 2 8" xfId="34724" xr:uid="{10EA3546-72B4-48EA-AA35-9D314D33A824}"/>
    <cellStyle name="Comma 2 2 6 2 2 3 3" xfId="2551" xr:uid="{18DD3C1A-51FC-44C0-A536-687B21C797D9}"/>
    <cellStyle name="Comma 2 2 6 2 2 3 3 2" xfId="5311" xr:uid="{64B7748A-3962-406D-9C20-6DBF4B7853FA}"/>
    <cellStyle name="Comma 2 2 6 2 2 3 3 2 2" xfId="10825" xr:uid="{D2DF775C-3D5A-4CB1-B279-361FA0EC4895}"/>
    <cellStyle name="Comma 2 2 6 2 2 3 3 2 3" xfId="16339" xr:uid="{258B2714-AF3F-40D3-81BD-6F84B5E437E4}"/>
    <cellStyle name="Comma 2 2 6 2 2 3 3 2 4" xfId="21855" xr:uid="{C4659607-1DD1-403C-8EDA-B4587E21CBE6}"/>
    <cellStyle name="Comma 2 2 6 2 2 3 3 2 5" xfId="27369" xr:uid="{E66A1AC9-12DA-4141-9EF3-E904E61E416D}"/>
    <cellStyle name="Comma 2 2 6 2 2 3 3 2 6" xfId="32883" xr:uid="{4FC533E7-14B4-4747-BCE6-95974FCC4FA0}"/>
    <cellStyle name="Comma 2 2 6 2 2 3 3 2 7" xfId="38397" xr:uid="{F1421808-D357-47BD-A0F5-D99F7A498C82}"/>
    <cellStyle name="Comma 2 2 6 2 2 3 3 3" xfId="8068" xr:uid="{C312F6FD-FB52-4FA6-AF79-A2699345DF32}"/>
    <cellStyle name="Comma 2 2 6 2 2 3 3 4" xfId="13582" xr:uid="{7719F1F6-E113-4717-B0FC-725018820C30}"/>
    <cellStyle name="Comma 2 2 6 2 2 3 3 5" xfId="19098" xr:uid="{497B5B86-97B4-4E11-AC72-19E05C679828}"/>
    <cellStyle name="Comma 2 2 6 2 2 3 3 6" xfId="24612" xr:uid="{0402C350-BE59-4CEF-804E-12E081173E22}"/>
    <cellStyle name="Comma 2 2 6 2 2 3 3 7" xfId="30126" xr:uid="{18A0BF47-3752-4BC5-B100-AFF1C3FE7943}"/>
    <cellStyle name="Comma 2 2 6 2 2 3 3 8" xfId="35640" xr:uid="{2B85A8DF-F634-4D6C-B1F5-7525A13A6A0D}"/>
    <cellStyle name="Comma 2 2 6 2 2 3 4" xfId="3475" xr:uid="{2AAE2C46-EE9C-47DA-9035-CED79F808375}"/>
    <cellStyle name="Comma 2 2 6 2 2 3 4 2" xfId="8989" xr:uid="{538FEDBF-F770-46DF-9A86-4A9DF28230B5}"/>
    <cellStyle name="Comma 2 2 6 2 2 3 4 3" xfId="14503" xr:uid="{F1C64A80-9C80-495A-B714-0B43057F3758}"/>
    <cellStyle name="Comma 2 2 6 2 2 3 4 4" xfId="20019" xr:uid="{45B559F0-D91D-453F-929E-48F3D132524F}"/>
    <cellStyle name="Comma 2 2 6 2 2 3 4 5" xfId="25533" xr:uid="{31C2A363-8AD2-44F1-B798-F3F70D3BC6EB}"/>
    <cellStyle name="Comma 2 2 6 2 2 3 4 6" xfId="31047" xr:uid="{7639042A-C5F7-428A-9893-29377B63D61C}"/>
    <cellStyle name="Comma 2 2 6 2 2 3 4 7" xfId="36561" xr:uid="{AAC6F6A8-923B-4C46-BC8F-9F7CB4488A7A}"/>
    <cellStyle name="Comma 2 2 6 2 2 3 5" xfId="6232" xr:uid="{8B338724-B002-4E63-BDDB-1741A990C100}"/>
    <cellStyle name="Comma 2 2 6 2 2 3 6" xfId="11746" xr:uid="{250BC26E-7B62-4D52-95AF-788FBD8FB916}"/>
    <cellStyle name="Comma 2 2 6 2 2 3 7" xfId="17262" xr:uid="{32557D6B-F556-4787-8C6E-A073241E50E4}"/>
    <cellStyle name="Comma 2 2 6 2 2 3 8" xfId="22776" xr:uid="{00EDC103-DF21-4B6B-A7D2-8E9A7979E327}"/>
    <cellStyle name="Comma 2 2 6 2 2 3 9" xfId="28290" xr:uid="{8427AA5F-86F3-48F1-BBE4-B4094170394C}"/>
    <cellStyle name="Comma 2 2 6 2 2 4" xfId="1179" xr:uid="{A89B7364-9CD9-441D-A8B9-B2D792F036B9}"/>
    <cellStyle name="Comma 2 2 6 2 2 4 2" xfId="3939" xr:uid="{6D90AE6E-875D-4C32-A9C6-BFC8328DE586}"/>
    <cellStyle name="Comma 2 2 6 2 2 4 2 2" xfId="9453" xr:uid="{B38D9DC9-799D-4C06-B202-8334AD8B8E60}"/>
    <cellStyle name="Comma 2 2 6 2 2 4 2 3" xfId="14967" xr:uid="{D53F41DF-1D1E-46EB-9FFF-EC9441BA6D68}"/>
    <cellStyle name="Comma 2 2 6 2 2 4 2 4" xfId="20483" xr:uid="{87B9EC3B-EBAD-4052-BABC-1CB43476F548}"/>
    <cellStyle name="Comma 2 2 6 2 2 4 2 5" xfId="25997" xr:uid="{6194C47A-0EEB-41C9-BF32-A95EEDDFCDC5}"/>
    <cellStyle name="Comma 2 2 6 2 2 4 2 6" xfId="31511" xr:uid="{1581F70C-82CB-459C-8A2C-24C6F8C752E6}"/>
    <cellStyle name="Comma 2 2 6 2 2 4 2 7" xfId="37025" xr:uid="{AC01272B-F7F6-4DC1-A8F2-5910ABA3CB13}"/>
    <cellStyle name="Comma 2 2 6 2 2 4 3" xfId="6696" xr:uid="{FCD6EB92-E606-4D7F-A600-FC54E2054FCF}"/>
    <cellStyle name="Comma 2 2 6 2 2 4 4" xfId="12210" xr:uid="{4380E310-009B-491E-BBDD-9798EB414453}"/>
    <cellStyle name="Comma 2 2 6 2 2 4 5" xfId="17726" xr:uid="{EA8A9C28-4EE5-4795-97C1-0742BC0DD98B}"/>
    <cellStyle name="Comma 2 2 6 2 2 4 6" xfId="23240" xr:uid="{81665ED5-53AF-4D9D-9B3C-A36AF00CEEDE}"/>
    <cellStyle name="Comma 2 2 6 2 2 4 7" xfId="28754" xr:uid="{AEA8E50B-20AA-441E-8635-2D6121830A0E}"/>
    <cellStyle name="Comma 2 2 6 2 2 4 8" xfId="34268" xr:uid="{1C254DED-AA52-43BC-9F4E-4E57C0A88F39}"/>
    <cellStyle name="Comma 2 2 6 2 2 5" xfId="2095" xr:uid="{ECAD1AD1-4B91-4101-873A-FE4B41C4A04D}"/>
    <cellStyle name="Comma 2 2 6 2 2 5 2" xfId="4855" xr:uid="{0D371FE6-7372-4484-B7BD-7931564E25EA}"/>
    <cellStyle name="Comma 2 2 6 2 2 5 2 2" xfId="10369" xr:uid="{6D764BE3-B109-4550-AB4C-A8AD09B95ADF}"/>
    <cellStyle name="Comma 2 2 6 2 2 5 2 3" xfId="15883" xr:uid="{A4889370-11FF-4B60-8D73-1393DDB8B18E}"/>
    <cellStyle name="Comma 2 2 6 2 2 5 2 4" xfId="21399" xr:uid="{D1B2D92B-DCF4-4B1A-979F-8A8A687BD90A}"/>
    <cellStyle name="Comma 2 2 6 2 2 5 2 5" xfId="26913" xr:uid="{CC17501C-CA97-4E0E-903A-5533561EEDEA}"/>
    <cellStyle name="Comma 2 2 6 2 2 5 2 6" xfId="32427" xr:uid="{4E6BE056-274F-4B8C-947C-0EDE0924E25A}"/>
    <cellStyle name="Comma 2 2 6 2 2 5 2 7" xfId="37941" xr:uid="{66C4F5A0-F6B9-46AE-8551-FB84C2F0E030}"/>
    <cellStyle name="Comma 2 2 6 2 2 5 3" xfId="7612" xr:uid="{1402B2ED-8E79-49CE-8F96-07940B1583E9}"/>
    <cellStyle name="Comma 2 2 6 2 2 5 4" xfId="13126" xr:uid="{916FA2FA-BBF0-40A1-BCD3-3BB2AAAC014B}"/>
    <cellStyle name="Comma 2 2 6 2 2 5 5" xfId="18642" xr:uid="{F832CE65-E524-4E32-998C-56BE2EDC55A9}"/>
    <cellStyle name="Comma 2 2 6 2 2 5 6" xfId="24156" xr:uid="{1E81340F-8ED1-4DF0-8780-3891F669B5E1}"/>
    <cellStyle name="Comma 2 2 6 2 2 5 7" xfId="29670" xr:uid="{509E7531-8EB3-46F0-9D26-A052CABE66B8}"/>
    <cellStyle name="Comma 2 2 6 2 2 5 8" xfId="35184" xr:uid="{17166DA7-2F8B-490D-AE4C-124846F9C2BE}"/>
    <cellStyle name="Comma 2 2 6 2 2 6" xfId="3019" xr:uid="{0AD06395-C9FA-413C-8996-7A939786C5CE}"/>
    <cellStyle name="Comma 2 2 6 2 2 6 2" xfId="8533" xr:uid="{31672855-956F-4C41-A73E-16703ED01FEC}"/>
    <cellStyle name="Comma 2 2 6 2 2 6 3" xfId="14047" xr:uid="{74CD38D2-50BC-49D2-A17F-E8228234CED3}"/>
    <cellStyle name="Comma 2 2 6 2 2 6 4" xfId="19563" xr:uid="{3B2E8CF5-C8FF-4406-B7A7-2A876E1366F4}"/>
    <cellStyle name="Comma 2 2 6 2 2 6 5" xfId="25077" xr:uid="{EAC1AA2B-0AD0-405B-9D07-D79EB8438811}"/>
    <cellStyle name="Comma 2 2 6 2 2 6 6" xfId="30591" xr:uid="{198A0B27-733E-42FE-A217-997BA5759292}"/>
    <cellStyle name="Comma 2 2 6 2 2 6 7" xfId="36105" xr:uid="{91A2D76C-0D24-47FD-8920-0AED6272D52D}"/>
    <cellStyle name="Comma 2 2 6 2 2 7" xfId="5776" xr:uid="{E7548261-D2C7-420A-9BE2-92E6D3EF1DA7}"/>
    <cellStyle name="Comma 2 2 6 2 2 8" xfId="11290" xr:uid="{A588F9E5-34D1-47ED-AEEC-DBD040888D40}"/>
    <cellStyle name="Comma 2 2 6 2 2 9" xfId="16806" xr:uid="{E5390198-26DF-4372-98C2-39B2173E3C28}"/>
    <cellStyle name="Comma 2 2 6 2 3" xfId="373" xr:uid="{983D02F3-AA13-4CE0-AC15-B17726994703}"/>
    <cellStyle name="Comma 2 2 6 2 3 10" xfId="27948" xr:uid="{0D7892C5-84A4-4FFB-88C2-48272B9120E4}"/>
    <cellStyle name="Comma 2 2 6 2 3 11" xfId="33462" xr:uid="{F7148C73-B6B6-4D5E-AF1E-F14336BFB317}"/>
    <cellStyle name="Comma 2 2 6 2 3 2" xfId="829" xr:uid="{6C2AB942-F516-4DE6-9618-04E138D71EA6}"/>
    <cellStyle name="Comma 2 2 6 2 3 2 10" xfId="33918" xr:uid="{E153F509-1F89-4891-8B00-0C3B40073752}"/>
    <cellStyle name="Comma 2 2 6 2 3 2 2" xfId="1749" xr:uid="{4C5C892D-58FB-4F78-A6B2-EB7A84886740}"/>
    <cellStyle name="Comma 2 2 6 2 3 2 2 2" xfId="4509" xr:uid="{7A15AB92-E974-4080-91B9-63DBF6555772}"/>
    <cellStyle name="Comma 2 2 6 2 3 2 2 2 2" xfId="10023" xr:uid="{D2EB0D10-4687-4F6A-9703-779EADC3D0D1}"/>
    <cellStyle name="Comma 2 2 6 2 3 2 2 2 3" xfId="15537" xr:uid="{B259A398-D75E-44A0-8684-FD60AFD8D9A5}"/>
    <cellStyle name="Comma 2 2 6 2 3 2 2 2 4" xfId="21053" xr:uid="{46181352-788A-40A0-8879-2F38B9882CAD}"/>
    <cellStyle name="Comma 2 2 6 2 3 2 2 2 5" xfId="26567" xr:uid="{9C3FCEFA-7BB6-4A19-8F15-2A06778B9AF3}"/>
    <cellStyle name="Comma 2 2 6 2 3 2 2 2 6" xfId="32081" xr:uid="{368C4BA1-9B85-49C0-9955-E6F1CA0C1E50}"/>
    <cellStyle name="Comma 2 2 6 2 3 2 2 2 7" xfId="37595" xr:uid="{25494D89-E39F-4BB1-8692-C119CA10E5A4}"/>
    <cellStyle name="Comma 2 2 6 2 3 2 2 3" xfId="7266" xr:uid="{5C0FF67F-A10B-42E8-8334-3A82A793F09C}"/>
    <cellStyle name="Comma 2 2 6 2 3 2 2 4" xfId="12780" xr:uid="{7574F2FC-7074-429C-BF02-89042C485694}"/>
    <cellStyle name="Comma 2 2 6 2 3 2 2 5" xfId="18296" xr:uid="{3DCB4D4E-F36A-40E8-AFB0-320E19D5DFF1}"/>
    <cellStyle name="Comma 2 2 6 2 3 2 2 6" xfId="23810" xr:uid="{A1D46E6D-CC45-4228-9E89-2E2BCE3D64A9}"/>
    <cellStyle name="Comma 2 2 6 2 3 2 2 7" xfId="29324" xr:uid="{1C74A0D7-F8E5-487A-81BE-FE53AB13E82D}"/>
    <cellStyle name="Comma 2 2 6 2 3 2 2 8" xfId="34838" xr:uid="{6C026AB6-D377-43E2-AABB-F36B85E988D2}"/>
    <cellStyle name="Comma 2 2 6 2 3 2 3" xfId="2665" xr:uid="{84C83110-C395-475D-BB37-EE6CD22D59AC}"/>
    <cellStyle name="Comma 2 2 6 2 3 2 3 2" xfId="5425" xr:uid="{92DCBAE8-D6FD-4EF4-914E-00AD0479C819}"/>
    <cellStyle name="Comma 2 2 6 2 3 2 3 2 2" xfId="10939" xr:uid="{301F2EE3-3086-4A4A-A42F-1FDF67C35133}"/>
    <cellStyle name="Comma 2 2 6 2 3 2 3 2 3" xfId="16453" xr:uid="{F7A798A0-D923-4F61-AC15-0278E6A7841B}"/>
    <cellStyle name="Comma 2 2 6 2 3 2 3 2 4" xfId="21969" xr:uid="{4A48BC47-DF42-4CE6-80B8-2CD4CF3C0CE1}"/>
    <cellStyle name="Comma 2 2 6 2 3 2 3 2 5" xfId="27483" xr:uid="{F88DE720-66B2-46A2-B305-B08D1A3DE165}"/>
    <cellStyle name="Comma 2 2 6 2 3 2 3 2 6" xfId="32997" xr:uid="{458E3A27-46F9-4258-BD42-1DCA6664BB5B}"/>
    <cellStyle name="Comma 2 2 6 2 3 2 3 2 7" xfId="38511" xr:uid="{9CEC6B24-F1F1-47E8-A6B6-A38CCB87A46D}"/>
    <cellStyle name="Comma 2 2 6 2 3 2 3 3" xfId="8182" xr:uid="{999993A7-E4BE-40E4-838A-9DB579008ED0}"/>
    <cellStyle name="Comma 2 2 6 2 3 2 3 4" xfId="13696" xr:uid="{B6CE2A6B-2479-437D-862E-82A31CB87C4F}"/>
    <cellStyle name="Comma 2 2 6 2 3 2 3 5" xfId="19212" xr:uid="{1AF06673-3C77-44FC-A587-8D461BC8758A}"/>
    <cellStyle name="Comma 2 2 6 2 3 2 3 6" xfId="24726" xr:uid="{3A409746-4EC9-4A50-887D-DCE4DAD5A87A}"/>
    <cellStyle name="Comma 2 2 6 2 3 2 3 7" xfId="30240" xr:uid="{5CC67E46-20B6-4FB2-BBA4-44EAEC2A974D}"/>
    <cellStyle name="Comma 2 2 6 2 3 2 3 8" xfId="35754" xr:uid="{7C65C96A-6AA8-47BB-90EC-8C2FBF044C8A}"/>
    <cellStyle name="Comma 2 2 6 2 3 2 4" xfId="3589" xr:uid="{D540299A-1AB4-447F-A4D7-D2A0021C4BA8}"/>
    <cellStyle name="Comma 2 2 6 2 3 2 4 2" xfId="9103" xr:uid="{5B109304-B0BB-4620-8EC9-34C0BC015E67}"/>
    <cellStyle name="Comma 2 2 6 2 3 2 4 3" xfId="14617" xr:uid="{D9DF854E-5033-4090-89E0-05484914954E}"/>
    <cellStyle name="Comma 2 2 6 2 3 2 4 4" xfId="20133" xr:uid="{2A59F6A3-6E60-41ED-83CD-C20D5D362E59}"/>
    <cellStyle name="Comma 2 2 6 2 3 2 4 5" xfId="25647" xr:uid="{D5ED06A4-8C92-4F7F-B919-2EF617A0DB0B}"/>
    <cellStyle name="Comma 2 2 6 2 3 2 4 6" xfId="31161" xr:uid="{5449F169-7554-43E6-9E46-8B76C1CAD5FD}"/>
    <cellStyle name="Comma 2 2 6 2 3 2 4 7" xfId="36675" xr:uid="{D662546C-9D0E-4352-BF7C-FC3A7EECD063}"/>
    <cellStyle name="Comma 2 2 6 2 3 2 5" xfId="6346" xr:uid="{9C8A8B0A-713D-46F0-AC23-DBAC45CDB9B8}"/>
    <cellStyle name="Comma 2 2 6 2 3 2 6" xfId="11860" xr:uid="{D07CA8F5-EBDD-43B6-A089-BCE1A641EA36}"/>
    <cellStyle name="Comma 2 2 6 2 3 2 7" xfId="17376" xr:uid="{FE27D496-9DD0-407C-8DFC-3BC3497594F2}"/>
    <cellStyle name="Comma 2 2 6 2 3 2 8" xfId="22890" xr:uid="{B857A7EF-CB15-4B3E-A07E-13B40F51F580}"/>
    <cellStyle name="Comma 2 2 6 2 3 2 9" xfId="28404" xr:uid="{DC7996DB-03A9-4236-B975-C56DE6BA0EBE}"/>
    <cellStyle name="Comma 2 2 6 2 3 3" xfId="1293" xr:uid="{D0C12AC6-ACC3-4CA5-89BB-338E7E635898}"/>
    <cellStyle name="Comma 2 2 6 2 3 3 2" xfId="4053" xr:uid="{7805390C-E227-4EF6-924F-5133CB36C0AC}"/>
    <cellStyle name="Comma 2 2 6 2 3 3 2 2" xfId="9567" xr:uid="{72562DA7-E913-4A0F-9493-BD914059A86A}"/>
    <cellStyle name="Comma 2 2 6 2 3 3 2 3" xfId="15081" xr:uid="{EAC6E16B-DF71-4494-935D-0B7FC3A45727}"/>
    <cellStyle name="Comma 2 2 6 2 3 3 2 4" xfId="20597" xr:uid="{70DF3AEE-C4B4-4735-9C50-3A4B97804F94}"/>
    <cellStyle name="Comma 2 2 6 2 3 3 2 5" xfId="26111" xr:uid="{C9C7B5C4-BBB5-475C-9511-71E093A1712F}"/>
    <cellStyle name="Comma 2 2 6 2 3 3 2 6" xfId="31625" xr:uid="{94AB2EC6-D8BA-4024-8778-43C6EE0DF318}"/>
    <cellStyle name="Comma 2 2 6 2 3 3 2 7" xfId="37139" xr:uid="{4D221904-4678-425F-846B-F95FA5F632B5}"/>
    <cellStyle name="Comma 2 2 6 2 3 3 3" xfId="6810" xr:uid="{E3067A21-0A56-45EB-8896-326D02174DA8}"/>
    <cellStyle name="Comma 2 2 6 2 3 3 4" xfId="12324" xr:uid="{5DCD5EC1-C58D-4E13-AB6D-122EA758F360}"/>
    <cellStyle name="Comma 2 2 6 2 3 3 5" xfId="17840" xr:uid="{90D9343D-82D1-4947-A604-9AF597B49ED8}"/>
    <cellStyle name="Comma 2 2 6 2 3 3 6" xfId="23354" xr:uid="{D8EE70A5-8550-4745-BCE5-58E73F6F38B4}"/>
    <cellStyle name="Comma 2 2 6 2 3 3 7" xfId="28868" xr:uid="{418C321D-FDE6-48E0-B8C3-F266E0BB347D}"/>
    <cellStyle name="Comma 2 2 6 2 3 3 8" xfId="34382" xr:uid="{139DDF19-0CAA-4BEF-B0F2-DE603C71243C}"/>
    <cellStyle name="Comma 2 2 6 2 3 4" xfId="2209" xr:uid="{7638D19D-8504-4200-B6E8-B9732DF2E055}"/>
    <cellStyle name="Comma 2 2 6 2 3 4 2" xfId="4969" xr:uid="{5502B303-FF9C-440E-82CB-3BD1A9C0EA0A}"/>
    <cellStyle name="Comma 2 2 6 2 3 4 2 2" xfId="10483" xr:uid="{90589A1F-3017-479F-88CD-E5721B7011C3}"/>
    <cellStyle name="Comma 2 2 6 2 3 4 2 3" xfId="15997" xr:uid="{576FFC39-A92C-4762-AE9A-F05217337046}"/>
    <cellStyle name="Comma 2 2 6 2 3 4 2 4" xfId="21513" xr:uid="{93E6EE88-8645-43E9-811C-CD502443A7F6}"/>
    <cellStyle name="Comma 2 2 6 2 3 4 2 5" xfId="27027" xr:uid="{4A40D5E8-F5B3-4CAE-8379-B93301BBB12B}"/>
    <cellStyle name="Comma 2 2 6 2 3 4 2 6" xfId="32541" xr:uid="{0282DD71-B327-4BC6-92A7-07D134C92E76}"/>
    <cellStyle name="Comma 2 2 6 2 3 4 2 7" xfId="38055" xr:uid="{052245D9-6FE2-41A6-A499-59C94D262340}"/>
    <cellStyle name="Comma 2 2 6 2 3 4 3" xfId="7726" xr:uid="{10BF2F98-5263-4237-A326-6DD8FA5E1818}"/>
    <cellStyle name="Comma 2 2 6 2 3 4 4" xfId="13240" xr:uid="{8B35D349-5B0C-48F7-A733-1EEBD759A973}"/>
    <cellStyle name="Comma 2 2 6 2 3 4 5" xfId="18756" xr:uid="{447264F6-9D5A-4513-AB67-605D06E25C37}"/>
    <cellStyle name="Comma 2 2 6 2 3 4 6" xfId="24270" xr:uid="{49BED3CC-5641-43F8-B3D6-D33200F39EC3}"/>
    <cellStyle name="Comma 2 2 6 2 3 4 7" xfId="29784" xr:uid="{A5F7488F-53A1-4F59-ADC6-50BF460DBEA2}"/>
    <cellStyle name="Comma 2 2 6 2 3 4 8" xfId="35298" xr:uid="{4ECF8AA5-DEB9-43F7-BB7F-D28472E18197}"/>
    <cellStyle name="Comma 2 2 6 2 3 5" xfId="3133" xr:uid="{A8C83352-01D8-4479-95A8-2CEE49927D8A}"/>
    <cellStyle name="Comma 2 2 6 2 3 5 2" xfId="8647" xr:uid="{BC919610-4658-40F0-84C4-048090F88834}"/>
    <cellStyle name="Comma 2 2 6 2 3 5 3" xfId="14161" xr:uid="{0C927FC7-68EA-40A9-9363-A36370B2A52E}"/>
    <cellStyle name="Comma 2 2 6 2 3 5 4" xfId="19677" xr:uid="{F180CED4-6C59-4A25-9BCD-FE039865C909}"/>
    <cellStyle name="Comma 2 2 6 2 3 5 5" xfId="25191" xr:uid="{4692E5CF-0A82-4C2E-8574-A754AA91FEF3}"/>
    <cellStyle name="Comma 2 2 6 2 3 5 6" xfId="30705" xr:uid="{646EA9DF-F209-4202-B562-9C48AB1356B5}"/>
    <cellStyle name="Comma 2 2 6 2 3 5 7" xfId="36219" xr:uid="{7799A99F-55A4-4D2A-96F3-35AA6FB6C2A3}"/>
    <cellStyle name="Comma 2 2 6 2 3 6" xfId="5890" xr:uid="{7456C7E4-F1F8-493E-BD38-9439FC4ED220}"/>
    <cellStyle name="Comma 2 2 6 2 3 7" xfId="11404" xr:uid="{B3743B3F-0F2B-485B-9F42-2280F23406B0}"/>
    <cellStyle name="Comma 2 2 6 2 3 8" xfId="16920" xr:uid="{DBAD606C-E35F-4865-906B-ECFBB5EE05CE}"/>
    <cellStyle name="Comma 2 2 6 2 3 9" xfId="22434" xr:uid="{664B02D6-EB15-41BD-AF87-6AB7DB29F677}"/>
    <cellStyle name="Comma 2 2 6 2 4" xfId="601" xr:uid="{E04C67E8-476B-4B30-9603-1182EC1DEB42}"/>
    <cellStyle name="Comma 2 2 6 2 4 10" xfId="33690" xr:uid="{7F96A796-F553-41C0-A96E-8ECEC6DF9B33}"/>
    <cellStyle name="Comma 2 2 6 2 4 2" xfId="1521" xr:uid="{15A1A48E-CD43-4787-8FE9-B99BDF337E26}"/>
    <cellStyle name="Comma 2 2 6 2 4 2 2" xfId="4281" xr:uid="{8F159E0D-65E0-4A4D-B6C6-2CC401A187F5}"/>
    <cellStyle name="Comma 2 2 6 2 4 2 2 2" xfId="9795" xr:uid="{21EAC626-3FB1-40DA-A300-C157AD932A8B}"/>
    <cellStyle name="Comma 2 2 6 2 4 2 2 3" xfId="15309" xr:uid="{E2AA808B-687B-4876-A693-2EDD61BC8BE4}"/>
    <cellStyle name="Comma 2 2 6 2 4 2 2 4" xfId="20825" xr:uid="{EF7F48DA-0754-49DE-824C-50DDCC402B1B}"/>
    <cellStyle name="Comma 2 2 6 2 4 2 2 5" xfId="26339" xr:uid="{39D0A41D-9782-4201-A61B-0D8BFE4B6542}"/>
    <cellStyle name="Comma 2 2 6 2 4 2 2 6" xfId="31853" xr:uid="{AFCE1386-7393-4168-BC57-1877AF0E4F4F}"/>
    <cellStyle name="Comma 2 2 6 2 4 2 2 7" xfId="37367" xr:uid="{F9546B45-2666-4FF9-8C3D-106DE3B26830}"/>
    <cellStyle name="Comma 2 2 6 2 4 2 3" xfId="7038" xr:uid="{A24F2F33-0BA1-4D98-A207-C84B8F187F29}"/>
    <cellStyle name="Comma 2 2 6 2 4 2 4" xfId="12552" xr:uid="{41269AF0-A1BF-4C78-A5D8-2C239DA71E1E}"/>
    <cellStyle name="Comma 2 2 6 2 4 2 5" xfId="18068" xr:uid="{853DCACB-F86E-40A4-8B75-2615E67FD4D7}"/>
    <cellStyle name="Comma 2 2 6 2 4 2 6" xfId="23582" xr:uid="{A7786654-A076-4F3C-A5CE-65BC9D9B2D0A}"/>
    <cellStyle name="Comma 2 2 6 2 4 2 7" xfId="29096" xr:uid="{3423C730-0C46-443A-8B2E-0F42A4154A88}"/>
    <cellStyle name="Comma 2 2 6 2 4 2 8" xfId="34610" xr:uid="{2AAB4CE1-1B52-45E4-858C-B1A11D50A934}"/>
    <cellStyle name="Comma 2 2 6 2 4 3" xfId="2437" xr:uid="{802D208A-C4D3-49C6-AA6C-803372BD01F5}"/>
    <cellStyle name="Comma 2 2 6 2 4 3 2" xfId="5197" xr:uid="{8475C7CD-CC93-42C9-AE19-5ACB1B659E38}"/>
    <cellStyle name="Comma 2 2 6 2 4 3 2 2" xfId="10711" xr:uid="{1A3E8737-F307-49FF-90C0-5F53B5843F85}"/>
    <cellStyle name="Comma 2 2 6 2 4 3 2 3" xfId="16225" xr:uid="{0AAACE3F-E13D-4795-8473-2F7B93D28994}"/>
    <cellStyle name="Comma 2 2 6 2 4 3 2 4" xfId="21741" xr:uid="{575C6082-7A44-4D8E-AD01-0A4F5584942F}"/>
    <cellStyle name="Comma 2 2 6 2 4 3 2 5" xfId="27255" xr:uid="{778898C4-40E2-43DB-897B-2BD171693D6E}"/>
    <cellStyle name="Comma 2 2 6 2 4 3 2 6" xfId="32769" xr:uid="{35510496-BDEC-494E-A9EB-B16197B8069B}"/>
    <cellStyle name="Comma 2 2 6 2 4 3 2 7" xfId="38283" xr:uid="{2B53868C-EFDF-488E-833E-B56E144241CD}"/>
    <cellStyle name="Comma 2 2 6 2 4 3 3" xfId="7954" xr:uid="{7002B73D-84CD-45C9-993E-752CAD920CD2}"/>
    <cellStyle name="Comma 2 2 6 2 4 3 4" xfId="13468" xr:uid="{79A59F61-F5F3-4B5C-B2B0-063383815EE0}"/>
    <cellStyle name="Comma 2 2 6 2 4 3 5" xfId="18984" xr:uid="{7466965B-39A3-412D-92B7-AC121893C983}"/>
    <cellStyle name="Comma 2 2 6 2 4 3 6" xfId="24498" xr:uid="{6D9D3FFA-D4B6-42B7-B817-E40964FC71DB}"/>
    <cellStyle name="Comma 2 2 6 2 4 3 7" xfId="30012" xr:uid="{FD06DEA8-0CE9-4FC1-9E2A-58C1F28197E4}"/>
    <cellStyle name="Comma 2 2 6 2 4 3 8" xfId="35526" xr:uid="{BF1E04E8-B7EC-4C7D-808B-8B8813AC1E52}"/>
    <cellStyle name="Comma 2 2 6 2 4 4" xfId="3361" xr:uid="{25F1E07B-F9A0-4496-8C6D-6D01B74813BD}"/>
    <cellStyle name="Comma 2 2 6 2 4 4 2" xfId="8875" xr:uid="{C2A2A64F-3870-442B-998D-75C1C3109ABE}"/>
    <cellStyle name="Comma 2 2 6 2 4 4 3" xfId="14389" xr:uid="{C8E231BB-954B-4984-9BF4-9DC3A8B1CA6A}"/>
    <cellStyle name="Comma 2 2 6 2 4 4 4" xfId="19905" xr:uid="{082C23D8-4830-40C3-90F3-9AC7F71A54DB}"/>
    <cellStyle name="Comma 2 2 6 2 4 4 5" xfId="25419" xr:uid="{8841F943-EA19-4555-A7B4-40CF5E899404}"/>
    <cellStyle name="Comma 2 2 6 2 4 4 6" xfId="30933" xr:uid="{A7382491-26C6-46DB-B233-4F2B19530434}"/>
    <cellStyle name="Comma 2 2 6 2 4 4 7" xfId="36447" xr:uid="{F48AE551-2FF2-49C9-8CD0-437F4CCF88F0}"/>
    <cellStyle name="Comma 2 2 6 2 4 5" xfId="6118" xr:uid="{7E77B610-0B55-430E-A479-A20D7CA13995}"/>
    <cellStyle name="Comma 2 2 6 2 4 6" xfId="11632" xr:uid="{F31DBACB-BA81-4747-A347-7BD04C2DD53B}"/>
    <cellStyle name="Comma 2 2 6 2 4 7" xfId="17148" xr:uid="{C91FCC7D-91C9-4416-A7F6-B7E33BACED36}"/>
    <cellStyle name="Comma 2 2 6 2 4 8" xfId="22662" xr:uid="{E0D3349A-BFAB-4801-8D4A-2FF65312860B}"/>
    <cellStyle name="Comma 2 2 6 2 4 9" xfId="28176" xr:uid="{DC4FDC4E-592B-4AC6-94FA-71F030076082}"/>
    <cellStyle name="Comma 2 2 6 2 5" xfId="1065" xr:uid="{F82C4C6B-4F05-4508-BBE0-A4824B7FB8CB}"/>
    <cellStyle name="Comma 2 2 6 2 5 2" xfId="3825" xr:uid="{A5750EC8-576B-48F1-84EF-66219E8BD2FA}"/>
    <cellStyle name="Comma 2 2 6 2 5 2 2" xfId="9339" xr:uid="{5D6AC1F9-3118-443D-95AD-D56C3A2C6314}"/>
    <cellStyle name="Comma 2 2 6 2 5 2 3" xfId="14853" xr:uid="{8342E3AF-EB33-4F96-BF03-AFE47F23478B}"/>
    <cellStyle name="Comma 2 2 6 2 5 2 4" xfId="20369" xr:uid="{CAAD5237-FA2D-45C3-BFED-66C5E9A7ABF2}"/>
    <cellStyle name="Comma 2 2 6 2 5 2 5" xfId="25883" xr:uid="{214C93DE-491B-4AE0-818E-DAF11A5375AB}"/>
    <cellStyle name="Comma 2 2 6 2 5 2 6" xfId="31397" xr:uid="{6A799BAC-C7BC-41FB-8591-44F28CD60F96}"/>
    <cellStyle name="Comma 2 2 6 2 5 2 7" xfId="36911" xr:uid="{7FAF26C0-D104-47A4-83A8-B074AC1E078F}"/>
    <cellStyle name="Comma 2 2 6 2 5 3" xfId="6582" xr:uid="{1BC46BD4-6B49-4AED-B8BD-B16BBF9B1E2F}"/>
    <cellStyle name="Comma 2 2 6 2 5 4" xfId="12096" xr:uid="{FD2C3884-009D-4317-BE7B-BF9D964E16B7}"/>
    <cellStyle name="Comma 2 2 6 2 5 5" xfId="17612" xr:uid="{4EC2808E-500D-479E-8441-6A9C7524ED4E}"/>
    <cellStyle name="Comma 2 2 6 2 5 6" xfId="23126" xr:uid="{67B9C2B7-3633-4CC4-9D86-D57A5490948A}"/>
    <cellStyle name="Comma 2 2 6 2 5 7" xfId="28640" xr:uid="{62A19EAD-92AD-499E-939E-388F2127E20F}"/>
    <cellStyle name="Comma 2 2 6 2 5 8" xfId="34154" xr:uid="{18662CF6-A59A-410B-887E-1489EC444E43}"/>
    <cellStyle name="Comma 2 2 6 2 6" xfId="1981" xr:uid="{76172418-1330-42BD-AEF0-00B592AA429A}"/>
    <cellStyle name="Comma 2 2 6 2 6 2" xfId="4741" xr:uid="{2EA1357B-FA1A-47DA-9661-CEFDB9352E8A}"/>
    <cellStyle name="Comma 2 2 6 2 6 2 2" xfId="10255" xr:uid="{9674C52C-5ADD-4A68-8575-E333847B8B9B}"/>
    <cellStyle name="Comma 2 2 6 2 6 2 3" xfId="15769" xr:uid="{8EE1C44A-62C3-4673-8084-AE01B4FC6E03}"/>
    <cellStyle name="Comma 2 2 6 2 6 2 4" xfId="21285" xr:uid="{C5DA9903-B7EB-4039-9123-DD781A1102FD}"/>
    <cellStyle name="Comma 2 2 6 2 6 2 5" xfId="26799" xr:uid="{8922DAA9-6394-4995-AF4B-324A3A75A6CB}"/>
    <cellStyle name="Comma 2 2 6 2 6 2 6" xfId="32313" xr:uid="{41757C6A-A7F5-466B-86F2-910C8CCD8E4E}"/>
    <cellStyle name="Comma 2 2 6 2 6 2 7" xfId="37827" xr:uid="{81CD222D-182D-4151-A77F-645F34197005}"/>
    <cellStyle name="Comma 2 2 6 2 6 3" xfId="7498" xr:uid="{378069ED-8C27-4228-8282-6BDA88C10269}"/>
    <cellStyle name="Comma 2 2 6 2 6 4" xfId="13012" xr:uid="{DD80D88C-8C81-437C-8603-70D8160272C4}"/>
    <cellStyle name="Comma 2 2 6 2 6 5" xfId="18528" xr:uid="{11263E0A-118C-40DC-A8FA-A47115C4B579}"/>
    <cellStyle name="Comma 2 2 6 2 6 6" xfId="24042" xr:uid="{6B602A66-285D-450A-A009-FB4FBCF102EE}"/>
    <cellStyle name="Comma 2 2 6 2 6 7" xfId="29556" xr:uid="{FE321154-997A-442B-BBF7-0283038F4BA5}"/>
    <cellStyle name="Comma 2 2 6 2 6 8" xfId="35070" xr:uid="{A1EF1984-B8A9-4573-9311-6DFAF9FDC3B7}"/>
    <cellStyle name="Comma 2 2 6 2 7" xfId="2905" xr:uid="{1F7D461A-30E2-407C-9590-7B04FE4A4A0E}"/>
    <cellStyle name="Comma 2 2 6 2 7 2" xfId="8419" xr:uid="{F7B2D7F6-5EA7-4072-BF30-8E9324A6C8B6}"/>
    <cellStyle name="Comma 2 2 6 2 7 3" xfId="13933" xr:uid="{0162329E-618D-4D93-985B-ABB6B7069972}"/>
    <cellStyle name="Comma 2 2 6 2 7 4" xfId="19449" xr:uid="{F628298C-34FA-45CD-84BC-4B4BB7587256}"/>
    <cellStyle name="Comma 2 2 6 2 7 5" xfId="24963" xr:uid="{57AE8BFD-84A5-4884-A038-41392BF25B2A}"/>
    <cellStyle name="Comma 2 2 6 2 7 6" xfId="30477" xr:uid="{121C0E4C-35E6-4877-814B-27EF6D45AB72}"/>
    <cellStyle name="Comma 2 2 6 2 7 7" xfId="35991" xr:uid="{D69F4C73-B135-49FA-8623-D779B1BA6011}"/>
    <cellStyle name="Comma 2 2 6 2 8" xfId="5662" xr:uid="{9EC9D7C5-F68A-4FCB-ACCD-41791B6C8459}"/>
    <cellStyle name="Comma 2 2 6 2 9" xfId="11176" xr:uid="{92EBDD98-7132-4B4C-A917-EE319FA409E6}"/>
    <cellStyle name="Comma 2 2 6 3" xfId="202" xr:uid="{5F6207FA-D3C8-4ADA-A813-C7361969188D}"/>
    <cellStyle name="Comma 2 2 6 3 10" xfId="22263" xr:uid="{D2645C9D-75B5-4306-9F4F-A7FBEA40F81E}"/>
    <cellStyle name="Comma 2 2 6 3 11" xfId="27777" xr:uid="{6D5A4E55-A5A1-4D6E-AC31-14E477AEAD76}"/>
    <cellStyle name="Comma 2 2 6 3 12" xfId="33291" xr:uid="{9CD2D938-03F3-4536-A180-F8C940A3EBF4}"/>
    <cellStyle name="Comma 2 2 6 3 2" xfId="430" xr:uid="{FAE7EE52-B949-454F-A75F-2BE197947766}"/>
    <cellStyle name="Comma 2 2 6 3 2 10" xfId="28005" xr:uid="{805DE3BD-A59A-477D-988A-E4BA9C1CD863}"/>
    <cellStyle name="Comma 2 2 6 3 2 11" xfId="33519" xr:uid="{DDE61AFB-0367-4D26-84CC-4A24F6FF8D66}"/>
    <cellStyle name="Comma 2 2 6 3 2 2" xfId="886" xr:uid="{31D228EA-D959-404D-B2F8-5A25184A150D}"/>
    <cellStyle name="Comma 2 2 6 3 2 2 10" xfId="33975" xr:uid="{DB5D007E-2EC2-45E0-AD43-DEF7E3DB6326}"/>
    <cellStyle name="Comma 2 2 6 3 2 2 2" xfId="1806" xr:uid="{FF551591-4E8A-415F-8A73-A4377D1A5410}"/>
    <cellStyle name="Comma 2 2 6 3 2 2 2 2" xfId="4566" xr:uid="{70A166A0-C8E0-496C-A888-82FD759CC825}"/>
    <cellStyle name="Comma 2 2 6 3 2 2 2 2 2" xfId="10080" xr:uid="{09C70ADD-979F-46C8-92FF-48DD62002CCF}"/>
    <cellStyle name="Comma 2 2 6 3 2 2 2 2 3" xfId="15594" xr:uid="{12C3B6F2-A862-4F7B-8435-3A3611680B51}"/>
    <cellStyle name="Comma 2 2 6 3 2 2 2 2 4" xfId="21110" xr:uid="{9F28BBC2-D8C4-41B3-B63E-ED6D05CF216A}"/>
    <cellStyle name="Comma 2 2 6 3 2 2 2 2 5" xfId="26624" xr:uid="{0AD3901E-20B2-44DF-AEA2-DC1CA11A6443}"/>
    <cellStyle name="Comma 2 2 6 3 2 2 2 2 6" xfId="32138" xr:uid="{B09DB95A-9E93-4819-BA47-645DBCE31FD1}"/>
    <cellStyle name="Comma 2 2 6 3 2 2 2 2 7" xfId="37652" xr:uid="{15B2BB7A-A773-4424-A292-3C482E71B8CD}"/>
    <cellStyle name="Comma 2 2 6 3 2 2 2 3" xfId="7323" xr:uid="{02B4DE04-CE9E-4373-92D8-2E850697FA2A}"/>
    <cellStyle name="Comma 2 2 6 3 2 2 2 4" xfId="12837" xr:uid="{385D2110-562F-4BBB-91F7-9DC047333700}"/>
    <cellStyle name="Comma 2 2 6 3 2 2 2 5" xfId="18353" xr:uid="{0ADC6189-BB76-480B-9BA6-1086D49F3F8B}"/>
    <cellStyle name="Comma 2 2 6 3 2 2 2 6" xfId="23867" xr:uid="{5B78D30E-84B5-4FE6-A512-79D303B11639}"/>
    <cellStyle name="Comma 2 2 6 3 2 2 2 7" xfId="29381" xr:uid="{3FCDFEFB-04FC-4C94-B4A9-45A52D72A7FB}"/>
    <cellStyle name="Comma 2 2 6 3 2 2 2 8" xfId="34895" xr:uid="{ED6D84C5-F574-4C89-B34B-2BE3D48E73D6}"/>
    <cellStyle name="Comma 2 2 6 3 2 2 3" xfId="2722" xr:uid="{DD493BC8-D474-4017-90D1-C0D651C265D2}"/>
    <cellStyle name="Comma 2 2 6 3 2 2 3 2" xfId="5482" xr:uid="{584614E0-1FFC-4362-8E0E-05433EE01B96}"/>
    <cellStyle name="Comma 2 2 6 3 2 2 3 2 2" xfId="10996" xr:uid="{66D9A951-A68C-4959-A8CD-B923656560C7}"/>
    <cellStyle name="Comma 2 2 6 3 2 2 3 2 3" xfId="16510" xr:uid="{7D9CD2BE-70CD-43F6-8108-F05DBE584C75}"/>
    <cellStyle name="Comma 2 2 6 3 2 2 3 2 4" xfId="22026" xr:uid="{B411B536-BE0A-442A-872D-76FBB6829AE2}"/>
    <cellStyle name="Comma 2 2 6 3 2 2 3 2 5" xfId="27540" xr:uid="{5363EED8-8F32-4CA2-9E07-A527572DFA34}"/>
    <cellStyle name="Comma 2 2 6 3 2 2 3 2 6" xfId="33054" xr:uid="{02E7EC13-0771-4827-9997-293E1AF5B820}"/>
    <cellStyle name="Comma 2 2 6 3 2 2 3 2 7" xfId="38568" xr:uid="{C56AD916-D70D-464C-9859-DD6B083F8B60}"/>
    <cellStyle name="Comma 2 2 6 3 2 2 3 3" xfId="8239" xr:uid="{D41D64B7-B831-4F20-92DB-4CCA8CFF5B87}"/>
    <cellStyle name="Comma 2 2 6 3 2 2 3 4" xfId="13753" xr:uid="{24EBE897-F048-46F9-92BE-59F60E20CEDC}"/>
    <cellStyle name="Comma 2 2 6 3 2 2 3 5" xfId="19269" xr:uid="{048ED015-1590-4CB7-BC59-7753B1099C5A}"/>
    <cellStyle name="Comma 2 2 6 3 2 2 3 6" xfId="24783" xr:uid="{69F0AA33-29C7-4B9E-B4BD-7F24BA0F47BB}"/>
    <cellStyle name="Comma 2 2 6 3 2 2 3 7" xfId="30297" xr:uid="{A9253F1F-982A-4E7A-84DF-AD75272E9127}"/>
    <cellStyle name="Comma 2 2 6 3 2 2 3 8" xfId="35811" xr:uid="{FE93CEA5-46D1-44E0-9958-DCD0AEACB0F3}"/>
    <cellStyle name="Comma 2 2 6 3 2 2 4" xfId="3646" xr:uid="{E2B393AA-1053-4993-95A1-E359F0350A17}"/>
    <cellStyle name="Comma 2 2 6 3 2 2 4 2" xfId="9160" xr:uid="{F9744230-749C-40FA-89A1-BE0F5E670A6D}"/>
    <cellStyle name="Comma 2 2 6 3 2 2 4 3" xfId="14674" xr:uid="{9267FA54-045E-4C98-941D-B3F367F2B051}"/>
    <cellStyle name="Comma 2 2 6 3 2 2 4 4" xfId="20190" xr:uid="{BF25E3B7-A260-47C0-83A5-44ABE2DDCF5F}"/>
    <cellStyle name="Comma 2 2 6 3 2 2 4 5" xfId="25704" xr:uid="{9675BC58-0E44-448C-97CA-FF2A4D3C8A52}"/>
    <cellStyle name="Comma 2 2 6 3 2 2 4 6" xfId="31218" xr:uid="{157D7E2D-C0EA-4C4C-B2F3-0B33FAEE905F}"/>
    <cellStyle name="Comma 2 2 6 3 2 2 4 7" xfId="36732" xr:uid="{B9F7E6FA-98AE-41A5-A4EA-E78AC1CB6658}"/>
    <cellStyle name="Comma 2 2 6 3 2 2 5" xfId="6403" xr:uid="{CB3093C3-3AD2-4E2D-B44B-D091624861B3}"/>
    <cellStyle name="Comma 2 2 6 3 2 2 6" xfId="11917" xr:uid="{E0B3D00F-A188-4B8D-8FF3-B44B479A171A}"/>
    <cellStyle name="Comma 2 2 6 3 2 2 7" xfId="17433" xr:uid="{4AB27631-8DFF-41C4-86E8-FD795AA8E1A6}"/>
    <cellStyle name="Comma 2 2 6 3 2 2 8" xfId="22947" xr:uid="{6442F937-EE8F-44BA-A2E7-A5F91DE18961}"/>
    <cellStyle name="Comma 2 2 6 3 2 2 9" xfId="28461" xr:uid="{4EEDFC91-0B27-4DFE-B7CF-C83E3ADBB0FE}"/>
    <cellStyle name="Comma 2 2 6 3 2 3" xfId="1350" xr:uid="{E65EEDD3-A666-47F3-B72E-ADE6F869AEF0}"/>
    <cellStyle name="Comma 2 2 6 3 2 3 2" xfId="4110" xr:uid="{C37C5F1C-29B8-44B7-8DAD-20D60413B929}"/>
    <cellStyle name="Comma 2 2 6 3 2 3 2 2" xfId="9624" xr:uid="{8AA59F9A-79E5-421A-8FA1-E6133141EF7B}"/>
    <cellStyle name="Comma 2 2 6 3 2 3 2 3" xfId="15138" xr:uid="{802DB2B3-4715-4618-9C49-1EFE63F5B96C}"/>
    <cellStyle name="Comma 2 2 6 3 2 3 2 4" xfId="20654" xr:uid="{9AF330EB-9855-4CDB-80D5-93278A933C76}"/>
    <cellStyle name="Comma 2 2 6 3 2 3 2 5" xfId="26168" xr:uid="{4647857C-5693-4EA1-A3F0-A44A53D03A7B}"/>
    <cellStyle name="Comma 2 2 6 3 2 3 2 6" xfId="31682" xr:uid="{615EE6DD-A8B6-4F3D-8BE9-51B8DC35C35D}"/>
    <cellStyle name="Comma 2 2 6 3 2 3 2 7" xfId="37196" xr:uid="{81E46636-60D2-417C-B019-CDB45D7F8B4E}"/>
    <cellStyle name="Comma 2 2 6 3 2 3 3" xfId="6867" xr:uid="{D978562E-89C4-41C3-9F8F-FDD25713B323}"/>
    <cellStyle name="Comma 2 2 6 3 2 3 4" xfId="12381" xr:uid="{C85E95E7-7D46-4CE3-BC2B-B1865F07AE0A}"/>
    <cellStyle name="Comma 2 2 6 3 2 3 5" xfId="17897" xr:uid="{11B99192-ABB0-4E5B-9125-963ACCA39CFC}"/>
    <cellStyle name="Comma 2 2 6 3 2 3 6" xfId="23411" xr:uid="{7CC93145-85CC-4CE9-A63E-A30A97DF34FD}"/>
    <cellStyle name="Comma 2 2 6 3 2 3 7" xfId="28925" xr:uid="{ED811294-9FA2-4EED-B8A3-B805156F0890}"/>
    <cellStyle name="Comma 2 2 6 3 2 3 8" xfId="34439" xr:uid="{3A22E9F2-0ECF-4A42-A753-85A4DBC9FE69}"/>
    <cellStyle name="Comma 2 2 6 3 2 4" xfId="2266" xr:uid="{BF3EDD1A-E5D2-4BA4-99ED-6156E97E1053}"/>
    <cellStyle name="Comma 2 2 6 3 2 4 2" xfId="5026" xr:uid="{683585C6-20C3-4547-8E76-6C453DF6B542}"/>
    <cellStyle name="Comma 2 2 6 3 2 4 2 2" xfId="10540" xr:uid="{A67EE2BC-0D33-4D05-B29A-CE8A14D4631B}"/>
    <cellStyle name="Comma 2 2 6 3 2 4 2 3" xfId="16054" xr:uid="{1635036B-A704-416F-9BAF-F911D5F9E5DB}"/>
    <cellStyle name="Comma 2 2 6 3 2 4 2 4" xfId="21570" xr:uid="{D7C9DBA7-163A-4811-908C-0DA169ED30EB}"/>
    <cellStyle name="Comma 2 2 6 3 2 4 2 5" xfId="27084" xr:uid="{5A636FE9-355F-4092-BA54-58197BFFDD81}"/>
    <cellStyle name="Comma 2 2 6 3 2 4 2 6" xfId="32598" xr:uid="{22873326-F513-4248-9B2F-6112EA1A80AF}"/>
    <cellStyle name="Comma 2 2 6 3 2 4 2 7" xfId="38112" xr:uid="{77F51F62-D830-4433-8A72-A4DF6F0E486B}"/>
    <cellStyle name="Comma 2 2 6 3 2 4 3" xfId="7783" xr:uid="{1751EE97-B4D0-4A8E-9DB2-F566E2CD0AB0}"/>
    <cellStyle name="Comma 2 2 6 3 2 4 4" xfId="13297" xr:uid="{DC314001-CC05-4718-BBDB-96EF3173E09C}"/>
    <cellStyle name="Comma 2 2 6 3 2 4 5" xfId="18813" xr:uid="{616A1733-8B2F-4775-86CB-52E31EDD5F89}"/>
    <cellStyle name="Comma 2 2 6 3 2 4 6" xfId="24327" xr:uid="{321CC0F8-4E1D-4DB3-B1E1-21E7BF2C230A}"/>
    <cellStyle name="Comma 2 2 6 3 2 4 7" xfId="29841" xr:uid="{33051CC7-55BE-44EE-88CB-4F650A233EE9}"/>
    <cellStyle name="Comma 2 2 6 3 2 4 8" xfId="35355" xr:uid="{F099A47F-2B95-4810-A9C9-7CF6E47ABEFA}"/>
    <cellStyle name="Comma 2 2 6 3 2 5" xfId="3190" xr:uid="{E5EDA21B-D33B-457A-ACAF-14C2047E3CEB}"/>
    <cellStyle name="Comma 2 2 6 3 2 5 2" xfId="8704" xr:uid="{D22A3289-C147-44C0-BCB7-D54D5EBF5BE3}"/>
    <cellStyle name="Comma 2 2 6 3 2 5 3" xfId="14218" xr:uid="{2EB2F11C-9099-43B1-9BEE-72BE0DEA8CB4}"/>
    <cellStyle name="Comma 2 2 6 3 2 5 4" xfId="19734" xr:uid="{45557083-B7A8-49F9-9A29-306DFBB2C14D}"/>
    <cellStyle name="Comma 2 2 6 3 2 5 5" xfId="25248" xr:uid="{EB8F1ABD-1B92-4FA2-8F08-E85763D86DEA}"/>
    <cellStyle name="Comma 2 2 6 3 2 5 6" xfId="30762" xr:uid="{3D34EE0F-8787-4797-94F7-1A14B4E143A9}"/>
    <cellStyle name="Comma 2 2 6 3 2 5 7" xfId="36276" xr:uid="{222AF040-17B8-4B72-A579-E81BBC09A63A}"/>
    <cellStyle name="Comma 2 2 6 3 2 6" xfId="5947" xr:uid="{8E188BFA-13A0-46A7-B418-9C0EDD8C756C}"/>
    <cellStyle name="Comma 2 2 6 3 2 7" xfId="11461" xr:uid="{5246761F-602A-46B8-AB7D-F36502A93874}"/>
    <cellStyle name="Comma 2 2 6 3 2 8" xfId="16977" xr:uid="{6BBDA83C-A16F-49D9-B381-FBECC4A06732}"/>
    <cellStyle name="Comma 2 2 6 3 2 9" xfId="22491" xr:uid="{436442D4-1B45-4F53-B498-67173A086696}"/>
    <cellStyle name="Comma 2 2 6 3 3" xfId="658" xr:uid="{6206441D-6015-4A39-A5BE-02E2AB8E5802}"/>
    <cellStyle name="Comma 2 2 6 3 3 10" xfId="33747" xr:uid="{17A785C6-E55A-4FF1-B249-DB39C2AB9F1B}"/>
    <cellStyle name="Comma 2 2 6 3 3 2" xfId="1578" xr:uid="{D3019D6E-4EDE-46AC-8920-915C7386B68F}"/>
    <cellStyle name="Comma 2 2 6 3 3 2 2" xfId="4338" xr:uid="{8CC82B0F-EDE2-423C-A786-0CCA58A57CAE}"/>
    <cellStyle name="Comma 2 2 6 3 3 2 2 2" xfId="9852" xr:uid="{5F8083D8-8B1B-467E-B8AF-6EC16BCDDB4E}"/>
    <cellStyle name="Comma 2 2 6 3 3 2 2 3" xfId="15366" xr:uid="{3979543C-82A1-4575-9035-0F91198945D1}"/>
    <cellStyle name="Comma 2 2 6 3 3 2 2 4" xfId="20882" xr:uid="{9869BAFE-F6CD-4882-857C-5306CB53DF0E}"/>
    <cellStyle name="Comma 2 2 6 3 3 2 2 5" xfId="26396" xr:uid="{4752513C-A0C2-420B-80F5-84982406C927}"/>
    <cellStyle name="Comma 2 2 6 3 3 2 2 6" xfId="31910" xr:uid="{3A4EE393-7802-441B-AF6A-23C1122C9D06}"/>
    <cellStyle name="Comma 2 2 6 3 3 2 2 7" xfId="37424" xr:uid="{EBE871F9-B4F0-4511-BBB0-C823E934864D}"/>
    <cellStyle name="Comma 2 2 6 3 3 2 3" xfId="7095" xr:uid="{5EA43527-2CBB-4693-A119-FDEA888DE653}"/>
    <cellStyle name="Comma 2 2 6 3 3 2 4" xfId="12609" xr:uid="{B46DED52-EBFB-4F4F-9F0B-822517B626C7}"/>
    <cellStyle name="Comma 2 2 6 3 3 2 5" xfId="18125" xr:uid="{EB17256D-7DA7-4BA3-8A1D-B5180CB4C4AC}"/>
    <cellStyle name="Comma 2 2 6 3 3 2 6" xfId="23639" xr:uid="{74AD4A1F-E6C5-460C-B54B-67D80935A209}"/>
    <cellStyle name="Comma 2 2 6 3 3 2 7" xfId="29153" xr:uid="{08513F44-7BCC-4369-91CC-143A8EA63088}"/>
    <cellStyle name="Comma 2 2 6 3 3 2 8" xfId="34667" xr:uid="{88A25623-279D-4379-8C2C-322FCF5A3794}"/>
    <cellStyle name="Comma 2 2 6 3 3 3" xfId="2494" xr:uid="{411BA417-6EA2-4AE1-B45A-7AE6BF88E504}"/>
    <cellStyle name="Comma 2 2 6 3 3 3 2" xfId="5254" xr:uid="{246734B4-4210-40C1-B377-563BC5781FC3}"/>
    <cellStyle name="Comma 2 2 6 3 3 3 2 2" xfId="10768" xr:uid="{3DB5825F-8BA6-482B-94BB-58F65E334243}"/>
    <cellStyle name="Comma 2 2 6 3 3 3 2 3" xfId="16282" xr:uid="{731F91AC-DEC1-4D94-80C2-035ED0F5BCC6}"/>
    <cellStyle name="Comma 2 2 6 3 3 3 2 4" xfId="21798" xr:uid="{0A532E4B-120D-43C0-B723-570707A5D0B4}"/>
    <cellStyle name="Comma 2 2 6 3 3 3 2 5" xfId="27312" xr:uid="{1F15329F-813C-4398-AC8B-80D1F7AA38B0}"/>
    <cellStyle name="Comma 2 2 6 3 3 3 2 6" xfId="32826" xr:uid="{3F9F06FE-ED06-41F7-A8E5-334F2E6D653E}"/>
    <cellStyle name="Comma 2 2 6 3 3 3 2 7" xfId="38340" xr:uid="{5AD1F7EA-615B-4E53-9603-306B66B1A85B}"/>
    <cellStyle name="Comma 2 2 6 3 3 3 3" xfId="8011" xr:uid="{88CC28A7-1DEA-4257-9800-496568D43950}"/>
    <cellStyle name="Comma 2 2 6 3 3 3 4" xfId="13525" xr:uid="{C2AA8C26-CB87-40C0-AB42-D0C20A7DB5AA}"/>
    <cellStyle name="Comma 2 2 6 3 3 3 5" xfId="19041" xr:uid="{BDC10F6E-F90D-4E87-834B-FCA8431FC1D0}"/>
    <cellStyle name="Comma 2 2 6 3 3 3 6" xfId="24555" xr:uid="{FF577861-782A-4592-B6B1-E294E8181DC3}"/>
    <cellStyle name="Comma 2 2 6 3 3 3 7" xfId="30069" xr:uid="{37F59124-6D4A-4E48-9C4B-F27E79BD8C01}"/>
    <cellStyle name="Comma 2 2 6 3 3 3 8" xfId="35583" xr:uid="{F87AF339-8997-489E-8E93-8563AE0720D8}"/>
    <cellStyle name="Comma 2 2 6 3 3 4" xfId="3418" xr:uid="{14FA830F-E7F9-4018-851E-01B4AE9BEFFB}"/>
    <cellStyle name="Comma 2 2 6 3 3 4 2" xfId="8932" xr:uid="{53913E25-C1B2-44C4-BADB-4681DE815CB5}"/>
    <cellStyle name="Comma 2 2 6 3 3 4 3" xfId="14446" xr:uid="{7B8F488F-3655-47E1-9834-FAAF09613A45}"/>
    <cellStyle name="Comma 2 2 6 3 3 4 4" xfId="19962" xr:uid="{796B7CA0-0D01-49E9-BA1E-1F67C4406EFD}"/>
    <cellStyle name="Comma 2 2 6 3 3 4 5" xfId="25476" xr:uid="{6FB596D7-11B1-4AD1-A90E-9C6F53463967}"/>
    <cellStyle name="Comma 2 2 6 3 3 4 6" xfId="30990" xr:uid="{731D4DBE-F39E-44A2-84E3-E75BB2C38EC8}"/>
    <cellStyle name="Comma 2 2 6 3 3 4 7" xfId="36504" xr:uid="{07F36795-8CC8-4F04-9990-6028DEF2F90B}"/>
    <cellStyle name="Comma 2 2 6 3 3 5" xfId="6175" xr:uid="{B4DA63A4-AF38-463F-9FBA-1A5117BCE195}"/>
    <cellStyle name="Comma 2 2 6 3 3 6" xfId="11689" xr:uid="{620B7C8C-3E24-4F1C-8350-1C5B9D0EBA1B}"/>
    <cellStyle name="Comma 2 2 6 3 3 7" xfId="17205" xr:uid="{D06AFC21-08F6-4210-9594-4F9B7B23C4C8}"/>
    <cellStyle name="Comma 2 2 6 3 3 8" xfId="22719" xr:uid="{19000DB6-1FF6-4E6B-AE26-149B37B1AE3F}"/>
    <cellStyle name="Comma 2 2 6 3 3 9" xfId="28233" xr:uid="{A1AB5CDB-CD89-46E7-9261-E3016568A975}"/>
    <cellStyle name="Comma 2 2 6 3 4" xfId="1122" xr:uid="{A2BF93E6-5C67-493D-A2AC-983EC4C511CA}"/>
    <cellStyle name="Comma 2 2 6 3 4 2" xfId="3882" xr:uid="{5C4DEA59-060B-4854-B792-E9395B9709D7}"/>
    <cellStyle name="Comma 2 2 6 3 4 2 2" xfId="9396" xr:uid="{A8803579-48A3-4D5C-BABC-9C3201A5ED5F}"/>
    <cellStyle name="Comma 2 2 6 3 4 2 3" xfId="14910" xr:uid="{6182246C-1CAC-445D-ACE3-2EB99EC9021D}"/>
    <cellStyle name="Comma 2 2 6 3 4 2 4" xfId="20426" xr:uid="{07DACC20-2513-4ABE-9877-106FF0EDE840}"/>
    <cellStyle name="Comma 2 2 6 3 4 2 5" xfId="25940" xr:uid="{B54B2EE1-CEEF-48CC-B657-BA96E3846BB6}"/>
    <cellStyle name="Comma 2 2 6 3 4 2 6" xfId="31454" xr:uid="{6FCFF57C-90FD-4AB2-8A7C-07BB526338A0}"/>
    <cellStyle name="Comma 2 2 6 3 4 2 7" xfId="36968" xr:uid="{A020D5AF-2769-41C9-9845-83CBEF955883}"/>
    <cellStyle name="Comma 2 2 6 3 4 3" xfId="6639" xr:uid="{F09B0D99-424F-4B72-A19F-F32075C0A730}"/>
    <cellStyle name="Comma 2 2 6 3 4 4" xfId="12153" xr:uid="{24892304-CD73-42C6-9D04-8A996F3FE4BE}"/>
    <cellStyle name="Comma 2 2 6 3 4 5" xfId="17669" xr:uid="{2D1F947D-F6A6-4A7B-AEDE-64F56A69A722}"/>
    <cellStyle name="Comma 2 2 6 3 4 6" xfId="23183" xr:uid="{DE7475B9-D0E2-4423-91F2-536A8BA0D3DA}"/>
    <cellStyle name="Comma 2 2 6 3 4 7" xfId="28697" xr:uid="{DA581703-E3FC-46AD-92B8-07B84A0EA1A4}"/>
    <cellStyle name="Comma 2 2 6 3 4 8" xfId="34211" xr:uid="{5AB08B40-9501-40EC-B083-8F54C2403C2D}"/>
    <cellStyle name="Comma 2 2 6 3 5" xfId="2038" xr:uid="{F560F0C9-8F05-46D3-AD30-58B03104C0EE}"/>
    <cellStyle name="Comma 2 2 6 3 5 2" xfId="4798" xr:uid="{A5221686-98B6-4B9E-ABBA-E92282EA3617}"/>
    <cellStyle name="Comma 2 2 6 3 5 2 2" xfId="10312" xr:uid="{0763DA39-B3FB-4EFD-AEFC-01A7E9F52521}"/>
    <cellStyle name="Comma 2 2 6 3 5 2 3" xfId="15826" xr:uid="{AD0C79D6-C89C-4907-8E95-B5F92D53F13A}"/>
    <cellStyle name="Comma 2 2 6 3 5 2 4" xfId="21342" xr:uid="{966E3218-322E-4A6D-9F45-F2200204045F}"/>
    <cellStyle name="Comma 2 2 6 3 5 2 5" xfId="26856" xr:uid="{6FBCF090-467B-48EA-A1AC-052278F57323}"/>
    <cellStyle name="Comma 2 2 6 3 5 2 6" xfId="32370" xr:uid="{59B9F12E-6863-469A-85DD-1E00176BAC9C}"/>
    <cellStyle name="Comma 2 2 6 3 5 2 7" xfId="37884" xr:uid="{7FE5210B-6B5D-4496-B403-7D3AF18FC754}"/>
    <cellStyle name="Comma 2 2 6 3 5 3" xfId="7555" xr:uid="{3A402510-9AE5-41F2-B119-BBA3CB40EB8C}"/>
    <cellStyle name="Comma 2 2 6 3 5 4" xfId="13069" xr:uid="{1DE9FB82-6D2F-44C8-820C-F9A049F0E1AB}"/>
    <cellStyle name="Comma 2 2 6 3 5 5" xfId="18585" xr:uid="{7ACFB7A1-5AC0-4E95-AA7E-B012428EB378}"/>
    <cellStyle name="Comma 2 2 6 3 5 6" xfId="24099" xr:uid="{6F3BAEB0-FA18-4066-B5CE-7864B6CF4F53}"/>
    <cellStyle name="Comma 2 2 6 3 5 7" xfId="29613" xr:uid="{387EB298-3F34-4616-A57B-05F9F83735B2}"/>
    <cellStyle name="Comma 2 2 6 3 5 8" xfId="35127" xr:uid="{F82675F8-A91A-4EA1-88D9-466756795769}"/>
    <cellStyle name="Comma 2 2 6 3 6" xfId="2962" xr:uid="{B3CD1BEB-5D97-40FF-A7D1-1C8965D72C4A}"/>
    <cellStyle name="Comma 2 2 6 3 6 2" xfId="8476" xr:uid="{AB62A52F-74FD-4D57-AD53-32CFF085D08A}"/>
    <cellStyle name="Comma 2 2 6 3 6 3" xfId="13990" xr:uid="{EC449525-F2BE-41AF-A91D-2BE72C87278C}"/>
    <cellStyle name="Comma 2 2 6 3 6 4" xfId="19506" xr:uid="{88D1A0B2-0734-4D02-BC5E-943470201AB2}"/>
    <cellStyle name="Comma 2 2 6 3 6 5" xfId="25020" xr:uid="{96EC3EFE-C664-4301-B5EC-89864571B60E}"/>
    <cellStyle name="Comma 2 2 6 3 6 6" xfId="30534" xr:uid="{B8D88A37-992A-43A1-941F-25C27922192D}"/>
    <cellStyle name="Comma 2 2 6 3 6 7" xfId="36048" xr:uid="{4B0CE37A-C9CC-484F-BC40-CF4D3E75B1F5}"/>
    <cellStyle name="Comma 2 2 6 3 7" xfId="5719" xr:uid="{EAC5B0D8-A4C8-4CE1-8D21-11A3174EF7F3}"/>
    <cellStyle name="Comma 2 2 6 3 8" xfId="11233" xr:uid="{7C40DC7C-53AB-4C06-8449-FCDF6C6619B4}"/>
    <cellStyle name="Comma 2 2 6 3 9" xfId="16749" xr:uid="{0FC10C31-5971-4D98-BDC6-06CC262B681D}"/>
    <cellStyle name="Comma 2 2 6 4" xfId="316" xr:uid="{D5ECFA3E-9152-4D45-8268-560819B40C3E}"/>
    <cellStyle name="Comma 2 2 6 4 10" xfId="27891" xr:uid="{255C305E-656A-414B-90B4-B798D03772B2}"/>
    <cellStyle name="Comma 2 2 6 4 11" xfId="33405" xr:uid="{B400D220-A6F8-4212-83D6-7C1E841BFDC1}"/>
    <cellStyle name="Comma 2 2 6 4 2" xfId="772" xr:uid="{7746E431-1A1E-4C24-8544-92DB561B8454}"/>
    <cellStyle name="Comma 2 2 6 4 2 10" xfId="33861" xr:uid="{9D4B3B63-2560-46A3-861E-5FBB5C630451}"/>
    <cellStyle name="Comma 2 2 6 4 2 2" xfId="1692" xr:uid="{1A2E5D62-2240-4A5F-81F1-5C44AFAA1F38}"/>
    <cellStyle name="Comma 2 2 6 4 2 2 2" xfId="4452" xr:uid="{47F8877A-3914-48D3-9BBC-0D95BEF32B89}"/>
    <cellStyle name="Comma 2 2 6 4 2 2 2 2" xfId="9966" xr:uid="{71D2B396-2DFA-448F-AA96-F35D11E6A35D}"/>
    <cellStyle name="Comma 2 2 6 4 2 2 2 3" xfId="15480" xr:uid="{E5A5E3AD-5138-4286-8FD4-57D11107D3DA}"/>
    <cellStyle name="Comma 2 2 6 4 2 2 2 4" xfId="20996" xr:uid="{1E4C1E11-E98E-4533-9572-80CC11F7BAE2}"/>
    <cellStyle name="Comma 2 2 6 4 2 2 2 5" xfId="26510" xr:uid="{791DDAD1-DCE9-47FC-B12E-5097BFE8C252}"/>
    <cellStyle name="Comma 2 2 6 4 2 2 2 6" xfId="32024" xr:uid="{A36A2B21-43C8-474D-8FE2-EDD0F7BFF7AE}"/>
    <cellStyle name="Comma 2 2 6 4 2 2 2 7" xfId="37538" xr:uid="{93D0C45D-EF22-4CF4-8315-8C6630AB2FF8}"/>
    <cellStyle name="Comma 2 2 6 4 2 2 3" xfId="7209" xr:uid="{8F21BB3D-BF08-4AD4-81D0-9ED9DB778240}"/>
    <cellStyle name="Comma 2 2 6 4 2 2 4" xfId="12723" xr:uid="{07CB744B-1106-4258-B530-BE4FED745453}"/>
    <cellStyle name="Comma 2 2 6 4 2 2 5" xfId="18239" xr:uid="{DB94EE85-91DC-47B4-B1E8-9FCE8D507F72}"/>
    <cellStyle name="Comma 2 2 6 4 2 2 6" xfId="23753" xr:uid="{9C08FBCE-8A04-4B2F-B815-AE899186C317}"/>
    <cellStyle name="Comma 2 2 6 4 2 2 7" xfId="29267" xr:uid="{BFF4D503-792C-407E-82F6-40148118ED0C}"/>
    <cellStyle name="Comma 2 2 6 4 2 2 8" xfId="34781" xr:uid="{586B79FC-535F-4D3B-8C8F-134825178594}"/>
    <cellStyle name="Comma 2 2 6 4 2 3" xfId="2608" xr:uid="{5CE025BC-B6FB-4E45-BF10-B3A4A635D807}"/>
    <cellStyle name="Comma 2 2 6 4 2 3 2" xfId="5368" xr:uid="{69173C2F-68C2-4441-B3B1-AFF5E70235EA}"/>
    <cellStyle name="Comma 2 2 6 4 2 3 2 2" xfId="10882" xr:uid="{AE56B2AB-8100-4BFF-9597-ADB7816F8B12}"/>
    <cellStyle name="Comma 2 2 6 4 2 3 2 3" xfId="16396" xr:uid="{105CDF86-2BC8-40FF-9B6F-A32378C851B9}"/>
    <cellStyle name="Comma 2 2 6 4 2 3 2 4" xfId="21912" xr:uid="{443DF991-818B-428F-B32E-12835314CF07}"/>
    <cellStyle name="Comma 2 2 6 4 2 3 2 5" xfId="27426" xr:uid="{753088C0-F924-4365-8ED1-23C22297FB43}"/>
    <cellStyle name="Comma 2 2 6 4 2 3 2 6" xfId="32940" xr:uid="{671E18CD-598F-4B00-B981-9072D6BD7E28}"/>
    <cellStyle name="Comma 2 2 6 4 2 3 2 7" xfId="38454" xr:uid="{3A5A9DE6-E355-4554-AB4C-D46852B3ED09}"/>
    <cellStyle name="Comma 2 2 6 4 2 3 3" xfId="8125" xr:uid="{110A4B02-C1A7-4562-A310-4CD464B93069}"/>
    <cellStyle name="Comma 2 2 6 4 2 3 4" xfId="13639" xr:uid="{34178B30-96EA-4405-B543-AE83EFA4C85F}"/>
    <cellStyle name="Comma 2 2 6 4 2 3 5" xfId="19155" xr:uid="{61158EE6-67FD-480C-930B-3C7464C53F5A}"/>
    <cellStyle name="Comma 2 2 6 4 2 3 6" xfId="24669" xr:uid="{EB990F38-CBBC-432C-83A6-7ECDB68D151A}"/>
    <cellStyle name="Comma 2 2 6 4 2 3 7" xfId="30183" xr:uid="{7AAEC814-B9A1-40E3-A90A-63E18813CB3A}"/>
    <cellStyle name="Comma 2 2 6 4 2 3 8" xfId="35697" xr:uid="{CCCC35FE-3087-43F6-8E5A-9C219EC74FD4}"/>
    <cellStyle name="Comma 2 2 6 4 2 4" xfId="3532" xr:uid="{F2B26E34-644C-4123-8BF1-C28A9F305944}"/>
    <cellStyle name="Comma 2 2 6 4 2 4 2" xfId="9046" xr:uid="{4E4213C3-8C88-44CC-A907-D946335EC5BB}"/>
    <cellStyle name="Comma 2 2 6 4 2 4 3" xfId="14560" xr:uid="{1C998106-EB70-4227-BA84-5786798227C1}"/>
    <cellStyle name="Comma 2 2 6 4 2 4 4" xfId="20076" xr:uid="{06A52EA3-B7C3-4B8C-804D-446FAA3A55DB}"/>
    <cellStyle name="Comma 2 2 6 4 2 4 5" xfId="25590" xr:uid="{A8229FB0-D6FF-49F5-A4BF-C264A3EA4160}"/>
    <cellStyle name="Comma 2 2 6 4 2 4 6" xfId="31104" xr:uid="{92DC5AF8-006C-4EC2-AA01-83A7C6D19DDD}"/>
    <cellStyle name="Comma 2 2 6 4 2 4 7" xfId="36618" xr:uid="{FB7ED69F-8F87-433A-B9AC-D369503A5CAD}"/>
    <cellStyle name="Comma 2 2 6 4 2 5" xfId="6289" xr:uid="{2E20401F-1A40-479A-80A2-92291395DD10}"/>
    <cellStyle name="Comma 2 2 6 4 2 6" xfId="11803" xr:uid="{61BA7614-ABD6-489F-B645-9B4178C24BC5}"/>
    <cellStyle name="Comma 2 2 6 4 2 7" xfId="17319" xr:uid="{D13312D5-8FDB-4E29-B622-41F1B0EA730B}"/>
    <cellStyle name="Comma 2 2 6 4 2 8" xfId="22833" xr:uid="{F158C308-2FD7-4332-9B14-44754627027D}"/>
    <cellStyle name="Comma 2 2 6 4 2 9" xfId="28347" xr:uid="{F5EB490C-9797-47C3-B5B8-B065FCEEAD84}"/>
    <cellStyle name="Comma 2 2 6 4 3" xfId="1236" xr:uid="{0B225F87-5937-44AE-BECE-0636D84460BD}"/>
    <cellStyle name="Comma 2 2 6 4 3 2" xfId="3996" xr:uid="{D28C2514-4EFA-439B-8BB9-5598205BADDC}"/>
    <cellStyle name="Comma 2 2 6 4 3 2 2" xfId="9510" xr:uid="{37DD5167-989E-4D84-9BBC-66285832DAFC}"/>
    <cellStyle name="Comma 2 2 6 4 3 2 3" xfId="15024" xr:uid="{A832DE5F-7467-40ED-9C3F-11E26B6537A9}"/>
    <cellStyle name="Comma 2 2 6 4 3 2 4" xfId="20540" xr:uid="{92F96609-C277-4B15-BFE4-6D012C0993AC}"/>
    <cellStyle name="Comma 2 2 6 4 3 2 5" xfId="26054" xr:uid="{222CDF14-76C9-4F49-A8AF-9C5E5CE2C057}"/>
    <cellStyle name="Comma 2 2 6 4 3 2 6" xfId="31568" xr:uid="{28058A53-7550-49EF-AB7D-0995F4D6E603}"/>
    <cellStyle name="Comma 2 2 6 4 3 2 7" xfId="37082" xr:uid="{821C0E92-83A8-46BE-BA58-FFE623A75C86}"/>
    <cellStyle name="Comma 2 2 6 4 3 3" xfId="6753" xr:uid="{93128F9D-04FE-410C-BF1B-B39F46BFE9F9}"/>
    <cellStyle name="Comma 2 2 6 4 3 4" xfId="12267" xr:uid="{C7DD8B26-FF3D-4C66-B539-FFDCBEF1B6D1}"/>
    <cellStyle name="Comma 2 2 6 4 3 5" xfId="17783" xr:uid="{7A750B9A-7FEA-420A-8278-720FEC594611}"/>
    <cellStyle name="Comma 2 2 6 4 3 6" xfId="23297" xr:uid="{03A289F1-CD7C-4903-A7B1-9F449A7507DF}"/>
    <cellStyle name="Comma 2 2 6 4 3 7" xfId="28811" xr:uid="{8FCF967E-4570-45AD-A379-21D44D5C8173}"/>
    <cellStyle name="Comma 2 2 6 4 3 8" xfId="34325" xr:uid="{1CB210EB-1AED-4C1C-AC29-CC0793A45475}"/>
    <cellStyle name="Comma 2 2 6 4 4" xfId="2152" xr:uid="{E5F8A7B0-7936-408C-AD15-F5584B6B585C}"/>
    <cellStyle name="Comma 2 2 6 4 4 2" xfId="4912" xr:uid="{95BB1409-A9A7-440F-AFE3-40A8CB827FF6}"/>
    <cellStyle name="Comma 2 2 6 4 4 2 2" xfId="10426" xr:uid="{8D7F188E-F915-4420-87EF-A17977BEFDC4}"/>
    <cellStyle name="Comma 2 2 6 4 4 2 3" xfId="15940" xr:uid="{EDF10706-0931-474A-951E-52367EED167A}"/>
    <cellStyle name="Comma 2 2 6 4 4 2 4" xfId="21456" xr:uid="{B8279390-D001-4535-B5B3-08F033490251}"/>
    <cellStyle name="Comma 2 2 6 4 4 2 5" xfId="26970" xr:uid="{D1899699-9090-4FF7-B1E9-39A7707FD41C}"/>
    <cellStyle name="Comma 2 2 6 4 4 2 6" xfId="32484" xr:uid="{E8B4C23D-DD5A-4006-A4C9-F96793A816C0}"/>
    <cellStyle name="Comma 2 2 6 4 4 2 7" xfId="37998" xr:uid="{2200CCE6-16D0-4CF5-A64C-0C8634214B5E}"/>
    <cellStyle name="Comma 2 2 6 4 4 3" xfId="7669" xr:uid="{2C1A16D8-C8AE-48CA-8517-1AA5C6021BAE}"/>
    <cellStyle name="Comma 2 2 6 4 4 4" xfId="13183" xr:uid="{9F26AEB5-35EF-421E-8D0E-D1D539651185}"/>
    <cellStyle name="Comma 2 2 6 4 4 5" xfId="18699" xr:uid="{25EDBD19-B433-47E3-9D0E-424C10205750}"/>
    <cellStyle name="Comma 2 2 6 4 4 6" xfId="24213" xr:uid="{0127CA50-D75E-4886-B334-62C65E536019}"/>
    <cellStyle name="Comma 2 2 6 4 4 7" xfId="29727" xr:uid="{7D8A902C-45A9-4259-8DFC-31DDADF02C6E}"/>
    <cellStyle name="Comma 2 2 6 4 4 8" xfId="35241" xr:uid="{0485BAD8-82E7-475E-B3B7-45884DE569FE}"/>
    <cellStyle name="Comma 2 2 6 4 5" xfId="3076" xr:uid="{753A9F9B-3D32-4AD1-918C-7C9534EC7B19}"/>
    <cellStyle name="Comma 2 2 6 4 5 2" xfId="8590" xr:uid="{9CB55BF8-4F23-4320-ACE0-E49D3553EE65}"/>
    <cellStyle name="Comma 2 2 6 4 5 3" xfId="14104" xr:uid="{EF2130A9-7AD6-4C33-9DC0-35A5D16A030F}"/>
    <cellStyle name="Comma 2 2 6 4 5 4" xfId="19620" xr:uid="{77ECC7EC-4044-4057-8B35-071A16DD6EA7}"/>
    <cellStyle name="Comma 2 2 6 4 5 5" xfId="25134" xr:uid="{8363E941-DB6F-49A3-9E24-9C854BD2FA35}"/>
    <cellStyle name="Comma 2 2 6 4 5 6" xfId="30648" xr:uid="{02C07DF9-1AC8-4A4F-9011-B0FFE9508C46}"/>
    <cellStyle name="Comma 2 2 6 4 5 7" xfId="36162" xr:uid="{76AB48D0-063E-495D-8862-E63EEE231210}"/>
    <cellStyle name="Comma 2 2 6 4 6" xfId="5833" xr:uid="{DAC157CF-5191-4F29-A602-95876106B671}"/>
    <cellStyle name="Comma 2 2 6 4 7" xfId="11347" xr:uid="{6E9FB7D9-FAF3-4467-9936-EC2DA486D147}"/>
    <cellStyle name="Comma 2 2 6 4 8" xfId="16863" xr:uid="{BB41C66C-D8ED-489B-B23C-80ADC3F22CD6}"/>
    <cellStyle name="Comma 2 2 6 4 9" xfId="22377" xr:uid="{46098644-21FA-41F1-BE36-6828FFE2223A}"/>
    <cellStyle name="Comma 2 2 6 5" xfId="544" xr:uid="{3F872E8B-C428-45A8-9328-8FF8006F92D3}"/>
    <cellStyle name="Comma 2 2 6 5 10" xfId="33633" xr:uid="{386B0D5F-0535-4B7D-8D2F-110A00726652}"/>
    <cellStyle name="Comma 2 2 6 5 2" xfId="1464" xr:uid="{FC690E51-F379-4228-8A4C-F53D8914B035}"/>
    <cellStyle name="Comma 2 2 6 5 2 2" xfId="4224" xr:uid="{6C7CBE30-7EB6-4807-B311-8BB4441C9E46}"/>
    <cellStyle name="Comma 2 2 6 5 2 2 2" xfId="9738" xr:uid="{67BA0865-C6E5-499B-ADC4-7858D13727E5}"/>
    <cellStyle name="Comma 2 2 6 5 2 2 3" xfId="15252" xr:uid="{EA0D4031-A619-47B5-86F8-D3F870C3EEFB}"/>
    <cellStyle name="Comma 2 2 6 5 2 2 4" xfId="20768" xr:uid="{A70A5BA9-7AF1-4D55-A6FD-49E7F0BF05F6}"/>
    <cellStyle name="Comma 2 2 6 5 2 2 5" xfId="26282" xr:uid="{D1335AF6-66E7-4706-BD68-23EE8F1D4111}"/>
    <cellStyle name="Comma 2 2 6 5 2 2 6" xfId="31796" xr:uid="{902182D7-30CE-4705-8DED-4A5F0C9BE6C2}"/>
    <cellStyle name="Comma 2 2 6 5 2 2 7" xfId="37310" xr:uid="{657B35F2-37FC-47D0-B1C3-69AF3F7CD408}"/>
    <cellStyle name="Comma 2 2 6 5 2 3" xfId="6981" xr:uid="{673398E7-07A4-466A-821C-EC9863448648}"/>
    <cellStyle name="Comma 2 2 6 5 2 4" xfId="12495" xr:uid="{85F88264-7567-4E23-8804-A8B1A7E3ECF4}"/>
    <cellStyle name="Comma 2 2 6 5 2 5" xfId="18011" xr:uid="{95270487-FBE4-4A32-82E6-A930766BEC1A}"/>
    <cellStyle name="Comma 2 2 6 5 2 6" xfId="23525" xr:uid="{24C97D4B-0B82-4FB8-BFB2-46260F05C9E8}"/>
    <cellStyle name="Comma 2 2 6 5 2 7" xfId="29039" xr:uid="{F09BEA66-A864-4091-9A32-B64D4AD72666}"/>
    <cellStyle name="Comma 2 2 6 5 2 8" xfId="34553" xr:uid="{2E1ECF20-FA8C-4D27-9BEB-9D2DD761EE43}"/>
    <cellStyle name="Comma 2 2 6 5 3" xfId="2380" xr:uid="{DCB28EF5-0B57-4812-B96D-9351F30E316A}"/>
    <cellStyle name="Comma 2 2 6 5 3 2" xfId="5140" xr:uid="{5A70FE2E-9B01-4D9D-A921-451F349B3624}"/>
    <cellStyle name="Comma 2 2 6 5 3 2 2" xfId="10654" xr:uid="{44E21BE9-B135-4212-A05B-B2B831B0C2EC}"/>
    <cellStyle name="Comma 2 2 6 5 3 2 3" xfId="16168" xr:uid="{D5B4259B-7581-4083-B278-0FF0F42EFD7B}"/>
    <cellStyle name="Comma 2 2 6 5 3 2 4" xfId="21684" xr:uid="{F960572F-4334-4D4A-BA85-B09315A387F2}"/>
    <cellStyle name="Comma 2 2 6 5 3 2 5" xfId="27198" xr:uid="{47571147-1CBE-4823-A4FB-59B6CA7E9B7F}"/>
    <cellStyle name="Comma 2 2 6 5 3 2 6" xfId="32712" xr:uid="{DE328080-0191-40B3-A735-070A8116CC2A}"/>
    <cellStyle name="Comma 2 2 6 5 3 2 7" xfId="38226" xr:uid="{B5514B28-5CC8-401D-9A86-E65543F086FF}"/>
    <cellStyle name="Comma 2 2 6 5 3 3" xfId="7897" xr:uid="{961DDC9B-E6CE-4EF3-B95C-4C3EB194437D}"/>
    <cellStyle name="Comma 2 2 6 5 3 4" xfId="13411" xr:uid="{FA7B287A-B89A-4B71-A2DB-9FA39187EEDD}"/>
    <cellStyle name="Comma 2 2 6 5 3 5" xfId="18927" xr:uid="{2BFAF63A-5E93-4097-BC4C-8237391A7061}"/>
    <cellStyle name="Comma 2 2 6 5 3 6" xfId="24441" xr:uid="{E27A9C89-49D3-43C4-8E68-335380916793}"/>
    <cellStyle name="Comma 2 2 6 5 3 7" xfId="29955" xr:uid="{52A986F8-72CC-44B7-BC1E-908BA57C3BF0}"/>
    <cellStyle name="Comma 2 2 6 5 3 8" xfId="35469" xr:uid="{AFBF1F24-229F-4605-AF90-063C19D4586B}"/>
    <cellStyle name="Comma 2 2 6 5 4" xfId="3304" xr:uid="{574DE152-6DD4-4B33-AC43-888589E2AA54}"/>
    <cellStyle name="Comma 2 2 6 5 4 2" xfId="8818" xr:uid="{EE9D440A-AD41-4232-AC72-40D571475767}"/>
    <cellStyle name="Comma 2 2 6 5 4 3" xfId="14332" xr:uid="{8C02F19E-CCB8-423E-8A47-731DFE180C83}"/>
    <cellStyle name="Comma 2 2 6 5 4 4" xfId="19848" xr:uid="{EB1C5E15-9F43-4EA8-AB44-2928C61597B6}"/>
    <cellStyle name="Comma 2 2 6 5 4 5" xfId="25362" xr:uid="{2DBF5BB2-A68E-49D4-B6F4-9CC8DE4E7ACB}"/>
    <cellStyle name="Comma 2 2 6 5 4 6" xfId="30876" xr:uid="{67DEEC02-ACDF-4E4B-ABC4-8653B77557F4}"/>
    <cellStyle name="Comma 2 2 6 5 4 7" xfId="36390" xr:uid="{2B47AD77-4913-4F84-9666-C58B96CA6733}"/>
    <cellStyle name="Comma 2 2 6 5 5" xfId="6061" xr:uid="{0F498545-C67C-4666-8A7E-8DE8368F56BC}"/>
    <cellStyle name="Comma 2 2 6 5 6" xfId="11575" xr:uid="{BB841E48-5F5D-4FA0-AB5A-B5A6AB832CBF}"/>
    <cellStyle name="Comma 2 2 6 5 7" xfId="17091" xr:uid="{601AF730-9094-448C-A90E-2887535F9D75}"/>
    <cellStyle name="Comma 2 2 6 5 8" xfId="22605" xr:uid="{40EE508C-3F8E-4B15-9D6D-7B981A08B61E}"/>
    <cellStyle name="Comma 2 2 6 5 9" xfId="28119" xr:uid="{D4B2ECFD-3FB5-4E16-BE9C-03556DB26BAC}"/>
    <cellStyle name="Comma 2 2 6 6" xfId="1008" xr:uid="{CE948C3A-9231-4234-8F31-8AB2673988C7}"/>
    <cellStyle name="Comma 2 2 6 6 2" xfId="3768" xr:uid="{00AB62E9-87F3-4221-8616-7558B460B362}"/>
    <cellStyle name="Comma 2 2 6 6 2 2" xfId="9282" xr:uid="{E5D0478B-E0A8-47D2-A7F3-F0CB45DACF2C}"/>
    <cellStyle name="Comma 2 2 6 6 2 3" xfId="14796" xr:uid="{B0F49FF0-C5A2-4BCA-A89C-0E9ABA73F813}"/>
    <cellStyle name="Comma 2 2 6 6 2 4" xfId="20312" xr:uid="{7B1BD0E8-5A91-4C6E-8282-7EFAA67EE172}"/>
    <cellStyle name="Comma 2 2 6 6 2 5" xfId="25826" xr:uid="{2F786D61-8C7D-4CFA-9ED4-467165E091B1}"/>
    <cellStyle name="Comma 2 2 6 6 2 6" xfId="31340" xr:uid="{6ECCED55-C692-437A-AC3E-FD6A2E8339B8}"/>
    <cellStyle name="Comma 2 2 6 6 2 7" xfId="36854" xr:uid="{15A3FDDA-4437-4A9B-B9EE-8F351B2B7D2E}"/>
    <cellStyle name="Comma 2 2 6 6 3" xfId="6525" xr:uid="{5EE623C2-1120-4D25-A22A-B3CEB291ECB0}"/>
    <cellStyle name="Comma 2 2 6 6 4" xfId="12039" xr:uid="{C6FA94CB-045B-4074-8FF7-7B25F4E1CB3F}"/>
    <cellStyle name="Comma 2 2 6 6 5" xfId="17555" xr:uid="{38113AD2-0E49-48A5-9B87-5A7137472B4A}"/>
    <cellStyle name="Comma 2 2 6 6 6" xfId="23069" xr:uid="{FDDE9F55-8304-4A55-B5C9-63EDE4746509}"/>
    <cellStyle name="Comma 2 2 6 6 7" xfId="28583" xr:uid="{61C8D60B-8A11-4CCC-828E-D7C74504D10A}"/>
    <cellStyle name="Comma 2 2 6 6 8" xfId="34097" xr:uid="{A9F276D0-457F-4C43-B3E2-25960F017D7C}"/>
    <cellStyle name="Comma 2 2 6 7" xfId="1924" xr:uid="{C661E801-7227-461E-951C-10DE843CE7D1}"/>
    <cellStyle name="Comma 2 2 6 7 2" xfId="4684" xr:uid="{D76F727B-4DB5-4A87-BE44-40D62219116E}"/>
    <cellStyle name="Comma 2 2 6 7 2 2" xfId="10198" xr:uid="{F64DD6A2-5AC2-4BEE-9C2B-D390B741C9A2}"/>
    <cellStyle name="Comma 2 2 6 7 2 3" xfId="15712" xr:uid="{937FA0DE-6AEE-4D8B-887F-FFE886F1AA09}"/>
    <cellStyle name="Comma 2 2 6 7 2 4" xfId="21228" xr:uid="{F0AD9883-9203-4C00-9831-1CABE7E0AF8D}"/>
    <cellStyle name="Comma 2 2 6 7 2 5" xfId="26742" xr:uid="{AC8AE1B1-BCC4-4859-8AC3-ABE4B5999160}"/>
    <cellStyle name="Comma 2 2 6 7 2 6" xfId="32256" xr:uid="{DBF6CEA4-5FDA-4E35-B8C6-BFD705E06E8C}"/>
    <cellStyle name="Comma 2 2 6 7 2 7" xfId="37770" xr:uid="{3F190EE0-EBB1-47FB-8474-3070DDD300F1}"/>
    <cellStyle name="Comma 2 2 6 7 3" xfId="7441" xr:uid="{4A599107-9405-4565-922C-0B2C1A7D0F8B}"/>
    <cellStyle name="Comma 2 2 6 7 4" xfId="12955" xr:uid="{80DC55A4-65DF-4C97-9F82-19E91D90C0DD}"/>
    <cellStyle name="Comma 2 2 6 7 5" xfId="18471" xr:uid="{FF4AB9F0-4481-4BB6-9E7F-C773060412C0}"/>
    <cellStyle name="Comma 2 2 6 7 6" xfId="23985" xr:uid="{82B4FDCB-B2F7-4FE4-84F9-849FA30BD7B8}"/>
    <cellStyle name="Comma 2 2 6 7 7" xfId="29499" xr:uid="{D18EC163-2EB1-4D68-A8F9-8F3D5478860E}"/>
    <cellStyle name="Comma 2 2 6 7 8" xfId="35013" xr:uid="{2BDB8BF9-BC1D-4B4D-8C5F-9CA19891EE13}"/>
    <cellStyle name="Comma 2 2 6 8" xfId="2848" xr:uid="{8254CAC8-57EF-42BE-A8E7-74921B82F10C}"/>
    <cellStyle name="Comma 2 2 6 8 2" xfId="8362" xr:uid="{5EEA87B0-1ADB-421F-8D11-4DA641FC156D}"/>
    <cellStyle name="Comma 2 2 6 8 3" xfId="13876" xr:uid="{D2433609-7C9E-49F7-A58B-3D93707C5161}"/>
    <cellStyle name="Comma 2 2 6 8 4" xfId="19392" xr:uid="{E79A7406-9CF3-488A-8295-8110561B88DF}"/>
    <cellStyle name="Comma 2 2 6 8 5" xfId="24906" xr:uid="{38D37166-6AB6-46B4-9FC5-7754C6FE470E}"/>
    <cellStyle name="Comma 2 2 6 8 6" xfId="30420" xr:uid="{AA033D57-41CF-4245-950A-7D4581E4E898}"/>
    <cellStyle name="Comma 2 2 6 8 7" xfId="35934" xr:uid="{E1E8B6B6-41A4-46C9-B000-262ED58A1A11}"/>
    <cellStyle name="Comma 2 2 6 9" xfId="5605" xr:uid="{19F6C456-3AD0-4B9E-A9CF-9599EC7EE18B}"/>
    <cellStyle name="Comma 2 2 7" xfId="117" xr:uid="{2FBC4048-B7B5-4A5D-A80A-172FFD42557B}"/>
    <cellStyle name="Comma 2 2 7 10" xfId="16664" xr:uid="{1C8ED7CF-ED55-4B7B-9F33-9EEBF98BF715}"/>
    <cellStyle name="Comma 2 2 7 11" xfId="22178" xr:uid="{68B08404-110F-41F4-A9B9-DEC2D16E0297}"/>
    <cellStyle name="Comma 2 2 7 12" xfId="27692" xr:uid="{FF9E5F30-8C17-4DDF-88C7-3B32E886AE43}"/>
    <cellStyle name="Comma 2 2 7 13" xfId="33206" xr:uid="{A3D849A6-F27C-4BDD-BEC0-5064213496F7}"/>
    <cellStyle name="Comma 2 2 7 2" xfId="231" xr:uid="{FE0487AF-AFC9-4A27-9135-22A605671445}"/>
    <cellStyle name="Comma 2 2 7 2 10" xfId="22292" xr:uid="{50D622AC-3BD2-4ACB-8328-EA2102A38140}"/>
    <cellStyle name="Comma 2 2 7 2 11" xfId="27806" xr:uid="{2D78A953-ABAD-43B1-8628-F1651A0AB24B}"/>
    <cellStyle name="Comma 2 2 7 2 12" xfId="33320" xr:uid="{20A9D57E-9A95-4387-B573-DC2769CC7B80}"/>
    <cellStyle name="Comma 2 2 7 2 2" xfId="459" xr:uid="{5CE0C179-BD3D-42F2-94E4-23C763427AF8}"/>
    <cellStyle name="Comma 2 2 7 2 2 10" xfId="28034" xr:uid="{FF8DC527-D0A6-4080-A460-7803CAE0F5AE}"/>
    <cellStyle name="Comma 2 2 7 2 2 11" xfId="33548" xr:uid="{A59F6B0F-7914-4016-8FC9-BC5E2631C82D}"/>
    <cellStyle name="Comma 2 2 7 2 2 2" xfId="915" xr:uid="{DB10070D-56DC-45E7-9815-AFC14333236E}"/>
    <cellStyle name="Comma 2 2 7 2 2 2 10" xfId="34004" xr:uid="{A424BE49-5A94-45AE-8205-DAD38244C496}"/>
    <cellStyle name="Comma 2 2 7 2 2 2 2" xfId="1835" xr:uid="{0B50223C-B651-41EB-9A16-6DA6952560F2}"/>
    <cellStyle name="Comma 2 2 7 2 2 2 2 2" xfId="4595" xr:uid="{1C1330A4-2D23-42A7-922F-CFC8C20F5D10}"/>
    <cellStyle name="Comma 2 2 7 2 2 2 2 2 2" xfId="10109" xr:uid="{6CB738DA-BBB9-4476-95FA-4792C3A0636C}"/>
    <cellStyle name="Comma 2 2 7 2 2 2 2 2 3" xfId="15623" xr:uid="{0274FD00-948B-4313-97A1-E832C647CE89}"/>
    <cellStyle name="Comma 2 2 7 2 2 2 2 2 4" xfId="21139" xr:uid="{ED8E271C-751C-46D6-A15E-A15F75E041EC}"/>
    <cellStyle name="Comma 2 2 7 2 2 2 2 2 5" xfId="26653" xr:uid="{409C75C5-AB01-41B9-BF9B-63841475DB2D}"/>
    <cellStyle name="Comma 2 2 7 2 2 2 2 2 6" xfId="32167" xr:uid="{65CFD621-ADDB-4164-9B89-D2311DAEADF7}"/>
    <cellStyle name="Comma 2 2 7 2 2 2 2 2 7" xfId="37681" xr:uid="{BD43DD8D-CC2F-48F8-8BD9-BAEAC1718161}"/>
    <cellStyle name="Comma 2 2 7 2 2 2 2 3" xfId="7352" xr:uid="{12A03706-25A7-4A3E-90C6-EA5DDE04F84D}"/>
    <cellStyle name="Comma 2 2 7 2 2 2 2 4" xfId="12866" xr:uid="{C693136A-E7E7-4405-8F32-B1D14140E5AB}"/>
    <cellStyle name="Comma 2 2 7 2 2 2 2 5" xfId="18382" xr:uid="{497D30B6-CCC7-4AB9-8377-BA7BD798D9A3}"/>
    <cellStyle name="Comma 2 2 7 2 2 2 2 6" xfId="23896" xr:uid="{C4FD8EA2-0A58-491F-BE85-20E572943FB4}"/>
    <cellStyle name="Comma 2 2 7 2 2 2 2 7" xfId="29410" xr:uid="{BEE48446-A398-423C-9B58-35462D8B66F8}"/>
    <cellStyle name="Comma 2 2 7 2 2 2 2 8" xfId="34924" xr:uid="{AFE65F42-5BC1-4A26-9B51-E54AB094A4FF}"/>
    <cellStyle name="Comma 2 2 7 2 2 2 3" xfId="2751" xr:uid="{FE6E303A-A777-4B06-99D4-0E571C4A2E52}"/>
    <cellStyle name="Comma 2 2 7 2 2 2 3 2" xfId="5511" xr:uid="{C8B4F298-CFD8-4DC1-BA4B-EFE3F8A934F6}"/>
    <cellStyle name="Comma 2 2 7 2 2 2 3 2 2" xfId="11025" xr:uid="{827A48D5-3811-4D25-A8F5-AA9A0BBCD894}"/>
    <cellStyle name="Comma 2 2 7 2 2 2 3 2 3" xfId="16539" xr:uid="{FFEB88EA-39A7-4936-80DD-DEFC59900FAA}"/>
    <cellStyle name="Comma 2 2 7 2 2 2 3 2 4" xfId="22055" xr:uid="{655BCB5A-F7CB-49E2-BD0E-A32247909A97}"/>
    <cellStyle name="Comma 2 2 7 2 2 2 3 2 5" xfId="27569" xr:uid="{2785CAD2-E2A4-4182-AD78-6173C19A7C66}"/>
    <cellStyle name="Comma 2 2 7 2 2 2 3 2 6" xfId="33083" xr:uid="{D1C6B72F-1DD8-469D-90C5-41025D458711}"/>
    <cellStyle name="Comma 2 2 7 2 2 2 3 2 7" xfId="38597" xr:uid="{7CADA3F2-FB0F-4350-AB5A-2AFEF2CE0750}"/>
    <cellStyle name="Comma 2 2 7 2 2 2 3 3" xfId="8268" xr:uid="{CEEBA27D-BE77-4054-A774-03F905BCE210}"/>
    <cellStyle name="Comma 2 2 7 2 2 2 3 4" xfId="13782" xr:uid="{EFB73D0E-D438-45D5-9AB5-9D2FC38D9C16}"/>
    <cellStyle name="Comma 2 2 7 2 2 2 3 5" xfId="19298" xr:uid="{72F2B31E-1EB5-42ED-BC72-35F866945489}"/>
    <cellStyle name="Comma 2 2 7 2 2 2 3 6" xfId="24812" xr:uid="{F00B64DD-A048-4EBA-95DB-338BD810A006}"/>
    <cellStyle name="Comma 2 2 7 2 2 2 3 7" xfId="30326" xr:uid="{E7E7EE25-CE1B-429E-9798-A68750F54CAB}"/>
    <cellStyle name="Comma 2 2 7 2 2 2 3 8" xfId="35840" xr:uid="{17B48351-6505-4D60-B3CF-ED39CF864EC1}"/>
    <cellStyle name="Comma 2 2 7 2 2 2 4" xfId="3675" xr:uid="{F2A6E713-E1F2-4456-8102-92E15880175B}"/>
    <cellStyle name="Comma 2 2 7 2 2 2 4 2" xfId="9189" xr:uid="{2ABADBA8-ED36-4010-B615-3A70A2AD5D2A}"/>
    <cellStyle name="Comma 2 2 7 2 2 2 4 3" xfId="14703" xr:uid="{3049F064-5452-42E6-9421-9D578DB47EB0}"/>
    <cellStyle name="Comma 2 2 7 2 2 2 4 4" xfId="20219" xr:uid="{CFF5BE3F-E17F-4A3C-8198-4EDF6FC3F170}"/>
    <cellStyle name="Comma 2 2 7 2 2 2 4 5" xfId="25733" xr:uid="{157103DB-68F7-4391-9945-1160E0B0411F}"/>
    <cellStyle name="Comma 2 2 7 2 2 2 4 6" xfId="31247" xr:uid="{E7172524-331A-4D56-A783-EE6D5AA7ADC0}"/>
    <cellStyle name="Comma 2 2 7 2 2 2 4 7" xfId="36761" xr:uid="{909066E0-75C7-4055-8EE0-2D2689F6F2EC}"/>
    <cellStyle name="Comma 2 2 7 2 2 2 5" xfId="6432" xr:uid="{45A211B3-51F1-435C-9066-E1F22E1E80B2}"/>
    <cellStyle name="Comma 2 2 7 2 2 2 6" xfId="11946" xr:uid="{72C361BE-EA82-4DFB-8BD0-31A055A8F411}"/>
    <cellStyle name="Comma 2 2 7 2 2 2 7" xfId="17462" xr:uid="{CF82BB70-8869-4DD9-AA6F-57EF0974A108}"/>
    <cellStyle name="Comma 2 2 7 2 2 2 8" xfId="22976" xr:uid="{C4FAAE23-DD7A-49D3-B994-EB77B093081C}"/>
    <cellStyle name="Comma 2 2 7 2 2 2 9" xfId="28490" xr:uid="{953283AA-8418-459B-B1FF-08B69CE6F0D5}"/>
    <cellStyle name="Comma 2 2 7 2 2 3" xfId="1379" xr:uid="{BED532E5-7512-4988-80C2-F7B14011763F}"/>
    <cellStyle name="Comma 2 2 7 2 2 3 2" xfId="4139" xr:uid="{C3C0729D-E494-48E5-9F97-F5150D98DF72}"/>
    <cellStyle name="Comma 2 2 7 2 2 3 2 2" xfId="9653" xr:uid="{D136CDC4-ED00-47C3-82CF-E64B63A30A49}"/>
    <cellStyle name="Comma 2 2 7 2 2 3 2 3" xfId="15167" xr:uid="{EC233BBD-FCB8-4534-B2BA-40A176558D21}"/>
    <cellStyle name="Comma 2 2 7 2 2 3 2 4" xfId="20683" xr:uid="{93F128E4-68BC-4371-9069-C085D1854ABB}"/>
    <cellStyle name="Comma 2 2 7 2 2 3 2 5" xfId="26197" xr:uid="{4578DAA3-978F-477E-A0AC-C13EEE2F8A9B}"/>
    <cellStyle name="Comma 2 2 7 2 2 3 2 6" xfId="31711" xr:uid="{C87FC1BF-A080-4DB4-9A22-D6FF10EDAEE2}"/>
    <cellStyle name="Comma 2 2 7 2 2 3 2 7" xfId="37225" xr:uid="{7F85CA63-E12B-4604-875D-FA02E2021225}"/>
    <cellStyle name="Comma 2 2 7 2 2 3 3" xfId="6896" xr:uid="{CAEFDE21-B9E8-40F6-8A21-26D51679A3F8}"/>
    <cellStyle name="Comma 2 2 7 2 2 3 4" xfId="12410" xr:uid="{12E86D14-46F4-4FB4-9DF0-41A1ECF4BF53}"/>
    <cellStyle name="Comma 2 2 7 2 2 3 5" xfId="17926" xr:uid="{181FC3B7-2FB4-404F-B0C8-3A65153F96AD}"/>
    <cellStyle name="Comma 2 2 7 2 2 3 6" xfId="23440" xr:uid="{9CC633FE-E304-48FF-890B-D82AEF928E85}"/>
    <cellStyle name="Comma 2 2 7 2 2 3 7" xfId="28954" xr:uid="{C81491EB-1230-4E24-8A2C-892C4AB705FC}"/>
    <cellStyle name="Comma 2 2 7 2 2 3 8" xfId="34468" xr:uid="{ACD9DB78-E7B5-419D-8D0F-0BA3691FD50F}"/>
    <cellStyle name="Comma 2 2 7 2 2 4" xfId="2295" xr:uid="{9F71028A-B21E-4517-ADE7-8E5EBC342339}"/>
    <cellStyle name="Comma 2 2 7 2 2 4 2" xfId="5055" xr:uid="{0652507D-177D-4C46-BD3C-B8BDF945681F}"/>
    <cellStyle name="Comma 2 2 7 2 2 4 2 2" xfId="10569" xr:uid="{02A58B12-ADE0-4AD8-8F66-AC91B868DDA3}"/>
    <cellStyle name="Comma 2 2 7 2 2 4 2 3" xfId="16083" xr:uid="{F33FCA3B-AADA-46C9-ACA2-CF58EAFA0770}"/>
    <cellStyle name="Comma 2 2 7 2 2 4 2 4" xfId="21599" xr:uid="{9A548A1D-4C0D-4807-B8B8-B3587D274EDD}"/>
    <cellStyle name="Comma 2 2 7 2 2 4 2 5" xfId="27113" xr:uid="{4398BCAD-3858-4A3F-99E8-3BB93CCEAD65}"/>
    <cellStyle name="Comma 2 2 7 2 2 4 2 6" xfId="32627" xr:uid="{AA0C246A-408F-4A97-9D75-8D926BBDD408}"/>
    <cellStyle name="Comma 2 2 7 2 2 4 2 7" xfId="38141" xr:uid="{24F1F7FB-83B7-459E-B14C-6A004EC825B5}"/>
    <cellStyle name="Comma 2 2 7 2 2 4 3" xfId="7812" xr:uid="{39D7E9F6-ED96-4E77-9DF5-CBCAF451830D}"/>
    <cellStyle name="Comma 2 2 7 2 2 4 4" xfId="13326" xr:uid="{5BC0FC48-6305-4D52-8F40-C6548D59477F}"/>
    <cellStyle name="Comma 2 2 7 2 2 4 5" xfId="18842" xr:uid="{E67FB83C-EB88-4F4D-A458-BA9885538337}"/>
    <cellStyle name="Comma 2 2 7 2 2 4 6" xfId="24356" xr:uid="{29CFDCDA-BB42-4920-B05D-A78BAA9ED1C9}"/>
    <cellStyle name="Comma 2 2 7 2 2 4 7" xfId="29870" xr:uid="{C43008E3-A44A-4725-8ED0-B18FD185B377}"/>
    <cellStyle name="Comma 2 2 7 2 2 4 8" xfId="35384" xr:uid="{1E97ECCE-2FE7-4161-9C65-AF666DAE9CF4}"/>
    <cellStyle name="Comma 2 2 7 2 2 5" xfId="3219" xr:uid="{DE5EC286-9B54-40DF-8A29-DC052A809C38}"/>
    <cellStyle name="Comma 2 2 7 2 2 5 2" xfId="8733" xr:uid="{E39B377E-6BBF-47AB-812F-225D9BF0FBA2}"/>
    <cellStyle name="Comma 2 2 7 2 2 5 3" xfId="14247" xr:uid="{7485E15D-BBCD-4F3C-B913-B05CB153E216}"/>
    <cellStyle name="Comma 2 2 7 2 2 5 4" xfId="19763" xr:uid="{107A9EEC-59FA-41FE-8523-6071890D8A0F}"/>
    <cellStyle name="Comma 2 2 7 2 2 5 5" xfId="25277" xr:uid="{0BAC38D6-340C-435A-BC23-1CD183BFCCB0}"/>
    <cellStyle name="Comma 2 2 7 2 2 5 6" xfId="30791" xr:uid="{F6569831-29E4-48D2-9804-ECC18EA0A0AC}"/>
    <cellStyle name="Comma 2 2 7 2 2 5 7" xfId="36305" xr:uid="{67AE2496-77BB-4B55-B568-335EACE3DEBF}"/>
    <cellStyle name="Comma 2 2 7 2 2 6" xfId="5976" xr:uid="{1D072435-AB05-46E2-8751-1A66303ACF3D}"/>
    <cellStyle name="Comma 2 2 7 2 2 7" xfId="11490" xr:uid="{FF4CF92E-C218-4108-B63F-65568A7095D9}"/>
    <cellStyle name="Comma 2 2 7 2 2 8" xfId="17006" xr:uid="{D1C4C4EA-817C-4B82-A554-F3AA2AAB0525}"/>
    <cellStyle name="Comma 2 2 7 2 2 9" xfId="22520" xr:uid="{04A56C95-A071-457F-9E73-0097DEC35BD9}"/>
    <cellStyle name="Comma 2 2 7 2 3" xfId="687" xr:uid="{C0C618F0-E9BD-45C6-8696-B6B9714159E0}"/>
    <cellStyle name="Comma 2 2 7 2 3 10" xfId="33776" xr:uid="{9AA35DF5-5A56-40F0-9ACB-48AA9C3FDC98}"/>
    <cellStyle name="Comma 2 2 7 2 3 2" xfId="1607" xr:uid="{D4DCFC9A-F1EF-4A0F-95F1-2F92D2A75831}"/>
    <cellStyle name="Comma 2 2 7 2 3 2 2" xfId="4367" xr:uid="{C0776DB6-E47C-4716-A6D0-2C7883522F66}"/>
    <cellStyle name="Comma 2 2 7 2 3 2 2 2" xfId="9881" xr:uid="{E1E2597F-05D0-465E-AE3D-C28E17F6BC6F}"/>
    <cellStyle name="Comma 2 2 7 2 3 2 2 3" xfId="15395" xr:uid="{D5B16455-4485-43FF-9A89-B5FA778DA104}"/>
    <cellStyle name="Comma 2 2 7 2 3 2 2 4" xfId="20911" xr:uid="{53A4DA01-F53C-44A3-9E41-4D0C4D15C151}"/>
    <cellStyle name="Comma 2 2 7 2 3 2 2 5" xfId="26425" xr:uid="{1F3742B4-C30D-44AC-B918-23EBF7D92795}"/>
    <cellStyle name="Comma 2 2 7 2 3 2 2 6" xfId="31939" xr:uid="{88B7EC70-08D3-4066-BF9F-6E338AD5FD1E}"/>
    <cellStyle name="Comma 2 2 7 2 3 2 2 7" xfId="37453" xr:uid="{D623AF4C-7A75-4780-9E7A-AA13A121F5CA}"/>
    <cellStyle name="Comma 2 2 7 2 3 2 3" xfId="7124" xr:uid="{DA9A1296-7D8D-4D1E-B7EB-1BF1CE2BBC35}"/>
    <cellStyle name="Comma 2 2 7 2 3 2 4" xfId="12638" xr:uid="{BDBCC209-4CE7-4469-8754-F4915B05CE4F}"/>
    <cellStyle name="Comma 2 2 7 2 3 2 5" xfId="18154" xr:uid="{3381592C-1272-44F6-BEBD-8DEC7E67BB0F}"/>
    <cellStyle name="Comma 2 2 7 2 3 2 6" xfId="23668" xr:uid="{1D48A107-899D-43A2-A903-D979150A14D9}"/>
    <cellStyle name="Comma 2 2 7 2 3 2 7" xfId="29182" xr:uid="{9D8AECAC-BE50-42FB-8BBD-C593EC3CD6C9}"/>
    <cellStyle name="Comma 2 2 7 2 3 2 8" xfId="34696" xr:uid="{08519AB3-A219-42B0-A6E6-CB4ED41499AD}"/>
    <cellStyle name="Comma 2 2 7 2 3 3" xfId="2523" xr:uid="{E1915840-7811-4BB1-AED3-394A56534245}"/>
    <cellStyle name="Comma 2 2 7 2 3 3 2" xfId="5283" xr:uid="{2763B555-04C4-47C0-B262-88119E9575CB}"/>
    <cellStyle name="Comma 2 2 7 2 3 3 2 2" xfId="10797" xr:uid="{F1435F61-8284-4C0E-B1FF-BD0D57EA93F2}"/>
    <cellStyle name="Comma 2 2 7 2 3 3 2 3" xfId="16311" xr:uid="{EFE1DB8B-19CA-4879-838B-C96F08EECD76}"/>
    <cellStyle name="Comma 2 2 7 2 3 3 2 4" xfId="21827" xr:uid="{3307AE2B-3CB4-43F1-BF81-11624C32112E}"/>
    <cellStyle name="Comma 2 2 7 2 3 3 2 5" xfId="27341" xr:uid="{BB6C405F-5987-4A00-A4A2-ADEBDF7BD410}"/>
    <cellStyle name="Comma 2 2 7 2 3 3 2 6" xfId="32855" xr:uid="{F234FCC9-6F9E-46F4-89CA-4EDA4784C1A6}"/>
    <cellStyle name="Comma 2 2 7 2 3 3 2 7" xfId="38369" xr:uid="{F8BF3568-A6C7-4A9B-A02D-8795370BBEDB}"/>
    <cellStyle name="Comma 2 2 7 2 3 3 3" xfId="8040" xr:uid="{E90D1A08-8F51-4BD7-A440-34E8852D299B}"/>
    <cellStyle name="Comma 2 2 7 2 3 3 4" xfId="13554" xr:uid="{00E696CF-9CF4-43D5-8C62-42639F2BB005}"/>
    <cellStyle name="Comma 2 2 7 2 3 3 5" xfId="19070" xr:uid="{CC8DA131-2F6B-4987-8F08-D119655A323C}"/>
    <cellStyle name="Comma 2 2 7 2 3 3 6" xfId="24584" xr:uid="{AD3943E4-E045-478C-9065-3FF1EF58C988}"/>
    <cellStyle name="Comma 2 2 7 2 3 3 7" xfId="30098" xr:uid="{04213DEE-4DD1-452F-8B17-81020ADD3B50}"/>
    <cellStyle name="Comma 2 2 7 2 3 3 8" xfId="35612" xr:uid="{78CA80C5-B870-46AF-8802-D0162A4D73DB}"/>
    <cellStyle name="Comma 2 2 7 2 3 4" xfId="3447" xr:uid="{46AE8507-1A32-49E5-81BA-C313A5EC60D5}"/>
    <cellStyle name="Comma 2 2 7 2 3 4 2" xfId="8961" xr:uid="{34F4A2CC-7354-4C2A-B3DF-9E4EC0A9594A}"/>
    <cellStyle name="Comma 2 2 7 2 3 4 3" xfId="14475" xr:uid="{C2D05A29-49BB-4FF6-A1CE-1D3E3B90074E}"/>
    <cellStyle name="Comma 2 2 7 2 3 4 4" xfId="19991" xr:uid="{2354DE45-40AD-441D-BDBC-99B089EA7C16}"/>
    <cellStyle name="Comma 2 2 7 2 3 4 5" xfId="25505" xr:uid="{AC12D916-8F65-4050-992B-305DF825C460}"/>
    <cellStyle name="Comma 2 2 7 2 3 4 6" xfId="31019" xr:uid="{8C487E81-FDCC-4FFF-9C8E-82613702DA50}"/>
    <cellStyle name="Comma 2 2 7 2 3 4 7" xfId="36533" xr:uid="{BA46F4C1-6556-4A03-BEF5-589968E5FB3B}"/>
    <cellStyle name="Comma 2 2 7 2 3 5" xfId="6204" xr:uid="{67F76587-2E97-4C7F-A25E-7FF26749EAF7}"/>
    <cellStyle name="Comma 2 2 7 2 3 6" xfId="11718" xr:uid="{432A94E8-CA72-4028-B598-2FB46C5CC9EA}"/>
    <cellStyle name="Comma 2 2 7 2 3 7" xfId="17234" xr:uid="{B1D08E90-8050-45FB-B42E-FEE432F6A156}"/>
    <cellStyle name="Comma 2 2 7 2 3 8" xfId="22748" xr:uid="{165C0327-C684-4195-94A0-8E06AD95F4BD}"/>
    <cellStyle name="Comma 2 2 7 2 3 9" xfId="28262" xr:uid="{5CC7897D-35A4-448B-8224-5251E490A5A3}"/>
    <cellStyle name="Comma 2 2 7 2 4" xfId="1151" xr:uid="{DEE9F5A5-070B-4EE0-B82C-FA13ACAB8168}"/>
    <cellStyle name="Comma 2 2 7 2 4 2" xfId="3911" xr:uid="{FDF1D523-81ED-4D53-91BC-DBBC66280A50}"/>
    <cellStyle name="Comma 2 2 7 2 4 2 2" xfId="9425" xr:uid="{3E71C197-2B72-4EE9-A3C2-6D078AE37CE5}"/>
    <cellStyle name="Comma 2 2 7 2 4 2 3" xfId="14939" xr:uid="{210A0CF1-1BF9-42B4-A422-0F228B42CD61}"/>
    <cellStyle name="Comma 2 2 7 2 4 2 4" xfId="20455" xr:uid="{6657F47F-4DC1-468E-983E-131EF173A579}"/>
    <cellStyle name="Comma 2 2 7 2 4 2 5" xfId="25969" xr:uid="{774E4755-29C7-45D6-BA9F-1327EA8B0479}"/>
    <cellStyle name="Comma 2 2 7 2 4 2 6" xfId="31483" xr:uid="{DED00FCB-9117-4CD9-A976-42AC25D3E056}"/>
    <cellStyle name="Comma 2 2 7 2 4 2 7" xfId="36997" xr:uid="{E8258902-869D-4A6B-B95E-EF35AC8DA0A5}"/>
    <cellStyle name="Comma 2 2 7 2 4 3" xfId="6668" xr:uid="{D6FCC6C8-67D5-429F-8E4C-F92BC6BDD99F}"/>
    <cellStyle name="Comma 2 2 7 2 4 4" xfId="12182" xr:uid="{53C3E312-4F24-42FC-BCDD-B2B5C57E7B3B}"/>
    <cellStyle name="Comma 2 2 7 2 4 5" xfId="17698" xr:uid="{94059D20-353F-45FA-A103-EBA6B65E1FC1}"/>
    <cellStyle name="Comma 2 2 7 2 4 6" xfId="23212" xr:uid="{86DF3643-B5F3-49FF-AA93-12696FDDB779}"/>
    <cellStyle name="Comma 2 2 7 2 4 7" xfId="28726" xr:uid="{2F145D33-344A-486F-A3FA-2CB732474470}"/>
    <cellStyle name="Comma 2 2 7 2 4 8" xfId="34240" xr:uid="{DB1B9F25-7F12-4E1A-B166-A582308D801B}"/>
    <cellStyle name="Comma 2 2 7 2 5" xfId="2067" xr:uid="{94C3B47E-8ACD-4657-B2ED-77EACD0A76ED}"/>
    <cellStyle name="Comma 2 2 7 2 5 2" xfId="4827" xr:uid="{8BAFFC79-63BE-4DAE-A10E-D2672B7AD520}"/>
    <cellStyle name="Comma 2 2 7 2 5 2 2" xfId="10341" xr:uid="{0C4D98AB-8C98-4D8B-ADAB-12141E6C60BA}"/>
    <cellStyle name="Comma 2 2 7 2 5 2 3" xfId="15855" xr:uid="{DF21B9B7-5BC9-4D87-B607-EC55619F7860}"/>
    <cellStyle name="Comma 2 2 7 2 5 2 4" xfId="21371" xr:uid="{920EC4FE-625B-4C08-9D4E-39F8CF49A565}"/>
    <cellStyle name="Comma 2 2 7 2 5 2 5" xfId="26885" xr:uid="{B463BDCB-1D75-4A61-A23A-CA81C75075F2}"/>
    <cellStyle name="Comma 2 2 7 2 5 2 6" xfId="32399" xr:uid="{5E3C737B-4A37-443F-9E53-6DB9792A7E2B}"/>
    <cellStyle name="Comma 2 2 7 2 5 2 7" xfId="37913" xr:uid="{00C81839-1856-44A8-B1C7-08000CB8C64B}"/>
    <cellStyle name="Comma 2 2 7 2 5 3" xfId="7584" xr:uid="{E7E8D7FF-5267-4DBD-A33C-ED489F1A5123}"/>
    <cellStyle name="Comma 2 2 7 2 5 4" xfId="13098" xr:uid="{A91C8E5C-2F8B-464B-A6C6-17BEEA6973B0}"/>
    <cellStyle name="Comma 2 2 7 2 5 5" xfId="18614" xr:uid="{58917F50-A6ED-4B1B-ADDE-755A0AC4AF7C}"/>
    <cellStyle name="Comma 2 2 7 2 5 6" xfId="24128" xr:uid="{1C4C3E94-56AF-4E74-87AE-60206DF36025}"/>
    <cellStyle name="Comma 2 2 7 2 5 7" xfId="29642" xr:uid="{3874734F-F822-40D6-BA74-6D204ADF67D7}"/>
    <cellStyle name="Comma 2 2 7 2 5 8" xfId="35156" xr:uid="{2D83868B-E326-43AD-9F46-3EC6213CCDBE}"/>
    <cellStyle name="Comma 2 2 7 2 6" xfId="2991" xr:uid="{B828B775-F037-4F6C-BAE7-20F1D458117D}"/>
    <cellStyle name="Comma 2 2 7 2 6 2" xfId="8505" xr:uid="{B9DBBDD5-C2F1-41D5-BF6B-17BC1E1CE0FB}"/>
    <cellStyle name="Comma 2 2 7 2 6 3" xfId="14019" xr:uid="{27578DC8-F40D-47F9-B927-7B00BF65BB46}"/>
    <cellStyle name="Comma 2 2 7 2 6 4" xfId="19535" xr:uid="{8C0F0CDA-155B-468F-829F-4E8BA7789A44}"/>
    <cellStyle name="Comma 2 2 7 2 6 5" xfId="25049" xr:uid="{9738D08B-D577-4DD9-8580-C07D8D6801B4}"/>
    <cellStyle name="Comma 2 2 7 2 6 6" xfId="30563" xr:uid="{E2F39B86-03ED-40C7-9AA4-EC2C93B7B836}"/>
    <cellStyle name="Comma 2 2 7 2 6 7" xfId="36077" xr:uid="{13C7016D-37D8-4DA8-87F1-82E13038FF5B}"/>
    <cellStyle name="Comma 2 2 7 2 7" xfId="5748" xr:uid="{1F3653F4-580C-4FD8-8B21-BDE90AFB5BF4}"/>
    <cellStyle name="Comma 2 2 7 2 8" xfId="11262" xr:uid="{D7744D4D-DE95-4BEE-94EF-A1CE81C14DC0}"/>
    <cellStyle name="Comma 2 2 7 2 9" xfId="16778" xr:uid="{D21AA578-5C26-4448-AE10-77E444EE3669}"/>
    <cellStyle name="Comma 2 2 7 3" xfId="345" xr:uid="{49F6E5BD-0E58-4FED-9186-717A0AB5848F}"/>
    <cellStyle name="Comma 2 2 7 3 10" xfId="27920" xr:uid="{CFD43E04-6257-4BEA-9C0A-2D41961AB7B8}"/>
    <cellStyle name="Comma 2 2 7 3 11" xfId="33434" xr:uid="{0E385166-9F83-4C06-8640-D10FEAC6A4BB}"/>
    <cellStyle name="Comma 2 2 7 3 2" xfId="801" xr:uid="{1F362565-795D-481E-A7C7-D33D2F2BB5BC}"/>
    <cellStyle name="Comma 2 2 7 3 2 10" xfId="33890" xr:uid="{1C5F3A72-6270-495F-BD0E-C2C3712910A4}"/>
    <cellStyle name="Comma 2 2 7 3 2 2" xfId="1721" xr:uid="{EED470F5-7435-43E1-B0F2-A01D6421D042}"/>
    <cellStyle name="Comma 2 2 7 3 2 2 2" xfId="4481" xr:uid="{9ED57DFB-4C61-4CCA-9149-92AAF3FFC1D9}"/>
    <cellStyle name="Comma 2 2 7 3 2 2 2 2" xfId="9995" xr:uid="{719FE3DD-8650-4284-8831-0D889759C919}"/>
    <cellStyle name="Comma 2 2 7 3 2 2 2 3" xfId="15509" xr:uid="{3BE0132F-1249-4A1D-BDB8-14C5178FA353}"/>
    <cellStyle name="Comma 2 2 7 3 2 2 2 4" xfId="21025" xr:uid="{9C1EB4D9-D6DA-4D9F-914B-19375DDA0C21}"/>
    <cellStyle name="Comma 2 2 7 3 2 2 2 5" xfId="26539" xr:uid="{83179EAE-2B1F-4F62-8B19-18E5862DC725}"/>
    <cellStyle name="Comma 2 2 7 3 2 2 2 6" xfId="32053" xr:uid="{403C9D2E-B566-4399-9664-30B08382308B}"/>
    <cellStyle name="Comma 2 2 7 3 2 2 2 7" xfId="37567" xr:uid="{92FB628C-1B71-4B72-A011-7665247FC876}"/>
    <cellStyle name="Comma 2 2 7 3 2 2 3" xfId="7238" xr:uid="{64B6C652-4F75-45D4-8E60-FC98C0E7865D}"/>
    <cellStyle name="Comma 2 2 7 3 2 2 4" xfId="12752" xr:uid="{9FB2663B-DA29-4015-8BA6-568430F96AA4}"/>
    <cellStyle name="Comma 2 2 7 3 2 2 5" xfId="18268" xr:uid="{99CF12DF-32D0-474D-8573-4C41B44D8B06}"/>
    <cellStyle name="Comma 2 2 7 3 2 2 6" xfId="23782" xr:uid="{206F400D-55A2-457D-AAF9-7FB913B35C46}"/>
    <cellStyle name="Comma 2 2 7 3 2 2 7" xfId="29296" xr:uid="{356B39FE-20A0-4909-8A7B-BDFDFF520CCB}"/>
    <cellStyle name="Comma 2 2 7 3 2 2 8" xfId="34810" xr:uid="{0B4B874C-DD89-4930-83F4-F2503FFDA15F}"/>
    <cellStyle name="Comma 2 2 7 3 2 3" xfId="2637" xr:uid="{E9015978-B2F9-4C6A-B4E7-44BDF7BECC77}"/>
    <cellStyle name="Comma 2 2 7 3 2 3 2" xfId="5397" xr:uid="{BDFE0489-3FE4-437C-8818-FDBEF5BE2381}"/>
    <cellStyle name="Comma 2 2 7 3 2 3 2 2" xfId="10911" xr:uid="{D7A0F0F1-AF32-4904-8B56-3BB39B7D4CE8}"/>
    <cellStyle name="Comma 2 2 7 3 2 3 2 3" xfId="16425" xr:uid="{B86AF831-0831-4B38-B328-22A4CFDF5573}"/>
    <cellStyle name="Comma 2 2 7 3 2 3 2 4" xfId="21941" xr:uid="{B5CB3172-D619-44FC-83F6-243E3CDD761A}"/>
    <cellStyle name="Comma 2 2 7 3 2 3 2 5" xfId="27455" xr:uid="{323AA05C-5422-4614-86CB-8BBD6C2F5947}"/>
    <cellStyle name="Comma 2 2 7 3 2 3 2 6" xfId="32969" xr:uid="{6CFC0CD0-37FC-4F07-8672-AE6A8454B53F}"/>
    <cellStyle name="Comma 2 2 7 3 2 3 2 7" xfId="38483" xr:uid="{C8DB0251-F74F-45F0-B345-3D2BD1C95FE2}"/>
    <cellStyle name="Comma 2 2 7 3 2 3 3" xfId="8154" xr:uid="{B56E9457-119E-4CAE-8AAB-1DCA2DA8D2EF}"/>
    <cellStyle name="Comma 2 2 7 3 2 3 4" xfId="13668" xr:uid="{FEFD1BC5-1004-4641-96B5-6542A4B81BF5}"/>
    <cellStyle name="Comma 2 2 7 3 2 3 5" xfId="19184" xr:uid="{0FC8D942-FCAA-4DD2-9879-A13931753E9E}"/>
    <cellStyle name="Comma 2 2 7 3 2 3 6" xfId="24698" xr:uid="{D03F58A3-1066-4004-B7AB-705D0DD10BE4}"/>
    <cellStyle name="Comma 2 2 7 3 2 3 7" xfId="30212" xr:uid="{1C4C1C80-C7CA-450F-80CF-608E5692E764}"/>
    <cellStyle name="Comma 2 2 7 3 2 3 8" xfId="35726" xr:uid="{29FB9EAF-DF81-42E6-857E-732D7E0FDA81}"/>
    <cellStyle name="Comma 2 2 7 3 2 4" xfId="3561" xr:uid="{393F886A-1531-4FA9-B664-5D2E872FA29B}"/>
    <cellStyle name="Comma 2 2 7 3 2 4 2" xfId="9075" xr:uid="{2B5A2615-8526-40F7-9457-6C4D1DAAC7E2}"/>
    <cellStyle name="Comma 2 2 7 3 2 4 3" xfId="14589" xr:uid="{E824C788-55BE-4BF1-8FB7-FEE8644F6E89}"/>
    <cellStyle name="Comma 2 2 7 3 2 4 4" xfId="20105" xr:uid="{78CA53D2-EB77-4545-8860-B3AD131AE8A4}"/>
    <cellStyle name="Comma 2 2 7 3 2 4 5" xfId="25619" xr:uid="{E58235CE-EED8-41B3-9770-77F9B4D23852}"/>
    <cellStyle name="Comma 2 2 7 3 2 4 6" xfId="31133" xr:uid="{15C6C4F5-DCC1-4B49-A171-BCD35D36575C}"/>
    <cellStyle name="Comma 2 2 7 3 2 4 7" xfId="36647" xr:uid="{D8B51F90-44BD-4BBA-82C8-6291AB4A83E8}"/>
    <cellStyle name="Comma 2 2 7 3 2 5" xfId="6318" xr:uid="{65E85FED-2CB2-4CDA-AAA3-8FE9F6CFDDA7}"/>
    <cellStyle name="Comma 2 2 7 3 2 6" xfId="11832" xr:uid="{AFE626AF-8F1F-4C6A-9A10-7F7BF0523F65}"/>
    <cellStyle name="Comma 2 2 7 3 2 7" xfId="17348" xr:uid="{F57600AD-FB84-4E0E-85B2-B751B61594EE}"/>
    <cellStyle name="Comma 2 2 7 3 2 8" xfId="22862" xr:uid="{16455CB9-868E-4AFC-BAC4-D985302AFEC1}"/>
    <cellStyle name="Comma 2 2 7 3 2 9" xfId="28376" xr:uid="{BD259998-A345-41E4-A16B-5A7BA1845C0C}"/>
    <cellStyle name="Comma 2 2 7 3 3" xfId="1265" xr:uid="{452033F9-F90B-45BF-9059-EEC329EE95BE}"/>
    <cellStyle name="Comma 2 2 7 3 3 2" xfId="4025" xr:uid="{E30546BA-A286-45F6-9703-DFEE0370962B}"/>
    <cellStyle name="Comma 2 2 7 3 3 2 2" xfId="9539" xr:uid="{1AEA394F-5322-41FD-84F5-3A64CA02C5FA}"/>
    <cellStyle name="Comma 2 2 7 3 3 2 3" xfId="15053" xr:uid="{B9A0E7F7-75FC-4639-92C3-72A2BD467EEB}"/>
    <cellStyle name="Comma 2 2 7 3 3 2 4" xfId="20569" xr:uid="{B1124D1B-8B01-4004-AA63-9326291FD4EB}"/>
    <cellStyle name="Comma 2 2 7 3 3 2 5" xfId="26083" xr:uid="{26638257-039A-4F7E-94BC-ABD91E139685}"/>
    <cellStyle name="Comma 2 2 7 3 3 2 6" xfId="31597" xr:uid="{6E4A6A12-6065-4A39-95EB-3C745365E869}"/>
    <cellStyle name="Comma 2 2 7 3 3 2 7" xfId="37111" xr:uid="{7A325E97-526C-4993-9FCC-F89CDA3F3415}"/>
    <cellStyle name="Comma 2 2 7 3 3 3" xfId="6782" xr:uid="{7E2935E7-1980-4BE3-A6CC-D913E0AA9AE2}"/>
    <cellStyle name="Comma 2 2 7 3 3 4" xfId="12296" xr:uid="{41DB00B0-9342-4705-95E6-9511ACC68C15}"/>
    <cellStyle name="Comma 2 2 7 3 3 5" xfId="17812" xr:uid="{906D0906-2C10-49D5-AAB9-E865EF025F77}"/>
    <cellStyle name="Comma 2 2 7 3 3 6" xfId="23326" xr:uid="{91C491E5-A7DB-402E-9086-7EA5EFE30E29}"/>
    <cellStyle name="Comma 2 2 7 3 3 7" xfId="28840" xr:uid="{C998E8CB-153D-4B90-A148-3433F62DE7B0}"/>
    <cellStyle name="Comma 2 2 7 3 3 8" xfId="34354" xr:uid="{D4D59D1D-D285-4C54-A4B0-6D1F67546B84}"/>
    <cellStyle name="Comma 2 2 7 3 4" xfId="2181" xr:uid="{6DCA1E95-3AD0-4FCC-B8FC-1D5443BA8ACB}"/>
    <cellStyle name="Comma 2 2 7 3 4 2" xfId="4941" xr:uid="{855B899C-1282-4B7E-A85C-EC52BFBF6A11}"/>
    <cellStyle name="Comma 2 2 7 3 4 2 2" xfId="10455" xr:uid="{74630648-8340-4849-AEB1-3D8F66617F3C}"/>
    <cellStyle name="Comma 2 2 7 3 4 2 3" xfId="15969" xr:uid="{DB96B312-9375-468D-8231-9269F0114019}"/>
    <cellStyle name="Comma 2 2 7 3 4 2 4" xfId="21485" xr:uid="{8163B889-2550-4964-BF5E-0C9E6BA605A5}"/>
    <cellStyle name="Comma 2 2 7 3 4 2 5" xfId="26999" xr:uid="{0B5FA7A0-18A1-4178-929B-3E0C0544C37C}"/>
    <cellStyle name="Comma 2 2 7 3 4 2 6" xfId="32513" xr:uid="{1BC94AE0-EE63-4083-A97C-27308BF99D28}"/>
    <cellStyle name="Comma 2 2 7 3 4 2 7" xfId="38027" xr:uid="{A08C59FC-623E-4891-B330-DCC13646DF2C}"/>
    <cellStyle name="Comma 2 2 7 3 4 3" xfId="7698" xr:uid="{CC26ACD9-C5EB-4CD6-BF2D-D1695E535073}"/>
    <cellStyle name="Comma 2 2 7 3 4 4" xfId="13212" xr:uid="{EF58725D-1437-4CD6-A119-05C8971BC381}"/>
    <cellStyle name="Comma 2 2 7 3 4 5" xfId="18728" xr:uid="{6B4BF45E-192D-4D5A-BBE7-70B074B83A36}"/>
    <cellStyle name="Comma 2 2 7 3 4 6" xfId="24242" xr:uid="{8E680EA6-ED40-4479-B719-FC74E6C5B9B4}"/>
    <cellStyle name="Comma 2 2 7 3 4 7" xfId="29756" xr:uid="{B882CD1D-BDDB-44AD-BE2F-E3198E7C8C75}"/>
    <cellStyle name="Comma 2 2 7 3 4 8" xfId="35270" xr:uid="{ED18BFE3-8D0A-46BF-A795-D625DE7E773B}"/>
    <cellStyle name="Comma 2 2 7 3 5" xfId="3105" xr:uid="{60231EAD-7902-40B7-9695-3D6120F91199}"/>
    <cellStyle name="Comma 2 2 7 3 5 2" xfId="8619" xr:uid="{ECB8AA93-EBE6-42FA-AE64-F0CD50789366}"/>
    <cellStyle name="Comma 2 2 7 3 5 3" xfId="14133" xr:uid="{4D733BE9-809D-49D9-8061-7BC2B6042806}"/>
    <cellStyle name="Comma 2 2 7 3 5 4" xfId="19649" xr:uid="{ECE71758-B168-4E2D-8D8F-56ABD904E15B}"/>
    <cellStyle name="Comma 2 2 7 3 5 5" xfId="25163" xr:uid="{00A2D254-B90B-446C-BD18-E799BFF3D23A}"/>
    <cellStyle name="Comma 2 2 7 3 5 6" xfId="30677" xr:uid="{7A35DEB0-ECEB-47AA-9F42-E7B64621684B}"/>
    <cellStyle name="Comma 2 2 7 3 5 7" xfId="36191" xr:uid="{38E32454-78E9-4378-BDD0-890BABEB7E7C}"/>
    <cellStyle name="Comma 2 2 7 3 6" xfId="5862" xr:uid="{BD5E7F22-BA5D-40E1-8B8E-104C3EF5CE24}"/>
    <cellStyle name="Comma 2 2 7 3 7" xfId="11376" xr:uid="{C9C3BF6D-EAAD-4EA1-B330-A7630F5ADB11}"/>
    <cellStyle name="Comma 2 2 7 3 8" xfId="16892" xr:uid="{A4876536-ECD6-413B-A606-F30AFB6F86F1}"/>
    <cellStyle name="Comma 2 2 7 3 9" xfId="22406" xr:uid="{6AEF8822-EB88-466F-B74E-49CABDFE5060}"/>
    <cellStyle name="Comma 2 2 7 4" xfId="573" xr:uid="{CB36ACFD-ECCB-4642-97B5-739893FA9DC8}"/>
    <cellStyle name="Comma 2 2 7 4 10" xfId="33662" xr:uid="{78F8EB42-1080-4CCD-9791-8F5E7350E487}"/>
    <cellStyle name="Comma 2 2 7 4 2" xfId="1493" xr:uid="{18BE8342-588B-4745-BF58-0D8F3F8FA831}"/>
    <cellStyle name="Comma 2 2 7 4 2 2" xfId="4253" xr:uid="{D0A729FD-320B-4D2F-B1C9-0B17FF192BDE}"/>
    <cellStyle name="Comma 2 2 7 4 2 2 2" xfId="9767" xr:uid="{5D3B92F7-3BBB-47D3-AB7C-E572BF26A7DB}"/>
    <cellStyle name="Comma 2 2 7 4 2 2 3" xfId="15281" xr:uid="{0DA5A49A-10C4-403A-8897-AD0B59671C8C}"/>
    <cellStyle name="Comma 2 2 7 4 2 2 4" xfId="20797" xr:uid="{298A2433-FDE7-48C6-BF05-06FD751749C5}"/>
    <cellStyle name="Comma 2 2 7 4 2 2 5" xfId="26311" xr:uid="{D7BA7103-E6A8-4D1C-87F7-0CD5A3260D9C}"/>
    <cellStyle name="Comma 2 2 7 4 2 2 6" xfId="31825" xr:uid="{C253CD75-2435-41EC-8C43-CE2D59B528FF}"/>
    <cellStyle name="Comma 2 2 7 4 2 2 7" xfId="37339" xr:uid="{D612EE89-BCCC-4684-BA0F-5E21D59B57D4}"/>
    <cellStyle name="Comma 2 2 7 4 2 3" xfId="7010" xr:uid="{60F2DD29-D7A1-49D1-A114-67BC5A7AAF0D}"/>
    <cellStyle name="Comma 2 2 7 4 2 4" xfId="12524" xr:uid="{3D20482E-B77E-4B0A-A9E5-B2E5BA7CBE66}"/>
    <cellStyle name="Comma 2 2 7 4 2 5" xfId="18040" xr:uid="{87420A62-221D-4C0C-9C0B-89E55AB28A31}"/>
    <cellStyle name="Comma 2 2 7 4 2 6" xfId="23554" xr:uid="{DE621960-F26A-4C35-8428-9B5C9963CB6F}"/>
    <cellStyle name="Comma 2 2 7 4 2 7" xfId="29068" xr:uid="{5F47E645-323F-469B-9421-F0B6975B743E}"/>
    <cellStyle name="Comma 2 2 7 4 2 8" xfId="34582" xr:uid="{67D336CB-4989-41C2-A962-672D84150C49}"/>
    <cellStyle name="Comma 2 2 7 4 3" xfId="2409" xr:uid="{DB7A7FDD-722D-40DF-9A94-D9A6D357BFD9}"/>
    <cellStyle name="Comma 2 2 7 4 3 2" xfId="5169" xr:uid="{B51359B5-87ED-422F-865F-AD8700028BE8}"/>
    <cellStyle name="Comma 2 2 7 4 3 2 2" xfId="10683" xr:uid="{4738F97E-8F5E-4A18-BABB-74B14AF4ECCC}"/>
    <cellStyle name="Comma 2 2 7 4 3 2 3" xfId="16197" xr:uid="{DAA2A46A-B2DF-4FD2-A6A7-8B538CAE6F0F}"/>
    <cellStyle name="Comma 2 2 7 4 3 2 4" xfId="21713" xr:uid="{B544F593-A7FA-4E6D-B40D-C5D50F517B5A}"/>
    <cellStyle name="Comma 2 2 7 4 3 2 5" xfId="27227" xr:uid="{785C1082-6D4C-41A1-BC4D-0B5E4D70DD36}"/>
    <cellStyle name="Comma 2 2 7 4 3 2 6" xfId="32741" xr:uid="{93E93B9C-BE44-4C2D-834A-F863006CE604}"/>
    <cellStyle name="Comma 2 2 7 4 3 2 7" xfId="38255" xr:uid="{6BCBDDCE-B8D3-4E88-8E19-73423F1450D4}"/>
    <cellStyle name="Comma 2 2 7 4 3 3" xfId="7926" xr:uid="{7384FE31-F974-4A7A-B637-7D1AFBFCD152}"/>
    <cellStyle name="Comma 2 2 7 4 3 4" xfId="13440" xr:uid="{70E94A78-FC61-45BD-B97F-2C0E292A1D07}"/>
    <cellStyle name="Comma 2 2 7 4 3 5" xfId="18956" xr:uid="{B401624F-B51A-4BA6-9B6A-856CD15F2D24}"/>
    <cellStyle name="Comma 2 2 7 4 3 6" xfId="24470" xr:uid="{D90A0636-6D31-4C23-9A4F-3DA0450CF0EE}"/>
    <cellStyle name="Comma 2 2 7 4 3 7" xfId="29984" xr:uid="{F4F3B622-8CB7-4E3D-B4B9-98B8836E4B82}"/>
    <cellStyle name="Comma 2 2 7 4 3 8" xfId="35498" xr:uid="{A059DF06-98AA-4CDE-B29D-D8B536B41E78}"/>
    <cellStyle name="Comma 2 2 7 4 4" xfId="3333" xr:uid="{F8057106-2456-451D-865C-E968E20E4825}"/>
    <cellStyle name="Comma 2 2 7 4 4 2" xfId="8847" xr:uid="{52CCF4C7-163B-43DC-8E88-85E786DE518F}"/>
    <cellStyle name="Comma 2 2 7 4 4 3" xfId="14361" xr:uid="{F5A2FC70-401B-4533-B73B-B249F33F8F22}"/>
    <cellStyle name="Comma 2 2 7 4 4 4" xfId="19877" xr:uid="{7D359D17-E71D-4B5B-A0B4-1247F28048A5}"/>
    <cellStyle name="Comma 2 2 7 4 4 5" xfId="25391" xr:uid="{8A6EB506-670F-4752-83F6-06BE15F0CFBF}"/>
    <cellStyle name="Comma 2 2 7 4 4 6" xfId="30905" xr:uid="{60850725-235F-4F54-8105-D055300CC9E8}"/>
    <cellStyle name="Comma 2 2 7 4 4 7" xfId="36419" xr:uid="{539E9FDB-789F-4805-AD1B-C3E93EC7C02A}"/>
    <cellStyle name="Comma 2 2 7 4 5" xfId="6090" xr:uid="{CEBE5856-AABD-43E6-89C0-1A8A6CC6449A}"/>
    <cellStyle name="Comma 2 2 7 4 6" xfId="11604" xr:uid="{F5534226-B8F3-4F29-82B5-E1EBA1691F7B}"/>
    <cellStyle name="Comma 2 2 7 4 7" xfId="17120" xr:uid="{208ABA6E-78DD-4114-BFCB-6CDC7538153B}"/>
    <cellStyle name="Comma 2 2 7 4 8" xfId="22634" xr:uid="{26567C39-9BA9-4849-A11B-69D8200D3556}"/>
    <cellStyle name="Comma 2 2 7 4 9" xfId="28148" xr:uid="{A13D86A8-5E13-4D7B-9049-82F018C78D26}"/>
    <cellStyle name="Comma 2 2 7 5" xfId="1037" xr:uid="{EF15E1B9-6EDD-4A7B-AF72-EC6055027C67}"/>
    <cellStyle name="Comma 2 2 7 5 2" xfId="3797" xr:uid="{F3BC7F3A-7EBF-42CB-B607-928415CF185A}"/>
    <cellStyle name="Comma 2 2 7 5 2 2" xfId="9311" xr:uid="{B4CEB4FC-DC9E-4431-84E1-BFF6E5482638}"/>
    <cellStyle name="Comma 2 2 7 5 2 3" xfId="14825" xr:uid="{009B7BD8-F0BC-410F-B771-B7FC31405C93}"/>
    <cellStyle name="Comma 2 2 7 5 2 4" xfId="20341" xr:uid="{FDF6EF83-6CBC-4DE0-8A4C-DC95FAB284D2}"/>
    <cellStyle name="Comma 2 2 7 5 2 5" xfId="25855" xr:uid="{66C3A633-1282-4C8B-B729-E1032D76DC76}"/>
    <cellStyle name="Comma 2 2 7 5 2 6" xfId="31369" xr:uid="{8122E8C9-B242-492B-889C-93963A0529A0}"/>
    <cellStyle name="Comma 2 2 7 5 2 7" xfId="36883" xr:uid="{D3130F88-0AB1-4B37-B3E4-21075142038D}"/>
    <cellStyle name="Comma 2 2 7 5 3" xfId="6554" xr:uid="{4DD2BD45-5CD5-4CCE-B15C-DE8D31DC83DB}"/>
    <cellStyle name="Comma 2 2 7 5 4" xfId="12068" xr:uid="{2BF59814-6E52-48AB-86B4-4C2A3A6ABC5D}"/>
    <cellStyle name="Comma 2 2 7 5 5" xfId="17584" xr:uid="{BE7D8F7A-7657-4F1E-BF36-75B7C4C55B22}"/>
    <cellStyle name="Comma 2 2 7 5 6" xfId="23098" xr:uid="{B253E956-DFFF-4B1F-AC40-D9BE56ACDA73}"/>
    <cellStyle name="Comma 2 2 7 5 7" xfId="28612" xr:uid="{9BB57326-36E9-4566-843E-81ABFC8FF5D1}"/>
    <cellStyle name="Comma 2 2 7 5 8" xfId="34126" xr:uid="{17CC0C1C-7883-46E7-8F3A-C9620744D5E5}"/>
    <cellStyle name="Comma 2 2 7 6" xfId="1953" xr:uid="{91C63E53-5E0C-4724-AB30-2AB22197988E}"/>
    <cellStyle name="Comma 2 2 7 6 2" xfId="4713" xr:uid="{32F560EA-C1EC-4C77-BCDB-364F5CFB62C1}"/>
    <cellStyle name="Comma 2 2 7 6 2 2" xfId="10227" xr:uid="{E3B70CB9-43F5-43E3-8C1C-B9908A283209}"/>
    <cellStyle name="Comma 2 2 7 6 2 3" xfId="15741" xr:uid="{A6149457-2FC3-430F-B6E1-C541B4837A01}"/>
    <cellStyle name="Comma 2 2 7 6 2 4" xfId="21257" xr:uid="{EB0B3289-DA91-4FCE-95D1-F91612CC8064}"/>
    <cellStyle name="Comma 2 2 7 6 2 5" xfId="26771" xr:uid="{5DD4EA46-9659-463F-87D6-AD3FB6FFDC86}"/>
    <cellStyle name="Comma 2 2 7 6 2 6" xfId="32285" xr:uid="{15ABEC9F-3F83-45BE-860E-0D665FEC4D98}"/>
    <cellStyle name="Comma 2 2 7 6 2 7" xfId="37799" xr:uid="{06918958-5A13-40F6-B213-B8AE27F27F1B}"/>
    <cellStyle name="Comma 2 2 7 6 3" xfId="7470" xr:uid="{FE4554D3-82CB-40BF-B702-9C99929ABD70}"/>
    <cellStyle name="Comma 2 2 7 6 4" xfId="12984" xr:uid="{B05E644C-1CC6-4EB7-AF22-D19E0368BCF6}"/>
    <cellStyle name="Comma 2 2 7 6 5" xfId="18500" xr:uid="{58330F77-EA64-4919-95D4-9B537D9AE20F}"/>
    <cellStyle name="Comma 2 2 7 6 6" xfId="24014" xr:uid="{E49BB1CE-E2EC-49BB-A816-3A34B39CE0F6}"/>
    <cellStyle name="Comma 2 2 7 6 7" xfId="29528" xr:uid="{FE3D9992-4277-4ED1-9A3B-881E80FAA580}"/>
    <cellStyle name="Comma 2 2 7 6 8" xfId="35042" xr:uid="{7AA0CE6C-F6B5-4D7A-A5EE-939D33BF8A5B}"/>
    <cellStyle name="Comma 2 2 7 7" xfId="2877" xr:uid="{70723452-9B5F-4C59-B957-DBF20CFF91C2}"/>
    <cellStyle name="Comma 2 2 7 7 2" xfId="8391" xr:uid="{AA3833B2-A615-49B1-91ED-9574B33C57A4}"/>
    <cellStyle name="Comma 2 2 7 7 3" xfId="13905" xr:uid="{B1030CEC-CCDB-4856-826F-16435D445CBD}"/>
    <cellStyle name="Comma 2 2 7 7 4" xfId="19421" xr:uid="{D7043A75-AF50-4F8B-8DE2-B9C9AEC66DE8}"/>
    <cellStyle name="Comma 2 2 7 7 5" xfId="24935" xr:uid="{0D896443-9A0B-4E47-B57A-2D292FCD7712}"/>
    <cellStyle name="Comma 2 2 7 7 6" xfId="30449" xr:uid="{A8294EC0-764E-40CC-BB90-4BB9661E46B9}"/>
    <cellStyle name="Comma 2 2 7 7 7" xfId="35963" xr:uid="{39655A64-19CF-4320-9E05-E869EB35F1A4}"/>
    <cellStyle name="Comma 2 2 7 8" xfId="5634" xr:uid="{7C5A3494-F8B8-414B-9C12-92CA1934C0A2}"/>
    <cellStyle name="Comma 2 2 7 9" xfId="11148" xr:uid="{C64A2533-600A-4611-B576-094B1129D057}"/>
    <cellStyle name="Comma 2 2 8" xfId="174" xr:uid="{D8281E4E-F028-4380-9C09-CEDB2E5179E2}"/>
    <cellStyle name="Comma 2 2 8 10" xfId="22235" xr:uid="{BCA97FDE-453B-49D2-821D-BA6CC761C7DB}"/>
    <cellStyle name="Comma 2 2 8 11" xfId="27749" xr:uid="{495C25AD-A366-4BD3-9DDE-297F7E8E7041}"/>
    <cellStyle name="Comma 2 2 8 12" xfId="33263" xr:uid="{EC36D114-69FE-4FDA-BE80-151836961730}"/>
    <cellStyle name="Comma 2 2 8 2" xfId="402" xr:uid="{9FB0E2D7-41D6-4414-B762-E4B035292899}"/>
    <cellStyle name="Comma 2 2 8 2 10" xfId="27977" xr:uid="{BA613BF6-F5ED-49E8-848A-EF0E857CC204}"/>
    <cellStyle name="Comma 2 2 8 2 11" xfId="33491" xr:uid="{3B1F79FE-F59D-4086-95A0-D00F2BDB37FB}"/>
    <cellStyle name="Comma 2 2 8 2 2" xfId="858" xr:uid="{230D5A9F-A30B-4BC5-9946-65D40EE35E1D}"/>
    <cellStyle name="Comma 2 2 8 2 2 10" xfId="33947" xr:uid="{1A7DF806-4636-42C4-89E6-EEB0F2102598}"/>
    <cellStyle name="Comma 2 2 8 2 2 2" xfId="1778" xr:uid="{C9AA3E85-901E-4A2E-8DA3-9ECA22D4B5BD}"/>
    <cellStyle name="Comma 2 2 8 2 2 2 2" xfId="4538" xr:uid="{00A13567-C3A4-46C9-A353-5A363B1F943A}"/>
    <cellStyle name="Comma 2 2 8 2 2 2 2 2" xfId="10052" xr:uid="{3DE6A72C-E793-4009-82C0-CC463B4FC691}"/>
    <cellStyle name="Comma 2 2 8 2 2 2 2 3" xfId="15566" xr:uid="{B96CA09B-30B3-4D1A-8DF1-6E85E1B67F74}"/>
    <cellStyle name="Comma 2 2 8 2 2 2 2 4" xfId="21082" xr:uid="{50DA956A-D899-4EB5-807C-75963AA5AE6A}"/>
    <cellStyle name="Comma 2 2 8 2 2 2 2 5" xfId="26596" xr:uid="{6AB2A068-C074-4EE1-BDC8-D4256376D414}"/>
    <cellStyle name="Comma 2 2 8 2 2 2 2 6" xfId="32110" xr:uid="{C8A37518-1CCD-46AB-BD3A-11786914706C}"/>
    <cellStyle name="Comma 2 2 8 2 2 2 2 7" xfId="37624" xr:uid="{DBA4B830-848C-4DA3-BB1C-42BEFA2D3156}"/>
    <cellStyle name="Comma 2 2 8 2 2 2 3" xfId="7295" xr:uid="{778A6C3F-9E1E-4013-ADA6-A533BC8A2153}"/>
    <cellStyle name="Comma 2 2 8 2 2 2 4" xfId="12809" xr:uid="{A7B4C38F-B0D4-405F-8257-49C734BC2262}"/>
    <cellStyle name="Comma 2 2 8 2 2 2 5" xfId="18325" xr:uid="{291F3A1F-36BC-4D36-B1DD-3D5BF9EBA26C}"/>
    <cellStyle name="Comma 2 2 8 2 2 2 6" xfId="23839" xr:uid="{428C494E-C4ED-4691-A900-FFF42E9ACD73}"/>
    <cellStyle name="Comma 2 2 8 2 2 2 7" xfId="29353" xr:uid="{E3297529-AAC4-4865-88F1-0675DFCD46E2}"/>
    <cellStyle name="Comma 2 2 8 2 2 2 8" xfId="34867" xr:uid="{A5983D2F-FA69-4C15-87C9-43DD7E2C7A18}"/>
    <cellStyle name="Comma 2 2 8 2 2 3" xfId="2694" xr:uid="{D0F58EEA-8F35-4275-81D9-741DBB9B4A93}"/>
    <cellStyle name="Comma 2 2 8 2 2 3 2" xfId="5454" xr:uid="{26F8BDA8-2F86-46BC-B59A-3A8A7F10CB1F}"/>
    <cellStyle name="Comma 2 2 8 2 2 3 2 2" xfId="10968" xr:uid="{69184C29-3DCF-4D83-BBFB-92F5424829C4}"/>
    <cellStyle name="Comma 2 2 8 2 2 3 2 3" xfId="16482" xr:uid="{1B00D6A5-398D-491E-9C06-FA70107A35C4}"/>
    <cellStyle name="Comma 2 2 8 2 2 3 2 4" xfId="21998" xr:uid="{251D2402-E158-4580-BE63-CB1B1B28E571}"/>
    <cellStyle name="Comma 2 2 8 2 2 3 2 5" xfId="27512" xr:uid="{FB340C5C-1624-40A5-AAC4-4B00B4787B89}"/>
    <cellStyle name="Comma 2 2 8 2 2 3 2 6" xfId="33026" xr:uid="{40861AF4-40FF-43DF-9383-947B7572CD7B}"/>
    <cellStyle name="Comma 2 2 8 2 2 3 2 7" xfId="38540" xr:uid="{0CE2AE62-CFB6-44D6-90E4-E4821CF97B3F}"/>
    <cellStyle name="Comma 2 2 8 2 2 3 3" xfId="8211" xr:uid="{4FB73193-52C4-4220-A196-5E37EAE0769B}"/>
    <cellStyle name="Comma 2 2 8 2 2 3 4" xfId="13725" xr:uid="{EE936A13-8EE6-432D-BD9D-C0BC5C7C5C69}"/>
    <cellStyle name="Comma 2 2 8 2 2 3 5" xfId="19241" xr:uid="{1B044F18-4B90-440E-831B-CAD7A409EF6F}"/>
    <cellStyle name="Comma 2 2 8 2 2 3 6" xfId="24755" xr:uid="{1A3D7C01-5DA9-4CAC-A84E-F40D92E1B7F2}"/>
    <cellStyle name="Comma 2 2 8 2 2 3 7" xfId="30269" xr:uid="{13700022-E3E9-4E15-BB5E-EA2442F1218E}"/>
    <cellStyle name="Comma 2 2 8 2 2 3 8" xfId="35783" xr:uid="{ABC712CD-F440-48A5-AAF9-1F99F47BFEC1}"/>
    <cellStyle name="Comma 2 2 8 2 2 4" xfId="3618" xr:uid="{DBC66605-F832-4BED-9F51-A52FC1A2515A}"/>
    <cellStyle name="Comma 2 2 8 2 2 4 2" xfId="9132" xr:uid="{FC8C8E70-6254-4054-86F7-4470055726D7}"/>
    <cellStyle name="Comma 2 2 8 2 2 4 3" xfId="14646" xr:uid="{A01EA3FA-721B-4C61-8C76-87A4057A19C0}"/>
    <cellStyle name="Comma 2 2 8 2 2 4 4" xfId="20162" xr:uid="{E806B12D-F392-4742-BBEB-9EC7F4E7A4CD}"/>
    <cellStyle name="Comma 2 2 8 2 2 4 5" xfId="25676" xr:uid="{BEAF013F-097B-402F-B1F5-9520538D5421}"/>
    <cellStyle name="Comma 2 2 8 2 2 4 6" xfId="31190" xr:uid="{56D9DCF6-F59C-4C03-9A58-9135E1A523FF}"/>
    <cellStyle name="Comma 2 2 8 2 2 4 7" xfId="36704" xr:uid="{06CD21B1-92EC-4D2D-8EBA-B1B1751276F6}"/>
    <cellStyle name="Comma 2 2 8 2 2 5" xfId="6375" xr:uid="{F7D22D0E-9F60-4705-A733-17A90E5F8E49}"/>
    <cellStyle name="Comma 2 2 8 2 2 6" xfId="11889" xr:uid="{22C0095E-8BC7-4EE0-B0E2-740C445A2003}"/>
    <cellStyle name="Comma 2 2 8 2 2 7" xfId="17405" xr:uid="{265F05F0-74D9-4868-A7ED-D0A8861B3524}"/>
    <cellStyle name="Comma 2 2 8 2 2 8" xfId="22919" xr:uid="{24A0CEBD-AD5F-4B97-9F5A-D592CA1E1B93}"/>
    <cellStyle name="Comma 2 2 8 2 2 9" xfId="28433" xr:uid="{AA84F35F-550E-4D44-AC0A-59F038F1336D}"/>
    <cellStyle name="Comma 2 2 8 2 3" xfId="1322" xr:uid="{1CAE17FD-B97D-4FD1-B0AA-AB9B59BD7E98}"/>
    <cellStyle name="Comma 2 2 8 2 3 2" xfId="4082" xr:uid="{914C3BAE-783A-46F1-8CC9-65F5E6D90FAE}"/>
    <cellStyle name="Comma 2 2 8 2 3 2 2" xfId="9596" xr:uid="{DF0068CC-F208-4CF8-99BF-C0B32B8F5214}"/>
    <cellStyle name="Comma 2 2 8 2 3 2 3" xfId="15110" xr:uid="{794A8121-0BDF-40D1-AD97-4C570CC1730E}"/>
    <cellStyle name="Comma 2 2 8 2 3 2 4" xfId="20626" xr:uid="{D81F55C8-CB80-4B90-9A2C-C88A8E3E3B20}"/>
    <cellStyle name="Comma 2 2 8 2 3 2 5" xfId="26140" xr:uid="{B266004D-77BF-434A-8E6F-D2FA4D86F83F}"/>
    <cellStyle name="Comma 2 2 8 2 3 2 6" xfId="31654" xr:uid="{BDB0F783-F5F4-4E9C-B3EE-89B6E21F965C}"/>
    <cellStyle name="Comma 2 2 8 2 3 2 7" xfId="37168" xr:uid="{45B684A8-A448-4369-A622-68808840DC40}"/>
    <cellStyle name="Comma 2 2 8 2 3 3" xfId="6839" xr:uid="{F962A733-1D82-4B10-B862-271AB1524D14}"/>
    <cellStyle name="Comma 2 2 8 2 3 4" xfId="12353" xr:uid="{00E57432-20B6-4021-8D81-FF9D33B9EF5D}"/>
    <cellStyle name="Comma 2 2 8 2 3 5" xfId="17869" xr:uid="{BD96C43D-9A86-4A4E-9EAC-4933E274057A}"/>
    <cellStyle name="Comma 2 2 8 2 3 6" xfId="23383" xr:uid="{30D3B3D1-2152-473F-B2CB-D073100BC8EC}"/>
    <cellStyle name="Comma 2 2 8 2 3 7" xfId="28897" xr:uid="{CD27FF6E-8B55-457F-8C3D-393A869811CB}"/>
    <cellStyle name="Comma 2 2 8 2 3 8" xfId="34411" xr:uid="{69DA5EA2-F270-420D-B723-CDB05A13F65A}"/>
    <cellStyle name="Comma 2 2 8 2 4" xfId="2238" xr:uid="{AD78D144-1FB5-4A9F-8FFD-7706101A2228}"/>
    <cellStyle name="Comma 2 2 8 2 4 2" xfId="4998" xr:uid="{DF1C9648-1278-4B63-BC4B-9D4F5B9F2E56}"/>
    <cellStyle name="Comma 2 2 8 2 4 2 2" xfId="10512" xr:uid="{67A81890-2A06-46E9-96AB-87E4B14508CA}"/>
    <cellStyle name="Comma 2 2 8 2 4 2 3" xfId="16026" xr:uid="{E58EFC33-65EB-4A0C-90C1-6D2BFA70A6E2}"/>
    <cellStyle name="Comma 2 2 8 2 4 2 4" xfId="21542" xr:uid="{FC06F16C-6F8B-42D7-B822-1D1E5C23CECB}"/>
    <cellStyle name="Comma 2 2 8 2 4 2 5" xfId="27056" xr:uid="{291F38F6-E9BA-4EB3-B852-32415AA69BE8}"/>
    <cellStyle name="Comma 2 2 8 2 4 2 6" xfId="32570" xr:uid="{703E1D35-B633-4CE4-916B-6C590150EB44}"/>
    <cellStyle name="Comma 2 2 8 2 4 2 7" xfId="38084" xr:uid="{4BA2BC99-81DB-4CA6-80BD-FF5F78394FBC}"/>
    <cellStyle name="Comma 2 2 8 2 4 3" xfId="7755" xr:uid="{1F80E42D-4CF9-41CB-B2E3-EED498267F0D}"/>
    <cellStyle name="Comma 2 2 8 2 4 4" xfId="13269" xr:uid="{6F6EE197-A604-451B-94E5-CAC093A6165D}"/>
    <cellStyle name="Comma 2 2 8 2 4 5" xfId="18785" xr:uid="{D9383D32-0053-4934-B7FF-5D0DA13FDDD7}"/>
    <cellStyle name="Comma 2 2 8 2 4 6" xfId="24299" xr:uid="{A9D64235-B85A-428C-97B4-7EA14431605F}"/>
    <cellStyle name="Comma 2 2 8 2 4 7" xfId="29813" xr:uid="{3E883193-6F56-48B5-9500-79778688E3C0}"/>
    <cellStyle name="Comma 2 2 8 2 4 8" xfId="35327" xr:uid="{68D3F14B-BB59-43A6-AACB-03A0464283F6}"/>
    <cellStyle name="Comma 2 2 8 2 5" xfId="3162" xr:uid="{8A1A9BB2-5DE5-4F49-80F9-3E8F9265C39D}"/>
    <cellStyle name="Comma 2 2 8 2 5 2" xfId="8676" xr:uid="{470F1A79-C2A0-469E-A2E1-057FD80083C7}"/>
    <cellStyle name="Comma 2 2 8 2 5 3" xfId="14190" xr:uid="{01F76CAF-F6A6-40AD-B7F3-0D53A2292C61}"/>
    <cellStyle name="Comma 2 2 8 2 5 4" xfId="19706" xr:uid="{6441BFE4-B481-4DA2-AAC1-252253F79B7B}"/>
    <cellStyle name="Comma 2 2 8 2 5 5" xfId="25220" xr:uid="{5B3B72B8-D1B9-4FEC-A693-D8FEA5A1C58F}"/>
    <cellStyle name="Comma 2 2 8 2 5 6" xfId="30734" xr:uid="{61C97C86-5D53-4BFE-957D-3F4BF47DDE56}"/>
    <cellStyle name="Comma 2 2 8 2 5 7" xfId="36248" xr:uid="{35B4EA99-CE5E-4CDE-A944-93972C9D7E02}"/>
    <cellStyle name="Comma 2 2 8 2 6" xfId="5919" xr:uid="{2BE4DE4C-A78E-4168-8793-1C9481C1BF55}"/>
    <cellStyle name="Comma 2 2 8 2 7" xfId="11433" xr:uid="{FC34C54C-3D8D-48C3-A541-FFB92B06A01B}"/>
    <cellStyle name="Comma 2 2 8 2 8" xfId="16949" xr:uid="{3034AC03-79E7-42EC-ABD4-A1AA810F6E71}"/>
    <cellStyle name="Comma 2 2 8 2 9" xfId="22463" xr:uid="{4FFBCE21-CB87-414E-A40B-34B10E3681B4}"/>
    <cellStyle name="Comma 2 2 8 3" xfId="630" xr:uid="{4C23781A-EAE3-4893-AD1C-24AC0BCD9EDA}"/>
    <cellStyle name="Comma 2 2 8 3 10" xfId="33719" xr:uid="{763FD219-7DFC-4256-A29E-5214DAC884BB}"/>
    <cellStyle name="Comma 2 2 8 3 2" xfId="1550" xr:uid="{A79A1B86-0A26-4403-AC47-C9CF0325CCA9}"/>
    <cellStyle name="Comma 2 2 8 3 2 2" xfId="4310" xr:uid="{9012CA68-2AFC-45C6-A8F7-2D744157B16D}"/>
    <cellStyle name="Comma 2 2 8 3 2 2 2" xfId="9824" xr:uid="{137F1E84-04BF-4540-9399-8BDABA2A2FF3}"/>
    <cellStyle name="Comma 2 2 8 3 2 2 3" xfId="15338" xr:uid="{2510C676-E247-4D2B-8360-B873ECD47C68}"/>
    <cellStyle name="Comma 2 2 8 3 2 2 4" xfId="20854" xr:uid="{9EBA3DE0-0745-4B9B-A103-921034DAA083}"/>
    <cellStyle name="Comma 2 2 8 3 2 2 5" xfId="26368" xr:uid="{D9B1AB5A-148B-477D-8460-D93279378C12}"/>
    <cellStyle name="Comma 2 2 8 3 2 2 6" xfId="31882" xr:uid="{8904CD44-63D1-43FC-BFAB-E7EC7DD470B0}"/>
    <cellStyle name="Comma 2 2 8 3 2 2 7" xfId="37396" xr:uid="{C01CBBA9-4FDD-4487-AAE7-0F238B1C79E7}"/>
    <cellStyle name="Comma 2 2 8 3 2 3" xfId="7067" xr:uid="{C68801C8-0732-4EC0-96E6-291D6A60FA51}"/>
    <cellStyle name="Comma 2 2 8 3 2 4" xfId="12581" xr:uid="{057EC673-B9C2-47B9-AA46-5AC1921F1C0B}"/>
    <cellStyle name="Comma 2 2 8 3 2 5" xfId="18097" xr:uid="{BA116DB5-DE7A-407E-B167-7857403A23AF}"/>
    <cellStyle name="Comma 2 2 8 3 2 6" xfId="23611" xr:uid="{70FDA99D-A1AE-4E5E-97C2-9082A1EECEED}"/>
    <cellStyle name="Comma 2 2 8 3 2 7" xfId="29125" xr:uid="{609288F8-3B9F-4630-A56E-7AB2A5A61389}"/>
    <cellStyle name="Comma 2 2 8 3 2 8" xfId="34639" xr:uid="{7B9B5AB9-EBC7-4B15-A06F-C828FF42EBC2}"/>
    <cellStyle name="Comma 2 2 8 3 3" xfId="2466" xr:uid="{A8ADC306-B191-4AC3-B3F8-FC6907EAEE75}"/>
    <cellStyle name="Comma 2 2 8 3 3 2" xfId="5226" xr:uid="{42B8E0FB-76E8-4350-9A7E-3FF7F98F671D}"/>
    <cellStyle name="Comma 2 2 8 3 3 2 2" xfId="10740" xr:uid="{B00FEFC1-13EA-43BB-A74B-9BCCF930FE64}"/>
    <cellStyle name="Comma 2 2 8 3 3 2 3" xfId="16254" xr:uid="{9BDC6E55-A914-47DC-BF16-5876141E6133}"/>
    <cellStyle name="Comma 2 2 8 3 3 2 4" xfId="21770" xr:uid="{D11862E2-3CB2-4938-B548-46353E07DB7F}"/>
    <cellStyle name="Comma 2 2 8 3 3 2 5" xfId="27284" xr:uid="{47A6E4BA-4D14-4A6F-A99A-1ABCA4614AC2}"/>
    <cellStyle name="Comma 2 2 8 3 3 2 6" xfId="32798" xr:uid="{0E295888-8FCE-4861-8189-8447CD768F1B}"/>
    <cellStyle name="Comma 2 2 8 3 3 2 7" xfId="38312" xr:uid="{796B1E57-0DE5-462B-9D74-C6604695A27B}"/>
    <cellStyle name="Comma 2 2 8 3 3 3" xfId="7983" xr:uid="{65B74121-C1F9-4E9F-A4B1-21B20739C2FF}"/>
    <cellStyle name="Comma 2 2 8 3 3 4" xfId="13497" xr:uid="{37314945-CB37-4D68-B26E-96ECA1928C2F}"/>
    <cellStyle name="Comma 2 2 8 3 3 5" xfId="19013" xr:uid="{89ADB59A-1887-4DC3-8BC7-24EF9741E726}"/>
    <cellStyle name="Comma 2 2 8 3 3 6" xfId="24527" xr:uid="{2739CD0D-FC73-4053-98B9-B2F58784F525}"/>
    <cellStyle name="Comma 2 2 8 3 3 7" xfId="30041" xr:uid="{DB287B3F-E553-4CD4-8393-D78545A4E426}"/>
    <cellStyle name="Comma 2 2 8 3 3 8" xfId="35555" xr:uid="{963E647F-73F3-4392-9DE3-C58F7BECA1B7}"/>
    <cellStyle name="Comma 2 2 8 3 4" xfId="3390" xr:uid="{4665D28F-F59E-4DD7-8270-7C409DA173C2}"/>
    <cellStyle name="Comma 2 2 8 3 4 2" xfId="8904" xr:uid="{357E531B-D167-4A1D-8432-E5B5812E437D}"/>
    <cellStyle name="Comma 2 2 8 3 4 3" xfId="14418" xr:uid="{C07D90C4-8127-44A1-B0A6-B24BD4928857}"/>
    <cellStyle name="Comma 2 2 8 3 4 4" xfId="19934" xr:uid="{27452AEE-D853-491F-8229-164A34BAF82C}"/>
    <cellStyle name="Comma 2 2 8 3 4 5" xfId="25448" xr:uid="{1EDD6B16-D289-45CF-8EBF-3F7AB48749FC}"/>
    <cellStyle name="Comma 2 2 8 3 4 6" xfId="30962" xr:uid="{BF1936E3-451B-4D57-B5DC-5AA7E4BCE730}"/>
    <cellStyle name="Comma 2 2 8 3 4 7" xfId="36476" xr:uid="{701A80F2-6554-47A5-8DBD-430E3E7E0377}"/>
    <cellStyle name="Comma 2 2 8 3 5" xfId="6147" xr:uid="{2455FAE7-DD3E-49EF-9269-43BC5C89E2F9}"/>
    <cellStyle name="Comma 2 2 8 3 6" xfId="11661" xr:uid="{A18B909E-C5B2-4130-9B73-DA006A72D9B9}"/>
    <cellStyle name="Comma 2 2 8 3 7" xfId="17177" xr:uid="{F1EE856C-E7FD-4636-8017-45F0FEDB7F28}"/>
    <cellStyle name="Comma 2 2 8 3 8" xfId="22691" xr:uid="{22BF6496-A6BF-4513-AF9E-F51592DCB90F}"/>
    <cellStyle name="Comma 2 2 8 3 9" xfId="28205" xr:uid="{D9BE8A30-86BC-499E-A566-BAD7890A9EF0}"/>
    <cellStyle name="Comma 2 2 8 4" xfId="1094" xr:uid="{F69CAF6F-7CDA-41CC-8472-1549B3093195}"/>
    <cellStyle name="Comma 2 2 8 4 2" xfId="3854" xr:uid="{BBA6AC47-89D5-4E55-94C8-8D85B588A4BB}"/>
    <cellStyle name="Comma 2 2 8 4 2 2" xfId="9368" xr:uid="{2564F4B7-5E50-45EC-84AC-CE78ACAAD65B}"/>
    <cellStyle name="Comma 2 2 8 4 2 3" xfId="14882" xr:uid="{201714E9-3759-4D7E-AC42-8E8D870F6DA6}"/>
    <cellStyle name="Comma 2 2 8 4 2 4" xfId="20398" xr:uid="{529613B5-3F5F-4D8A-9EF9-9EE742FE618A}"/>
    <cellStyle name="Comma 2 2 8 4 2 5" xfId="25912" xr:uid="{35802877-6D28-4991-A35C-35EBCFCA7D54}"/>
    <cellStyle name="Comma 2 2 8 4 2 6" xfId="31426" xr:uid="{3C341977-ED2B-4B8F-89EE-399A73BAAB0B}"/>
    <cellStyle name="Comma 2 2 8 4 2 7" xfId="36940" xr:uid="{5AC97074-420F-475A-96AE-05AA6958FD48}"/>
    <cellStyle name="Comma 2 2 8 4 3" xfId="6611" xr:uid="{9B6054AF-4C9A-48D4-B008-B80A7E914D8C}"/>
    <cellStyle name="Comma 2 2 8 4 4" xfId="12125" xr:uid="{0090C8DA-3BD9-4C68-8334-DAED167E7351}"/>
    <cellStyle name="Comma 2 2 8 4 5" xfId="17641" xr:uid="{D7BA2999-EC78-4573-9D70-7D4D2A28F9BB}"/>
    <cellStyle name="Comma 2 2 8 4 6" xfId="23155" xr:uid="{E5156CAD-8634-4FAB-9D75-A6DE09879D22}"/>
    <cellStyle name="Comma 2 2 8 4 7" xfId="28669" xr:uid="{14BF6EC0-F5CE-4627-8D44-1A6B82E35EA0}"/>
    <cellStyle name="Comma 2 2 8 4 8" xfId="34183" xr:uid="{2B07EC3F-2B33-4E8F-BAAD-7E1A11124C4F}"/>
    <cellStyle name="Comma 2 2 8 5" xfId="2010" xr:uid="{E7910304-80A5-455C-AC9F-B2C8221F4D43}"/>
    <cellStyle name="Comma 2 2 8 5 2" xfId="4770" xr:uid="{49F32FC7-8126-4410-A8D9-8BD883ED8889}"/>
    <cellStyle name="Comma 2 2 8 5 2 2" xfId="10284" xr:uid="{26DC0E91-334D-453E-A4D2-3B28C7289CD1}"/>
    <cellStyle name="Comma 2 2 8 5 2 3" xfId="15798" xr:uid="{D454A3CA-20B7-4012-9875-5CB075B046C8}"/>
    <cellStyle name="Comma 2 2 8 5 2 4" xfId="21314" xr:uid="{5D96E94D-44F7-41C1-8728-89C103E6C9D3}"/>
    <cellStyle name="Comma 2 2 8 5 2 5" xfId="26828" xr:uid="{FE7379F2-E8F2-4F85-9C67-2F204B8FD129}"/>
    <cellStyle name="Comma 2 2 8 5 2 6" xfId="32342" xr:uid="{FEB9B653-AF41-4461-B934-04CCC7011ACD}"/>
    <cellStyle name="Comma 2 2 8 5 2 7" xfId="37856" xr:uid="{B93749A5-59C8-41E7-9A60-4BBAA2B7FB98}"/>
    <cellStyle name="Comma 2 2 8 5 3" xfId="7527" xr:uid="{9EBF14E0-8841-4265-9B33-121BAC7F07F9}"/>
    <cellStyle name="Comma 2 2 8 5 4" xfId="13041" xr:uid="{6F7106D0-5179-425D-B225-7A9A003930C8}"/>
    <cellStyle name="Comma 2 2 8 5 5" xfId="18557" xr:uid="{CA2763BF-60E0-4658-B374-845254B6BB21}"/>
    <cellStyle name="Comma 2 2 8 5 6" xfId="24071" xr:uid="{FD789488-4F41-4970-8F6D-44855415AC03}"/>
    <cellStyle name="Comma 2 2 8 5 7" xfId="29585" xr:uid="{60CDDD53-60C8-4D08-BCCA-DA1DA60C5CCA}"/>
    <cellStyle name="Comma 2 2 8 5 8" xfId="35099" xr:uid="{775BB94B-5DC7-4DB2-B4CD-59FA5CB71AB5}"/>
    <cellStyle name="Comma 2 2 8 6" xfId="2934" xr:uid="{78E8C451-3457-4EE0-B820-3FE029FD8579}"/>
    <cellStyle name="Comma 2 2 8 6 2" xfId="8448" xr:uid="{8388D08B-D919-4381-A328-2DA161DA2033}"/>
    <cellStyle name="Comma 2 2 8 6 3" xfId="13962" xr:uid="{6DBE817A-6218-4409-9F4F-F36B04E559E9}"/>
    <cellStyle name="Comma 2 2 8 6 4" xfId="19478" xr:uid="{1198F13B-10A6-43F5-9866-2A48766484AC}"/>
    <cellStyle name="Comma 2 2 8 6 5" xfId="24992" xr:uid="{7BF09222-FE36-47CA-B577-FA8874A04309}"/>
    <cellStyle name="Comma 2 2 8 6 6" xfId="30506" xr:uid="{79801488-9CBD-4ED8-9CF3-25BCA1070BA4}"/>
    <cellStyle name="Comma 2 2 8 6 7" xfId="36020" xr:uid="{D822E3B2-83C4-4EEB-8BAF-0EA5BEC52CE0}"/>
    <cellStyle name="Comma 2 2 8 7" xfId="5691" xr:uid="{3B440E65-9FBF-426C-B85A-1EB24BC7F800}"/>
    <cellStyle name="Comma 2 2 8 8" xfId="11205" xr:uid="{A08E7573-E997-463A-B732-13762F2B146D}"/>
    <cellStyle name="Comma 2 2 8 9" xfId="16721" xr:uid="{1D1F9CD3-04E6-475A-8FB8-2A528D53BE6F}"/>
    <cellStyle name="Comma 2 2 9" xfId="288" xr:uid="{0345235C-5617-4F28-BF0C-456F30BD2AFA}"/>
    <cellStyle name="Comma 2 2 9 10" xfId="27863" xr:uid="{D249760D-5A2E-49BC-8BCB-65E9E9503840}"/>
    <cellStyle name="Comma 2 2 9 11" xfId="33377" xr:uid="{8107398D-F322-4058-9578-16A6A8AF466A}"/>
    <cellStyle name="Comma 2 2 9 2" xfId="744" xr:uid="{C4C8B598-5BE3-4562-93E5-3E2AF968877B}"/>
    <cellStyle name="Comma 2 2 9 2 10" xfId="33833" xr:uid="{B0AB973F-2060-4B8F-9982-2AD61F1F16AE}"/>
    <cellStyle name="Comma 2 2 9 2 2" xfId="1664" xr:uid="{F9DE1F09-4671-46AB-921F-39224438B51D}"/>
    <cellStyle name="Comma 2 2 9 2 2 2" xfId="4424" xr:uid="{406B64D7-9D06-4C30-A824-8D288A31D098}"/>
    <cellStyle name="Comma 2 2 9 2 2 2 2" xfId="9938" xr:uid="{37AA9C37-DB7C-487D-9B8D-D5E9B7DCBEE0}"/>
    <cellStyle name="Comma 2 2 9 2 2 2 3" xfId="15452" xr:uid="{8D7B5177-E450-4B55-8656-5B7139DABF95}"/>
    <cellStyle name="Comma 2 2 9 2 2 2 4" xfId="20968" xr:uid="{1F245FB3-E90C-404E-A2FA-E908DF83A2EF}"/>
    <cellStyle name="Comma 2 2 9 2 2 2 5" xfId="26482" xr:uid="{3B27ED79-1ECF-468F-87FF-12F36F720F6C}"/>
    <cellStyle name="Comma 2 2 9 2 2 2 6" xfId="31996" xr:uid="{79BC1E56-EC46-4FF3-85AC-50CA53C86DB8}"/>
    <cellStyle name="Comma 2 2 9 2 2 2 7" xfId="37510" xr:uid="{7D718B2E-E180-4F62-97B3-B0C14F7E4DFF}"/>
    <cellStyle name="Comma 2 2 9 2 2 3" xfId="7181" xr:uid="{3A7719FE-65A1-45A7-9C9B-BCBA2B35EE53}"/>
    <cellStyle name="Comma 2 2 9 2 2 4" xfId="12695" xr:uid="{AA5A86F9-3B17-469F-850E-5F04EA1A4F4C}"/>
    <cellStyle name="Comma 2 2 9 2 2 5" xfId="18211" xr:uid="{6F07ED23-D0BA-4AF7-8064-5E61E57E0122}"/>
    <cellStyle name="Comma 2 2 9 2 2 6" xfId="23725" xr:uid="{861ADF97-5055-4024-B03E-FEE191A5739C}"/>
    <cellStyle name="Comma 2 2 9 2 2 7" xfId="29239" xr:uid="{1462BDC7-C60C-4328-9F3B-DCBDFD3A714D}"/>
    <cellStyle name="Comma 2 2 9 2 2 8" xfId="34753" xr:uid="{6EB2FA6C-37CE-4D74-9267-64AB83CDEC91}"/>
    <cellStyle name="Comma 2 2 9 2 3" xfId="2580" xr:uid="{FC89CCC6-D81A-4D92-BAB3-38749A240974}"/>
    <cellStyle name="Comma 2 2 9 2 3 2" xfId="5340" xr:uid="{6EC816CC-B1D7-4D73-A599-8C726F6EE740}"/>
    <cellStyle name="Comma 2 2 9 2 3 2 2" xfId="10854" xr:uid="{CB7AFA33-EF71-4678-B42C-E6B5F31C4435}"/>
    <cellStyle name="Comma 2 2 9 2 3 2 3" xfId="16368" xr:uid="{175948CB-C85F-4609-B72F-BFDE83E38C78}"/>
    <cellStyle name="Comma 2 2 9 2 3 2 4" xfId="21884" xr:uid="{A293373B-A0B3-4751-9E1B-4DAEB554A798}"/>
    <cellStyle name="Comma 2 2 9 2 3 2 5" xfId="27398" xr:uid="{A79492E3-81B7-4BC2-B1D2-43A9AD67B09E}"/>
    <cellStyle name="Comma 2 2 9 2 3 2 6" xfId="32912" xr:uid="{81CB109F-D5D4-4431-B2A6-B8DD43F708F8}"/>
    <cellStyle name="Comma 2 2 9 2 3 2 7" xfId="38426" xr:uid="{5C75CD28-80FA-4BA4-B6BF-4E4D1D4277A8}"/>
    <cellStyle name="Comma 2 2 9 2 3 3" xfId="8097" xr:uid="{25D741F8-B83D-4D5B-979A-D5C332763F29}"/>
    <cellStyle name="Comma 2 2 9 2 3 4" xfId="13611" xr:uid="{85263490-F5F9-4315-B669-BC74E914F6CC}"/>
    <cellStyle name="Comma 2 2 9 2 3 5" xfId="19127" xr:uid="{3DB10CA1-F2A4-4D23-B1F5-6B586C27AC6C}"/>
    <cellStyle name="Comma 2 2 9 2 3 6" xfId="24641" xr:uid="{D258E59E-2FD5-4D13-A525-38EBCF6E9324}"/>
    <cellStyle name="Comma 2 2 9 2 3 7" xfId="30155" xr:uid="{E58F244B-97B1-4FF4-A7BE-65F1739FA484}"/>
    <cellStyle name="Comma 2 2 9 2 3 8" xfId="35669" xr:uid="{1B489F88-ACBC-4F97-88B2-20D02CA009C5}"/>
    <cellStyle name="Comma 2 2 9 2 4" xfId="3504" xr:uid="{67C1FC67-42CD-4365-967A-00226C59442E}"/>
    <cellStyle name="Comma 2 2 9 2 4 2" xfId="9018" xr:uid="{8E457EB4-370F-420F-BB7B-B910A64A019F}"/>
    <cellStyle name="Comma 2 2 9 2 4 3" xfId="14532" xr:uid="{21030684-E8EF-41CE-97B1-2F6F2E160F4A}"/>
    <cellStyle name="Comma 2 2 9 2 4 4" xfId="20048" xr:uid="{4AF6CD59-28CD-4664-AF81-4866F188CEC5}"/>
    <cellStyle name="Comma 2 2 9 2 4 5" xfId="25562" xr:uid="{AB879145-D7BF-41CF-BEC5-21CF20D90D05}"/>
    <cellStyle name="Comma 2 2 9 2 4 6" xfId="31076" xr:uid="{BD1C25CB-B900-4494-A2F6-A1C6B786D9B8}"/>
    <cellStyle name="Comma 2 2 9 2 4 7" xfId="36590" xr:uid="{BF4EE1C1-173D-4194-9C12-B4C22C7854E7}"/>
    <cellStyle name="Comma 2 2 9 2 5" xfId="6261" xr:uid="{D2D2DF47-FD97-4F1D-8DF1-20B4D348575A}"/>
    <cellStyle name="Comma 2 2 9 2 6" xfId="11775" xr:uid="{A6D56A94-D593-49BE-9EFC-E22D8C6635A9}"/>
    <cellStyle name="Comma 2 2 9 2 7" xfId="17291" xr:uid="{1FB22A1F-4B4F-4386-9A87-D4FEF3DE86FA}"/>
    <cellStyle name="Comma 2 2 9 2 8" xfId="22805" xr:uid="{D096AD83-F997-4D26-B6A6-CC5190B40063}"/>
    <cellStyle name="Comma 2 2 9 2 9" xfId="28319" xr:uid="{E8877A61-8875-4DD3-8B0C-41A5430B0B19}"/>
    <cellStyle name="Comma 2 2 9 3" xfId="1208" xr:uid="{DF0F6576-89B2-4E7B-AD01-423B2D60C530}"/>
    <cellStyle name="Comma 2 2 9 3 2" xfId="3968" xr:uid="{4785A1F4-C26A-4CB1-843F-BCBDEE032503}"/>
    <cellStyle name="Comma 2 2 9 3 2 2" xfId="9482" xr:uid="{2C11C960-A8D8-4D2A-9ABF-1911CA023677}"/>
    <cellStyle name="Comma 2 2 9 3 2 3" xfId="14996" xr:uid="{C3A7C539-E15D-4186-A733-5ACAE8D3F8E0}"/>
    <cellStyle name="Comma 2 2 9 3 2 4" xfId="20512" xr:uid="{33BC5351-F249-4CB9-8B15-B83676B07179}"/>
    <cellStyle name="Comma 2 2 9 3 2 5" xfId="26026" xr:uid="{FC2A5AF6-FA8E-409B-B4FD-79760F9EB8A3}"/>
    <cellStyle name="Comma 2 2 9 3 2 6" xfId="31540" xr:uid="{54594E10-6A5E-4D19-9248-EB503B84F18E}"/>
    <cellStyle name="Comma 2 2 9 3 2 7" xfId="37054" xr:uid="{A1DE9439-D1CB-4FBA-A9E6-88CDDF184755}"/>
    <cellStyle name="Comma 2 2 9 3 3" xfId="6725" xr:uid="{B195C324-0636-4E76-8058-624B18FACD8B}"/>
    <cellStyle name="Comma 2 2 9 3 4" xfId="12239" xr:uid="{85FDCCB5-2671-4F4D-A508-A29714174DEA}"/>
    <cellStyle name="Comma 2 2 9 3 5" xfId="17755" xr:uid="{6895D44F-D8E1-4367-8E4D-2906AC1FB15C}"/>
    <cellStyle name="Comma 2 2 9 3 6" xfId="23269" xr:uid="{9D706C0C-CFFD-456D-B284-21F375B51C0F}"/>
    <cellStyle name="Comma 2 2 9 3 7" xfId="28783" xr:uid="{5F8FA751-1713-4AE9-BB99-9FF9DAE431BA}"/>
    <cellStyle name="Comma 2 2 9 3 8" xfId="34297" xr:uid="{EB063ABD-7C4F-4974-A578-8FF732FD2C1F}"/>
    <cellStyle name="Comma 2 2 9 4" xfId="2124" xr:uid="{9FAA0EC7-3985-4763-9A6A-A03A54EF5A66}"/>
    <cellStyle name="Comma 2 2 9 4 2" xfId="4884" xr:uid="{F8F2772B-5A5C-4232-B670-1541EE24512A}"/>
    <cellStyle name="Comma 2 2 9 4 2 2" xfId="10398" xr:uid="{20801378-EFEC-42C9-A252-82B0FCD36638}"/>
    <cellStyle name="Comma 2 2 9 4 2 3" xfId="15912" xr:uid="{6ECC3206-D9F7-47A1-BFF8-F2819876AB76}"/>
    <cellStyle name="Comma 2 2 9 4 2 4" xfId="21428" xr:uid="{14F6D7CD-D537-42CC-8CF8-090C11026FAF}"/>
    <cellStyle name="Comma 2 2 9 4 2 5" xfId="26942" xr:uid="{8BCD4459-DE8D-48B0-9276-B30B724590F4}"/>
    <cellStyle name="Comma 2 2 9 4 2 6" xfId="32456" xr:uid="{4F42BE12-8176-48F5-8C2E-876E169BAA62}"/>
    <cellStyle name="Comma 2 2 9 4 2 7" xfId="37970" xr:uid="{7C32DDE7-DA00-49D0-884A-71B105B36807}"/>
    <cellStyle name="Comma 2 2 9 4 3" xfId="7641" xr:uid="{057D16F7-F0B3-4A37-BB5E-569A1DAE019B}"/>
    <cellStyle name="Comma 2 2 9 4 4" xfId="13155" xr:uid="{3B758C06-BA66-40F8-B821-0EB920556AF4}"/>
    <cellStyle name="Comma 2 2 9 4 5" xfId="18671" xr:uid="{97D8E40B-3E20-4215-8B7C-B781C475C193}"/>
    <cellStyle name="Comma 2 2 9 4 6" xfId="24185" xr:uid="{C60393A2-90EF-47F2-870B-055F8510737A}"/>
    <cellStyle name="Comma 2 2 9 4 7" xfId="29699" xr:uid="{070677B9-1A33-4A06-BA30-E1978B92A852}"/>
    <cellStyle name="Comma 2 2 9 4 8" xfId="35213" xr:uid="{8178D295-1600-4963-90A1-4DD919D7B36D}"/>
    <cellStyle name="Comma 2 2 9 5" xfId="3048" xr:uid="{41C60F56-FBA6-42A8-A1F8-7E06C64E7FDB}"/>
    <cellStyle name="Comma 2 2 9 5 2" xfId="8562" xr:uid="{AAD08A7C-DCC4-4DB6-B4B6-07B47373F612}"/>
    <cellStyle name="Comma 2 2 9 5 3" xfId="14076" xr:uid="{8BAAA3E0-6FC8-49B8-897D-3812F58149E2}"/>
    <cellStyle name="Comma 2 2 9 5 4" xfId="19592" xr:uid="{654C103A-3B26-44BC-8F39-1A42ABBA9042}"/>
    <cellStyle name="Comma 2 2 9 5 5" xfId="25106" xr:uid="{9ACFA65A-116F-4130-B3DB-D5FA56895365}"/>
    <cellStyle name="Comma 2 2 9 5 6" xfId="30620" xr:uid="{CA9C98D6-3F30-4FEB-8329-0CAC0DA9C088}"/>
    <cellStyle name="Comma 2 2 9 5 7" xfId="36134" xr:uid="{873C7DFF-72CF-4203-98E7-FE56256E0F80}"/>
    <cellStyle name="Comma 2 2 9 6" xfId="5805" xr:uid="{B385D26A-186C-4B35-90BD-3F4F75B979E7}"/>
    <cellStyle name="Comma 2 2 9 7" xfId="11319" xr:uid="{A6F04A6B-85CB-48DB-B33F-FADEA784A8FF}"/>
    <cellStyle name="Comma 2 2 9 8" xfId="16835" xr:uid="{889BCED7-5885-4736-9176-72A24B753401}"/>
    <cellStyle name="Comma 2 2 9 9" xfId="22349" xr:uid="{6A9F2B56-224E-44FF-BF70-A94268704248}"/>
    <cellStyle name="Comma 2 20" xfId="11090" xr:uid="{5C0231D0-13EB-49C3-8E2A-1603536F5376}"/>
    <cellStyle name="Comma 2 21" xfId="16605" xr:uid="{A64FFE09-9D89-4C60-AE77-3FA227C28EF8}"/>
    <cellStyle name="Comma 2 22" xfId="16606" xr:uid="{8E2515BC-A2B2-4A82-BE2D-232D1341158C}"/>
    <cellStyle name="Comma 2 23" xfId="22120" xr:uid="{BE310D13-5D1A-4777-A40B-8A0BB516EF2C}"/>
    <cellStyle name="Comma 2 24" xfId="27634" xr:uid="{7CFFD40B-1A19-496D-94CE-8A8595B00DB1}"/>
    <cellStyle name="Comma 2 25" xfId="33148" xr:uid="{F03643DC-073C-4989-B146-9E4B7BD83DC1}"/>
    <cellStyle name="Comma 2 26" xfId="53" xr:uid="{638B34C1-E511-4B0D-B96C-4C2F96C5B871}"/>
    <cellStyle name="Comma 2 3" xfId="55" xr:uid="{ADBC4730-DD2C-4CFF-84C5-A1F59498F357}"/>
    <cellStyle name="Comma 2 3 10" xfId="1897" xr:uid="{1AA7BC99-589D-4633-8ECC-322FF7F65B44}"/>
    <cellStyle name="Comma 2 3 10 2" xfId="4657" xr:uid="{F51D57EC-4811-4AEE-86F8-741097C29E2D}"/>
    <cellStyle name="Comma 2 3 10 2 2" xfId="10171" xr:uid="{19EFD579-6038-4832-8319-B930EA10A89E}"/>
    <cellStyle name="Comma 2 3 10 2 3" xfId="15685" xr:uid="{0A6B8CD1-5062-4FBF-8D92-E7E89AE6C030}"/>
    <cellStyle name="Comma 2 3 10 2 4" xfId="21201" xr:uid="{EEAB257F-DF0A-4460-B866-096BD23CF849}"/>
    <cellStyle name="Comma 2 3 10 2 5" xfId="26715" xr:uid="{B0A3A756-F6AD-42B3-911E-DF1890F2159E}"/>
    <cellStyle name="Comma 2 3 10 2 6" xfId="32229" xr:uid="{4B7CE78E-570B-4D0B-98EC-6F123B1A9F44}"/>
    <cellStyle name="Comma 2 3 10 2 7" xfId="37743" xr:uid="{E67F5AC1-4C38-4CE4-84AC-AC31DCB4FA73}"/>
    <cellStyle name="Comma 2 3 10 3" xfId="7414" xr:uid="{61730335-1166-40D6-A1B7-B4056EF07CD7}"/>
    <cellStyle name="Comma 2 3 10 4" xfId="12928" xr:uid="{209DE510-2C60-47AD-B6D4-B19E852EA2E6}"/>
    <cellStyle name="Comma 2 3 10 5" xfId="18444" xr:uid="{F6CA0B06-4E1F-406D-8E85-3863BD8AD285}"/>
    <cellStyle name="Comma 2 3 10 6" xfId="23958" xr:uid="{D6E16994-8C98-4F32-9ED7-AFAE7789C6C8}"/>
    <cellStyle name="Comma 2 3 10 7" xfId="29472" xr:uid="{5A3AD052-9657-4F78-9B6B-16E3957088C1}"/>
    <cellStyle name="Comma 2 3 10 8" xfId="34986" xr:uid="{CCFC210A-21DE-4FF9-990E-739357474860}"/>
    <cellStyle name="Comma 2 3 11" xfId="2818" xr:uid="{EF35D3D1-FDD2-43D4-950A-950C3A0D0FA4}"/>
    <cellStyle name="Comma 2 3 11 2" xfId="5575" xr:uid="{33492576-E878-4F35-83F1-3AAE3CFB3E27}"/>
    <cellStyle name="Comma 2 3 11 2 2" xfId="11089" xr:uid="{BAAA02F2-B932-40A2-AAC4-D7B815418599}"/>
    <cellStyle name="Comma 2 3 11 2 3" xfId="16603" xr:uid="{38F1733B-A0C4-4B04-A8F5-E68C166B0E7E}"/>
    <cellStyle name="Comma 2 3 11 2 4" xfId="22119" xr:uid="{AB75D9E1-CAAD-4E76-B025-3A7DE8D01D6A}"/>
    <cellStyle name="Comma 2 3 11 2 5" xfId="27633" xr:uid="{A2C3D739-9518-4BA1-8A7E-ACB86F2F3F07}"/>
    <cellStyle name="Comma 2 3 11 2 6" xfId="33147" xr:uid="{9DEF584A-DCA4-4832-9341-164D24B0AA64}"/>
    <cellStyle name="Comma 2 3 11 2 7" xfId="38661" xr:uid="{B95E5C1D-2664-48CA-86DF-E4569AD813A5}"/>
    <cellStyle name="Comma 2 3 11 3" xfId="8332" xr:uid="{8DCEBE92-F097-4069-B75F-AD6E77945A4E}"/>
    <cellStyle name="Comma 2 3 11 4" xfId="13846" xr:uid="{402C70E6-6814-4039-8BDA-FA164E9829A3}"/>
    <cellStyle name="Comma 2 3 11 5" xfId="19362" xr:uid="{FC36EF4B-28FE-4F10-BB9B-B56900B8787E}"/>
    <cellStyle name="Comma 2 3 11 6" xfId="24876" xr:uid="{20891C81-D684-4A6B-97A1-74ED7C22BE48}"/>
    <cellStyle name="Comma 2 3 11 7" xfId="30390" xr:uid="{6E63E115-2D98-4D06-BA9B-5A19E02D6422}"/>
    <cellStyle name="Comma 2 3 11 8" xfId="35904" xr:uid="{F5F3C505-5C9A-4368-A4F0-710168CBCD67}"/>
    <cellStyle name="Comma 2 3 12" xfId="2821" xr:uid="{B07EB2AA-32CF-4EBB-B3BD-E3AC754C5566}"/>
    <cellStyle name="Comma 2 3 12 2" xfId="8335" xr:uid="{B4A27834-DE1C-4BB7-8462-650211AC5D54}"/>
    <cellStyle name="Comma 2 3 12 3" xfId="13849" xr:uid="{15AB5E37-1FBF-4A9F-8B5E-065506DB9D1B}"/>
    <cellStyle name="Comma 2 3 12 4" xfId="19365" xr:uid="{24A39447-0CFB-4478-AD9C-1BD1C949B3CF}"/>
    <cellStyle name="Comma 2 3 12 5" xfId="24879" xr:uid="{55AF4248-5E76-4D12-9557-FA6235D967AA}"/>
    <cellStyle name="Comma 2 3 12 6" xfId="30393" xr:uid="{A0C9D5B5-3F65-4562-BCF8-F955984A340F}"/>
    <cellStyle name="Comma 2 3 12 7" xfId="35907" xr:uid="{B6E15231-78FE-448B-B2EF-948A0F4B4746}"/>
    <cellStyle name="Comma 2 3 13" xfId="5578" xr:uid="{53DB793F-3E84-4485-B9C5-F406D62855AD}"/>
    <cellStyle name="Comma 2 3 14" xfId="11092" xr:uid="{A4C148C4-C2B1-46DF-96D5-64AEB8E38DA8}"/>
    <cellStyle name="Comma 2 3 15" xfId="16608" xr:uid="{E0514466-5508-4072-B7C6-2095C824FAD0}"/>
    <cellStyle name="Comma 2 3 16" xfId="22122" xr:uid="{D08B09D9-442F-413A-9BFF-61D0C4A40C72}"/>
    <cellStyle name="Comma 2 3 17" xfId="27636" xr:uid="{35E7C80B-BB7B-4AF2-AFA2-722157BD63BB}"/>
    <cellStyle name="Comma 2 3 18" xfId="33150" xr:uid="{B09F6318-6D20-4F04-9E23-94FE6CDCBE71}"/>
    <cellStyle name="Comma 2 3 19" xfId="38697" xr:uid="{A8AFCEE7-460A-412E-A33B-5BBF18E05F34}"/>
    <cellStyle name="Comma 2 3 2" xfId="59" xr:uid="{E8A5A7DF-AC1F-4696-8309-15A0E5B5EAB8}"/>
    <cellStyle name="Comma 2 3 2 10" xfId="2825" xr:uid="{DEA8E8A2-0C14-4DE4-AF40-7F33B5C08901}"/>
    <cellStyle name="Comma 2 3 2 10 2" xfId="8339" xr:uid="{EA2D0631-BED3-44E1-AEFA-A9C6B4559F86}"/>
    <cellStyle name="Comma 2 3 2 10 3" xfId="13853" xr:uid="{C12D4663-B7B3-4398-8061-32C6696FD9CB}"/>
    <cellStyle name="Comma 2 3 2 10 4" xfId="19369" xr:uid="{4E4D167C-3C6B-4E5D-BC6C-1E1F534D8E58}"/>
    <cellStyle name="Comma 2 3 2 10 5" xfId="24883" xr:uid="{0EB0AFCF-A6C7-421D-9DAB-83051863A6D8}"/>
    <cellStyle name="Comma 2 3 2 10 6" xfId="30397" xr:uid="{E0BA75A3-FBE3-4649-A6E7-CBAE3E4043ED}"/>
    <cellStyle name="Comma 2 3 2 10 7" xfId="35911" xr:uid="{1C21B781-C89C-4D19-9335-DDD590EE6E20}"/>
    <cellStyle name="Comma 2 3 2 11" xfId="5582" xr:uid="{53F6A1E6-6523-430F-AADF-C128346B5E07}"/>
    <cellStyle name="Comma 2 3 2 12" xfId="11096" xr:uid="{99613BEB-6E52-4388-8863-9E8D1194954B}"/>
    <cellStyle name="Comma 2 3 2 13" xfId="16612" xr:uid="{99C10543-FCC1-4E3C-BE8B-13FBB06E463F}"/>
    <cellStyle name="Comma 2 3 2 14" xfId="22126" xr:uid="{4FA62BCB-70EE-4E37-8220-3B7B515C5EAB}"/>
    <cellStyle name="Comma 2 3 2 15" xfId="27640" xr:uid="{ABAF5695-3912-4F68-A321-BE8FD3CAE827}"/>
    <cellStyle name="Comma 2 3 2 16" xfId="33154" xr:uid="{59411B11-CABA-4EC2-BEDE-18E9ABAF5012}"/>
    <cellStyle name="Comma 2 3 2 2" xfId="75" xr:uid="{8C087394-9CAC-4829-8517-522059372161}"/>
    <cellStyle name="Comma 2 3 2 2 10" xfId="5594" xr:uid="{B49D7498-D4B9-44C7-95C2-1D05DCF5BEAA}"/>
    <cellStyle name="Comma 2 3 2 2 11" xfId="11108" xr:uid="{D27792E7-FF83-4C0D-9320-B0243BFC8944}"/>
    <cellStyle name="Comma 2 3 2 2 12" xfId="16624" xr:uid="{661BD5CA-FE87-4FB0-AF7A-17742EA706CE}"/>
    <cellStyle name="Comma 2 3 2 2 13" xfId="22138" xr:uid="{1EF03A14-0CFE-4580-A9B7-EE9C14E443C3}"/>
    <cellStyle name="Comma 2 3 2 2 14" xfId="27652" xr:uid="{768F7F3F-02C4-43EB-9999-D611D749D7B6}"/>
    <cellStyle name="Comma 2 3 2 2 15" xfId="33166" xr:uid="{C8BA5382-A0D8-40D1-A3E5-DFA29AE2BDCD}"/>
    <cellStyle name="Comma 2 3 2 2 2" xfId="106" xr:uid="{5B321589-A2D6-488D-A676-A72CB5F63547}"/>
    <cellStyle name="Comma 2 3 2 2 2 10" xfId="11137" xr:uid="{EDCDBF7B-4C83-4A0B-8B80-C7CE8B37A411}"/>
    <cellStyle name="Comma 2 3 2 2 2 11" xfId="16653" xr:uid="{D8BF2192-E974-4991-A7B6-01F2A296442B}"/>
    <cellStyle name="Comma 2 3 2 2 2 12" xfId="22167" xr:uid="{1AE090CD-BE8A-4E25-B493-8DB73F72DA74}"/>
    <cellStyle name="Comma 2 3 2 2 2 13" xfId="27681" xr:uid="{9AFDC7C3-6B7F-4057-93A4-BDDEF5EA4957}"/>
    <cellStyle name="Comma 2 3 2 2 2 14" xfId="33195" xr:uid="{5E81AB8B-C466-4EE2-9C04-D3E4C88DC132}"/>
    <cellStyle name="Comma 2 3 2 2 2 2" xfId="163" xr:uid="{D90DFC3A-3759-4F79-8804-44010ABC1161}"/>
    <cellStyle name="Comma 2 3 2 2 2 2 10" xfId="16710" xr:uid="{1F127630-0F6D-4EB0-BC35-3112E1A1CED5}"/>
    <cellStyle name="Comma 2 3 2 2 2 2 11" xfId="22224" xr:uid="{947EFBCD-FE84-4DDE-824F-A2F3BA11F92B}"/>
    <cellStyle name="Comma 2 3 2 2 2 2 12" xfId="27738" xr:uid="{5FD086DF-80BC-4897-A52A-45C32A3E2894}"/>
    <cellStyle name="Comma 2 3 2 2 2 2 13" xfId="33252" xr:uid="{0EFCC38B-85F3-4276-812E-7CEFD04744AF}"/>
    <cellStyle name="Comma 2 3 2 2 2 2 2" xfId="277" xr:uid="{5BEA1C3D-5067-4F92-A208-367D933AB11E}"/>
    <cellStyle name="Comma 2 3 2 2 2 2 2 10" xfId="22338" xr:uid="{0267E75F-462E-4D78-A8E8-05FCA6EDA430}"/>
    <cellStyle name="Comma 2 3 2 2 2 2 2 11" xfId="27852" xr:uid="{96ED117A-7CD3-49EB-BE5D-54B809DA79D6}"/>
    <cellStyle name="Comma 2 3 2 2 2 2 2 12" xfId="33366" xr:uid="{CEF81B43-AEE7-41BB-ABAF-6C744E5338E3}"/>
    <cellStyle name="Comma 2 3 2 2 2 2 2 2" xfId="505" xr:uid="{7FA0DB23-4DC7-4ED4-B074-B5BABB5DE606}"/>
    <cellStyle name="Comma 2 3 2 2 2 2 2 2 10" xfId="28080" xr:uid="{BBFC0256-D7C7-45A7-A6D6-A3C23FD0EE9E}"/>
    <cellStyle name="Comma 2 3 2 2 2 2 2 2 11" xfId="33594" xr:uid="{C5BD2B6B-BEEB-4A2D-BFDA-6A14DFE2B510}"/>
    <cellStyle name="Comma 2 3 2 2 2 2 2 2 2" xfId="961" xr:uid="{148008F4-93B6-4A2B-85ED-A3682BD251D7}"/>
    <cellStyle name="Comma 2 3 2 2 2 2 2 2 2 10" xfId="34050" xr:uid="{FD769467-C837-4865-87A4-D64DADCF5462}"/>
    <cellStyle name="Comma 2 3 2 2 2 2 2 2 2 2" xfId="1881" xr:uid="{A1E83DAC-6918-4583-BF29-9F5F4618DDA6}"/>
    <cellStyle name="Comma 2 3 2 2 2 2 2 2 2 2 2" xfId="4641" xr:uid="{184B3813-1261-46C4-8D0C-D08A52D2D63B}"/>
    <cellStyle name="Comma 2 3 2 2 2 2 2 2 2 2 2 2" xfId="10155" xr:uid="{9328AC0A-C42F-4098-8E5B-C40142996A62}"/>
    <cellStyle name="Comma 2 3 2 2 2 2 2 2 2 2 2 3" xfId="15669" xr:uid="{01FA9122-3D58-426D-9007-C0B6D33FEE5D}"/>
    <cellStyle name="Comma 2 3 2 2 2 2 2 2 2 2 2 4" xfId="21185" xr:uid="{69906515-7B2A-45C2-8802-7896B55CE196}"/>
    <cellStyle name="Comma 2 3 2 2 2 2 2 2 2 2 2 5" xfId="26699" xr:uid="{A26F2795-44CB-440E-85A8-A35993B0C503}"/>
    <cellStyle name="Comma 2 3 2 2 2 2 2 2 2 2 2 6" xfId="32213" xr:uid="{608D6926-67B7-42A0-B2A4-F2AE42DE0C75}"/>
    <cellStyle name="Comma 2 3 2 2 2 2 2 2 2 2 2 7" xfId="37727" xr:uid="{BD9FAC57-594B-4A34-A7DE-D967AB709F52}"/>
    <cellStyle name="Comma 2 3 2 2 2 2 2 2 2 2 3" xfId="7398" xr:uid="{F167EEE9-4A85-41EE-B697-C449DA78609C}"/>
    <cellStyle name="Comma 2 3 2 2 2 2 2 2 2 2 4" xfId="12912" xr:uid="{A78131FA-5A70-4807-AC9B-34E1B34FD039}"/>
    <cellStyle name="Comma 2 3 2 2 2 2 2 2 2 2 5" xfId="18428" xr:uid="{3123607E-F06B-489A-B9D0-2F60CC7513A0}"/>
    <cellStyle name="Comma 2 3 2 2 2 2 2 2 2 2 6" xfId="23942" xr:uid="{00DA13CE-0F3A-46CC-9720-CDE7E6307D36}"/>
    <cellStyle name="Comma 2 3 2 2 2 2 2 2 2 2 7" xfId="29456" xr:uid="{09AA5F09-85A9-4F2D-B8AB-C2BD664B96B5}"/>
    <cellStyle name="Comma 2 3 2 2 2 2 2 2 2 2 8" xfId="34970" xr:uid="{2C450CAF-089E-4C86-9246-6871ABDD7B33}"/>
    <cellStyle name="Comma 2 3 2 2 2 2 2 2 2 3" xfId="2797" xr:uid="{0D43F41A-353A-4B89-9F4D-E146B1A6894B}"/>
    <cellStyle name="Comma 2 3 2 2 2 2 2 2 2 3 2" xfId="5557" xr:uid="{3E59F273-F30B-4DF1-9EF7-4F8FEDF5A1B5}"/>
    <cellStyle name="Comma 2 3 2 2 2 2 2 2 2 3 2 2" xfId="11071" xr:uid="{8E8139FF-CC88-4C1C-B66D-7B6D62D8B3AD}"/>
    <cellStyle name="Comma 2 3 2 2 2 2 2 2 2 3 2 3" xfId="16585" xr:uid="{7BD3656E-B21E-48EB-ABE6-22DB8294B9D9}"/>
    <cellStyle name="Comma 2 3 2 2 2 2 2 2 2 3 2 4" xfId="22101" xr:uid="{04426319-0375-4703-A5DC-0D0FFAE9109A}"/>
    <cellStyle name="Comma 2 3 2 2 2 2 2 2 2 3 2 5" xfId="27615" xr:uid="{5841CCBF-4326-4913-8574-043C536ED5A5}"/>
    <cellStyle name="Comma 2 3 2 2 2 2 2 2 2 3 2 6" xfId="33129" xr:uid="{3F897D17-3817-4184-8B3A-F15AD61AEC24}"/>
    <cellStyle name="Comma 2 3 2 2 2 2 2 2 2 3 2 7" xfId="38643" xr:uid="{822BE9D2-CCB2-41F7-8120-81327CA9E1F5}"/>
    <cellStyle name="Comma 2 3 2 2 2 2 2 2 2 3 3" xfId="8314" xr:uid="{E41305CB-C628-41BE-BA77-DEAFDC9B03EC}"/>
    <cellStyle name="Comma 2 3 2 2 2 2 2 2 2 3 4" xfId="13828" xr:uid="{6463BF66-492C-4CF5-BE6B-02A4272FAE2D}"/>
    <cellStyle name="Comma 2 3 2 2 2 2 2 2 2 3 5" xfId="19344" xr:uid="{9D6761A0-E9BD-47CC-8BEE-578FA85FA9B8}"/>
    <cellStyle name="Comma 2 3 2 2 2 2 2 2 2 3 6" xfId="24858" xr:uid="{591C359B-F06C-421A-BF83-028A19DA26A7}"/>
    <cellStyle name="Comma 2 3 2 2 2 2 2 2 2 3 7" xfId="30372" xr:uid="{7832EEA7-7707-4C92-AAFA-756F90AE5238}"/>
    <cellStyle name="Comma 2 3 2 2 2 2 2 2 2 3 8" xfId="35886" xr:uid="{B3CC2DD3-D2AC-4419-A802-D5F6F909E741}"/>
    <cellStyle name="Comma 2 3 2 2 2 2 2 2 2 4" xfId="3721" xr:uid="{17CFAAC6-1F5E-4C2F-9850-BCA76E42029D}"/>
    <cellStyle name="Comma 2 3 2 2 2 2 2 2 2 4 2" xfId="9235" xr:uid="{1F73824C-123B-4683-AE9E-51FA7F62633A}"/>
    <cellStyle name="Comma 2 3 2 2 2 2 2 2 2 4 3" xfId="14749" xr:uid="{5153A15E-4F2E-4E4E-845B-F4B13DFA16C6}"/>
    <cellStyle name="Comma 2 3 2 2 2 2 2 2 2 4 4" xfId="20265" xr:uid="{0C45B6B7-DC5A-4CDD-8293-3DA505911175}"/>
    <cellStyle name="Comma 2 3 2 2 2 2 2 2 2 4 5" xfId="25779" xr:uid="{990F6545-25C0-464A-A371-24D197BB90E2}"/>
    <cellStyle name="Comma 2 3 2 2 2 2 2 2 2 4 6" xfId="31293" xr:uid="{621BE6BE-A60B-4596-8930-FACB91ED054B}"/>
    <cellStyle name="Comma 2 3 2 2 2 2 2 2 2 4 7" xfId="36807" xr:uid="{C5EA3218-CA77-4384-AF2E-F9FFE02B6120}"/>
    <cellStyle name="Comma 2 3 2 2 2 2 2 2 2 5" xfId="6478" xr:uid="{D613717E-AE05-4234-BA28-8CEE43B3F1FE}"/>
    <cellStyle name="Comma 2 3 2 2 2 2 2 2 2 6" xfId="11992" xr:uid="{904F16EB-F39F-468A-9086-2871BFDDA814}"/>
    <cellStyle name="Comma 2 3 2 2 2 2 2 2 2 7" xfId="17508" xr:uid="{DFE90BA1-C2C3-4F72-B88B-9BE9245149BD}"/>
    <cellStyle name="Comma 2 3 2 2 2 2 2 2 2 8" xfId="23022" xr:uid="{C7E806FD-FE6C-42D5-83D5-CEA4AEC04218}"/>
    <cellStyle name="Comma 2 3 2 2 2 2 2 2 2 9" xfId="28536" xr:uid="{FEC7E87E-4194-4D56-B113-D7ABF1D9B881}"/>
    <cellStyle name="Comma 2 3 2 2 2 2 2 2 3" xfId="1425" xr:uid="{045EFFDE-2125-4B35-BA29-C527F6E9A64F}"/>
    <cellStyle name="Comma 2 3 2 2 2 2 2 2 3 2" xfId="4185" xr:uid="{A32DF695-2959-41FA-B60C-0A0FAF007219}"/>
    <cellStyle name="Comma 2 3 2 2 2 2 2 2 3 2 2" xfId="9699" xr:uid="{B4E51A63-A596-4847-8580-2B2A48A103F9}"/>
    <cellStyle name="Comma 2 3 2 2 2 2 2 2 3 2 3" xfId="15213" xr:uid="{B93B47B3-8710-486E-917B-5715951D7088}"/>
    <cellStyle name="Comma 2 3 2 2 2 2 2 2 3 2 4" xfId="20729" xr:uid="{E14CBC32-5319-4B10-AC2A-790594802574}"/>
    <cellStyle name="Comma 2 3 2 2 2 2 2 2 3 2 5" xfId="26243" xr:uid="{742D9A17-DE39-442A-8554-99BB3CAAFB6E}"/>
    <cellStyle name="Comma 2 3 2 2 2 2 2 2 3 2 6" xfId="31757" xr:uid="{C8269DEE-6E80-4C67-ADB7-45E3A1A13505}"/>
    <cellStyle name="Comma 2 3 2 2 2 2 2 2 3 2 7" xfId="37271" xr:uid="{F9A69FA9-878B-4D6A-B7FF-D8D6E2809B9E}"/>
    <cellStyle name="Comma 2 3 2 2 2 2 2 2 3 3" xfId="6942" xr:uid="{4BA05162-7EF6-4197-8B56-06E2BC25E4CF}"/>
    <cellStyle name="Comma 2 3 2 2 2 2 2 2 3 4" xfId="12456" xr:uid="{E4A2802A-7610-4D95-A4D4-BB8FC4212A9B}"/>
    <cellStyle name="Comma 2 3 2 2 2 2 2 2 3 5" xfId="17972" xr:uid="{AC3F616A-A9E7-44C0-A1BA-FD4B91CCD2E4}"/>
    <cellStyle name="Comma 2 3 2 2 2 2 2 2 3 6" xfId="23486" xr:uid="{419769D2-C9AE-4B0D-80B5-50D5F9396E58}"/>
    <cellStyle name="Comma 2 3 2 2 2 2 2 2 3 7" xfId="29000" xr:uid="{8F157C25-E36F-402F-9916-BEFA4743E337}"/>
    <cellStyle name="Comma 2 3 2 2 2 2 2 2 3 8" xfId="34514" xr:uid="{572ED317-0EEE-4357-85E8-72B605A72D40}"/>
    <cellStyle name="Comma 2 3 2 2 2 2 2 2 4" xfId="2341" xr:uid="{FA68335C-2ECC-4A08-8E3A-EC33822411D8}"/>
    <cellStyle name="Comma 2 3 2 2 2 2 2 2 4 2" xfId="5101" xr:uid="{C8988D9C-5720-46BD-B92F-C8B56B48011A}"/>
    <cellStyle name="Comma 2 3 2 2 2 2 2 2 4 2 2" xfId="10615" xr:uid="{8765826F-5FF7-4F3C-8DD1-F19945B6B013}"/>
    <cellStyle name="Comma 2 3 2 2 2 2 2 2 4 2 3" xfId="16129" xr:uid="{0935859D-713F-4AA6-B707-5FE224C257E6}"/>
    <cellStyle name="Comma 2 3 2 2 2 2 2 2 4 2 4" xfId="21645" xr:uid="{C2B6A54E-C0C7-4BA3-9632-209B20C02858}"/>
    <cellStyle name="Comma 2 3 2 2 2 2 2 2 4 2 5" xfId="27159" xr:uid="{5376929F-EB46-42D6-A08F-FFBF9054499C}"/>
    <cellStyle name="Comma 2 3 2 2 2 2 2 2 4 2 6" xfId="32673" xr:uid="{7FA4494C-11AB-4A94-8F15-A188C30CC730}"/>
    <cellStyle name="Comma 2 3 2 2 2 2 2 2 4 2 7" xfId="38187" xr:uid="{C2144BFA-0F44-410F-95B1-58284B8E5DBE}"/>
    <cellStyle name="Comma 2 3 2 2 2 2 2 2 4 3" xfId="7858" xr:uid="{986FB95E-7C4B-4A80-83E1-A6D75DF6BEB5}"/>
    <cellStyle name="Comma 2 3 2 2 2 2 2 2 4 4" xfId="13372" xr:uid="{C61E1E82-FCDF-4C97-BFA8-3F05274F1AA7}"/>
    <cellStyle name="Comma 2 3 2 2 2 2 2 2 4 5" xfId="18888" xr:uid="{51222CF9-EF8D-410A-89A4-D90D6089BC69}"/>
    <cellStyle name="Comma 2 3 2 2 2 2 2 2 4 6" xfId="24402" xr:uid="{1EF72A39-EFDF-4AA5-A24E-B62C0EA38CFC}"/>
    <cellStyle name="Comma 2 3 2 2 2 2 2 2 4 7" xfId="29916" xr:uid="{3D49D704-EAEB-4EC9-B174-90A6190B9A14}"/>
    <cellStyle name="Comma 2 3 2 2 2 2 2 2 4 8" xfId="35430" xr:uid="{143F51EC-648B-477F-AF6E-471506A1B06F}"/>
    <cellStyle name="Comma 2 3 2 2 2 2 2 2 5" xfId="3265" xr:uid="{2F494DA5-0982-4FB1-86E9-944EB58C2528}"/>
    <cellStyle name="Comma 2 3 2 2 2 2 2 2 5 2" xfId="8779" xr:uid="{86F2D067-85C5-4295-AFAA-C9738EB18B16}"/>
    <cellStyle name="Comma 2 3 2 2 2 2 2 2 5 3" xfId="14293" xr:uid="{71C93FDA-D088-4BB0-907F-C5C7A51CB447}"/>
    <cellStyle name="Comma 2 3 2 2 2 2 2 2 5 4" xfId="19809" xr:uid="{F1E478E0-8D76-49F9-A121-36DD59D48DB7}"/>
    <cellStyle name="Comma 2 3 2 2 2 2 2 2 5 5" xfId="25323" xr:uid="{5271A48F-0364-41A0-9B73-0C6631D5FB61}"/>
    <cellStyle name="Comma 2 3 2 2 2 2 2 2 5 6" xfId="30837" xr:uid="{428617EE-349D-4698-8AD2-C30BD942B146}"/>
    <cellStyle name="Comma 2 3 2 2 2 2 2 2 5 7" xfId="36351" xr:uid="{A8E6E3EF-D689-4149-B33D-67841C9449CF}"/>
    <cellStyle name="Comma 2 3 2 2 2 2 2 2 6" xfId="6022" xr:uid="{7B56F6B7-0FEC-4313-A1BA-93E9780A72A1}"/>
    <cellStyle name="Comma 2 3 2 2 2 2 2 2 7" xfId="11536" xr:uid="{0BBA945B-8362-49E4-9CE6-398334572A93}"/>
    <cellStyle name="Comma 2 3 2 2 2 2 2 2 8" xfId="17052" xr:uid="{4AEA2CA2-CAB1-4A49-9BD2-0D90530356B6}"/>
    <cellStyle name="Comma 2 3 2 2 2 2 2 2 9" xfId="22566" xr:uid="{95BEFC0A-0BB0-4A3A-A2EB-AAA93E518A4B}"/>
    <cellStyle name="Comma 2 3 2 2 2 2 2 3" xfId="733" xr:uid="{BA8F7756-68B1-4C47-AABC-288CBDF53AB6}"/>
    <cellStyle name="Comma 2 3 2 2 2 2 2 3 10" xfId="33822" xr:uid="{A753AC5B-53E5-490E-B312-EEB690777DAA}"/>
    <cellStyle name="Comma 2 3 2 2 2 2 2 3 2" xfId="1653" xr:uid="{BBD46095-F138-4207-80B1-0E1404E76004}"/>
    <cellStyle name="Comma 2 3 2 2 2 2 2 3 2 2" xfId="4413" xr:uid="{B6D16C88-8FCA-455E-A93F-F4C2B76CBCA1}"/>
    <cellStyle name="Comma 2 3 2 2 2 2 2 3 2 2 2" xfId="9927" xr:uid="{DB9E2B96-29BF-4CE3-AC40-9C3AC539BB2F}"/>
    <cellStyle name="Comma 2 3 2 2 2 2 2 3 2 2 3" xfId="15441" xr:uid="{0C8C8803-5DA9-4355-9F8D-1353A42883F4}"/>
    <cellStyle name="Comma 2 3 2 2 2 2 2 3 2 2 4" xfId="20957" xr:uid="{1A8B77C2-7F63-4BA7-AF65-586E909B45EA}"/>
    <cellStyle name="Comma 2 3 2 2 2 2 2 3 2 2 5" xfId="26471" xr:uid="{3F0910BE-F995-4B38-B98A-B0F882E79EE9}"/>
    <cellStyle name="Comma 2 3 2 2 2 2 2 3 2 2 6" xfId="31985" xr:uid="{F5C21748-7DD3-47DD-A2C0-92C78F5DD8C3}"/>
    <cellStyle name="Comma 2 3 2 2 2 2 2 3 2 2 7" xfId="37499" xr:uid="{C36D76EE-45D7-4648-A6BD-88D52A0AD382}"/>
    <cellStyle name="Comma 2 3 2 2 2 2 2 3 2 3" xfId="7170" xr:uid="{6B5D3E98-1706-4079-A949-DEA315A3F8F6}"/>
    <cellStyle name="Comma 2 3 2 2 2 2 2 3 2 4" xfId="12684" xr:uid="{4F566A21-F2DC-4A7B-96CC-BCFCC19A42F5}"/>
    <cellStyle name="Comma 2 3 2 2 2 2 2 3 2 5" xfId="18200" xr:uid="{D30A53AC-FF70-49D2-BB19-BDE534B47FBE}"/>
    <cellStyle name="Comma 2 3 2 2 2 2 2 3 2 6" xfId="23714" xr:uid="{6BDA4C04-F939-40EF-84AD-6FCC52B47427}"/>
    <cellStyle name="Comma 2 3 2 2 2 2 2 3 2 7" xfId="29228" xr:uid="{84882B5D-CD94-4944-B252-EF483586700A}"/>
    <cellStyle name="Comma 2 3 2 2 2 2 2 3 2 8" xfId="34742" xr:uid="{CEFE175D-FFD5-4883-8093-F37377CB75FE}"/>
    <cellStyle name="Comma 2 3 2 2 2 2 2 3 3" xfId="2569" xr:uid="{A94C42AE-64CD-457E-9792-959BE2B71F0D}"/>
    <cellStyle name="Comma 2 3 2 2 2 2 2 3 3 2" xfId="5329" xr:uid="{9BC3FD33-C3B2-4959-A56C-BB5008631770}"/>
    <cellStyle name="Comma 2 3 2 2 2 2 2 3 3 2 2" xfId="10843" xr:uid="{029F7938-21DC-4780-8DF9-59CE23CA1145}"/>
    <cellStyle name="Comma 2 3 2 2 2 2 2 3 3 2 3" xfId="16357" xr:uid="{6BEE31A2-10F5-4A54-ABF6-28AB48E3B379}"/>
    <cellStyle name="Comma 2 3 2 2 2 2 2 3 3 2 4" xfId="21873" xr:uid="{0C808D0A-0E83-438F-9840-A2AB5800569E}"/>
    <cellStyle name="Comma 2 3 2 2 2 2 2 3 3 2 5" xfId="27387" xr:uid="{4DEDA291-8C3B-4C65-82BD-BC7599E43A1C}"/>
    <cellStyle name="Comma 2 3 2 2 2 2 2 3 3 2 6" xfId="32901" xr:uid="{BB821BC3-78A7-412F-BFED-2FB88480509F}"/>
    <cellStyle name="Comma 2 3 2 2 2 2 2 3 3 2 7" xfId="38415" xr:uid="{ACE8BEAB-7BFA-429D-AE66-49BFAF8DE1DF}"/>
    <cellStyle name="Comma 2 3 2 2 2 2 2 3 3 3" xfId="8086" xr:uid="{E22258E1-9A92-4B44-BD7F-BD76611AA5BA}"/>
    <cellStyle name="Comma 2 3 2 2 2 2 2 3 3 4" xfId="13600" xr:uid="{12846980-E2DA-48AA-A962-AE37E36BF68E}"/>
    <cellStyle name="Comma 2 3 2 2 2 2 2 3 3 5" xfId="19116" xr:uid="{C4812EEE-8FB8-4A03-A50B-2E25D2A03EA2}"/>
    <cellStyle name="Comma 2 3 2 2 2 2 2 3 3 6" xfId="24630" xr:uid="{4E745728-8096-4BDC-8D0B-8ACEDB1DCA8B}"/>
    <cellStyle name="Comma 2 3 2 2 2 2 2 3 3 7" xfId="30144" xr:uid="{8F669BD7-4942-40C6-95BD-8E11CDD5F558}"/>
    <cellStyle name="Comma 2 3 2 2 2 2 2 3 3 8" xfId="35658" xr:uid="{C12051CE-F6BD-4BE3-8E1B-6859E5F2746F}"/>
    <cellStyle name="Comma 2 3 2 2 2 2 2 3 4" xfId="3493" xr:uid="{10DD1058-887F-4210-A2BF-25C474A67C01}"/>
    <cellStyle name="Comma 2 3 2 2 2 2 2 3 4 2" xfId="9007" xr:uid="{70A1F84F-B2F3-44A6-82E7-56A158E46081}"/>
    <cellStyle name="Comma 2 3 2 2 2 2 2 3 4 3" xfId="14521" xr:uid="{2DA789CF-9E56-4144-9945-EB34D3E3C27C}"/>
    <cellStyle name="Comma 2 3 2 2 2 2 2 3 4 4" xfId="20037" xr:uid="{C3D4A9CA-09BE-40DE-8AE7-B65180ADD126}"/>
    <cellStyle name="Comma 2 3 2 2 2 2 2 3 4 5" xfId="25551" xr:uid="{FC2796C3-619D-4BB1-99D0-97019BF1F07F}"/>
    <cellStyle name="Comma 2 3 2 2 2 2 2 3 4 6" xfId="31065" xr:uid="{3B8BF779-0DF7-4DE9-833F-187351414AF5}"/>
    <cellStyle name="Comma 2 3 2 2 2 2 2 3 4 7" xfId="36579" xr:uid="{7A3E9323-8F3B-453F-8BA9-C7B2EC95292E}"/>
    <cellStyle name="Comma 2 3 2 2 2 2 2 3 5" xfId="6250" xr:uid="{8637D089-AE99-45A0-88AE-C4792D3204B2}"/>
    <cellStyle name="Comma 2 3 2 2 2 2 2 3 6" xfId="11764" xr:uid="{F3ED6793-A304-4C04-B3A2-5C46D512AE9E}"/>
    <cellStyle name="Comma 2 3 2 2 2 2 2 3 7" xfId="17280" xr:uid="{5B5504BF-1DB9-42FE-B73A-9B56274FC52D}"/>
    <cellStyle name="Comma 2 3 2 2 2 2 2 3 8" xfId="22794" xr:uid="{330734D9-81E8-4E16-889F-563B6AFFCFC3}"/>
    <cellStyle name="Comma 2 3 2 2 2 2 2 3 9" xfId="28308" xr:uid="{7835DA74-36E3-448A-9AAD-3EE00B1BC0BB}"/>
    <cellStyle name="Comma 2 3 2 2 2 2 2 4" xfId="1197" xr:uid="{9B55E015-CAE6-4641-9E87-DE7109717A56}"/>
    <cellStyle name="Comma 2 3 2 2 2 2 2 4 2" xfId="3957" xr:uid="{E38EA7BF-6F61-4220-A4CD-7A543E59EC76}"/>
    <cellStyle name="Comma 2 3 2 2 2 2 2 4 2 2" xfId="9471" xr:uid="{14C4E531-7F95-4B3A-B512-DE2B7E35E72D}"/>
    <cellStyle name="Comma 2 3 2 2 2 2 2 4 2 3" xfId="14985" xr:uid="{42264390-CD87-4E08-B4AF-83681FE7BE39}"/>
    <cellStyle name="Comma 2 3 2 2 2 2 2 4 2 4" xfId="20501" xr:uid="{7067CF56-9CD7-41D3-A435-58387D33BA7F}"/>
    <cellStyle name="Comma 2 3 2 2 2 2 2 4 2 5" xfId="26015" xr:uid="{8CA77849-CB21-4759-9C96-8E7ACB804BA4}"/>
    <cellStyle name="Comma 2 3 2 2 2 2 2 4 2 6" xfId="31529" xr:uid="{11AFAE55-A54C-4558-8888-8C9FE70DB113}"/>
    <cellStyle name="Comma 2 3 2 2 2 2 2 4 2 7" xfId="37043" xr:uid="{259E754D-24B7-4D83-A6D0-346C3DBBBA8A}"/>
    <cellStyle name="Comma 2 3 2 2 2 2 2 4 3" xfId="6714" xr:uid="{69A6D7E1-A9A4-45A1-ADC3-DC88C0B3D478}"/>
    <cellStyle name="Comma 2 3 2 2 2 2 2 4 4" xfId="12228" xr:uid="{7157734C-EA11-4D78-A852-310E1AD60439}"/>
    <cellStyle name="Comma 2 3 2 2 2 2 2 4 5" xfId="17744" xr:uid="{638D435B-EA20-4263-A63B-3A6467EFFB15}"/>
    <cellStyle name="Comma 2 3 2 2 2 2 2 4 6" xfId="23258" xr:uid="{D05A122D-CF25-43BD-BEDF-70C985FF166E}"/>
    <cellStyle name="Comma 2 3 2 2 2 2 2 4 7" xfId="28772" xr:uid="{A8DCEACB-0B32-4875-8CA3-754F3744B886}"/>
    <cellStyle name="Comma 2 3 2 2 2 2 2 4 8" xfId="34286" xr:uid="{36F59A43-45C2-40DE-939C-885EF9BE60B5}"/>
    <cellStyle name="Comma 2 3 2 2 2 2 2 5" xfId="2113" xr:uid="{1A0F7C63-EE8D-455A-AFC1-75FBA5FA9AD5}"/>
    <cellStyle name="Comma 2 3 2 2 2 2 2 5 2" xfId="4873" xr:uid="{12405537-E7EF-4585-80E2-9CE68EDAC773}"/>
    <cellStyle name="Comma 2 3 2 2 2 2 2 5 2 2" xfId="10387" xr:uid="{24575953-D20C-4857-A954-01D5F48A10F3}"/>
    <cellStyle name="Comma 2 3 2 2 2 2 2 5 2 3" xfId="15901" xr:uid="{DEE218FD-D680-4A74-AF11-C947796DDEB1}"/>
    <cellStyle name="Comma 2 3 2 2 2 2 2 5 2 4" xfId="21417" xr:uid="{FCC8DF90-94B9-464D-811F-3075479263AD}"/>
    <cellStyle name="Comma 2 3 2 2 2 2 2 5 2 5" xfId="26931" xr:uid="{272A4B9F-E9DF-4E9A-9317-B3C8E758AB04}"/>
    <cellStyle name="Comma 2 3 2 2 2 2 2 5 2 6" xfId="32445" xr:uid="{2905D9C6-D221-412C-87FA-241B148BC7A6}"/>
    <cellStyle name="Comma 2 3 2 2 2 2 2 5 2 7" xfId="37959" xr:uid="{1C17027F-A4C8-49F8-8739-F0331611FF2A}"/>
    <cellStyle name="Comma 2 3 2 2 2 2 2 5 3" xfId="7630" xr:uid="{F2712BA6-5DBF-4BFC-9507-7FEB7EBAD0AB}"/>
    <cellStyle name="Comma 2 3 2 2 2 2 2 5 4" xfId="13144" xr:uid="{10423508-DBF3-412E-B1CB-4734B38DE447}"/>
    <cellStyle name="Comma 2 3 2 2 2 2 2 5 5" xfId="18660" xr:uid="{1D09238D-C8C6-4724-9EC7-2A6F59EC5B7F}"/>
    <cellStyle name="Comma 2 3 2 2 2 2 2 5 6" xfId="24174" xr:uid="{1BA313B7-1DCD-4E93-9578-5C536F9A8DE6}"/>
    <cellStyle name="Comma 2 3 2 2 2 2 2 5 7" xfId="29688" xr:uid="{6305E402-B6FB-498D-8330-D25BC1674C47}"/>
    <cellStyle name="Comma 2 3 2 2 2 2 2 5 8" xfId="35202" xr:uid="{F875BAAE-E3E8-4F50-AE7A-C19A98D47C5B}"/>
    <cellStyle name="Comma 2 3 2 2 2 2 2 6" xfId="3037" xr:uid="{1DBCB608-00B6-46F0-957A-02E7C7BB4281}"/>
    <cellStyle name="Comma 2 3 2 2 2 2 2 6 2" xfId="8551" xr:uid="{57093DBC-BB76-4964-8719-3E21E94885A4}"/>
    <cellStyle name="Comma 2 3 2 2 2 2 2 6 3" xfId="14065" xr:uid="{0AAB6B3A-155B-41D5-807B-1E568B107E7F}"/>
    <cellStyle name="Comma 2 3 2 2 2 2 2 6 4" xfId="19581" xr:uid="{A55DE9A0-EA0F-486F-B1AC-55E7CA656B56}"/>
    <cellStyle name="Comma 2 3 2 2 2 2 2 6 5" xfId="25095" xr:uid="{654B7205-3C7F-4CB5-92F7-88A7B50A710D}"/>
    <cellStyle name="Comma 2 3 2 2 2 2 2 6 6" xfId="30609" xr:uid="{E1DCF084-B76C-4BAA-A51F-FDA734E261CE}"/>
    <cellStyle name="Comma 2 3 2 2 2 2 2 6 7" xfId="36123" xr:uid="{4D1EA1F0-D08F-4B95-B2BA-0E2CEA679062}"/>
    <cellStyle name="Comma 2 3 2 2 2 2 2 7" xfId="5794" xr:uid="{0362BBB9-AD67-4E8B-975F-E07C490C9592}"/>
    <cellStyle name="Comma 2 3 2 2 2 2 2 8" xfId="11308" xr:uid="{59F0BCC9-1B7E-4458-A102-742D1F0F0BDA}"/>
    <cellStyle name="Comma 2 3 2 2 2 2 2 9" xfId="16824" xr:uid="{7032343E-5633-46EF-B6C7-E8EDFB5DC451}"/>
    <cellStyle name="Comma 2 3 2 2 2 2 3" xfId="391" xr:uid="{81D98578-B645-4D55-BDE1-F581B598ADDD}"/>
    <cellStyle name="Comma 2 3 2 2 2 2 3 10" xfId="27966" xr:uid="{0D30F93D-5D28-4F5C-B455-8D579C5AB27F}"/>
    <cellStyle name="Comma 2 3 2 2 2 2 3 11" xfId="33480" xr:uid="{879B9313-FB78-4C8A-9CC5-DB29E2FA7A56}"/>
    <cellStyle name="Comma 2 3 2 2 2 2 3 2" xfId="847" xr:uid="{FE466087-3AF5-4734-BD54-DEFB6AC12930}"/>
    <cellStyle name="Comma 2 3 2 2 2 2 3 2 10" xfId="33936" xr:uid="{F460AAD1-D3B8-4B01-BE1E-A18CAC3419EB}"/>
    <cellStyle name="Comma 2 3 2 2 2 2 3 2 2" xfId="1767" xr:uid="{897E6D2C-5BAF-471E-AD3B-71DD82D7A448}"/>
    <cellStyle name="Comma 2 3 2 2 2 2 3 2 2 2" xfId="4527" xr:uid="{0278ED0D-139F-4648-BDFB-E0BC1401847B}"/>
    <cellStyle name="Comma 2 3 2 2 2 2 3 2 2 2 2" xfId="10041" xr:uid="{7704D755-806F-4682-A94C-2D2463DA3E50}"/>
    <cellStyle name="Comma 2 3 2 2 2 2 3 2 2 2 3" xfId="15555" xr:uid="{03E79FEE-A10A-4EB8-AC00-F3A2AC8534AF}"/>
    <cellStyle name="Comma 2 3 2 2 2 2 3 2 2 2 4" xfId="21071" xr:uid="{0D15FBA4-5BEC-48B4-9CAD-DAA6407E8528}"/>
    <cellStyle name="Comma 2 3 2 2 2 2 3 2 2 2 5" xfId="26585" xr:uid="{E4E51FBA-9D0C-4F82-B731-0C499D38441B}"/>
    <cellStyle name="Comma 2 3 2 2 2 2 3 2 2 2 6" xfId="32099" xr:uid="{541F2876-5075-4E7F-B591-391ECD65AB03}"/>
    <cellStyle name="Comma 2 3 2 2 2 2 3 2 2 2 7" xfId="37613" xr:uid="{9005A88B-07F9-418C-8501-A20995FDCAE4}"/>
    <cellStyle name="Comma 2 3 2 2 2 2 3 2 2 3" xfId="7284" xr:uid="{A79AA497-015D-462D-AFE0-C29045F9E7EB}"/>
    <cellStyle name="Comma 2 3 2 2 2 2 3 2 2 4" xfId="12798" xr:uid="{3351C7A3-40D9-435B-9BDA-9E22A9433F02}"/>
    <cellStyle name="Comma 2 3 2 2 2 2 3 2 2 5" xfId="18314" xr:uid="{36C5589C-B342-446D-AA0B-D3F16AF25244}"/>
    <cellStyle name="Comma 2 3 2 2 2 2 3 2 2 6" xfId="23828" xr:uid="{A1B2EC33-85ED-4D19-A6E8-06179052B0DF}"/>
    <cellStyle name="Comma 2 3 2 2 2 2 3 2 2 7" xfId="29342" xr:uid="{60F8563D-C0FF-4632-9B0A-06C7B103AF70}"/>
    <cellStyle name="Comma 2 3 2 2 2 2 3 2 2 8" xfId="34856" xr:uid="{8BBC78F8-57B8-4591-A26C-FC35E009DA16}"/>
    <cellStyle name="Comma 2 3 2 2 2 2 3 2 3" xfId="2683" xr:uid="{1FAEDE0C-781A-4970-929B-37101B2844F2}"/>
    <cellStyle name="Comma 2 3 2 2 2 2 3 2 3 2" xfId="5443" xr:uid="{0CB2AF12-4506-4BCA-BA56-1C9E1A7FF487}"/>
    <cellStyle name="Comma 2 3 2 2 2 2 3 2 3 2 2" xfId="10957" xr:uid="{6B676B46-BCA4-473B-8B06-A15D64215C97}"/>
    <cellStyle name="Comma 2 3 2 2 2 2 3 2 3 2 3" xfId="16471" xr:uid="{B1C9104A-D8E6-4326-B6BB-8382A9B702AF}"/>
    <cellStyle name="Comma 2 3 2 2 2 2 3 2 3 2 4" xfId="21987" xr:uid="{59F5E034-0B6E-4F65-A18C-2A5DAD9479DD}"/>
    <cellStyle name="Comma 2 3 2 2 2 2 3 2 3 2 5" xfId="27501" xr:uid="{E301DFEE-4538-4F44-B74E-5910DB5A985B}"/>
    <cellStyle name="Comma 2 3 2 2 2 2 3 2 3 2 6" xfId="33015" xr:uid="{08EA4A02-6049-4079-9BDA-B80C280280E7}"/>
    <cellStyle name="Comma 2 3 2 2 2 2 3 2 3 2 7" xfId="38529" xr:uid="{F9437692-A856-4B19-9278-5EE376B89CED}"/>
    <cellStyle name="Comma 2 3 2 2 2 2 3 2 3 3" xfId="8200" xr:uid="{D7D9879F-9FBC-48A7-B308-3575A5D49725}"/>
    <cellStyle name="Comma 2 3 2 2 2 2 3 2 3 4" xfId="13714" xr:uid="{97715CB8-98AA-4E3D-9039-E2802DBF0102}"/>
    <cellStyle name="Comma 2 3 2 2 2 2 3 2 3 5" xfId="19230" xr:uid="{CE08D2CB-920B-4875-9664-E3643422A8E4}"/>
    <cellStyle name="Comma 2 3 2 2 2 2 3 2 3 6" xfId="24744" xr:uid="{FD93BF5E-4FC2-4D44-B4EF-F4B1825A57BE}"/>
    <cellStyle name="Comma 2 3 2 2 2 2 3 2 3 7" xfId="30258" xr:uid="{BD87E56F-E4BB-43E1-AC2C-0947860D45C8}"/>
    <cellStyle name="Comma 2 3 2 2 2 2 3 2 3 8" xfId="35772" xr:uid="{D2393A60-F233-4BE7-B2E7-E70B6191E7B4}"/>
    <cellStyle name="Comma 2 3 2 2 2 2 3 2 4" xfId="3607" xr:uid="{8469EB3F-E6FA-436A-9A61-E80D402E5635}"/>
    <cellStyle name="Comma 2 3 2 2 2 2 3 2 4 2" xfId="9121" xr:uid="{B40ED19A-1E36-408B-BE94-2B0C502FFFAD}"/>
    <cellStyle name="Comma 2 3 2 2 2 2 3 2 4 3" xfId="14635" xr:uid="{362CA577-0FB0-45AF-8209-CD54F340D85E}"/>
    <cellStyle name="Comma 2 3 2 2 2 2 3 2 4 4" xfId="20151" xr:uid="{731167AC-DE5B-4ACA-AE75-3CB2B1EDF539}"/>
    <cellStyle name="Comma 2 3 2 2 2 2 3 2 4 5" xfId="25665" xr:uid="{73B8435F-4839-4016-B6F2-8A521F5A595A}"/>
    <cellStyle name="Comma 2 3 2 2 2 2 3 2 4 6" xfId="31179" xr:uid="{A60667A2-A3A9-482E-AA88-7AEA8C8D32AA}"/>
    <cellStyle name="Comma 2 3 2 2 2 2 3 2 4 7" xfId="36693" xr:uid="{EE80474C-E9AA-4086-94FC-AC64099E192A}"/>
    <cellStyle name="Comma 2 3 2 2 2 2 3 2 5" xfId="6364" xr:uid="{5F130C0D-4700-4FCB-BF0C-17D4CAC6A9F7}"/>
    <cellStyle name="Comma 2 3 2 2 2 2 3 2 6" xfId="11878" xr:uid="{53B4AD99-7FC4-4E54-90AD-DBDDA7914B59}"/>
    <cellStyle name="Comma 2 3 2 2 2 2 3 2 7" xfId="17394" xr:uid="{F4763DCB-848D-436E-9BCD-266A2FB8E063}"/>
    <cellStyle name="Comma 2 3 2 2 2 2 3 2 8" xfId="22908" xr:uid="{14F245BB-B731-4E2E-893A-1B3616193498}"/>
    <cellStyle name="Comma 2 3 2 2 2 2 3 2 9" xfId="28422" xr:uid="{6FE348E3-4E28-4BD1-AFD8-C88378AF1FCD}"/>
    <cellStyle name="Comma 2 3 2 2 2 2 3 3" xfId="1311" xr:uid="{1D08EF3B-2F8E-4CE8-8D3D-C96A48000B26}"/>
    <cellStyle name="Comma 2 3 2 2 2 2 3 3 2" xfId="4071" xr:uid="{9E7C8FD0-8F95-4C4E-9CD8-B1F6E2646BBB}"/>
    <cellStyle name="Comma 2 3 2 2 2 2 3 3 2 2" xfId="9585" xr:uid="{099D795E-5DF9-4509-A44F-89DB21B9F97C}"/>
    <cellStyle name="Comma 2 3 2 2 2 2 3 3 2 3" xfId="15099" xr:uid="{FC8E9331-9E2E-4A6F-9EED-829D45B15B31}"/>
    <cellStyle name="Comma 2 3 2 2 2 2 3 3 2 4" xfId="20615" xr:uid="{27CE48C8-E7C8-43BA-816C-836B7627E7B2}"/>
    <cellStyle name="Comma 2 3 2 2 2 2 3 3 2 5" xfId="26129" xr:uid="{AB4B4A1F-20B8-4038-ABDD-C851C733D8AD}"/>
    <cellStyle name="Comma 2 3 2 2 2 2 3 3 2 6" xfId="31643" xr:uid="{3F8B7111-AA18-4C3D-B1CA-A6C52AA3F725}"/>
    <cellStyle name="Comma 2 3 2 2 2 2 3 3 2 7" xfId="37157" xr:uid="{EBEB3D46-F099-4C5E-B774-33DD3293B133}"/>
    <cellStyle name="Comma 2 3 2 2 2 2 3 3 3" xfId="6828" xr:uid="{A20E98BB-94B1-466E-800D-D5E965A71585}"/>
    <cellStyle name="Comma 2 3 2 2 2 2 3 3 4" xfId="12342" xr:uid="{03D95483-405D-4A4B-B053-4F8776701BEC}"/>
    <cellStyle name="Comma 2 3 2 2 2 2 3 3 5" xfId="17858" xr:uid="{E763C9D1-CB8B-4834-8830-15B014E1C7CB}"/>
    <cellStyle name="Comma 2 3 2 2 2 2 3 3 6" xfId="23372" xr:uid="{E80A5147-B0AF-46A8-8C2E-F8238260B10D}"/>
    <cellStyle name="Comma 2 3 2 2 2 2 3 3 7" xfId="28886" xr:uid="{86505AC6-3B99-4BD4-ADAF-D75280AFD701}"/>
    <cellStyle name="Comma 2 3 2 2 2 2 3 3 8" xfId="34400" xr:uid="{0805A94E-EB8B-424E-B24A-DEDEA4DC8C50}"/>
    <cellStyle name="Comma 2 3 2 2 2 2 3 4" xfId="2227" xr:uid="{FDBD5AD9-2622-48B3-BA21-F7CBCCF14B26}"/>
    <cellStyle name="Comma 2 3 2 2 2 2 3 4 2" xfId="4987" xr:uid="{B4B60973-D855-4CF4-87C7-DBD3D4EB7329}"/>
    <cellStyle name="Comma 2 3 2 2 2 2 3 4 2 2" xfId="10501" xr:uid="{C5B9768A-0962-4A1C-9DB9-86B09001B75E}"/>
    <cellStyle name="Comma 2 3 2 2 2 2 3 4 2 3" xfId="16015" xr:uid="{6ECEE345-9787-4534-B56C-10084333CEF9}"/>
    <cellStyle name="Comma 2 3 2 2 2 2 3 4 2 4" xfId="21531" xr:uid="{E48537FB-8C1E-4B08-8906-EAF10D4917A0}"/>
    <cellStyle name="Comma 2 3 2 2 2 2 3 4 2 5" xfId="27045" xr:uid="{3C22BF4E-D5F8-4995-89A9-4A4F012767DB}"/>
    <cellStyle name="Comma 2 3 2 2 2 2 3 4 2 6" xfId="32559" xr:uid="{B826721D-7043-4468-99AA-2D76CA38B535}"/>
    <cellStyle name="Comma 2 3 2 2 2 2 3 4 2 7" xfId="38073" xr:uid="{8805EA5D-CE61-4BCF-BDE7-8B197C4E7FAD}"/>
    <cellStyle name="Comma 2 3 2 2 2 2 3 4 3" xfId="7744" xr:uid="{5FB740FA-8C69-458E-A248-7FC7048B5484}"/>
    <cellStyle name="Comma 2 3 2 2 2 2 3 4 4" xfId="13258" xr:uid="{7696F056-4EE3-4D49-9F16-51D669FB9EB9}"/>
    <cellStyle name="Comma 2 3 2 2 2 2 3 4 5" xfId="18774" xr:uid="{8BA02608-13BC-48F8-BF55-EAAF38871EC3}"/>
    <cellStyle name="Comma 2 3 2 2 2 2 3 4 6" xfId="24288" xr:uid="{833FB7DD-AE7C-497A-B3D4-7ADD17BD94A7}"/>
    <cellStyle name="Comma 2 3 2 2 2 2 3 4 7" xfId="29802" xr:uid="{ABC70120-11F3-4DDB-A56F-04135EDA418C}"/>
    <cellStyle name="Comma 2 3 2 2 2 2 3 4 8" xfId="35316" xr:uid="{F808C646-9B58-45AB-9089-75ADA3EAACB1}"/>
    <cellStyle name="Comma 2 3 2 2 2 2 3 5" xfId="3151" xr:uid="{0C86A06B-831E-4777-AA69-08A483C05B6E}"/>
    <cellStyle name="Comma 2 3 2 2 2 2 3 5 2" xfId="8665" xr:uid="{D18C12DB-622D-46DF-BFE9-1CC005DA1F10}"/>
    <cellStyle name="Comma 2 3 2 2 2 2 3 5 3" xfId="14179" xr:uid="{FC9406FC-6CC1-4451-9E82-65A2ADE9B12A}"/>
    <cellStyle name="Comma 2 3 2 2 2 2 3 5 4" xfId="19695" xr:uid="{E742C9DA-9916-4B13-9C66-D0848D3826C8}"/>
    <cellStyle name="Comma 2 3 2 2 2 2 3 5 5" xfId="25209" xr:uid="{F91AA9D0-D5B4-41DC-B53E-FC314C123E24}"/>
    <cellStyle name="Comma 2 3 2 2 2 2 3 5 6" xfId="30723" xr:uid="{12BD338A-FE87-4F8B-BFF4-BEC452AA99EC}"/>
    <cellStyle name="Comma 2 3 2 2 2 2 3 5 7" xfId="36237" xr:uid="{EF0138BE-DCFA-4749-B95C-AC1DB48A1FB5}"/>
    <cellStyle name="Comma 2 3 2 2 2 2 3 6" xfId="5908" xr:uid="{2E6184F2-5A93-4681-923E-45A4B8D617A4}"/>
    <cellStyle name="Comma 2 3 2 2 2 2 3 7" xfId="11422" xr:uid="{1C86478A-0D6A-49E9-A18D-2B709DBA5C8B}"/>
    <cellStyle name="Comma 2 3 2 2 2 2 3 8" xfId="16938" xr:uid="{C3704A9A-46EC-47E1-B007-41B5B5364D2F}"/>
    <cellStyle name="Comma 2 3 2 2 2 2 3 9" xfId="22452" xr:uid="{4202FB79-8381-4A19-A732-09BB7D38BF2E}"/>
    <cellStyle name="Comma 2 3 2 2 2 2 4" xfId="619" xr:uid="{5C642487-4A24-45FB-AA7F-3F617DCFBC1A}"/>
    <cellStyle name="Comma 2 3 2 2 2 2 4 10" xfId="33708" xr:uid="{BAEE634C-A6FC-4A95-A1FD-5CD0DC8010D1}"/>
    <cellStyle name="Comma 2 3 2 2 2 2 4 2" xfId="1539" xr:uid="{1567BBAF-5D73-48FC-8A6F-7F0C3C8299D9}"/>
    <cellStyle name="Comma 2 3 2 2 2 2 4 2 2" xfId="4299" xr:uid="{CFC4E6AE-AA75-4586-ABA3-925643F94E7A}"/>
    <cellStyle name="Comma 2 3 2 2 2 2 4 2 2 2" xfId="9813" xr:uid="{EEC1EA19-55AD-408E-B150-154DFC0210B6}"/>
    <cellStyle name="Comma 2 3 2 2 2 2 4 2 2 3" xfId="15327" xr:uid="{F5B96EA6-8264-4BB9-9F63-B0474E4A2459}"/>
    <cellStyle name="Comma 2 3 2 2 2 2 4 2 2 4" xfId="20843" xr:uid="{1F3B4929-5FF1-4B3D-81CB-ECC3A131821B}"/>
    <cellStyle name="Comma 2 3 2 2 2 2 4 2 2 5" xfId="26357" xr:uid="{0FE107CB-F0F3-426B-8412-F518A0F6F4F4}"/>
    <cellStyle name="Comma 2 3 2 2 2 2 4 2 2 6" xfId="31871" xr:uid="{192EB426-3A18-4F49-AF64-811433581EDA}"/>
    <cellStyle name="Comma 2 3 2 2 2 2 4 2 2 7" xfId="37385" xr:uid="{188DE522-C48B-40A7-8E25-9EE6D0374BB1}"/>
    <cellStyle name="Comma 2 3 2 2 2 2 4 2 3" xfId="7056" xr:uid="{80FC51DD-029F-4B40-8A7E-864E417E4D8C}"/>
    <cellStyle name="Comma 2 3 2 2 2 2 4 2 4" xfId="12570" xr:uid="{CD3BEBAE-AB3A-4F7E-BD9E-D0DA6D612297}"/>
    <cellStyle name="Comma 2 3 2 2 2 2 4 2 5" xfId="18086" xr:uid="{A3404858-A9E1-429F-BD12-46B33553D453}"/>
    <cellStyle name="Comma 2 3 2 2 2 2 4 2 6" xfId="23600" xr:uid="{9E1C34D2-4948-4124-826D-75445B71B29D}"/>
    <cellStyle name="Comma 2 3 2 2 2 2 4 2 7" xfId="29114" xr:uid="{7420ACB4-0FF0-4DB2-868A-37A286ECF456}"/>
    <cellStyle name="Comma 2 3 2 2 2 2 4 2 8" xfId="34628" xr:uid="{67670CE2-F481-4CEB-A6E4-6AC109A75C2E}"/>
    <cellStyle name="Comma 2 3 2 2 2 2 4 3" xfId="2455" xr:uid="{B3E38473-2454-4B6E-8B20-27A074DD9213}"/>
    <cellStyle name="Comma 2 3 2 2 2 2 4 3 2" xfId="5215" xr:uid="{A9B9E458-70CB-44F7-8F69-65E53DF826F7}"/>
    <cellStyle name="Comma 2 3 2 2 2 2 4 3 2 2" xfId="10729" xr:uid="{ECDD6131-3888-499E-BAA1-85AD9CB5D9A1}"/>
    <cellStyle name="Comma 2 3 2 2 2 2 4 3 2 3" xfId="16243" xr:uid="{13260BF8-ADB5-4B83-8F63-958D9517101F}"/>
    <cellStyle name="Comma 2 3 2 2 2 2 4 3 2 4" xfId="21759" xr:uid="{7363A9ED-4EDF-4420-A14E-999251F3900A}"/>
    <cellStyle name="Comma 2 3 2 2 2 2 4 3 2 5" xfId="27273" xr:uid="{5BC1F2A0-0CAC-41C3-A56B-79712DD602EA}"/>
    <cellStyle name="Comma 2 3 2 2 2 2 4 3 2 6" xfId="32787" xr:uid="{1A9C9A23-2EEF-49A6-B6BC-1E8F6597345E}"/>
    <cellStyle name="Comma 2 3 2 2 2 2 4 3 2 7" xfId="38301" xr:uid="{FFCF6514-FFBA-45C2-B6E2-25F8BA80A4A0}"/>
    <cellStyle name="Comma 2 3 2 2 2 2 4 3 3" xfId="7972" xr:uid="{463E6DAB-078D-4932-A2F8-D30A1992716E}"/>
    <cellStyle name="Comma 2 3 2 2 2 2 4 3 4" xfId="13486" xr:uid="{D378D15A-9CBD-4409-A5E8-784035AC2B0E}"/>
    <cellStyle name="Comma 2 3 2 2 2 2 4 3 5" xfId="19002" xr:uid="{D8FB6E6D-4316-4C5C-B676-DD41E332C15F}"/>
    <cellStyle name="Comma 2 3 2 2 2 2 4 3 6" xfId="24516" xr:uid="{CBCAB574-02A0-4B26-818D-14FA923D5FBC}"/>
    <cellStyle name="Comma 2 3 2 2 2 2 4 3 7" xfId="30030" xr:uid="{2AB2F188-6140-4A8F-9B96-A72404CF96F1}"/>
    <cellStyle name="Comma 2 3 2 2 2 2 4 3 8" xfId="35544" xr:uid="{E0345EE7-C3A7-47A5-9C61-27973EAC7251}"/>
    <cellStyle name="Comma 2 3 2 2 2 2 4 4" xfId="3379" xr:uid="{DD05F7CA-A791-48B3-ACAD-2784152E7E84}"/>
    <cellStyle name="Comma 2 3 2 2 2 2 4 4 2" xfId="8893" xr:uid="{81FF3B8A-4534-436F-B7E5-0656575DCE8B}"/>
    <cellStyle name="Comma 2 3 2 2 2 2 4 4 3" xfId="14407" xr:uid="{02394C3C-E078-4BEB-987B-5AC98571611C}"/>
    <cellStyle name="Comma 2 3 2 2 2 2 4 4 4" xfId="19923" xr:uid="{4400B8B3-AB92-49C0-B474-D959E8680C8E}"/>
    <cellStyle name="Comma 2 3 2 2 2 2 4 4 5" xfId="25437" xr:uid="{F1C43F36-15E2-4457-A826-F61D268F83A5}"/>
    <cellStyle name="Comma 2 3 2 2 2 2 4 4 6" xfId="30951" xr:uid="{C680E8DE-0EB7-4858-820D-FBB38C2B571E}"/>
    <cellStyle name="Comma 2 3 2 2 2 2 4 4 7" xfId="36465" xr:uid="{E077ED25-D9EE-443A-B7A8-7601EFE72118}"/>
    <cellStyle name="Comma 2 3 2 2 2 2 4 5" xfId="6136" xr:uid="{97528555-77EA-41FD-BB0A-29775927E682}"/>
    <cellStyle name="Comma 2 3 2 2 2 2 4 6" xfId="11650" xr:uid="{96774D23-6B2A-4E27-8811-37112832C525}"/>
    <cellStyle name="Comma 2 3 2 2 2 2 4 7" xfId="17166" xr:uid="{4BDC73A0-9E12-4E94-BA79-51399CFCDC59}"/>
    <cellStyle name="Comma 2 3 2 2 2 2 4 8" xfId="22680" xr:uid="{927CB30F-C17F-4DA2-BDAA-AA85175A15FA}"/>
    <cellStyle name="Comma 2 3 2 2 2 2 4 9" xfId="28194" xr:uid="{D246369B-2861-4D1D-B170-037626B9E30D}"/>
    <cellStyle name="Comma 2 3 2 2 2 2 5" xfId="1083" xr:uid="{4B3E1657-FD60-4079-8AFD-BA59EB6B4F94}"/>
    <cellStyle name="Comma 2 3 2 2 2 2 5 2" xfId="3843" xr:uid="{437A16DE-9E0A-4C67-955E-B0F12452AFF2}"/>
    <cellStyle name="Comma 2 3 2 2 2 2 5 2 2" xfId="9357" xr:uid="{6D515C92-5820-4F43-9377-001AAFBD5FFB}"/>
    <cellStyle name="Comma 2 3 2 2 2 2 5 2 3" xfId="14871" xr:uid="{538C772C-0302-4370-BAE4-EEE9618F90D9}"/>
    <cellStyle name="Comma 2 3 2 2 2 2 5 2 4" xfId="20387" xr:uid="{B3DAFFCD-171F-4C65-B427-F31BE18E8C3C}"/>
    <cellStyle name="Comma 2 3 2 2 2 2 5 2 5" xfId="25901" xr:uid="{E6E841E9-D71E-43D0-98DC-4CABEE0BC046}"/>
    <cellStyle name="Comma 2 3 2 2 2 2 5 2 6" xfId="31415" xr:uid="{CAA49819-03B9-4D8A-875E-B46B02017B5B}"/>
    <cellStyle name="Comma 2 3 2 2 2 2 5 2 7" xfId="36929" xr:uid="{86C47A3A-46A5-4C0D-9BEB-5E46112FEB65}"/>
    <cellStyle name="Comma 2 3 2 2 2 2 5 3" xfId="6600" xr:uid="{4B85DB2B-6D31-4B82-B0DB-9F5DABAC7F3F}"/>
    <cellStyle name="Comma 2 3 2 2 2 2 5 4" xfId="12114" xr:uid="{E26D3284-6DFD-4181-8C77-9122B9CDE184}"/>
    <cellStyle name="Comma 2 3 2 2 2 2 5 5" xfId="17630" xr:uid="{450B1F99-1600-4A58-B147-928F6F551423}"/>
    <cellStyle name="Comma 2 3 2 2 2 2 5 6" xfId="23144" xr:uid="{8086BFFC-6257-4875-AE6D-65A5FFEC7FBA}"/>
    <cellStyle name="Comma 2 3 2 2 2 2 5 7" xfId="28658" xr:uid="{20CDED81-DDEF-4F6C-BEEE-8F9C463E6385}"/>
    <cellStyle name="Comma 2 3 2 2 2 2 5 8" xfId="34172" xr:uid="{4FF7D576-7B61-423D-A8B2-78E14419BB1B}"/>
    <cellStyle name="Comma 2 3 2 2 2 2 6" xfId="1999" xr:uid="{9075BA22-9A61-4FCE-B1F3-D0D0D3EF0944}"/>
    <cellStyle name="Comma 2 3 2 2 2 2 6 2" xfId="4759" xr:uid="{54A1458D-6D35-45AF-80EB-D42D2AAABDEC}"/>
    <cellStyle name="Comma 2 3 2 2 2 2 6 2 2" xfId="10273" xr:uid="{E1E0F077-1AB2-462C-BB24-DED706D48EB0}"/>
    <cellStyle name="Comma 2 3 2 2 2 2 6 2 3" xfId="15787" xr:uid="{873B31ED-CFB5-4828-98C4-1DEC4155C809}"/>
    <cellStyle name="Comma 2 3 2 2 2 2 6 2 4" xfId="21303" xr:uid="{AF143960-6220-4517-A3E2-72F6247B4EF9}"/>
    <cellStyle name="Comma 2 3 2 2 2 2 6 2 5" xfId="26817" xr:uid="{BEDC7B4E-354D-4FEA-8447-6131BC72E2A6}"/>
    <cellStyle name="Comma 2 3 2 2 2 2 6 2 6" xfId="32331" xr:uid="{230F6F73-D1E0-4E5F-BB21-9FCFCAC52F53}"/>
    <cellStyle name="Comma 2 3 2 2 2 2 6 2 7" xfId="37845" xr:uid="{8AB90504-4CEF-4063-81ED-5ACACB1094FB}"/>
    <cellStyle name="Comma 2 3 2 2 2 2 6 3" xfId="7516" xr:uid="{DD841BCE-48CF-4F0E-A070-B0533586E095}"/>
    <cellStyle name="Comma 2 3 2 2 2 2 6 4" xfId="13030" xr:uid="{D6D938B1-D523-41FF-A25D-A1796D708968}"/>
    <cellStyle name="Comma 2 3 2 2 2 2 6 5" xfId="18546" xr:uid="{2EC663D5-FC8D-4C41-B2AB-A572640C888F}"/>
    <cellStyle name="Comma 2 3 2 2 2 2 6 6" xfId="24060" xr:uid="{FB218C19-A3DD-47E2-A9B7-66270D81A6AA}"/>
    <cellStyle name="Comma 2 3 2 2 2 2 6 7" xfId="29574" xr:uid="{CDF7D456-5085-4047-8C1F-84B4E2CCC651}"/>
    <cellStyle name="Comma 2 3 2 2 2 2 6 8" xfId="35088" xr:uid="{DEBB653C-36A1-4AD0-8B5D-A8923AA08974}"/>
    <cellStyle name="Comma 2 3 2 2 2 2 7" xfId="2923" xr:uid="{330703F8-F496-4468-991F-2A5BB380ACCC}"/>
    <cellStyle name="Comma 2 3 2 2 2 2 7 2" xfId="8437" xr:uid="{194C349E-C277-4BD1-85A9-677A0774ECA1}"/>
    <cellStyle name="Comma 2 3 2 2 2 2 7 3" xfId="13951" xr:uid="{4C67AB54-B5E0-44FA-A076-06BF9DAC5AA4}"/>
    <cellStyle name="Comma 2 3 2 2 2 2 7 4" xfId="19467" xr:uid="{9918E182-AED4-4229-B024-0B9C68977707}"/>
    <cellStyle name="Comma 2 3 2 2 2 2 7 5" xfId="24981" xr:uid="{B15E2FFD-A755-423B-9DB5-1124BE0030FF}"/>
    <cellStyle name="Comma 2 3 2 2 2 2 7 6" xfId="30495" xr:uid="{28346478-7359-4C1B-9B16-50CECD5C4872}"/>
    <cellStyle name="Comma 2 3 2 2 2 2 7 7" xfId="36009" xr:uid="{F75383FB-4261-4898-A6D9-4A5FFF2B1A17}"/>
    <cellStyle name="Comma 2 3 2 2 2 2 8" xfId="5680" xr:uid="{88D0815A-BF62-4B0A-9811-2B438A7E95C5}"/>
    <cellStyle name="Comma 2 3 2 2 2 2 9" xfId="11194" xr:uid="{9C0FDCAC-63FA-4196-8132-3BDE3F45A3E4}"/>
    <cellStyle name="Comma 2 3 2 2 2 3" xfId="220" xr:uid="{773A7FD7-8731-407F-ABD2-986A00422FC4}"/>
    <cellStyle name="Comma 2 3 2 2 2 3 10" xfId="22281" xr:uid="{EB77611B-CB52-40B2-BDB4-F2F4F1AA29D5}"/>
    <cellStyle name="Comma 2 3 2 2 2 3 11" xfId="27795" xr:uid="{CEAF7152-65AD-4D12-8B9A-5A1C6D55F3ED}"/>
    <cellStyle name="Comma 2 3 2 2 2 3 12" xfId="33309" xr:uid="{E09311BC-9E71-44B2-AF96-1EBE0833CC3E}"/>
    <cellStyle name="Comma 2 3 2 2 2 3 2" xfId="448" xr:uid="{466B700B-963A-4A7A-B7FD-73044B142410}"/>
    <cellStyle name="Comma 2 3 2 2 2 3 2 10" xfId="28023" xr:uid="{E4AD071E-51DF-4B62-B346-821A4E9E8AF5}"/>
    <cellStyle name="Comma 2 3 2 2 2 3 2 11" xfId="33537" xr:uid="{212E8929-3586-489B-85C4-170ECABDD44D}"/>
    <cellStyle name="Comma 2 3 2 2 2 3 2 2" xfId="904" xr:uid="{41B3B908-8FDF-4D77-8160-485B7E641255}"/>
    <cellStyle name="Comma 2 3 2 2 2 3 2 2 10" xfId="33993" xr:uid="{9AAAD2DB-B1F7-448F-BAC9-9E5080C3CB46}"/>
    <cellStyle name="Comma 2 3 2 2 2 3 2 2 2" xfId="1824" xr:uid="{837DE9EF-9F95-4BF7-A1B8-7CE97763D0B4}"/>
    <cellStyle name="Comma 2 3 2 2 2 3 2 2 2 2" xfId="4584" xr:uid="{19523A5B-1309-4E9C-8532-DEAB68515942}"/>
    <cellStyle name="Comma 2 3 2 2 2 3 2 2 2 2 2" xfId="10098" xr:uid="{4975C507-C337-48FF-BBE7-BF1A09687501}"/>
    <cellStyle name="Comma 2 3 2 2 2 3 2 2 2 2 3" xfId="15612" xr:uid="{4C485667-0229-49F0-81BC-4E0D7401992A}"/>
    <cellStyle name="Comma 2 3 2 2 2 3 2 2 2 2 4" xfId="21128" xr:uid="{07665956-E947-4248-8AC7-21C16D226430}"/>
    <cellStyle name="Comma 2 3 2 2 2 3 2 2 2 2 5" xfId="26642" xr:uid="{846E1445-8FBD-4490-A0F9-0C34A40EA794}"/>
    <cellStyle name="Comma 2 3 2 2 2 3 2 2 2 2 6" xfId="32156" xr:uid="{A384F37D-3E5E-4B9A-AFC1-795374C60FA1}"/>
    <cellStyle name="Comma 2 3 2 2 2 3 2 2 2 2 7" xfId="37670" xr:uid="{BEDDCE11-C187-4A92-9488-0B805A04ECCC}"/>
    <cellStyle name="Comma 2 3 2 2 2 3 2 2 2 3" xfId="7341" xr:uid="{7390C115-B262-4F85-889C-34E3128FBD40}"/>
    <cellStyle name="Comma 2 3 2 2 2 3 2 2 2 4" xfId="12855" xr:uid="{5E161695-7408-4BB0-A3FC-565840FD472D}"/>
    <cellStyle name="Comma 2 3 2 2 2 3 2 2 2 5" xfId="18371" xr:uid="{DF4DBBD1-F81D-45D5-9A50-F9FAFB315D19}"/>
    <cellStyle name="Comma 2 3 2 2 2 3 2 2 2 6" xfId="23885" xr:uid="{65B8F1C2-C8D5-4E55-ABE6-AD6B8574AFF9}"/>
    <cellStyle name="Comma 2 3 2 2 2 3 2 2 2 7" xfId="29399" xr:uid="{2A2483BF-B8EE-44B6-95B8-139BFD7E7C60}"/>
    <cellStyle name="Comma 2 3 2 2 2 3 2 2 2 8" xfId="34913" xr:uid="{99A9CD73-2C90-441A-9928-3B3C7A83A177}"/>
    <cellStyle name="Comma 2 3 2 2 2 3 2 2 3" xfId="2740" xr:uid="{59BF19DC-4721-439E-AA4E-A2176B144D74}"/>
    <cellStyle name="Comma 2 3 2 2 2 3 2 2 3 2" xfId="5500" xr:uid="{21BB3717-026A-4EAA-8413-6ABED2CC6B0A}"/>
    <cellStyle name="Comma 2 3 2 2 2 3 2 2 3 2 2" xfId="11014" xr:uid="{C4B2798B-2DA2-40AF-8CCA-1111CDE2F8B1}"/>
    <cellStyle name="Comma 2 3 2 2 2 3 2 2 3 2 3" xfId="16528" xr:uid="{F6146CDA-12A7-40D9-9D90-016D8280DABB}"/>
    <cellStyle name="Comma 2 3 2 2 2 3 2 2 3 2 4" xfId="22044" xr:uid="{D6DFEE90-230C-4A7A-BAD2-7A6FAAD93F4F}"/>
    <cellStyle name="Comma 2 3 2 2 2 3 2 2 3 2 5" xfId="27558" xr:uid="{355CC98D-A78A-40BD-BFD4-3A674BBDAE97}"/>
    <cellStyle name="Comma 2 3 2 2 2 3 2 2 3 2 6" xfId="33072" xr:uid="{01ECEB0D-A731-4A97-87AC-03ECB9ECA7B8}"/>
    <cellStyle name="Comma 2 3 2 2 2 3 2 2 3 2 7" xfId="38586" xr:uid="{21C38713-6FC6-4DE8-AAA2-D4C97340C2ED}"/>
    <cellStyle name="Comma 2 3 2 2 2 3 2 2 3 3" xfId="8257" xr:uid="{B6A09CC8-10B4-42C4-887F-787F93EED64A}"/>
    <cellStyle name="Comma 2 3 2 2 2 3 2 2 3 4" xfId="13771" xr:uid="{A926D865-02BD-42EE-8942-02552C61A7A1}"/>
    <cellStyle name="Comma 2 3 2 2 2 3 2 2 3 5" xfId="19287" xr:uid="{117B1F8B-7B54-45C3-96A3-B926B0D7F012}"/>
    <cellStyle name="Comma 2 3 2 2 2 3 2 2 3 6" xfId="24801" xr:uid="{4971F55B-27A7-4095-B7B5-BDAFDD4116DC}"/>
    <cellStyle name="Comma 2 3 2 2 2 3 2 2 3 7" xfId="30315" xr:uid="{11D2A6D2-E199-444E-83FD-909BDF016CA7}"/>
    <cellStyle name="Comma 2 3 2 2 2 3 2 2 3 8" xfId="35829" xr:uid="{911C065A-F8D0-4D6C-B7AE-9872E5F445E3}"/>
    <cellStyle name="Comma 2 3 2 2 2 3 2 2 4" xfId="3664" xr:uid="{BAA8CAC6-FEDC-476C-9814-E55B1F5B0602}"/>
    <cellStyle name="Comma 2 3 2 2 2 3 2 2 4 2" xfId="9178" xr:uid="{AD3C65F4-71FE-48D1-BF30-03CA09C73CDA}"/>
    <cellStyle name="Comma 2 3 2 2 2 3 2 2 4 3" xfId="14692" xr:uid="{BAEF01B8-979A-4DEE-957A-A5368AD8CE32}"/>
    <cellStyle name="Comma 2 3 2 2 2 3 2 2 4 4" xfId="20208" xr:uid="{D2B5B8CD-E72C-4615-8F32-6BDFF886E304}"/>
    <cellStyle name="Comma 2 3 2 2 2 3 2 2 4 5" xfId="25722" xr:uid="{6BB26CFF-20C4-4BD5-96C6-1C6807B5846D}"/>
    <cellStyle name="Comma 2 3 2 2 2 3 2 2 4 6" xfId="31236" xr:uid="{02B3C166-4ED3-4E1F-A57B-AFF3B288CAF2}"/>
    <cellStyle name="Comma 2 3 2 2 2 3 2 2 4 7" xfId="36750" xr:uid="{74936280-29B3-40A6-A403-F7B780C69C56}"/>
    <cellStyle name="Comma 2 3 2 2 2 3 2 2 5" xfId="6421" xr:uid="{9235B4D9-1CBB-485B-8569-E9DAFE2EB4D1}"/>
    <cellStyle name="Comma 2 3 2 2 2 3 2 2 6" xfId="11935" xr:uid="{F886381C-7FEE-4118-9990-D5500849FEE6}"/>
    <cellStyle name="Comma 2 3 2 2 2 3 2 2 7" xfId="17451" xr:uid="{4D70FB8E-6895-4D8E-9917-46A501EAE2D8}"/>
    <cellStyle name="Comma 2 3 2 2 2 3 2 2 8" xfId="22965" xr:uid="{231EFF7C-9F5E-429F-9F48-8E4A8C7834DF}"/>
    <cellStyle name="Comma 2 3 2 2 2 3 2 2 9" xfId="28479" xr:uid="{E7CE201F-1556-42BF-ABD9-7E862B286C40}"/>
    <cellStyle name="Comma 2 3 2 2 2 3 2 3" xfId="1368" xr:uid="{C82871FC-4690-4CCD-A65D-B6F9E58EC53C}"/>
    <cellStyle name="Comma 2 3 2 2 2 3 2 3 2" xfId="4128" xr:uid="{427FB708-1C01-4133-9945-A5AE3A570261}"/>
    <cellStyle name="Comma 2 3 2 2 2 3 2 3 2 2" xfId="9642" xr:uid="{9CCAE3DE-17B0-4596-BC32-88CD3608AA5D}"/>
    <cellStyle name="Comma 2 3 2 2 2 3 2 3 2 3" xfId="15156" xr:uid="{009A3B4E-C617-452D-B289-04401255506F}"/>
    <cellStyle name="Comma 2 3 2 2 2 3 2 3 2 4" xfId="20672" xr:uid="{35D0D755-BAFA-4AED-8EBB-0143BF11B27C}"/>
    <cellStyle name="Comma 2 3 2 2 2 3 2 3 2 5" xfId="26186" xr:uid="{E4E6B19B-EE8E-468B-96B4-8597CA5295EA}"/>
    <cellStyle name="Comma 2 3 2 2 2 3 2 3 2 6" xfId="31700" xr:uid="{0B275002-359C-4BD9-BC3B-56E5BEEA4177}"/>
    <cellStyle name="Comma 2 3 2 2 2 3 2 3 2 7" xfId="37214" xr:uid="{C52A1A43-38C8-47A2-8E5B-C19595B1FA62}"/>
    <cellStyle name="Comma 2 3 2 2 2 3 2 3 3" xfId="6885" xr:uid="{633CDA5D-944A-486B-8D5C-3CF405BEEC4E}"/>
    <cellStyle name="Comma 2 3 2 2 2 3 2 3 4" xfId="12399" xr:uid="{3E5820E3-052A-4723-9EDE-931B00E89FAE}"/>
    <cellStyle name="Comma 2 3 2 2 2 3 2 3 5" xfId="17915" xr:uid="{A9A9F408-F2B9-432F-A15B-7FE401FE485D}"/>
    <cellStyle name="Comma 2 3 2 2 2 3 2 3 6" xfId="23429" xr:uid="{EACAFB37-61EB-4169-A775-A9F90B9054DF}"/>
    <cellStyle name="Comma 2 3 2 2 2 3 2 3 7" xfId="28943" xr:uid="{4A9A2696-521F-4E70-ACB7-4D0035F9769B}"/>
    <cellStyle name="Comma 2 3 2 2 2 3 2 3 8" xfId="34457" xr:uid="{7AF07274-5DF5-41D1-8724-B4C1A2BAA630}"/>
    <cellStyle name="Comma 2 3 2 2 2 3 2 4" xfId="2284" xr:uid="{97217F6D-E01A-4AD2-BC76-BED8D053A7BA}"/>
    <cellStyle name="Comma 2 3 2 2 2 3 2 4 2" xfId="5044" xr:uid="{D1A43CCE-D17E-48FE-9665-F71B51E00536}"/>
    <cellStyle name="Comma 2 3 2 2 2 3 2 4 2 2" xfId="10558" xr:uid="{DE23756F-8925-4ED7-BAD8-379B4805BE16}"/>
    <cellStyle name="Comma 2 3 2 2 2 3 2 4 2 3" xfId="16072" xr:uid="{3A75F006-73CC-4E22-A63E-984C746F436D}"/>
    <cellStyle name="Comma 2 3 2 2 2 3 2 4 2 4" xfId="21588" xr:uid="{7876E1B4-9853-4D92-B7C4-5F932223B3D0}"/>
    <cellStyle name="Comma 2 3 2 2 2 3 2 4 2 5" xfId="27102" xr:uid="{7C69B3F8-23C8-4B6A-BEA8-BE56EB15565A}"/>
    <cellStyle name="Comma 2 3 2 2 2 3 2 4 2 6" xfId="32616" xr:uid="{C6BAD445-EEFB-4872-B4CE-1956164EA9D5}"/>
    <cellStyle name="Comma 2 3 2 2 2 3 2 4 2 7" xfId="38130" xr:uid="{5ECBABCA-0DED-49BE-8AEB-7782B733111A}"/>
    <cellStyle name="Comma 2 3 2 2 2 3 2 4 3" xfId="7801" xr:uid="{B224E616-ACDD-4BD8-AEF9-4C90B6557C27}"/>
    <cellStyle name="Comma 2 3 2 2 2 3 2 4 4" xfId="13315" xr:uid="{2A59378B-CD45-4EAE-96A1-EC471F0D7995}"/>
    <cellStyle name="Comma 2 3 2 2 2 3 2 4 5" xfId="18831" xr:uid="{8D936DE9-5237-4089-A267-8A584B118C5E}"/>
    <cellStyle name="Comma 2 3 2 2 2 3 2 4 6" xfId="24345" xr:uid="{B508AF65-2456-4C9A-9914-3B5BF5722523}"/>
    <cellStyle name="Comma 2 3 2 2 2 3 2 4 7" xfId="29859" xr:uid="{C2C2B215-3BD7-406C-B826-58F37327B1F9}"/>
    <cellStyle name="Comma 2 3 2 2 2 3 2 4 8" xfId="35373" xr:uid="{1712043A-D8EF-4AE2-880E-5194181C42A6}"/>
    <cellStyle name="Comma 2 3 2 2 2 3 2 5" xfId="3208" xr:uid="{D7E3FA8B-7735-47FC-B554-876FD46C9895}"/>
    <cellStyle name="Comma 2 3 2 2 2 3 2 5 2" xfId="8722" xr:uid="{2CD51AB4-DDB1-49A3-95F8-DC856B1B44BB}"/>
    <cellStyle name="Comma 2 3 2 2 2 3 2 5 3" xfId="14236" xr:uid="{2708DC19-5146-441C-A797-3168AE822480}"/>
    <cellStyle name="Comma 2 3 2 2 2 3 2 5 4" xfId="19752" xr:uid="{9C3B13D4-516D-4D99-BF04-560D7DEBA746}"/>
    <cellStyle name="Comma 2 3 2 2 2 3 2 5 5" xfId="25266" xr:uid="{923D896D-2AAA-465A-B194-B26797C70072}"/>
    <cellStyle name="Comma 2 3 2 2 2 3 2 5 6" xfId="30780" xr:uid="{0F7B2E5E-67AA-4769-86C5-130B7D1EAAF2}"/>
    <cellStyle name="Comma 2 3 2 2 2 3 2 5 7" xfId="36294" xr:uid="{7AE44819-EDCA-46FA-9F39-ADC07FCA4D13}"/>
    <cellStyle name="Comma 2 3 2 2 2 3 2 6" xfId="5965" xr:uid="{2EAB4626-B054-4FBA-A85F-978553175CD4}"/>
    <cellStyle name="Comma 2 3 2 2 2 3 2 7" xfId="11479" xr:uid="{114EB24C-DAFC-490B-B65B-F6149F64BCDE}"/>
    <cellStyle name="Comma 2 3 2 2 2 3 2 8" xfId="16995" xr:uid="{9245C4F7-738C-46E6-974C-EA7B54CCE50D}"/>
    <cellStyle name="Comma 2 3 2 2 2 3 2 9" xfId="22509" xr:uid="{209F8886-2795-4949-A03C-77925CAFFA59}"/>
    <cellStyle name="Comma 2 3 2 2 2 3 3" xfId="676" xr:uid="{125FE72C-275A-4979-960A-3F40B6F9938C}"/>
    <cellStyle name="Comma 2 3 2 2 2 3 3 10" xfId="33765" xr:uid="{8F24A364-861A-4ABC-8338-4859542DF55E}"/>
    <cellStyle name="Comma 2 3 2 2 2 3 3 2" xfId="1596" xr:uid="{B4D367EB-6ABD-4706-92E6-421A8CD6D0EE}"/>
    <cellStyle name="Comma 2 3 2 2 2 3 3 2 2" xfId="4356" xr:uid="{2E0BF609-53A8-4782-87A8-E7D6A3CCCF4C}"/>
    <cellStyle name="Comma 2 3 2 2 2 3 3 2 2 2" xfId="9870" xr:uid="{74D2F42C-CA68-4BF7-88FE-0BCCAFEC3922}"/>
    <cellStyle name="Comma 2 3 2 2 2 3 3 2 2 3" xfId="15384" xr:uid="{0055CCB3-7B6D-4F90-90C3-18E1885BE870}"/>
    <cellStyle name="Comma 2 3 2 2 2 3 3 2 2 4" xfId="20900" xr:uid="{939AD563-371D-408B-B90A-C37C2122EE4C}"/>
    <cellStyle name="Comma 2 3 2 2 2 3 3 2 2 5" xfId="26414" xr:uid="{02738F24-7AC0-4D93-AB36-64BB965E1674}"/>
    <cellStyle name="Comma 2 3 2 2 2 3 3 2 2 6" xfId="31928" xr:uid="{FD876631-23A4-4998-B5F1-871EAA04C933}"/>
    <cellStyle name="Comma 2 3 2 2 2 3 3 2 2 7" xfId="37442" xr:uid="{D3BC4E3D-B8CB-42DE-B60E-9F9E339A16AB}"/>
    <cellStyle name="Comma 2 3 2 2 2 3 3 2 3" xfId="7113" xr:uid="{7929EB30-70BB-42F5-A6B2-6ED8E2FAB62D}"/>
    <cellStyle name="Comma 2 3 2 2 2 3 3 2 4" xfId="12627" xr:uid="{213D1C9D-0F80-42FF-BBE3-25A1B05B308E}"/>
    <cellStyle name="Comma 2 3 2 2 2 3 3 2 5" xfId="18143" xr:uid="{35564629-DC9C-4B0D-9D7F-9A28DB4E4FDD}"/>
    <cellStyle name="Comma 2 3 2 2 2 3 3 2 6" xfId="23657" xr:uid="{F66DE28D-E41E-4F98-8368-B00A1DC18B27}"/>
    <cellStyle name="Comma 2 3 2 2 2 3 3 2 7" xfId="29171" xr:uid="{7A832019-657C-4EC4-A2EB-67A92E4C349F}"/>
    <cellStyle name="Comma 2 3 2 2 2 3 3 2 8" xfId="34685" xr:uid="{592F5D73-FA19-47EF-8383-CB63108B8829}"/>
    <cellStyle name="Comma 2 3 2 2 2 3 3 3" xfId="2512" xr:uid="{94FE23B9-4DFC-47CE-944F-2AB29D374BC7}"/>
    <cellStyle name="Comma 2 3 2 2 2 3 3 3 2" xfId="5272" xr:uid="{39C63F93-D36A-443E-8849-BCEA0BB52A9D}"/>
    <cellStyle name="Comma 2 3 2 2 2 3 3 3 2 2" xfId="10786" xr:uid="{D8A64A48-3A21-49BC-8C74-7390C3796EC1}"/>
    <cellStyle name="Comma 2 3 2 2 2 3 3 3 2 3" xfId="16300" xr:uid="{CE2CFDBF-A570-4D5D-B44D-B0BA6B517376}"/>
    <cellStyle name="Comma 2 3 2 2 2 3 3 3 2 4" xfId="21816" xr:uid="{DF6002CE-F11C-478F-8DF5-922CC558E86C}"/>
    <cellStyle name="Comma 2 3 2 2 2 3 3 3 2 5" xfId="27330" xr:uid="{52CE0031-3AED-4BA5-ACDF-B2877E3F20AF}"/>
    <cellStyle name="Comma 2 3 2 2 2 3 3 3 2 6" xfId="32844" xr:uid="{2F32C9D6-B5F2-4026-958B-2976EE6D8AD4}"/>
    <cellStyle name="Comma 2 3 2 2 2 3 3 3 2 7" xfId="38358" xr:uid="{515574D4-1B0B-4E2C-955C-4F75940B2507}"/>
    <cellStyle name="Comma 2 3 2 2 2 3 3 3 3" xfId="8029" xr:uid="{5E782E86-DA7D-4C9B-89C6-BB41C8C66C9A}"/>
    <cellStyle name="Comma 2 3 2 2 2 3 3 3 4" xfId="13543" xr:uid="{56ECBE4D-E6C1-41DD-8358-472AE92C211D}"/>
    <cellStyle name="Comma 2 3 2 2 2 3 3 3 5" xfId="19059" xr:uid="{B7D0C05A-0107-44A6-BB66-19AB4A360A65}"/>
    <cellStyle name="Comma 2 3 2 2 2 3 3 3 6" xfId="24573" xr:uid="{03D132F5-8A7C-41A3-8878-079261517B62}"/>
    <cellStyle name="Comma 2 3 2 2 2 3 3 3 7" xfId="30087" xr:uid="{89E0D967-A381-486A-963B-46434AF4846A}"/>
    <cellStyle name="Comma 2 3 2 2 2 3 3 3 8" xfId="35601" xr:uid="{D21DB242-1CC4-4EC6-A162-CCFB3F355826}"/>
    <cellStyle name="Comma 2 3 2 2 2 3 3 4" xfId="3436" xr:uid="{4DA7DEAB-B5AD-46B5-B80D-7A6CBCAF1FB1}"/>
    <cellStyle name="Comma 2 3 2 2 2 3 3 4 2" xfId="8950" xr:uid="{BD84844B-0383-41C0-8C69-D63590F4B454}"/>
    <cellStyle name="Comma 2 3 2 2 2 3 3 4 3" xfId="14464" xr:uid="{D695186E-0733-4212-9A9D-87BD013EBB88}"/>
    <cellStyle name="Comma 2 3 2 2 2 3 3 4 4" xfId="19980" xr:uid="{44D5F24B-6419-4D0C-803E-B115E7607C26}"/>
    <cellStyle name="Comma 2 3 2 2 2 3 3 4 5" xfId="25494" xr:uid="{53EF4389-BAB8-4E40-B415-AA68B985C96D}"/>
    <cellStyle name="Comma 2 3 2 2 2 3 3 4 6" xfId="31008" xr:uid="{8A642940-B9F6-487C-851D-75F21ACE039D}"/>
    <cellStyle name="Comma 2 3 2 2 2 3 3 4 7" xfId="36522" xr:uid="{641E599A-3560-4148-B208-DD940ED02AEF}"/>
    <cellStyle name="Comma 2 3 2 2 2 3 3 5" xfId="6193" xr:uid="{9FF46336-6D4D-4ACE-A940-369E105A4056}"/>
    <cellStyle name="Comma 2 3 2 2 2 3 3 6" xfId="11707" xr:uid="{26898FDF-88AA-4C42-B638-12187DF83AF1}"/>
    <cellStyle name="Comma 2 3 2 2 2 3 3 7" xfId="17223" xr:uid="{86347824-4C10-4DB8-B735-23B95B75AAF4}"/>
    <cellStyle name="Comma 2 3 2 2 2 3 3 8" xfId="22737" xr:uid="{A2C9E881-17CC-4629-A995-3B0C1267D807}"/>
    <cellStyle name="Comma 2 3 2 2 2 3 3 9" xfId="28251" xr:uid="{9F416A35-89CE-4BAB-9C8B-C7AA191E1F9D}"/>
    <cellStyle name="Comma 2 3 2 2 2 3 4" xfId="1140" xr:uid="{B512A2EA-F981-401E-A7AE-FBD94AFBC90B}"/>
    <cellStyle name="Comma 2 3 2 2 2 3 4 2" xfId="3900" xr:uid="{3BDB78F9-2A70-4146-80C3-65810B7445B2}"/>
    <cellStyle name="Comma 2 3 2 2 2 3 4 2 2" xfId="9414" xr:uid="{D189D354-E3B2-4FFB-81FC-362D35815F93}"/>
    <cellStyle name="Comma 2 3 2 2 2 3 4 2 3" xfId="14928" xr:uid="{BA9FAE8F-1E01-4F4B-88C4-2C35691FE633}"/>
    <cellStyle name="Comma 2 3 2 2 2 3 4 2 4" xfId="20444" xr:uid="{C600CDDC-6BE6-4E29-8345-3C3297F1D68A}"/>
    <cellStyle name="Comma 2 3 2 2 2 3 4 2 5" xfId="25958" xr:uid="{B827121D-99C8-4537-A704-77AA86942A78}"/>
    <cellStyle name="Comma 2 3 2 2 2 3 4 2 6" xfId="31472" xr:uid="{DF601C31-9714-401B-9B04-F67A15A83602}"/>
    <cellStyle name="Comma 2 3 2 2 2 3 4 2 7" xfId="36986" xr:uid="{82F356CF-0DA1-4501-93D9-54E06BCC7041}"/>
    <cellStyle name="Comma 2 3 2 2 2 3 4 3" xfId="6657" xr:uid="{CDD9F326-8B02-4A68-B305-45F732678074}"/>
    <cellStyle name="Comma 2 3 2 2 2 3 4 4" xfId="12171" xr:uid="{C9D66657-7D6C-402C-B761-56AE470540BA}"/>
    <cellStyle name="Comma 2 3 2 2 2 3 4 5" xfId="17687" xr:uid="{9751E253-60CC-4B89-BC48-DB864457B6EA}"/>
    <cellStyle name="Comma 2 3 2 2 2 3 4 6" xfId="23201" xr:uid="{11B07D98-14A1-4EE0-A074-85ECEC60CCEC}"/>
    <cellStyle name="Comma 2 3 2 2 2 3 4 7" xfId="28715" xr:uid="{10789449-5300-48DC-95B3-1A945F240214}"/>
    <cellStyle name="Comma 2 3 2 2 2 3 4 8" xfId="34229" xr:uid="{0DAC0165-ECB1-4908-BDFD-83897AB5682E}"/>
    <cellStyle name="Comma 2 3 2 2 2 3 5" xfId="2056" xr:uid="{45085D90-9C3D-48BF-B366-86154C82DD6D}"/>
    <cellStyle name="Comma 2 3 2 2 2 3 5 2" xfId="4816" xr:uid="{8355801C-6FA5-4262-975B-7650071BCCE2}"/>
    <cellStyle name="Comma 2 3 2 2 2 3 5 2 2" xfId="10330" xr:uid="{B70B8AFE-498B-48D2-9BE5-D85A24DE35D9}"/>
    <cellStyle name="Comma 2 3 2 2 2 3 5 2 3" xfId="15844" xr:uid="{83D35D3C-1360-4912-AF07-1240E6ED62EE}"/>
    <cellStyle name="Comma 2 3 2 2 2 3 5 2 4" xfId="21360" xr:uid="{F80BBAA3-1420-4BAB-86DD-7EC522F877BD}"/>
    <cellStyle name="Comma 2 3 2 2 2 3 5 2 5" xfId="26874" xr:uid="{08C653E6-CE7B-40A5-8591-2E038C8F5C93}"/>
    <cellStyle name="Comma 2 3 2 2 2 3 5 2 6" xfId="32388" xr:uid="{27028BF7-6918-442F-8057-BD5B23CEEAEB}"/>
    <cellStyle name="Comma 2 3 2 2 2 3 5 2 7" xfId="37902" xr:uid="{B8138450-32FA-41A4-A8B9-9070C3BBFE09}"/>
    <cellStyle name="Comma 2 3 2 2 2 3 5 3" xfId="7573" xr:uid="{FB3862F2-ADE2-4F4E-89F1-C4CDB3578AB7}"/>
    <cellStyle name="Comma 2 3 2 2 2 3 5 4" xfId="13087" xr:uid="{F66B69EE-C7CE-4CBB-99FE-A2C38C2B259D}"/>
    <cellStyle name="Comma 2 3 2 2 2 3 5 5" xfId="18603" xr:uid="{02BB80BF-8A72-44F0-9D00-D16E407CAAB7}"/>
    <cellStyle name="Comma 2 3 2 2 2 3 5 6" xfId="24117" xr:uid="{3FF1D448-32DF-44AD-AB29-DD2898EE2A19}"/>
    <cellStyle name="Comma 2 3 2 2 2 3 5 7" xfId="29631" xr:uid="{7C5D6873-B2A0-4064-98D0-FEFF550F667B}"/>
    <cellStyle name="Comma 2 3 2 2 2 3 5 8" xfId="35145" xr:uid="{7F0801D2-90BA-4BB0-8124-BCFCE25CD67A}"/>
    <cellStyle name="Comma 2 3 2 2 2 3 6" xfId="2980" xr:uid="{310A1718-27DC-4311-AA64-2652E1262C3F}"/>
    <cellStyle name="Comma 2 3 2 2 2 3 6 2" xfId="8494" xr:uid="{62FC250C-870C-4C29-9D6D-0294E081A094}"/>
    <cellStyle name="Comma 2 3 2 2 2 3 6 3" xfId="14008" xr:uid="{CEC4DC81-96B2-416C-9401-63894F625461}"/>
    <cellStyle name="Comma 2 3 2 2 2 3 6 4" xfId="19524" xr:uid="{47F0D5CA-D696-48C3-91BC-3A54AEAC1120}"/>
    <cellStyle name="Comma 2 3 2 2 2 3 6 5" xfId="25038" xr:uid="{61508E72-5E4C-45C3-BB78-5B85F396692C}"/>
    <cellStyle name="Comma 2 3 2 2 2 3 6 6" xfId="30552" xr:uid="{AAFFEBD5-1E7F-45AA-84D5-03C76CFAA457}"/>
    <cellStyle name="Comma 2 3 2 2 2 3 6 7" xfId="36066" xr:uid="{3187AB67-2B53-4F45-88B0-3056E5B2C782}"/>
    <cellStyle name="Comma 2 3 2 2 2 3 7" xfId="5737" xr:uid="{F5582550-31DE-4EFA-B987-86EAC86320CF}"/>
    <cellStyle name="Comma 2 3 2 2 2 3 8" xfId="11251" xr:uid="{5CD5AF6F-310B-4480-BADD-53F515DEFCE0}"/>
    <cellStyle name="Comma 2 3 2 2 2 3 9" xfId="16767" xr:uid="{CD7CA77F-1FCB-40EB-B5EF-6A031D174671}"/>
    <cellStyle name="Comma 2 3 2 2 2 4" xfId="334" xr:uid="{D8A4A399-590B-49E4-82C2-4EDCBC812FA2}"/>
    <cellStyle name="Comma 2 3 2 2 2 4 10" xfId="27909" xr:uid="{12241523-B9F8-4EDF-9FAF-9EE9E8EECDD7}"/>
    <cellStyle name="Comma 2 3 2 2 2 4 11" xfId="33423" xr:uid="{67BAE5BF-3D21-4FA3-94B1-04DC422581ED}"/>
    <cellStyle name="Comma 2 3 2 2 2 4 2" xfId="790" xr:uid="{7240F98F-BCF1-4C48-999A-6EBC0AFD866B}"/>
    <cellStyle name="Comma 2 3 2 2 2 4 2 10" xfId="33879" xr:uid="{E09F2610-1916-41AC-9B28-0CC74EE20253}"/>
    <cellStyle name="Comma 2 3 2 2 2 4 2 2" xfId="1710" xr:uid="{2DC38533-C182-4F4D-BF15-DC32E03EB96A}"/>
    <cellStyle name="Comma 2 3 2 2 2 4 2 2 2" xfId="4470" xr:uid="{F58F2217-CD68-4C61-AE40-5D926FF8E61B}"/>
    <cellStyle name="Comma 2 3 2 2 2 4 2 2 2 2" xfId="9984" xr:uid="{97F9A34D-E1DC-48F3-96BC-35ED1F0DCD99}"/>
    <cellStyle name="Comma 2 3 2 2 2 4 2 2 2 3" xfId="15498" xr:uid="{68F889F4-A21C-4D7B-9B8C-9935F27AF755}"/>
    <cellStyle name="Comma 2 3 2 2 2 4 2 2 2 4" xfId="21014" xr:uid="{CDCFA003-AC67-4631-9148-2ED5ABC95AA9}"/>
    <cellStyle name="Comma 2 3 2 2 2 4 2 2 2 5" xfId="26528" xr:uid="{E6A567BF-3F04-4625-8893-12D87C3F0078}"/>
    <cellStyle name="Comma 2 3 2 2 2 4 2 2 2 6" xfId="32042" xr:uid="{8FB434F6-A4A2-43D9-9AFE-C847ECDB7769}"/>
    <cellStyle name="Comma 2 3 2 2 2 4 2 2 2 7" xfId="37556" xr:uid="{2D5AD19E-2907-4E12-A980-2206C49E60AA}"/>
    <cellStyle name="Comma 2 3 2 2 2 4 2 2 3" xfId="7227" xr:uid="{42EEA76D-373F-4A12-9BA2-8CEA6BD6C6C2}"/>
    <cellStyle name="Comma 2 3 2 2 2 4 2 2 4" xfId="12741" xr:uid="{F6B5469D-022F-4F23-A070-CFA83361BE8C}"/>
    <cellStyle name="Comma 2 3 2 2 2 4 2 2 5" xfId="18257" xr:uid="{7A140E2B-FADB-4A47-9C70-4E2697A96B61}"/>
    <cellStyle name="Comma 2 3 2 2 2 4 2 2 6" xfId="23771" xr:uid="{C5B39251-2670-4C6F-9AF1-46FBC0A0D332}"/>
    <cellStyle name="Comma 2 3 2 2 2 4 2 2 7" xfId="29285" xr:uid="{24837147-6620-427F-BE24-37BFF690B46A}"/>
    <cellStyle name="Comma 2 3 2 2 2 4 2 2 8" xfId="34799" xr:uid="{ED24ABCA-555B-4F99-A8D1-2282CAFE6C51}"/>
    <cellStyle name="Comma 2 3 2 2 2 4 2 3" xfId="2626" xr:uid="{EF459CDC-65C2-43C4-9801-C6407DD353FF}"/>
    <cellStyle name="Comma 2 3 2 2 2 4 2 3 2" xfId="5386" xr:uid="{12B40EE2-BDBA-4784-B473-3CF43E915D1E}"/>
    <cellStyle name="Comma 2 3 2 2 2 4 2 3 2 2" xfId="10900" xr:uid="{86C1C849-88C9-4B61-AEAC-D2A713BBC6A5}"/>
    <cellStyle name="Comma 2 3 2 2 2 4 2 3 2 3" xfId="16414" xr:uid="{C9D8121C-427F-4082-ADF5-94BC875667DC}"/>
    <cellStyle name="Comma 2 3 2 2 2 4 2 3 2 4" xfId="21930" xr:uid="{2B1E684E-68C9-4D5C-BE85-F4D006B04024}"/>
    <cellStyle name="Comma 2 3 2 2 2 4 2 3 2 5" xfId="27444" xr:uid="{2297B80A-387B-426F-B6F2-93494163E267}"/>
    <cellStyle name="Comma 2 3 2 2 2 4 2 3 2 6" xfId="32958" xr:uid="{71F70385-C496-4E60-A00A-2B4EB5178AD4}"/>
    <cellStyle name="Comma 2 3 2 2 2 4 2 3 2 7" xfId="38472" xr:uid="{4AE3A684-BF1C-4327-A831-58E53BE6D38B}"/>
    <cellStyle name="Comma 2 3 2 2 2 4 2 3 3" xfId="8143" xr:uid="{2927E0EC-F0AF-4573-9311-FA84EE134E88}"/>
    <cellStyle name="Comma 2 3 2 2 2 4 2 3 4" xfId="13657" xr:uid="{2CD0ECB6-678B-41FA-A7F8-801F76B47E30}"/>
    <cellStyle name="Comma 2 3 2 2 2 4 2 3 5" xfId="19173" xr:uid="{6FD6C125-AD46-4743-89A6-C0784961EBB2}"/>
    <cellStyle name="Comma 2 3 2 2 2 4 2 3 6" xfId="24687" xr:uid="{C10BE30D-960D-4B51-BE68-22DF4FBC7054}"/>
    <cellStyle name="Comma 2 3 2 2 2 4 2 3 7" xfId="30201" xr:uid="{D674786F-A296-46B3-AB43-61CEEE83BEA1}"/>
    <cellStyle name="Comma 2 3 2 2 2 4 2 3 8" xfId="35715" xr:uid="{754E5FC8-CDBC-41DF-BEDA-960DD4399B50}"/>
    <cellStyle name="Comma 2 3 2 2 2 4 2 4" xfId="3550" xr:uid="{05D40840-A4EA-4BAD-9B09-2439A93DBFEB}"/>
    <cellStyle name="Comma 2 3 2 2 2 4 2 4 2" xfId="9064" xr:uid="{746549DE-396F-4026-9505-DDF97F3F4D01}"/>
    <cellStyle name="Comma 2 3 2 2 2 4 2 4 3" xfId="14578" xr:uid="{19A707E5-7E1C-414F-BA32-3D7B5AD4A0A5}"/>
    <cellStyle name="Comma 2 3 2 2 2 4 2 4 4" xfId="20094" xr:uid="{C79D05A7-6A96-401A-A06E-B4FA4D262DE8}"/>
    <cellStyle name="Comma 2 3 2 2 2 4 2 4 5" xfId="25608" xr:uid="{D15085C3-BBBF-40A2-92EF-F46DDCB65D0C}"/>
    <cellStyle name="Comma 2 3 2 2 2 4 2 4 6" xfId="31122" xr:uid="{BE8C0886-7094-4CF6-B701-C48E033F75C3}"/>
    <cellStyle name="Comma 2 3 2 2 2 4 2 4 7" xfId="36636" xr:uid="{0FF9ADCB-23B7-4DBF-9738-07D902BA5E19}"/>
    <cellStyle name="Comma 2 3 2 2 2 4 2 5" xfId="6307" xr:uid="{048FEA61-3BF0-47FE-9713-6783D2B26497}"/>
    <cellStyle name="Comma 2 3 2 2 2 4 2 6" xfId="11821" xr:uid="{17E23413-71F4-46B3-9303-A3B78E4D5CEB}"/>
    <cellStyle name="Comma 2 3 2 2 2 4 2 7" xfId="17337" xr:uid="{815B06B1-B9E8-4FC2-BDFC-028AA68D6625}"/>
    <cellStyle name="Comma 2 3 2 2 2 4 2 8" xfId="22851" xr:uid="{5FCA7975-DFE3-41DB-BB7E-0EA8813D922C}"/>
    <cellStyle name="Comma 2 3 2 2 2 4 2 9" xfId="28365" xr:uid="{1BA260A2-6688-47AB-A15C-7336F3CDA363}"/>
    <cellStyle name="Comma 2 3 2 2 2 4 3" xfId="1254" xr:uid="{EF5CECB9-5CF2-48B0-A6D7-287DF2E246A9}"/>
    <cellStyle name="Comma 2 3 2 2 2 4 3 2" xfId="4014" xr:uid="{92C23689-E47B-49E1-B1FD-077A8013DB07}"/>
    <cellStyle name="Comma 2 3 2 2 2 4 3 2 2" xfId="9528" xr:uid="{37A4FB37-9D39-4E4A-9D75-5BA114136372}"/>
    <cellStyle name="Comma 2 3 2 2 2 4 3 2 3" xfId="15042" xr:uid="{F76A247F-FE00-4755-A4F8-E388DA54AE54}"/>
    <cellStyle name="Comma 2 3 2 2 2 4 3 2 4" xfId="20558" xr:uid="{C65D915B-F396-4789-89D2-9385141D8725}"/>
    <cellStyle name="Comma 2 3 2 2 2 4 3 2 5" xfId="26072" xr:uid="{03E807C3-1F74-4835-9955-AE01FFFF6294}"/>
    <cellStyle name="Comma 2 3 2 2 2 4 3 2 6" xfId="31586" xr:uid="{EA98F7B2-66C4-472C-9603-1E7F124B7BA0}"/>
    <cellStyle name="Comma 2 3 2 2 2 4 3 2 7" xfId="37100" xr:uid="{F78710E1-32A1-4B89-8052-F145712A14B0}"/>
    <cellStyle name="Comma 2 3 2 2 2 4 3 3" xfId="6771" xr:uid="{332AF63F-24EE-4DB5-B7EB-376E933EB16C}"/>
    <cellStyle name="Comma 2 3 2 2 2 4 3 4" xfId="12285" xr:uid="{B0C37FC3-930D-45EF-97D6-4006CF58DF27}"/>
    <cellStyle name="Comma 2 3 2 2 2 4 3 5" xfId="17801" xr:uid="{2441DB71-DE67-4D92-9689-6BC3F48F6748}"/>
    <cellStyle name="Comma 2 3 2 2 2 4 3 6" xfId="23315" xr:uid="{3A1673CD-C60D-4662-8116-5908CF72FDFF}"/>
    <cellStyle name="Comma 2 3 2 2 2 4 3 7" xfId="28829" xr:uid="{E7C9CA89-06DF-4B1A-B906-A5914B20C8F1}"/>
    <cellStyle name="Comma 2 3 2 2 2 4 3 8" xfId="34343" xr:uid="{375259A9-B805-4B0E-9CDE-3749FA4DB9E6}"/>
    <cellStyle name="Comma 2 3 2 2 2 4 4" xfId="2170" xr:uid="{280938F1-FC23-4E6C-821E-23466AA13FE3}"/>
    <cellStyle name="Comma 2 3 2 2 2 4 4 2" xfId="4930" xr:uid="{842EDD86-4807-4F34-B098-65C6777E3713}"/>
    <cellStyle name="Comma 2 3 2 2 2 4 4 2 2" xfId="10444" xr:uid="{268ADF4C-E9DC-457F-AA4C-0B4B97816EC0}"/>
    <cellStyle name="Comma 2 3 2 2 2 4 4 2 3" xfId="15958" xr:uid="{D238535C-F416-46D9-9712-10FA8A9634FA}"/>
    <cellStyle name="Comma 2 3 2 2 2 4 4 2 4" xfId="21474" xr:uid="{7EB260A9-527A-4401-A0D7-8922EB818697}"/>
    <cellStyle name="Comma 2 3 2 2 2 4 4 2 5" xfId="26988" xr:uid="{2D75A5D1-DD37-4041-B46E-8CB13301596C}"/>
    <cellStyle name="Comma 2 3 2 2 2 4 4 2 6" xfId="32502" xr:uid="{6F1D7480-CA56-4BCD-82D2-CA9ABC39F41D}"/>
    <cellStyle name="Comma 2 3 2 2 2 4 4 2 7" xfId="38016" xr:uid="{96A7C859-9A86-4308-8171-710EB4A32EF5}"/>
    <cellStyle name="Comma 2 3 2 2 2 4 4 3" xfId="7687" xr:uid="{8B616567-6B5E-4F52-BFBB-A98C2A659FD7}"/>
    <cellStyle name="Comma 2 3 2 2 2 4 4 4" xfId="13201" xr:uid="{C7D31626-FCE7-464D-82E3-61A283613F95}"/>
    <cellStyle name="Comma 2 3 2 2 2 4 4 5" xfId="18717" xr:uid="{7BCDED8F-376B-4CD6-83A3-A23C1C3816D6}"/>
    <cellStyle name="Comma 2 3 2 2 2 4 4 6" xfId="24231" xr:uid="{2B28893F-F96A-4DA4-AE9C-AC44F2602653}"/>
    <cellStyle name="Comma 2 3 2 2 2 4 4 7" xfId="29745" xr:uid="{AD4AB101-473E-4101-B15F-72235DCC6419}"/>
    <cellStyle name="Comma 2 3 2 2 2 4 4 8" xfId="35259" xr:uid="{1D1577E1-705B-442A-9E70-0AB7A1A5AAB6}"/>
    <cellStyle name="Comma 2 3 2 2 2 4 5" xfId="3094" xr:uid="{2F86456C-E2E8-4C01-B62E-2AFC2E028A84}"/>
    <cellStyle name="Comma 2 3 2 2 2 4 5 2" xfId="8608" xr:uid="{8959D6C1-0B2F-4BC0-9114-4850EC7DFFD3}"/>
    <cellStyle name="Comma 2 3 2 2 2 4 5 3" xfId="14122" xr:uid="{1244F829-47D1-4713-AC46-926F7CF781F2}"/>
    <cellStyle name="Comma 2 3 2 2 2 4 5 4" xfId="19638" xr:uid="{0A4C7AAA-7123-4DB5-B91C-D423DF139B95}"/>
    <cellStyle name="Comma 2 3 2 2 2 4 5 5" xfId="25152" xr:uid="{628B52B7-E55E-4D0B-8760-EA333E13E308}"/>
    <cellStyle name="Comma 2 3 2 2 2 4 5 6" xfId="30666" xr:uid="{26BF7F97-C988-43A5-9B69-41F955BFDC2C}"/>
    <cellStyle name="Comma 2 3 2 2 2 4 5 7" xfId="36180" xr:uid="{642F4540-60D8-4F2A-B392-83DA607C59DA}"/>
    <cellStyle name="Comma 2 3 2 2 2 4 6" xfId="5851" xr:uid="{60D41797-5722-4098-8BA2-7ED4181BA770}"/>
    <cellStyle name="Comma 2 3 2 2 2 4 7" xfId="11365" xr:uid="{0E5FE3DE-7E1E-4AEB-8E29-C3C8444D356B}"/>
    <cellStyle name="Comma 2 3 2 2 2 4 8" xfId="16881" xr:uid="{C1A24B3F-EE6B-4A6F-B93D-CF7907988448}"/>
    <cellStyle name="Comma 2 3 2 2 2 4 9" xfId="22395" xr:uid="{711980EC-2A81-4CB7-9743-5EB5F1881CC8}"/>
    <cellStyle name="Comma 2 3 2 2 2 5" xfId="562" xr:uid="{B13BB623-50B5-4242-AEE6-2CB37C197E8B}"/>
    <cellStyle name="Comma 2 3 2 2 2 5 10" xfId="33651" xr:uid="{7FA5534F-3326-4914-8D8F-AABFDB399D47}"/>
    <cellStyle name="Comma 2 3 2 2 2 5 2" xfId="1482" xr:uid="{8192ECF8-88E9-4A8E-A83B-491205A96C4C}"/>
    <cellStyle name="Comma 2 3 2 2 2 5 2 2" xfId="4242" xr:uid="{6E5CB4DE-F359-4BF2-9F1F-00C63EEE996E}"/>
    <cellStyle name="Comma 2 3 2 2 2 5 2 2 2" xfId="9756" xr:uid="{3F6A9F95-0C4E-4A30-9860-43E4AAA81EF0}"/>
    <cellStyle name="Comma 2 3 2 2 2 5 2 2 3" xfId="15270" xr:uid="{C60A76A7-F2DA-4AC5-8BDA-C41C7B16C5BA}"/>
    <cellStyle name="Comma 2 3 2 2 2 5 2 2 4" xfId="20786" xr:uid="{BB7DA0BD-09A6-44F7-883B-E380825AF4A5}"/>
    <cellStyle name="Comma 2 3 2 2 2 5 2 2 5" xfId="26300" xr:uid="{2FC11207-4588-4C79-8D59-CD8A7565E197}"/>
    <cellStyle name="Comma 2 3 2 2 2 5 2 2 6" xfId="31814" xr:uid="{282BE5AD-FE76-4905-96B3-224BD9D09C2F}"/>
    <cellStyle name="Comma 2 3 2 2 2 5 2 2 7" xfId="37328" xr:uid="{A19CF70E-3441-4462-BF16-514972876C25}"/>
    <cellStyle name="Comma 2 3 2 2 2 5 2 3" xfId="6999" xr:uid="{E6B2FB41-7A42-4644-9863-546C46058154}"/>
    <cellStyle name="Comma 2 3 2 2 2 5 2 4" xfId="12513" xr:uid="{28CA207A-BB2D-45EB-B3B4-F513AC5D6570}"/>
    <cellStyle name="Comma 2 3 2 2 2 5 2 5" xfId="18029" xr:uid="{901DE48C-A1E6-443D-B390-F5808188E4B9}"/>
    <cellStyle name="Comma 2 3 2 2 2 5 2 6" xfId="23543" xr:uid="{FB42F64B-AA93-4083-8126-E73737584DE9}"/>
    <cellStyle name="Comma 2 3 2 2 2 5 2 7" xfId="29057" xr:uid="{C00261C6-F116-432A-9246-785661DB52AF}"/>
    <cellStyle name="Comma 2 3 2 2 2 5 2 8" xfId="34571" xr:uid="{E353488A-D895-48CF-AEC6-F39FF36C150D}"/>
    <cellStyle name="Comma 2 3 2 2 2 5 3" xfId="2398" xr:uid="{73C4CBFE-CD95-454D-86C9-7AFEF613AA7D}"/>
    <cellStyle name="Comma 2 3 2 2 2 5 3 2" xfId="5158" xr:uid="{B2E60F0E-6166-4F18-8E8E-1F210972A45F}"/>
    <cellStyle name="Comma 2 3 2 2 2 5 3 2 2" xfId="10672" xr:uid="{5300F829-CA24-4EE4-AFCB-4B27B42F40DB}"/>
    <cellStyle name="Comma 2 3 2 2 2 5 3 2 3" xfId="16186" xr:uid="{996C21A8-8860-4747-A8B6-E55557555F12}"/>
    <cellStyle name="Comma 2 3 2 2 2 5 3 2 4" xfId="21702" xr:uid="{75E18837-925E-438B-9B62-7C5DD9287E80}"/>
    <cellStyle name="Comma 2 3 2 2 2 5 3 2 5" xfId="27216" xr:uid="{3BA15778-B03B-42A4-99EF-BC56130F269F}"/>
    <cellStyle name="Comma 2 3 2 2 2 5 3 2 6" xfId="32730" xr:uid="{12C1BCD3-B15C-45E9-967C-22CE6DA9DDE0}"/>
    <cellStyle name="Comma 2 3 2 2 2 5 3 2 7" xfId="38244" xr:uid="{DFDE033A-D764-400B-B2D4-78593257817E}"/>
    <cellStyle name="Comma 2 3 2 2 2 5 3 3" xfId="7915" xr:uid="{A2A7D4F3-ED15-4069-AC7A-277DB9B38791}"/>
    <cellStyle name="Comma 2 3 2 2 2 5 3 4" xfId="13429" xr:uid="{AE3F1F06-4DB9-4D05-B8F7-4C6129F3CB91}"/>
    <cellStyle name="Comma 2 3 2 2 2 5 3 5" xfId="18945" xr:uid="{C98E1E81-5FD5-4692-AE63-9C51E09C0C57}"/>
    <cellStyle name="Comma 2 3 2 2 2 5 3 6" xfId="24459" xr:uid="{7A5D5ECA-EB7F-4EFB-BC0E-48C1A013DA1A}"/>
    <cellStyle name="Comma 2 3 2 2 2 5 3 7" xfId="29973" xr:uid="{808B19EF-0EF5-4197-8F36-A545F047C3FE}"/>
    <cellStyle name="Comma 2 3 2 2 2 5 3 8" xfId="35487" xr:uid="{476375D4-3BE6-400A-A540-BA6203512940}"/>
    <cellStyle name="Comma 2 3 2 2 2 5 4" xfId="3322" xr:uid="{2E93B826-EC0C-42E6-AD99-E387EF85A50E}"/>
    <cellStyle name="Comma 2 3 2 2 2 5 4 2" xfId="8836" xr:uid="{189BC496-130C-47B9-8C91-C70C3A86AF57}"/>
    <cellStyle name="Comma 2 3 2 2 2 5 4 3" xfId="14350" xr:uid="{92A954A8-33AB-4920-9249-BC1C4C1B7CA9}"/>
    <cellStyle name="Comma 2 3 2 2 2 5 4 4" xfId="19866" xr:uid="{D2A77BA5-DDA0-4944-87B5-782ABEE5036A}"/>
    <cellStyle name="Comma 2 3 2 2 2 5 4 5" xfId="25380" xr:uid="{6F2411AB-AF3B-4F7C-9845-867ED3EBDFBB}"/>
    <cellStyle name="Comma 2 3 2 2 2 5 4 6" xfId="30894" xr:uid="{4F3ED407-99A1-4F38-92E2-FA4D16D2E8D7}"/>
    <cellStyle name="Comma 2 3 2 2 2 5 4 7" xfId="36408" xr:uid="{61F73ACA-E6C2-4703-9EAF-D1B49E93FAB8}"/>
    <cellStyle name="Comma 2 3 2 2 2 5 5" xfId="6079" xr:uid="{8956A238-B611-47CC-96CA-E95355FC584D}"/>
    <cellStyle name="Comma 2 3 2 2 2 5 6" xfId="11593" xr:uid="{2171377D-63B8-4BAF-B4C1-18323B626987}"/>
    <cellStyle name="Comma 2 3 2 2 2 5 7" xfId="17109" xr:uid="{BC0B886B-F77A-4D71-8564-96B6A20108FF}"/>
    <cellStyle name="Comma 2 3 2 2 2 5 8" xfId="22623" xr:uid="{2AF91566-7457-41D8-B20A-1C70A224ADA6}"/>
    <cellStyle name="Comma 2 3 2 2 2 5 9" xfId="28137" xr:uid="{3221677E-B1BB-418F-A5D1-987B92230419}"/>
    <cellStyle name="Comma 2 3 2 2 2 6" xfId="1026" xr:uid="{096F8865-3367-464B-AD8D-9A2F57FE30C5}"/>
    <cellStyle name="Comma 2 3 2 2 2 6 2" xfId="3786" xr:uid="{1C97470A-CD12-484D-A3D4-6444A0D8228B}"/>
    <cellStyle name="Comma 2 3 2 2 2 6 2 2" xfId="9300" xr:uid="{645331EC-8E2D-4A10-8101-F0274CA8A69B}"/>
    <cellStyle name="Comma 2 3 2 2 2 6 2 3" xfId="14814" xr:uid="{39A8DB13-BBB9-4A79-B68C-C7C36B88245F}"/>
    <cellStyle name="Comma 2 3 2 2 2 6 2 4" xfId="20330" xr:uid="{9C5EF5DE-CE88-4B0D-A715-99C15FBDBA3C}"/>
    <cellStyle name="Comma 2 3 2 2 2 6 2 5" xfId="25844" xr:uid="{8E849B42-CC44-4F15-A2F3-D93FAF3AF233}"/>
    <cellStyle name="Comma 2 3 2 2 2 6 2 6" xfId="31358" xr:uid="{504463FB-87E8-4F77-A9E9-EFB2FB8ABC9C}"/>
    <cellStyle name="Comma 2 3 2 2 2 6 2 7" xfId="36872" xr:uid="{104A09DD-2968-40EE-B5A6-3EA1E65DC57E}"/>
    <cellStyle name="Comma 2 3 2 2 2 6 3" xfId="6543" xr:uid="{75C1319B-23AC-4315-B1A6-B959D76515E8}"/>
    <cellStyle name="Comma 2 3 2 2 2 6 4" xfId="12057" xr:uid="{2EE377B5-2589-497D-BD3B-F7FAFF7873DB}"/>
    <cellStyle name="Comma 2 3 2 2 2 6 5" xfId="17573" xr:uid="{0ADEDFFC-D79D-4182-91F4-81453860D1E3}"/>
    <cellStyle name="Comma 2 3 2 2 2 6 6" xfId="23087" xr:uid="{EA2A6C8A-0047-4405-A64C-E14DDBAD2D21}"/>
    <cellStyle name="Comma 2 3 2 2 2 6 7" xfId="28601" xr:uid="{E17D458D-3526-411B-9EFA-C28C47259893}"/>
    <cellStyle name="Comma 2 3 2 2 2 6 8" xfId="34115" xr:uid="{5C152B5A-C5B2-4428-BAD8-8ACE84032AB8}"/>
    <cellStyle name="Comma 2 3 2 2 2 7" xfId="1942" xr:uid="{BA03CDED-8A14-4D33-89A8-690A7B259123}"/>
    <cellStyle name="Comma 2 3 2 2 2 7 2" xfId="4702" xr:uid="{4F556030-8F5D-425C-BB07-5D83770C3C64}"/>
    <cellStyle name="Comma 2 3 2 2 2 7 2 2" xfId="10216" xr:uid="{B6D45241-AC74-4693-8D85-D2CE1A052A77}"/>
    <cellStyle name="Comma 2 3 2 2 2 7 2 3" xfId="15730" xr:uid="{0124CB79-FBE6-444D-8DEB-9BF67941786B}"/>
    <cellStyle name="Comma 2 3 2 2 2 7 2 4" xfId="21246" xr:uid="{B36D5C37-DDBC-4722-86E8-753BF348AAF9}"/>
    <cellStyle name="Comma 2 3 2 2 2 7 2 5" xfId="26760" xr:uid="{034B1B0B-1A18-4A37-821C-38A24753C9CB}"/>
    <cellStyle name="Comma 2 3 2 2 2 7 2 6" xfId="32274" xr:uid="{F3FF7506-F456-45F8-BDB1-D54AA5E33AC5}"/>
    <cellStyle name="Comma 2 3 2 2 2 7 2 7" xfId="37788" xr:uid="{6964E407-63B0-485E-94BE-26CBDB6389B7}"/>
    <cellStyle name="Comma 2 3 2 2 2 7 3" xfId="7459" xr:uid="{A608B96C-B985-4830-931A-B4245CBE7F94}"/>
    <cellStyle name="Comma 2 3 2 2 2 7 4" xfId="12973" xr:uid="{6EA37E7B-DA47-48C6-9B95-B961B3AE0D1D}"/>
    <cellStyle name="Comma 2 3 2 2 2 7 5" xfId="18489" xr:uid="{7929B847-B48E-4216-ACD6-87FD874616E0}"/>
    <cellStyle name="Comma 2 3 2 2 2 7 6" xfId="24003" xr:uid="{189812DE-D536-41A9-B317-944A387F98FD}"/>
    <cellStyle name="Comma 2 3 2 2 2 7 7" xfId="29517" xr:uid="{6EE605B2-6409-4CCE-B3BF-5BEC8812B75B}"/>
    <cellStyle name="Comma 2 3 2 2 2 7 8" xfId="35031" xr:uid="{2CC7EFB0-29BF-44BB-ABD4-4A088F65B7A1}"/>
    <cellStyle name="Comma 2 3 2 2 2 8" xfId="2866" xr:uid="{2FEFAA28-B5A2-4931-B54A-5FAE3C223CDB}"/>
    <cellStyle name="Comma 2 3 2 2 2 8 2" xfId="8380" xr:uid="{538C08E0-C600-4C56-91A5-D6CA352C8E5E}"/>
    <cellStyle name="Comma 2 3 2 2 2 8 3" xfId="13894" xr:uid="{3BFD69BB-1086-48E9-B83A-8E66F18B9A85}"/>
    <cellStyle name="Comma 2 3 2 2 2 8 4" xfId="19410" xr:uid="{2B808AB5-DA1D-4941-9B19-AFDDA1FE2159}"/>
    <cellStyle name="Comma 2 3 2 2 2 8 5" xfId="24924" xr:uid="{24CE748F-6883-44C9-9114-99B49A47E952}"/>
    <cellStyle name="Comma 2 3 2 2 2 8 6" xfId="30438" xr:uid="{2049C66E-A407-47EC-A457-3DACCE797B85}"/>
    <cellStyle name="Comma 2 3 2 2 2 8 7" xfId="35952" xr:uid="{7922B27C-71BA-41EB-9EDB-F24AFB08D7AD}"/>
    <cellStyle name="Comma 2 3 2 2 2 9" xfId="5623" xr:uid="{80AA5FD7-89E3-4B3B-A3D6-72874205AFC4}"/>
    <cellStyle name="Comma 2 3 2 2 3" xfId="134" xr:uid="{8762F35F-0F5C-4FF7-8BD3-27A6AEB576CE}"/>
    <cellStyle name="Comma 2 3 2 2 3 10" xfId="16681" xr:uid="{B8B41A84-EFA3-4541-8441-0C73E13FA862}"/>
    <cellStyle name="Comma 2 3 2 2 3 11" xfId="22195" xr:uid="{9F89D9DB-3DB0-4570-9463-F512E8E1BC05}"/>
    <cellStyle name="Comma 2 3 2 2 3 12" xfId="27709" xr:uid="{9DEBD06B-5C73-4E6B-AAD2-FEF1E5816220}"/>
    <cellStyle name="Comma 2 3 2 2 3 13" xfId="33223" xr:uid="{26459D02-3AAA-450D-9CBE-6FE94BDB36D3}"/>
    <cellStyle name="Comma 2 3 2 2 3 2" xfId="248" xr:uid="{9FE0C0E6-7E4D-4D63-9564-AFBA449899EB}"/>
    <cellStyle name="Comma 2 3 2 2 3 2 10" xfId="22309" xr:uid="{DA3A3BDA-8893-4FFF-B9EA-224FF090C417}"/>
    <cellStyle name="Comma 2 3 2 2 3 2 11" xfId="27823" xr:uid="{93CE737E-83B5-410C-8491-FDAB3E6CBB84}"/>
    <cellStyle name="Comma 2 3 2 2 3 2 12" xfId="33337" xr:uid="{D7ED00B1-5F7D-4BD1-8827-ADB9C8D5A247}"/>
    <cellStyle name="Comma 2 3 2 2 3 2 2" xfId="476" xr:uid="{DCCDC308-4273-4F7D-B833-ECAFBBEBD2F9}"/>
    <cellStyle name="Comma 2 3 2 2 3 2 2 10" xfId="28051" xr:uid="{657407AC-BECF-450C-86E9-89446FD8480A}"/>
    <cellStyle name="Comma 2 3 2 2 3 2 2 11" xfId="33565" xr:uid="{D803D842-4AAF-4909-915C-8B9CBA6B3CA3}"/>
    <cellStyle name="Comma 2 3 2 2 3 2 2 2" xfId="932" xr:uid="{B447DC22-D6E0-4F75-9233-2A64969004A2}"/>
    <cellStyle name="Comma 2 3 2 2 3 2 2 2 10" xfId="34021" xr:uid="{228BD18A-2F4F-44A9-BE27-6E0E39F42EE1}"/>
    <cellStyle name="Comma 2 3 2 2 3 2 2 2 2" xfId="1852" xr:uid="{1CA52413-240B-4529-AA1D-AD3A565ED5F0}"/>
    <cellStyle name="Comma 2 3 2 2 3 2 2 2 2 2" xfId="4612" xr:uid="{86D3ED3A-6A21-4522-89A0-FBDC13073518}"/>
    <cellStyle name="Comma 2 3 2 2 3 2 2 2 2 2 2" xfId="10126" xr:uid="{02F89DF1-8346-43BA-A49E-5F395E0E0410}"/>
    <cellStyle name="Comma 2 3 2 2 3 2 2 2 2 2 3" xfId="15640" xr:uid="{44C20087-46DA-41B5-BD61-7AA79996D251}"/>
    <cellStyle name="Comma 2 3 2 2 3 2 2 2 2 2 4" xfId="21156" xr:uid="{4EE20305-76FD-4701-9D69-AE2F3991D84F}"/>
    <cellStyle name="Comma 2 3 2 2 3 2 2 2 2 2 5" xfId="26670" xr:uid="{C5B59D1A-FF9F-46EE-B575-6C0D68B370F8}"/>
    <cellStyle name="Comma 2 3 2 2 3 2 2 2 2 2 6" xfId="32184" xr:uid="{5B1EB128-120A-44C3-84F0-58FD9545915F}"/>
    <cellStyle name="Comma 2 3 2 2 3 2 2 2 2 2 7" xfId="37698" xr:uid="{109C5F68-1AD1-46F3-8804-385C94332589}"/>
    <cellStyle name="Comma 2 3 2 2 3 2 2 2 2 3" xfId="7369" xr:uid="{32F3D096-EF93-4EB4-98D0-E443963ACEF5}"/>
    <cellStyle name="Comma 2 3 2 2 3 2 2 2 2 4" xfId="12883" xr:uid="{DBE096F3-143A-4086-B7E8-05DA3CC0D575}"/>
    <cellStyle name="Comma 2 3 2 2 3 2 2 2 2 5" xfId="18399" xr:uid="{EA4CB187-C3C3-479B-8E39-8FD58AE293C6}"/>
    <cellStyle name="Comma 2 3 2 2 3 2 2 2 2 6" xfId="23913" xr:uid="{C5738269-594B-43C7-B65D-465D69164C3D}"/>
    <cellStyle name="Comma 2 3 2 2 3 2 2 2 2 7" xfId="29427" xr:uid="{F335E82C-3C82-45D0-9701-A0FA4EC8FE5F}"/>
    <cellStyle name="Comma 2 3 2 2 3 2 2 2 2 8" xfId="34941" xr:uid="{A0092E10-7DA0-4CDC-ACFF-F83B90E8057C}"/>
    <cellStyle name="Comma 2 3 2 2 3 2 2 2 3" xfId="2768" xr:uid="{1EA59FC6-BA28-45CD-8DF4-F386C986AA6B}"/>
    <cellStyle name="Comma 2 3 2 2 3 2 2 2 3 2" xfId="5528" xr:uid="{7F4BE45C-2D87-4395-8D66-162520BBF76D}"/>
    <cellStyle name="Comma 2 3 2 2 3 2 2 2 3 2 2" xfId="11042" xr:uid="{96FDB71C-7FD5-4D52-89E1-743BF693E1EB}"/>
    <cellStyle name="Comma 2 3 2 2 3 2 2 2 3 2 3" xfId="16556" xr:uid="{3557389B-2AB7-4EA2-A8E4-C3AA9356660E}"/>
    <cellStyle name="Comma 2 3 2 2 3 2 2 2 3 2 4" xfId="22072" xr:uid="{4245257B-B6E6-4133-9FD3-A19EE62E05C0}"/>
    <cellStyle name="Comma 2 3 2 2 3 2 2 2 3 2 5" xfId="27586" xr:uid="{AC61C160-5CA2-425C-BF4D-3C5D11E54DA7}"/>
    <cellStyle name="Comma 2 3 2 2 3 2 2 2 3 2 6" xfId="33100" xr:uid="{79A24806-6EE0-4069-8E5B-9F0E263196A1}"/>
    <cellStyle name="Comma 2 3 2 2 3 2 2 2 3 2 7" xfId="38614" xr:uid="{8ED166C9-1E1C-41EE-8511-FA0581039802}"/>
    <cellStyle name="Comma 2 3 2 2 3 2 2 2 3 3" xfId="8285" xr:uid="{50A8C962-694F-4811-B188-170AA942F2C6}"/>
    <cellStyle name="Comma 2 3 2 2 3 2 2 2 3 4" xfId="13799" xr:uid="{FA9D44C5-A29F-41D5-A317-572359DECE37}"/>
    <cellStyle name="Comma 2 3 2 2 3 2 2 2 3 5" xfId="19315" xr:uid="{D868B23A-F47F-4EB7-A9CD-77FE6E8F9C8C}"/>
    <cellStyle name="Comma 2 3 2 2 3 2 2 2 3 6" xfId="24829" xr:uid="{76828D8C-304E-46E4-A735-F798F8CBE9DA}"/>
    <cellStyle name="Comma 2 3 2 2 3 2 2 2 3 7" xfId="30343" xr:uid="{59873227-D1AB-4238-AB46-85B9EB7047C2}"/>
    <cellStyle name="Comma 2 3 2 2 3 2 2 2 3 8" xfId="35857" xr:uid="{50CBDDC5-E960-46AE-A2A2-4C845218EA7F}"/>
    <cellStyle name="Comma 2 3 2 2 3 2 2 2 4" xfId="3692" xr:uid="{8A52EE65-74B9-4AA8-B7E5-675C3F19DF57}"/>
    <cellStyle name="Comma 2 3 2 2 3 2 2 2 4 2" xfId="9206" xr:uid="{515E8785-D475-45F3-909C-DD3519E8A4A3}"/>
    <cellStyle name="Comma 2 3 2 2 3 2 2 2 4 3" xfId="14720" xr:uid="{E7E11AEB-E859-46E0-AF16-990A87C61924}"/>
    <cellStyle name="Comma 2 3 2 2 3 2 2 2 4 4" xfId="20236" xr:uid="{AAD1EFE2-FE62-4E38-BBF4-B3AB692C72CC}"/>
    <cellStyle name="Comma 2 3 2 2 3 2 2 2 4 5" xfId="25750" xr:uid="{4B9CF56E-1716-4FC0-8E76-970DB6F27652}"/>
    <cellStyle name="Comma 2 3 2 2 3 2 2 2 4 6" xfId="31264" xr:uid="{5F40A4A3-6981-4923-8671-0F4EEC70B1A9}"/>
    <cellStyle name="Comma 2 3 2 2 3 2 2 2 4 7" xfId="36778" xr:uid="{4EBDF8B5-2D99-4546-B19E-7A4551A471A0}"/>
    <cellStyle name="Comma 2 3 2 2 3 2 2 2 5" xfId="6449" xr:uid="{C1738C03-4B59-4CE7-9EC9-9F51C3B2C10C}"/>
    <cellStyle name="Comma 2 3 2 2 3 2 2 2 6" xfId="11963" xr:uid="{018CBE7A-E04A-4D50-9D64-354E354ECF8F}"/>
    <cellStyle name="Comma 2 3 2 2 3 2 2 2 7" xfId="17479" xr:uid="{4BBB4577-C786-46F3-85FB-E1D386B3B368}"/>
    <cellStyle name="Comma 2 3 2 2 3 2 2 2 8" xfId="22993" xr:uid="{C64561F1-9539-42E5-AD25-D6C3C1B27F1B}"/>
    <cellStyle name="Comma 2 3 2 2 3 2 2 2 9" xfId="28507" xr:uid="{C75A1BD9-20A1-460F-8ECD-FF97713A6DA7}"/>
    <cellStyle name="Comma 2 3 2 2 3 2 2 3" xfId="1396" xr:uid="{C637F6C7-A6A1-4D32-84D9-3C3D30C5B2E5}"/>
    <cellStyle name="Comma 2 3 2 2 3 2 2 3 2" xfId="4156" xr:uid="{BCBA3A8C-8654-4CDA-A35A-646EC2566916}"/>
    <cellStyle name="Comma 2 3 2 2 3 2 2 3 2 2" xfId="9670" xr:uid="{76EDB85F-F3A8-4751-BEEA-BA8E091FAE6B}"/>
    <cellStyle name="Comma 2 3 2 2 3 2 2 3 2 3" xfId="15184" xr:uid="{0FABDD61-F8A1-473B-AAF4-95B2DEAF2377}"/>
    <cellStyle name="Comma 2 3 2 2 3 2 2 3 2 4" xfId="20700" xr:uid="{551B3EEA-4E2F-4129-BF40-33E8D1A45274}"/>
    <cellStyle name="Comma 2 3 2 2 3 2 2 3 2 5" xfId="26214" xr:uid="{826A525F-CD19-4195-A71F-D66FCFAC5075}"/>
    <cellStyle name="Comma 2 3 2 2 3 2 2 3 2 6" xfId="31728" xr:uid="{4B92C503-ECB0-45AE-B59C-43C9BBC430ED}"/>
    <cellStyle name="Comma 2 3 2 2 3 2 2 3 2 7" xfId="37242" xr:uid="{FEBFE17B-0C76-47E6-9D60-5D5F6BCD3040}"/>
    <cellStyle name="Comma 2 3 2 2 3 2 2 3 3" xfId="6913" xr:uid="{BF90C0EA-05BC-40E4-81FE-12CB097838F8}"/>
    <cellStyle name="Comma 2 3 2 2 3 2 2 3 4" xfId="12427" xr:uid="{F3FD0488-4A34-4AE7-BFDC-0D5FF106FA70}"/>
    <cellStyle name="Comma 2 3 2 2 3 2 2 3 5" xfId="17943" xr:uid="{F0E5650D-FEE4-4C3F-9866-C5D9EA1E9C60}"/>
    <cellStyle name="Comma 2 3 2 2 3 2 2 3 6" xfId="23457" xr:uid="{84BB7C92-ABB5-4346-BCCA-701E4AA81C60}"/>
    <cellStyle name="Comma 2 3 2 2 3 2 2 3 7" xfId="28971" xr:uid="{A7575B42-99A8-4B97-B59B-CFC0B8136327}"/>
    <cellStyle name="Comma 2 3 2 2 3 2 2 3 8" xfId="34485" xr:uid="{B743A5A0-ECF0-4536-8B85-6FA4BC097EC5}"/>
    <cellStyle name="Comma 2 3 2 2 3 2 2 4" xfId="2312" xr:uid="{FCC45439-032B-4BB7-945B-05B693807B09}"/>
    <cellStyle name="Comma 2 3 2 2 3 2 2 4 2" xfId="5072" xr:uid="{504A9199-3A0C-432C-A519-71935D7FDA88}"/>
    <cellStyle name="Comma 2 3 2 2 3 2 2 4 2 2" xfId="10586" xr:uid="{B056CBEE-D112-4D17-9F6B-2EE438AC1A09}"/>
    <cellStyle name="Comma 2 3 2 2 3 2 2 4 2 3" xfId="16100" xr:uid="{42052F1B-5429-41EB-931F-6D07F563B5C1}"/>
    <cellStyle name="Comma 2 3 2 2 3 2 2 4 2 4" xfId="21616" xr:uid="{7CD03DF9-A484-4F2F-AAB5-5186D61C1860}"/>
    <cellStyle name="Comma 2 3 2 2 3 2 2 4 2 5" xfId="27130" xr:uid="{E782DC48-EE78-4C2C-ABEF-C8D1506CB734}"/>
    <cellStyle name="Comma 2 3 2 2 3 2 2 4 2 6" xfId="32644" xr:uid="{E287EDE7-BBA5-4C0D-84DE-9D661F360A1A}"/>
    <cellStyle name="Comma 2 3 2 2 3 2 2 4 2 7" xfId="38158" xr:uid="{BADD33AB-EC1F-42AC-9647-2FA5EE2BA699}"/>
    <cellStyle name="Comma 2 3 2 2 3 2 2 4 3" xfId="7829" xr:uid="{8D8F9F24-CF52-4409-A3F2-FEE5B9A4154D}"/>
    <cellStyle name="Comma 2 3 2 2 3 2 2 4 4" xfId="13343" xr:uid="{45CB874E-B5B7-493A-B4E4-39AA625DA862}"/>
    <cellStyle name="Comma 2 3 2 2 3 2 2 4 5" xfId="18859" xr:uid="{60773507-0330-4757-842C-B1350F6D9CEA}"/>
    <cellStyle name="Comma 2 3 2 2 3 2 2 4 6" xfId="24373" xr:uid="{70C47AC5-839C-458A-9427-897CB0B89946}"/>
    <cellStyle name="Comma 2 3 2 2 3 2 2 4 7" xfId="29887" xr:uid="{ABA45740-202D-4542-A702-A3FEBA325F6A}"/>
    <cellStyle name="Comma 2 3 2 2 3 2 2 4 8" xfId="35401" xr:uid="{90D040EF-0F51-43A8-A6C1-F72B6A4688E0}"/>
    <cellStyle name="Comma 2 3 2 2 3 2 2 5" xfId="3236" xr:uid="{6D532FE1-73FC-4CBD-BBF7-05385A888398}"/>
    <cellStyle name="Comma 2 3 2 2 3 2 2 5 2" xfId="8750" xr:uid="{92256986-402A-4831-B373-FB646303F308}"/>
    <cellStyle name="Comma 2 3 2 2 3 2 2 5 3" xfId="14264" xr:uid="{EF791DC4-97AD-4012-AEAD-89F75B0411F3}"/>
    <cellStyle name="Comma 2 3 2 2 3 2 2 5 4" xfId="19780" xr:uid="{14BD86B9-FED5-476A-9F91-744C98B5287E}"/>
    <cellStyle name="Comma 2 3 2 2 3 2 2 5 5" xfId="25294" xr:uid="{B9F21421-544A-42CA-AEC3-2CD43DCFA618}"/>
    <cellStyle name="Comma 2 3 2 2 3 2 2 5 6" xfId="30808" xr:uid="{55BDC3BC-002B-436D-A763-8738DE4BDD14}"/>
    <cellStyle name="Comma 2 3 2 2 3 2 2 5 7" xfId="36322" xr:uid="{0F971235-AE40-45D6-8335-E4F24A12DD44}"/>
    <cellStyle name="Comma 2 3 2 2 3 2 2 6" xfId="5993" xr:uid="{975CCBD8-B68D-4E37-9421-BDD855A6A526}"/>
    <cellStyle name="Comma 2 3 2 2 3 2 2 7" xfId="11507" xr:uid="{43DEFAE5-4591-4D03-B561-0B29FD7A0CC0}"/>
    <cellStyle name="Comma 2 3 2 2 3 2 2 8" xfId="17023" xr:uid="{AF3C2E6A-08A7-4E2B-B513-E9866AF9B4BD}"/>
    <cellStyle name="Comma 2 3 2 2 3 2 2 9" xfId="22537" xr:uid="{5ACC3B4B-D196-43D1-A65F-E092CCBDBC13}"/>
    <cellStyle name="Comma 2 3 2 2 3 2 3" xfId="704" xr:uid="{FBF347A5-F764-42EC-A40F-2DD65A57BEA0}"/>
    <cellStyle name="Comma 2 3 2 2 3 2 3 10" xfId="33793" xr:uid="{51C1FC8B-4F53-48CB-AAB7-B423AE79F553}"/>
    <cellStyle name="Comma 2 3 2 2 3 2 3 2" xfId="1624" xr:uid="{FBBF5EEC-17CD-4DAD-B8BB-8DCBA1D668E4}"/>
    <cellStyle name="Comma 2 3 2 2 3 2 3 2 2" xfId="4384" xr:uid="{E22FC5AB-69F6-4896-9179-DB7D9386E0F1}"/>
    <cellStyle name="Comma 2 3 2 2 3 2 3 2 2 2" xfId="9898" xr:uid="{4CD79EE7-2B40-44A0-B74B-33902DF78EFC}"/>
    <cellStyle name="Comma 2 3 2 2 3 2 3 2 2 3" xfId="15412" xr:uid="{230FE1C1-FAC1-452B-82A0-8DB713144E6F}"/>
    <cellStyle name="Comma 2 3 2 2 3 2 3 2 2 4" xfId="20928" xr:uid="{C10CACA8-F1D1-4E64-8FC9-D95298F32DC7}"/>
    <cellStyle name="Comma 2 3 2 2 3 2 3 2 2 5" xfId="26442" xr:uid="{3F95D19B-925F-4079-964C-28E8A758495B}"/>
    <cellStyle name="Comma 2 3 2 2 3 2 3 2 2 6" xfId="31956" xr:uid="{A466B30D-DE73-45AB-8ED5-2A77664BF0B8}"/>
    <cellStyle name="Comma 2 3 2 2 3 2 3 2 2 7" xfId="37470" xr:uid="{0F9E1929-7CB0-4B08-BCE9-08704A30C1F0}"/>
    <cellStyle name="Comma 2 3 2 2 3 2 3 2 3" xfId="7141" xr:uid="{29E08257-8523-49CB-9523-2DFD5AEF8805}"/>
    <cellStyle name="Comma 2 3 2 2 3 2 3 2 4" xfId="12655" xr:uid="{16AD693E-289D-4CB3-BE89-DF50222752FB}"/>
    <cellStyle name="Comma 2 3 2 2 3 2 3 2 5" xfId="18171" xr:uid="{8C1A26CA-DDF1-447A-83B7-0CA3708B3938}"/>
    <cellStyle name="Comma 2 3 2 2 3 2 3 2 6" xfId="23685" xr:uid="{C631D0FE-67F5-4BE9-BE8C-8C9DA2D44BAA}"/>
    <cellStyle name="Comma 2 3 2 2 3 2 3 2 7" xfId="29199" xr:uid="{96D7C169-E65E-40A8-A628-04A612CE9968}"/>
    <cellStyle name="Comma 2 3 2 2 3 2 3 2 8" xfId="34713" xr:uid="{F87CAF1F-A0CA-48AE-B8A0-D8139923BF34}"/>
    <cellStyle name="Comma 2 3 2 2 3 2 3 3" xfId="2540" xr:uid="{F203F229-5CE4-456F-A214-F60BB003C889}"/>
    <cellStyle name="Comma 2 3 2 2 3 2 3 3 2" xfId="5300" xr:uid="{ABF8FCFC-A7B6-46E9-8EA4-1F4CADF4D980}"/>
    <cellStyle name="Comma 2 3 2 2 3 2 3 3 2 2" xfId="10814" xr:uid="{CC276341-45F9-4D2C-BE9C-6FD41B57E836}"/>
    <cellStyle name="Comma 2 3 2 2 3 2 3 3 2 3" xfId="16328" xr:uid="{119D5B41-E0AD-4CA7-ACF4-264043E759F6}"/>
    <cellStyle name="Comma 2 3 2 2 3 2 3 3 2 4" xfId="21844" xr:uid="{568846F9-B323-4F30-97CD-76DD3F6FD3B2}"/>
    <cellStyle name="Comma 2 3 2 2 3 2 3 3 2 5" xfId="27358" xr:uid="{30D68E92-7A77-445E-81A1-15AF97ECBA58}"/>
    <cellStyle name="Comma 2 3 2 2 3 2 3 3 2 6" xfId="32872" xr:uid="{DB783DE3-150C-4B35-8612-C61DA4FA2199}"/>
    <cellStyle name="Comma 2 3 2 2 3 2 3 3 2 7" xfId="38386" xr:uid="{593B0CC8-1A19-4ECF-9757-2BBBD82D4AF5}"/>
    <cellStyle name="Comma 2 3 2 2 3 2 3 3 3" xfId="8057" xr:uid="{24EB2112-8A7B-4246-A8CD-6F173FCD955C}"/>
    <cellStyle name="Comma 2 3 2 2 3 2 3 3 4" xfId="13571" xr:uid="{8D066049-B609-4DA2-99FA-0D9E39A6AFAB}"/>
    <cellStyle name="Comma 2 3 2 2 3 2 3 3 5" xfId="19087" xr:uid="{E47259F6-B1EF-42BE-8E57-533047986499}"/>
    <cellStyle name="Comma 2 3 2 2 3 2 3 3 6" xfId="24601" xr:uid="{45AA1D0C-29F3-431A-A73F-7BB8BBBD6335}"/>
    <cellStyle name="Comma 2 3 2 2 3 2 3 3 7" xfId="30115" xr:uid="{188EF779-32E3-4BA1-AF08-231E3EBA6ECA}"/>
    <cellStyle name="Comma 2 3 2 2 3 2 3 3 8" xfId="35629" xr:uid="{50822F39-6F8A-4104-B589-BF858E49CC49}"/>
    <cellStyle name="Comma 2 3 2 2 3 2 3 4" xfId="3464" xr:uid="{A3BCD7CF-71E9-4741-85D2-04708867F132}"/>
    <cellStyle name="Comma 2 3 2 2 3 2 3 4 2" xfId="8978" xr:uid="{B5E8B89F-E8BE-4599-AFFC-FA71549257CD}"/>
    <cellStyle name="Comma 2 3 2 2 3 2 3 4 3" xfId="14492" xr:uid="{1A28102F-50D5-4102-8655-70585F2E650D}"/>
    <cellStyle name="Comma 2 3 2 2 3 2 3 4 4" xfId="20008" xr:uid="{2C58428F-A529-48A1-B565-3CF54D9C917A}"/>
    <cellStyle name="Comma 2 3 2 2 3 2 3 4 5" xfId="25522" xr:uid="{7B6A78C2-94F3-4F18-9BA1-5BA15AF428F1}"/>
    <cellStyle name="Comma 2 3 2 2 3 2 3 4 6" xfId="31036" xr:uid="{8F02F180-9E9A-4C65-87E3-6447931C8765}"/>
    <cellStyle name="Comma 2 3 2 2 3 2 3 4 7" xfId="36550" xr:uid="{5F0F7E4B-C8A0-4EB0-8295-F4EC8C4C9BC6}"/>
    <cellStyle name="Comma 2 3 2 2 3 2 3 5" xfId="6221" xr:uid="{6943B5FF-045B-4555-9A2F-DFE21FDF2B68}"/>
    <cellStyle name="Comma 2 3 2 2 3 2 3 6" xfId="11735" xr:uid="{42248A4B-721B-490B-9C97-CBFBC9C8B36C}"/>
    <cellStyle name="Comma 2 3 2 2 3 2 3 7" xfId="17251" xr:uid="{233CC65D-9082-41DF-8B71-9592905D1DBB}"/>
    <cellStyle name="Comma 2 3 2 2 3 2 3 8" xfId="22765" xr:uid="{4C1B6944-DFB1-480D-AADB-D74DC871A0A2}"/>
    <cellStyle name="Comma 2 3 2 2 3 2 3 9" xfId="28279" xr:uid="{015FBE8E-B3E8-4340-B35A-01AA82E868EC}"/>
    <cellStyle name="Comma 2 3 2 2 3 2 4" xfId="1168" xr:uid="{9855CBB3-4932-40AD-A683-0CCE43826A4E}"/>
    <cellStyle name="Comma 2 3 2 2 3 2 4 2" xfId="3928" xr:uid="{ADFEF82B-869C-4FF3-A960-03F8C4D5F5E4}"/>
    <cellStyle name="Comma 2 3 2 2 3 2 4 2 2" xfId="9442" xr:uid="{B33C3CDB-7A1F-4E58-90DD-C64FBDE80C74}"/>
    <cellStyle name="Comma 2 3 2 2 3 2 4 2 3" xfId="14956" xr:uid="{8E341DC8-9707-4D13-AF18-1AC2715897B1}"/>
    <cellStyle name="Comma 2 3 2 2 3 2 4 2 4" xfId="20472" xr:uid="{48CC5FFA-D27F-44C0-B2F1-059873E8256E}"/>
    <cellStyle name="Comma 2 3 2 2 3 2 4 2 5" xfId="25986" xr:uid="{27C8F81F-EBD1-4D7C-9BBD-CC0B6FF08D85}"/>
    <cellStyle name="Comma 2 3 2 2 3 2 4 2 6" xfId="31500" xr:uid="{6A44FD33-2C9B-4F89-BA2D-B90E5F21A604}"/>
    <cellStyle name="Comma 2 3 2 2 3 2 4 2 7" xfId="37014" xr:uid="{6C212AE5-2819-4454-9400-0AF026449425}"/>
    <cellStyle name="Comma 2 3 2 2 3 2 4 3" xfId="6685" xr:uid="{BC9ACD3D-6F41-4355-98D0-73255150DC43}"/>
    <cellStyle name="Comma 2 3 2 2 3 2 4 4" xfId="12199" xr:uid="{269939AD-8ECA-4A39-B92B-C8EE100E20EC}"/>
    <cellStyle name="Comma 2 3 2 2 3 2 4 5" xfId="17715" xr:uid="{0C0593F1-E3F7-4F71-B9E2-E3F758319CEF}"/>
    <cellStyle name="Comma 2 3 2 2 3 2 4 6" xfId="23229" xr:uid="{23973814-F72D-4A76-BA59-B02FE7C99A18}"/>
    <cellStyle name="Comma 2 3 2 2 3 2 4 7" xfId="28743" xr:uid="{A9375047-F546-4965-B144-B469AA3958E4}"/>
    <cellStyle name="Comma 2 3 2 2 3 2 4 8" xfId="34257" xr:uid="{3BDE308E-185F-4185-89B6-65F62B2DE0C1}"/>
    <cellStyle name="Comma 2 3 2 2 3 2 5" xfId="2084" xr:uid="{C074ADE8-B42C-416C-8921-BF64BAC67FBC}"/>
    <cellStyle name="Comma 2 3 2 2 3 2 5 2" xfId="4844" xr:uid="{060CB2F0-3274-4214-911D-656CB40EB7AD}"/>
    <cellStyle name="Comma 2 3 2 2 3 2 5 2 2" xfId="10358" xr:uid="{A3166E57-6AC7-4051-9C4A-B76670690C5B}"/>
    <cellStyle name="Comma 2 3 2 2 3 2 5 2 3" xfId="15872" xr:uid="{EA9107A4-2525-4EAA-9617-08E8A5E92B6F}"/>
    <cellStyle name="Comma 2 3 2 2 3 2 5 2 4" xfId="21388" xr:uid="{66896A30-D145-4C9B-B169-CB712DAE2319}"/>
    <cellStyle name="Comma 2 3 2 2 3 2 5 2 5" xfId="26902" xr:uid="{2376D430-7F6F-4142-98CF-479945293C76}"/>
    <cellStyle name="Comma 2 3 2 2 3 2 5 2 6" xfId="32416" xr:uid="{2EA1C9AF-6D59-4B4B-AF07-148A66581B37}"/>
    <cellStyle name="Comma 2 3 2 2 3 2 5 2 7" xfId="37930" xr:uid="{74EF1D2A-1BD5-4E80-90D6-09CF64E101A9}"/>
    <cellStyle name="Comma 2 3 2 2 3 2 5 3" xfId="7601" xr:uid="{EFD81951-7556-4554-9667-9181A0761435}"/>
    <cellStyle name="Comma 2 3 2 2 3 2 5 4" xfId="13115" xr:uid="{5C413FDB-6432-4C8D-BD44-D74824372C63}"/>
    <cellStyle name="Comma 2 3 2 2 3 2 5 5" xfId="18631" xr:uid="{48B083F7-54C4-4F78-A2BD-C54D809F8C19}"/>
    <cellStyle name="Comma 2 3 2 2 3 2 5 6" xfId="24145" xr:uid="{20AFD4BF-5BE3-4288-A5E7-D89B37676E87}"/>
    <cellStyle name="Comma 2 3 2 2 3 2 5 7" xfId="29659" xr:uid="{63CEB844-8E0B-405B-B224-791297C0E5CB}"/>
    <cellStyle name="Comma 2 3 2 2 3 2 5 8" xfId="35173" xr:uid="{2244C835-A6F9-4C4B-AA39-26B501E1050F}"/>
    <cellStyle name="Comma 2 3 2 2 3 2 6" xfId="3008" xr:uid="{A1DC7204-C3A5-4D7F-A912-FAF02A7DA5D5}"/>
    <cellStyle name="Comma 2 3 2 2 3 2 6 2" xfId="8522" xr:uid="{7CE7CEFA-4BC7-42BB-AE33-219D18B6A1D0}"/>
    <cellStyle name="Comma 2 3 2 2 3 2 6 3" xfId="14036" xr:uid="{2EE0A3EF-3A2C-41E3-8EA5-60C5A18771EA}"/>
    <cellStyle name="Comma 2 3 2 2 3 2 6 4" xfId="19552" xr:uid="{4158F3EF-59E7-4D8D-83A9-07902E227160}"/>
    <cellStyle name="Comma 2 3 2 2 3 2 6 5" xfId="25066" xr:uid="{F221F943-3685-482C-8BC7-83AD48180F5B}"/>
    <cellStyle name="Comma 2 3 2 2 3 2 6 6" xfId="30580" xr:uid="{0439CA05-27E1-4461-BD17-D4A90EA750D5}"/>
    <cellStyle name="Comma 2 3 2 2 3 2 6 7" xfId="36094" xr:uid="{66D19772-EEAA-4FB6-ABAC-912D1E51DEDC}"/>
    <cellStyle name="Comma 2 3 2 2 3 2 7" xfId="5765" xr:uid="{7C2C50CF-DF0F-4072-9E63-6A6762EEF16C}"/>
    <cellStyle name="Comma 2 3 2 2 3 2 8" xfId="11279" xr:uid="{5B28190C-D1A8-41E6-AEA6-B49184A73098}"/>
    <cellStyle name="Comma 2 3 2 2 3 2 9" xfId="16795" xr:uid="{5D8E9A5F-E8FB-4600-8867-15E1C4FA1F41}"/>
    <cellStyle name="Comma 2 3 2 2 3 3" xfId="362" xr:uid="{92CC7FB5-7029-44C2-83A6-A7E2C502E70C}"/>
    <cellStyle name="Comma 2 3 2 2 3 3 10" xfId="27937" xr:uid="{B89FA6EE-9710-4B75-BBC5-2D474DBCB7DD}"/>
    <cellStyle name="Comma 2 3 2 2 3 3 11" xfId="33451" xr:uid="{B0DF4A13-32BE-4854-942E-8DC2B9D29179}"/>
    <cellStyle name="Comma 2 3 2 2 3 3 2" xfId="818" xr:uid="{6B8E5ED4-4A19-45FC-B92D-C424C293193D}"/>
    <cellStyle name="Comma 2 3 2 2 3 3 2 10" xfId="33907" xr:uid="{65DAEBFD-E53F-4DF1-AAC0-AA3205070857}"/>
    <cellStyle name="Comma 2 3 2 2 3 3 2 2" xfId="1738" xr:uid="{FBCC59BE-506F-4BA8-9C35-053093F2C1FC}"/>
    <cellStyle name="Comma 2 3 2 2 3 3 2 2 2" xfId="4498" xr:uid="{1C12EAAE-E7FC-4EC6-BF64-1D8A52FC8649}"/>
    <cellStyle name="Comma 2 3 2 2 3 3 2 2 2 2" xfId="10012" xr:uid="{005BEA3C-BC53-46B3-AF5C-98FD758DE57D}"/>
    <cellStyle name="Comma 2 3 2 2 3 3 2 2 2 3" xfId="15526" xr:uid="{B23C09B2-2B69-46AC-883D-A1211D486568}"/>
    <cellStyle name="Comma 2 3 2 2 3 3 2 2 2 4" xfId="21042" xr:uid="{97AC6482-E1E3-4075-A636-BD6795B12E6E}"/>
    <cellStyle name="Comma 2 3 2 2 3 3 2 2 2 5" xfId="26556" xr:uid="{015B98C6-047D-4EED-8E7E-12DA0C9A99AE}"/>
    <cellStyle name="Comma 2 3 2 2 3 3 2 2 2 6" xfId="32070" xr:uid="{1F1C4A5A-41A3-4BF2-91E7-9873B630C55F}"/>
    <cellStyle name="Comma 2 3 2 2 3 3 2 2 2 7" xfId="37584" xr:uid="{38C81716-52D1-4DA3-9D94-266371DCBC62}"/>
    <cellStyle name="Comma 2 3 2 2 3 3 2 2 3" xfId="7255" xr:uid="{458C7CC8-7691-402E-82F6-65146A685589}"/>
    <cellStyle name="Comma 2 3 2 2 3 3 2 2 4" xfId="12769" xr:uid="{27A57AC3-F4AD-4B7C-B6FD-C4AD95636CDF}"/>
    <cellStyle name="Comma 2 3 2 2 3 3 2 2 5" xfId="18285" xr:uid="{0357A127-B553-4014-8D3C-71F811B22EE2}"/>
    <cellStyle name="Comma 2 3 2 2 3 3 2 2 6" xfId="23799" xr:uid="{DE2826BB-ECFC-4B0B-9E3A-0F5E83F6E622}"/>
    <cellStyle name="Comma 2 3 2 2 3 3 2 2 7" xfId="29313" xr:uid="{B35A62EA-D3C0-43C2-B5F7-B5BB30AFACF8}"/>
    <cellStyle name="Comma 2 3 2 2 3 3 2 2 8" xfId="34827" xr:uid="{B9338481-A379-491F-AB4B-F2C2549B559D}"/>
    <cellStyle name="Comma 2 3 2 2 3 3 2 3" xfId="2654" xr:uid="{195ACF3D-A417-4BD6-828F-C8A9956712E8}"/>
    <cellStyle name="Comma 2 3 2 2 3 3 2 3 2" xfId="5414" xr:uid="{C0B2AE40-25C5-4B74-9968-2642A66C959F}"/>
    <cellStyle name="Comma 2 3 2 2 3 3 2 3 2 2" xfId="10928" xr:uid="{8C282F5A-62FF-4861-B87B-6C700AC3C668}"/>
    <cellStyle name="Comma 2 3 2 2 3 3 2 3 2 3" xfId="16442" xr:uid="{60B3532F-EECC-4BBE-BCAD-1C33DCB331E5}"/>
    <cellStyle name="Comma 2 3 2 2 3 3 2 3 2 4" xfId="21958" xr:uid="{D45D6BD5-4E4B-49F0-A54A-71CC4EB9EAD2}"/>
    <cellStyle name="Comma 2 3 2 2 3 3 2 3 2 5" xfId="27472" xr:uid="{15EABBF3-3394-4748-B7E3-E7C425E98D62}"/>
    <cellStyle name="Comma 2 3 2 2 3 3 2 3 2 6" xfId="32986" xr:uid="{50DDBDD4-9CFB-429D-B801-5E255003DBEA}"/>
    <cellStyle name="Comma 2 3 2 2 3 3 2 3 2 7" xfId="38500" xr:uid="{C030F313-67D6-448B-B473-761154CF5B96}"/>
    <cellStyle name="Comma 2 3 2 2 3 3 2 3 3" xfId="8171" xr:uid="{EE9D8277-E78B-463D-AD17-F845171BB1E9}"/>
    <cellStyle name="Comma 2 3 2 2 3 3 2 3 4" xfId="13685" xr:uid="{CD0728EA-C3D4-4AC2-96CB-58BA17B4181E}"/>
    <cellStyle name="Comma 2 3 2 2 3 3 2 3 5" xfId="19201" xr:uid="{8ECCEC51-451B-422E-AE3D-829E1EBFFA78}"/>
    <cellStyle name="Comma 2 3 2 2 3 3 2 3 6" xfId="24715" xr:uid="{D9654F74-DBC0-4481-ADF9-23D9D9EEC44C}"/>
    <cellStyle name="Comma 2 3 2 2 3 3 2 3 7" xfId="30229" xr:uid="{F37E4CC9-E48D-4D28-84C0-13D4E24A42EE}"/>
    <cellStyle name="Comma 2 3 2 2 3 3 2 3 8" xfId="35743" xr:uid="{04D68660-7BCB-42D2-A21D-9F612FDE428D}"/>
    <cellStyle name="Comma 2 3 2 2 3 3 2 4" xfId="3578" xr:uid="{78F3BF4E-91EB-454B-B2EB-C8FA06195D3E}"/>
    <cellStyle name="Comma 2 3 2 2 3 3 2 4 2" xfId="9092" xr:uid="{01475B2E-413C-49F3-89D0-DEADA65462C3}"/>
    <cellStyle name="Comma 2 3 2 2 3 3 2 4 3" xfId="14606" xr:uid="{CEBF3315-C401-45B5-9493-8E416553CB6F}"/>
    <cellStyle name="Comma 2 3 2 2 3 3 2 4 4" xfId="20122" xr:uid="{1A5174EE-A242-407D-A1B0-089D4F7B36AD}"/>
    <cellStyle name="Comma 2 3 2 2 3 3 2 4 5" xfId="25636" xr:uid="{579E5595-8BA7-42EB-B0A2-AD692D57CC80}"/>
    <cellStyle name="Comma 2 3 2 2 3 3 2 4 6" xfId="31150" xr:uid="{D913E24E-85D6-4A7E-B4EC-7A1C69D6A68E}"/>
    <cellStyle name="Comma 2 3 2 2 3 3 2 4 7" xfId="36664" xr:uid="{2666A6AF-B11F-4C53-995D-9A3570B0083A}"/>
    <cellStyle name="Comma 2 3 2 2 3 3 2 5" xfId="6335" xr:uid="{25A1A791-F632-490D-BB93-2A0988B82E3F}"/>
    <cellStyle name="Comma 2 3 2 2 3 3 2 6" xfId="11849" xr:uid="{24594E40-76A6-48CB-92DD-0271EAB86740}"/>
    <cellStyle name="Comma 2 3 2 2 3 3 2 7" xfId="17365" xr:uid="{36C5393A-426F-416F-8313-37A9F40CF9F5}"/>
    <cellStyle name="Comma 2 3 2 2 3 3 2 8" xfId="22879" xr:uid="{230F6CBF-CE60-4D7B-96C8-18C5B00FAC3C}"/>
    <cellStyle name="Comma 2 3 2 2 3 3 2 9" xfId="28393" xr:uid="{F270BDC0-783F-4376-8719-191125904F9B}"/>
    <cellStyle name="Comma 2 3 2 2 3 3 3" xfId="1282" xr:uid="{6EA2F254-2231-45DF-901B-F2659AF68DC9}"/>
    <cellStyle name="Comma 2 3 2 2 3 3 3 2" xfId="4042" xr:uid="{5C4C193E-BEA8-42CC-8B88-F1491CB2D4E6}"/>
    <cellStyle name="Comma 2 3 2 2 3 3 3 2 2" xfId="9556" xr:uid="{2583F4E0-C673-4E67-9FE1-5DF9837F1570}"/>
    <cellStyle name="Comma 2 3 2 2 3 3 3 2 3" xfId="15070" xr:uid="{CC9F69CE-7B79-4F13-BE44-0777BCC3F99D}"/>
    <cellStyle name="Comma 2 3 2 2 3 3 3 2 4" xfId="20586" xr:uid="{6DA20FC9-262E-4E66-8C77-C8559DB7C21D}"/>
    <cellStyle name="Comma 2 3 2 2 3 3 3 2 5" xfId="26100" xr:uid="{5C84AABF-45F7-4A06-98D2-152F1CF6B1C2}"/>
    <cellStyle name="Comma 2 3 2 2 3 3 3 2 6" xfId="31614" xr:uid="{7D5FA708-BC95-4C82-B3DC-20DED56410BD}"/>
    <cellStyle name="Comma 2 3 2 2 3 3 3 2 7" xfId="37128" xr:uid="{E9EDE23F-6500-4BF8-9D4E-FF6461C53C85}"/>
    <cellStyle name="Comma 2 3 2 2 3 3 3 3" xfId="6799" xr:uid="{37491BA6-9B91-4F4A-BDF7-A75E7CDEDE15}"/>
    <cellStyle name="Comma 2 3 2 2 3 3 3 4" xfId="12313" xr:uid="{15596862-C1B7-4ECB-8590-1DCAD273D5FF}"/>
    <cellStyle name="Comma 2 3 2 2 3 3 3 5" xfId="17829" xr:uid="{06700DB2-75DE-4224-92D9-1000D17D3607}"/>
    <cellStyle name="Comma 2 3 2 2 3 3 3 6" xfId="23343" xr:uid="{297E72E3-1380-4BBB-97D7-7442C4DE5D0D}"/>
    <cellStyle name="Comma 2 3 2 2 3 3 3 7" xfId="28857" xr:uid="{9A7E7088-DD15-41CD-9529-E9FB239A32AD}"/>
    <cellStyle name="Comma 2 3 2 2 3 3 3 8" xfId="34371" xr:uid="{6D684968-12A7-4D46-A643-E61BCBF81F42}"/>
    <cellStyle name="Comma 2 3 2 2 3 3 4" xfId="2198" xr:uid="{8CFDD00C-D699-4EDC-BA86-BF8D8B14362C}"/>
    <cellStyle name="Comma 2 3 2 2 3 3 4 2" xfId="4958" xr:uid="{CC678396-2158-43B0-ACA6-E897CE625D1A}"/>
    <cellStyle name="Comma 2 3 2 2 3 3 4 2 2" xfId="10472" xr:uid="{D5E0505E-0561-4CA1-9ACC-89FE5CC9D474}"/>
    <cellStyle name="Comma 2 3 2 2 3 3 4 2 3" xfId="15986" xr:uid="{974AF7F9-F919-47BD-B4B1-94C72BB747AE}"/>
    <cellStyle name="Comma 2 3 2 2 3 3 4 2 4" xfId="21502" xr:uid="{C473831A-F0FB-415C-BB13-6A852CE7E36C}"/>
    <cellStyle name="Comma 2 3 2 2 3 3 4 2 5" xfId="27016" xr:uid="{08F2D589-A152-4FEE-B641-3807B7A321FE}"/>
    <cellStyle name="Comma 2 3 2 2 3 3 4 2 6" xfId="32530" xr:uid="{E668F49E-A82A-4C79-964A-A8C89DD22D2D}"/>
    <cellStyle name="Comma 2 3 2 2 3 3 4 2 7" xfId="38044" xr:uid="{BE4AF1F1-7B79-4A03-9FBC-85A19D0992F0}"/>
    <cellStyle name="Comma 2 3 2 2 3 3 4 3" xfId="7715" xr:uid="{1A112953-0F4B-4AD1-B40E-79FBAE356098}"/>
    <cellStyle name="Comma 2 3 2 2 3 3 4 4" xfId="13229" xr:uid="{9CBB0BB4-3ED6-47D2-8AB0-87D964F953F5}"/>
    <cellStyle name="Comma 2 3 2 2 3 3 4 5" xfId="18745" xr:uid="{9EF46F31-34DF-4C37-9E71-A8C28FB8CA56}"/>
    <cellStyle name="Comma 2 3 2 2 3 3 4 6" xfId="24259" xr:uid="{4787FF34-20B8-4E31-B845-8951AF86FE13}"/>
    <cellStyle name="Comma 2 3 2 2 3 3 4 7" xfId="29773" xr:uid="{FADC2036-2E29-4CD1-B87B-7249CA262EC2}"/>
    <cellStyle name="Comma 2 3 2 2 3 3 4 8" xfId="35287" xr:uid="{38A59811-4667-453B-AE59-631401D1A9A9}"/>
    <cellStyle name="Comma 2 3 2 2 3 3 5" xfId="3122" xr:uid="{B656043B-C595-4906-B4E1-7D04154EF611}"/>
    <cellStyle name="Comma 2 3 2 2 3 3 5 2" xfId="8636" xr:uid="{B1C4AC78-875E-46EF-899E-A9FC00F34A55}"/>
    <cellStyle name="Comma 2 3 2 2 3 3 5 3" xfId="14150" xr:uid="{B48D1C7D-8452-44EB-AE99-FEA02D1EC18A}"/>
    <cellStyle name="Comma 2 3 2 2 3 3 5 4" xfId="19666" xr:uid="{3A2C410E-5DBA-4CC7-A51C-0A1BA2FB2065}"/>
    <cellStyle name="Comma 2 3 2 2 3 3 5 5" xfId="25180" xr:uid="{A1C6DDA2-CAD3-45AB-A366-3946A9440522}"/>
    <cellStyle name="Comma 2 3 2 2 3 3 5 6" xfId="30694" xr:uid="{20CE700B-B67B-4A97-B4D1-8F6901C1C3CC}"/>
    <cellStyle name="Comma 2 3 2 2 3 3 5 7" xfId="36208" xr:uid="{7A8A6E37-3F97-4837-BE46-8F5D04C623D9}"/>
    <cellStyle name="Comma 2 3 2 2 3 3 6" xfId="5879" xr:uid="{8FA718D7-5E37-4AFE-9658-8BFCB4B9B45E}"/>
    <cellStyle name="Comma 2 3 2 2 3 3 7" xfId="11393" xr:uid="{5CBC1822-2834-4EFF-BC7D-E8EA14F87EF2}"/>
    <cellStyle name="Comma 2 3 2 2 3 3 8" xfId="16909" xr:uid="{CF68E9D6-2F74-4350-AC84-49CCAD008105}"/>
    <cellStyle name="Comma 2 3 2 2 3 3 9" xfId="22423" xr:uid="{4F88F84F-4CFC-405B-A538-58A2DE5DD698}"/>
    <cellStyle name="Comma 2 3 2 2 3 4" xfId="590" xr:uid="{FD7BA84B-EEC6-4D4F-A16C-6A417B05C0A3}"/>
    <cellStyle name="Comma 2 3 2 2 3 4 10" xfId="33679" xr:uid="{D3F139C6-01D6-45D0-BA6D-18E43301C98E}"/>
    <cellStyle name="Comma 2 3 2 2 3 4 2" xfId="1510" xr:uid="{11F15BFE-FC66-461B-BE44-543116290578}"/>
    <cellStyle name="Comma 2 3 2 2 3 4 2 2" xfId="4270" xr:uid="{B95E32BD-C8EA-4D42-81F7-E633C0E4C6F0}"/>
    <cellStyle name="Comma 2 3 2 2 3 4 2 2 2" xfId="9784" xr:uid="{BEE82DB2-5B9C-4B63-A39A-C91EC3E7C686}"/>
    <cellStyle name="Comma 2 3 2 2 3 4 2 2 3" xfId="15298" xr:uid="{29FF82AF-BCBF-4A27-B259-7A6191983E85}"/>
    <cellStyle name="Comma 2 3 2 2 3 4 2 2 4" xfId="20814" xr:uid="{758F312D-71EA-4CC9-B992-A4D51D36EF36}"/>
    <cellStyle name="Comma 2 3 2 2 3 4 2 2 5" xfId="26328" xr:uid="{1D365B11-66FA-4905-8FD0-F41C4A2D8793}"/>
    <cellStyle name="Comma 2 3 2 2 3 4 2 2 6" xfId="31842" xr:uid="{9B3936EA-1AFD-4647-8A94-6B058C38395D}"/>
    <cellStyle name="Comma 2 3 2 2 3 4 2 2 7" xfId="37356" xr:uid="{7ECCEACD-ED75-4A5D-AA1E-A6E459CBB4AA}"/>
    <cellStyle name="Comma 2 3 2 2 3 4 2 3" xfId="7027" xr:uid="{EC734E4A-3E7E-4300-A65D-302FBD8F7640}"/>
    <cellStyle name="Comma 2 3 2 2 3 4 2 4" xfId="12541" xr:uid="{E2C62D30-5206-4B95-A8F9-128731CD75AE}"/>
    <cellStyle name="Comma 2 3 2 2 3 4 2 5" xfId="18057" xr:uid="{954C6171-E1DF-47DE-8C9A-A3060FA99C8D}"/>
    <cellStyle name="Comma 2 3 2 2 3 4 2 6" xfId="23571" xr:uid="{40A670C8-9F86-4000-AD01-2FEB1217CEE7}"/>
    <cellStyle name="Comma 2 3 2 2 3 4 2 7" xfId="29085" xr:uid="{A048146F-9E2D-44FD-A36E-322BB8BB1A7D}"/>
    <cellStyle name="Comma 2 3 2 2 3 4 2 8" xfId="34599" xr:uid="{54F04097-CF89-4DEB-B07A-823186028C95}"/>
    <cellStyle name="Comma 2 3 2 2 3 4 3" xfId="2426" xr:uid="{4F7ACE61-642C-4E3E-84D3-2197D54EE57B}"/>
    <cellStyle name="Comma 2 3 2 2 3 4 3 2" xfId="5186" xr:uid="{7DA95ADD-B07A-499C-9C7F-078B6A47B75B}"/>
    <cellStyle name="Comma 2 3 2 2 3 4 3 2 2" xfId="10700" xr:uid="{EB455059-61E7-4B3E-8329-43256BE362F3}"/>
    <cellStyle name="Comma 2 3 2 2 3 4 3 2 3" xfId="16214" xr:uid="{9F4331E7-1A0A-4221-9D36-833AE53528C3}"/>
    <cellStyle name="Comma 2 3 2 2 3 4 3 2 4" xfId="21730" xr:uid="{0F0EF172-5BDC-4E4B-A510-E2F0C68DBEA4}"/>
    <cellStyle name="Comma 2 3 2 2 3 4 3 2 5" xfId="27244" xr:uid="{7ABA84AC-780E-4EAE-A995-D2D41DB0EE97}"/>
    <cellStyle name="Comma 2 3 2 2 3 4 3 2 6" xfId="32758" xr:uid="{E55C2D1C-9A4F-4F2B-9B81-4C14254C6E03}"/>
    <cellStyle name="Comma 2 3 2 2 3 4 3 2 7" xfId="38272" xr:uid="{E2B8ADDA-23C0-42E0-A2BA-52E4184BE827}"/>
    <cellStyle name="Comma 2 3 2 2 3 4 3 3" xfId="7943" xr:uid="{0D4CF73A-68D3-4FD7-ABF3-E36579D71E2B}"/>
    <cellStyle name="Comma 2 3 2 2 3 4 3 4" xfId="13457" xr:uid="{405A312A-D9D3-4BF4-81D3-4D45C8BE825B}"/>
    <cellStyle name="Comma 2 3 2 2 3 4 3 5" xfId="18973" xr:uid="{A56340BF-699C-48D7-9625-25C4BC0CDFC2}"/>
    <cellStyle name="Comma 2 3 2 2 3 4 3 6" xfId="24487" xr:uid="{74BC7E1E-FCA7-4ACC-9FEE-04FD67C9BCEB}"/>
    <cellStyle name="Comma 2 3 2 2 3 4 3 7" xfId="30001" xr:uid="{FD987FDF-C068-4A57-88B8-153544A5F59C}"/>
    <cellStyle name="Comma 2 3 2 2 3 4 3 8" xfId="35515" xr:uid="{C2462352-12AE-42EA-8E28-08424191778F}"/>
    <cellStyle name="Comma 2 3 2 2 3 4 4" xfId="3350" xr:uid="{2F8A4012-E809-48D9-8EF8-F6C473387A8B}"/>
    <cellStyle name="Comma 2 3 2 2 3 4 4 2" xfId="8864" xr:uid="{AA29E8C9-5524-4FEF-949D-AF73D9850AC5}"/>
    <cellStyle name="Comma 2 3 2 2 3 4 4 3" xfId="14378" xr:uid="{FE6290DD-ABCE-42BA-B442-BBAF88E0E5C4}"/>
    <cellStyle name="Comma 2 3 2 2 3 4 4 4" xfId="19894" xr:uid="{99E8F2F4-15EA-4D39-AB07-36E9BC80D69C}"/>
    <cellStyle name="Comma 2 3 2 2 3 4 4 5" xfId="25408" xr:uid="{9750C0CD-126B-4C59-AA15-E7E09A136279}"/>
    <cellStyle name="Comma 2 3 2 2 3 4 4 6" xfId="30922" xr:uid="{8FCBD0D1-A4B9-4773-B68D-630DD13D18EE}"/>
    <cellStyle name="Comma 2 3 2 2 3 4 4 7" xfId="36436" xr:uid="{F4C8516E-2ABC-43C3-8019-1AB0296F06EC}"/>
    <cellStyle name="Comma 2 3 2 2 3 4 5" xfId="6107" xr:uid="{960EFAAA-B15D-4628-BF88-F775DC6F64C0}"/>
    <cellStyle name="Comma 2 3 2 2 3 4 6" xfId="11621" xr:uid="{CB1AB628-623F-4A3D-AE8F-69696C5B1C97}"/>
    <cellStyle name="Comma 2 3 2 2 3 4 7" xfId="17137" xr:uid="{D87C8382-3977-49BF-A936-4D05FDE423CC}"/>
    <cellStyle name="Comma 2 3 2 2 3 4 8" xfId="22651" xr:uid="{7409B76C-116E-41A7-84A9-0E6A7DE3ABFC}"/>
    <cellStyle name="Comma 2 3 2 2 3 4 9" xfId="28165" xr:uid="{BF64EBDC-F49C-4755-8D41-19291E21FD14}"/>
    <cellStyle name="Comma 2 3 2 2 3 5" xfId="1054" xr:uid="{3D25F1C2-CB71-4F9E-90A7-24E655ABFF37}"/>
    <cellStyle name="Comma 2 3 2 2 3 5 2" xfId="3814" xr:uid="{DF298B26-281F-42D7-A738-CB7EE9C8F219}"/>
    <cellStyle name="Comma 2 3 2 2 3 5 2 2" xfId="9328" xr:uid="{9F2475A4-1DA1-4A55-872D-73F0C3D57244}"/>
    <cellStyle name="Comma 2 3 2 2 3 5 2 3" xfId="14842" xr:uid="{EBD37545-2FBA-46EC-81E2-FAAD815FDAB9}"/>
    <cellStyle name="Comma 2 3 2 2 3 5 2 4" xfId="20358" xr:uid="{78D2B5F1-079C-4CD7-ADD4-F95ADF0C1F8D}"/>
    <cellStyle name="Comma 2 3 2 2 3 5 2 5" xfId="25872" xr:uid="{F988097B-A930-4DE2-A7A3-39DDFA0B8165}"/>
    <cellStyle name="Comma 2 3 2 2 3 5 2 6" xfId="31386" xr:uid="{C2627C33-BAAF-4EE2-A5F3-50316A60E638}"/>
    <cellStyle name="Comma 2 3 2 2 3 5 2 7" xfId="36900" xr:uid="{F84CAD57-BA88-4DE7-9FD8-2B783D2B88DC}"/>
    <cellStyle name="Comma 2 3 2 2 3 5 3" xfId="6571" xr:uid="{8510E541-BD4F-43FA-8316-E7237A13108D}"/>
    <cellStyle name="Comma 2 3 2 2 3 5 4" xfId="12085" xr:uid="{72AD2979-16AA-4CA9-B51D-124BACF326E3}"/>
    <cellStyle name="Comma 2 3 2 2 3 5 5" xfId="17601" xr:uid="{B2AC4A46-B810-4F2C-9B49-88A22C780F47}"/>
    <cellStyle name="Comma 2 3 2 2 3 5 6" xfId="23115" xr:uid="{291EE341-7EB3-4BA4-ADC5-1F06761733D3}"/>
    <cellStyle name="Comma 2 3 2 2 3 5 7" xfId="28629" xr:uid="{E6026CD5-D258-455B-8D3A-58D4DD40028B}"/>
    <cellStyle name="Comma 2 3 2 2 3 5 8" xfId="34143" xr:uid="{E12C2459-FDDA-4B75-8F3F-9A328B037D19}"/>
    <cellStyle name="Comma 2 3 2 2 3 6" xfId="1970" xr:uid="{F83C4DA9-FDE6-4A50-B189-504AC5F40D7A}"/>
    <cellStyle name="Comma 2 3 2 2 3 6 2" xfId="4730" xr:uid="{F7B8536E-A94A-4F1B-A55B-90EDE17A76BA}"/>
    <cellStyle name="Comma 2 3 2 2 3 6 2 2" xfId="10244" xr:uid="{DA640A90-89A5-41E3-9D7F-D1AE6D00DA7B}"/>
    <cellStyle name="Comma 2 3 2 2 3 6 2 3" xfId="15758" xr:uid="{55D7AACE-DB01-47E5-8D8F-B14A039B6644}"/>
    <cellStyle name="Comma 2 3 2 2 3 6 2 4" xfId="21274" xr:uid="{D144B650-66AB-4E95-8439-E45FAC70C17B}"/>
    <cellStyle name="Comma 2 3 2 2 3 6 2 5" xfId="26788" xr:uid="{6D2BA908-CBB7-4B61-BFBE-5B2054F1B43D}"/>
    <cellStyle name="Comma 2 3 2 2 3 6 2 6" xfId="32302" xr:uid="{FB98D2A2-5F72-49C5-9790-50A15A6B96AE}"/>
    <cellStyle name="Comma 2 3 2 2 3 6 2 7" xfId="37816" xr:uid="{2C1B5966-364E-4F8A-BEF8-94CB39F0F4CF}"/>
    <cellStyle name="Comma 2 3 2 2 3 6 3" xfId="7487" xr:uid="{07D2496B-BA6A-4876-8D28-BB8121A6C511}"/>
    <cellStyle name="Comma 2 3 2 2 3 6 4" xfId="13001" xr:uid="{7F9C9D3C-78FD-40A0-B88E-9A81E2A3AE94}"/>
    <cellStyle name="Comma 2 3 2 2 3 6 5" xfId="18517" xr:uid="{21372DCF-FEA7-40CA-87FA-22DA2DBE0C99}"/>
    <cellStyle name="Comma 2 3 2 2 3 6 6" xfId="24031" xr:uid="{4578D117-58F7-4847-A179-A1F08D1DF12D}"/>
    <cellStyle name="Comma 2 3 2 2 3 6 7" xfId="29545" xr:uid="{F9B5E249-BD92-4B8D-8718-B0055EBACFC3}"/>
    <cellStyle name="Comma 2 3 2 2 3 6 8" xfId="35059" xr:uid="{19DC7F56-8F5B-4544-8DAE-9BAAD7C4B1A9}"/>
    <cellStyle name="Comma 2 3 2 2 3 7" xfId="2894" xr:uid="{A2CD567F-DA77-4562-BFE3-F5FB287DEEFB}"/>
    <cellStyle name="Comma 2 3 2 2 3 7 2" xfId="8408" xr:uid="{1648B8BF-1638-49AA-9282-EA2C99287DAD}"/>
    <cellStyle name="Comma 2 3 2 2 3 7 3" xfId="13922" xr:uid="{0360C9D1-FDA4-47C8-B82A-E30D13DEA3C5}"/>
    <cellStyle name="Comma 2 3 2 2 3 7 4" xfId="19438" xr:uid="{5DB61041-64ED-4C03-B4A3-EE09505AA7CF}"/>
    <cellStyle name="Comma 2 3 2 2 3 7 5" xfId="24952" xr:uid="{05EAB251-1744-46CC-9D86-CB61CD1E9C1E}"/>
    <cellStyle name="Comma 2 3 2 2 3 7 6" xfId="30466" xr:uid="{16F22A21-CD56-4627-8565-37ECB0BB9D78}"/>
    <cellStyle name="Comma 2 3 2 2 3 7 7" xfId="35980" xr:uid="{E20CF369-93A0-410C-8F75-91DA843AA415}"/>
    <cellStyle name="Comma 2 3 2 2 3 8" xfId="5651" xr:uid="{7EAB9289-D0BA-4CB1-9559-89CFD465AFA6}"/>
    <cellStyle name="Comma 2 3 2 2 3 9" xfId="11165" xr:uid="{0310C81B-6412-4824-935D-C3142AE1700E}"/>
    <cellStyle name="Comma 2 3 2 2 4" xfId="191" xr:uid="{BF43766A-131B-4649-8C3B-A425D3D9FAD3}"/>
    <cellStyle name="Comma 2 3 2 2 4 10" xfId="22252" xr:uid="{6C3FFEB1-FC9F-4847-A57D-7E125AC2FF58}"/>
    <cellStyle name="Comma 2 3 2 2 4 11" xfId="27766" xr:uid="{CAE85E2A-A1F4-460B-B783-9FCC7EAE15CC}"/>
    <cellStyle name="Comma 2 3 2 2 4 12" xfId="33280" xr:uid="{84036D21-EB1F-45BF-9946-83CCE3D104F9}"/>
    <cellStyle name="Comma 2 3 2 2 4 2" xfId="419" xr:uid="{EF7B878B-7E3F-4BA1-A7C7-E40504BDE1C0}"/>
    <cellStyle name="Comma 2 3 2 2 4 2 10" xfId="27994" xr:uid="{D03A1C7D-174E-476B-932D-B71BF2032077}"/>
    <cellStyle name="Comma 2 3 2 2 4 2 11" xfId="33508" xr:uid="{D5421F1E-227C-48EF-86B1-DA9EED315648}"/>
    <cellStyle name="Comma 2 3 2 2 4 2 2" xfId="875" xr:uid="{77134E37-7F9F-4413-8AD2-CC4699984398}"/>
    <cellStyle name="Comma 2 3 2 2 4 2 2 10" xfId="33964" xr:uid="{CE136F19-1965-48EB-8ECC-12B1ECF195F8}"/>
    <cellStyle name="Comma 2 3 2 2 4 2 2 2" xfId="1795" xr:uid="{CB4B6437-CE35-49C7-BF45-465E1F28C14E}"/>
    <cellStyle name="Comma 2 3 2 2 4 2 2 2 2" xfId="4555" xr:uid="{5FBA7234-20C6-48BF-8549-7331715CA19D}"/>
    <cellStyle name="Comma 2 3 2 2 4 2 2 2 2 2" xfId="10069" xr:uid="{E1B6C512-60BD-419F-816E-72AFCBC0927E}"/>
    <cellStyle name="Comma 2 3 2 2 4 2 2 2 2 3" xfId="15583" xr:uid="{701B829C-DCC4-4C78-BE4A-A4D81585966D}"/>
    <cellStyle name="Comma 2 3 2 2 4 2 2 2 2 4" xfId="21099" xr:uid="{469E3CD0-D08E-48E0-BC15-397A56FF6F48}"/>
    <cellStyle name="Comma 2 3 2 2 4 2 2 2 2 5" xfId="26613" xr:uid="{D436F32E-A1BE-416F-AD83-3600E78F85DB}"/>
    <cellStyle name="Comma 2 3 2 2 4 2 2 2 2 6" xfId="32127" xr:uid="{8DFCB7B9-6E07-4FE2-BAF7-7E1207F76CB1}"/>
    <cellStyle name="Comma 2 3 2 2 4 2 2 2 2 7" xfId="37641" xr:uid="{D6097571-F6EF-4BDE-A987-381BB71429D6}"/>
    <cellStyle name="Comma 2 3 2 2 4 2 2 2 3" xfId="7312" xr:uid="{FBE7657D-B150-45C2-BBA8-3023EC6218A8}"/>
    <cellStyle name="Comma 2 3 2 2 4 2 2 2 4" xfId="12826" xr:uid="{3655164C-D4D2-4792-B825-FFC11A92F397}"/>
    <cellStyle name="Comma 2 3 2 2 4 2 2 2 5" xfId="18342" xr:uid="{E7078935-CEBB-41FB-9D54-B213C9D8D986}"/>
    <cellStyle name="Comma 2 3 2 2 4 2 2 2 6" xfId="23856" xr:uid="{B69F7D7D-0A44-47DE-989F-7381D100B49D}"/>
    <cellStyle name="Comma 2 3 2 2 4 2 2 2 7" xfId="29370" xr:uid="{2A5B0B84-6918-4074-BA46-0534B04B8CAD}"/>
    <cellStyle name="Comma 2 3 2 2 4 2 2 2 8" xfId="34884" xr:uid="{08D29F04-B279-440A-BEC7-914A8D75D50C}"/>
    <cellStyle name="Comma 2 3 2 2 4 2 2 3" xfId="2711" xr:uid="{1771D855-B681-416F-AF2A-B0FA9C0093A7}"/>
    <cellStyle name="Comma 2 3 2 2 4 2 2 3 2" xfId="5471" xr:uid="{BDC68D8D-55F9-4A95-BF43-2A0F2692342F}"/>
    <cellStyle name="Comma 2 3 2 2 4 2 2 3 2 2" xfId="10985" xr:uid="{E4EE897E-A679-46D6-B8B4-CDDD3286F79D}"/>
    <cellStyle name="Comma 2 3 2 2 4 2 2 3 2 3" xfId="16499" xr:uid="{0A678DEB-B27A-4681-AECC-A23386A5333C}"/>
    <cellStyle name="Comma 2 3 2 2 4 2 2 3 2 4" xfId="22015" xr:uid="{17EED3F0-CCF2-4D6E-AE47-F340F77C2C9C}"/>
    <cellStyle name="Comma 2 3 2 2 4 2 2 3 2 5" xfId="27529" xr:uid="{A485C56E-8924-45B4-8076-F34B16833249}"/>
    <cellStyle name="Comma 2 3 2 2 4 2 2 3 2 6" xfId="33043" xr:uid="{4658AAC1-FADD-4DC7-AE53-A08D6A9E73AA}"/>
    <cellStyle name="Comma 2 3 2 2 4 2 2 3 2 7" xfId="38557" xr:uid="{1025D181-E887-4A65-BFC7-E190D439F011}"/>
    <cellStyle name="Comma 2 3 2 2 4 2 2 3 3" xfId="8228" xr:uid="{3C6D91CD-0A75-4119-A781-C8E6088CA42C}"/>
    <cellStyle name="Comma 2 3 2 2 4 2 2 3 4" xfId="13742" xr:uid="{CE436A4E-4005-4FAE-80A8-4F34B219B470}"/>
    <cellStyle name="Comma 2 3 2 2 4 2 2 3 5" xfId="19258" xr:uid="{0EFF03C9-EAFE-4203-AA70-AF9114EEA816}"/>
    <cellStyle name="Comma 2 3 2 2 4 2 2 3 6" xfId="24772" xr:uid="{14731A0C-6F1A-4B83-8A0B-2B0F699650A1}"/>
    <cellStyle name="Comma 2 3 2 2 4 2 2 3 7" xfId="30286" xr:uid="{F8FAA0CE-C8A5-424B-BD5D-91A3850ABB02}"/>
    <cellStyle name="Comma 2 3 2 2 4 2 2 3 8" xfId="35800" xr:uid="{83E4D8FA-7E10-491B-89D5-43812F948601}"/>
    <cellStyle name="Comma 2 3 2 2 4 2 2 4" xfId="3635" xr:uid="{36D365D2-32A6-41D7-8B79-622106DB8149}"/>
    <cellStyle name="Comma 2 3 2 2 4 2 2 4 2" xfId="9149" xr:uid="{DF0395CD-8EFF-4787-9591-2A82916BCB9F}"/>
    <cellStyle name="Comma 2 3 2 2 4 2 2 4 3" xfId="14663" xr:uid="{0EAF5BA7-EDE1-465D-9A5F-2CBDC05E2FE9}"/>
    <cellStyle name="Comma 2 3 2 2 4 2 2 4 4" xfId="20179" xr:uid="{D7D3FD85-3062-429F-9026-FBA8DA7C55CE}"/>
    <cellStyle name="Comma 2 3 2 2 4 2 2 4 5" xfId="25693" xr:uid="{FE9BFA64-6EA3-4A4E-B604-DC7B91B675C3}"/>
    <cellStyle name="Comma 2 3 2 2 4 2 2 4 6" xfId="31207" xr:uid="{38225BEE-D1B1-49EB-9416-F3FFFA77A603}"/>
    <cellStyle name="Comma 2 3 2 2 4 2 2 4 7" xfId="36721" xr:uid="{B558FCD0-2655-478A-BBCE-C8DE8E622CE3}"/>
    <cellStyle name="Comma 2 3 2 2 4 2 2 5" xfId="6392" xr:uid="{15D5FCB4-E9EB-435A-BE8C-8056BF05911F}"/>
    <cellStyle name="Comma 2 3 2 2 4 2 2 6" xfId="11906" xr:uid="{EA51AC87-9459-4324-A677-9866B2E04451}"/>
    <cellStyle name="Comma 2 3 2 2 4 2 2 7" xfId="17422" xr:uid="{A8FB8B39-162E-4511-911C-95EF1767DF7B}"/>
    <cellStyle name="Comma 2 3 2 2 4 2 2 8" xfId="22936" xr:uid="{AD1B9C95-C921-4EFA-BF83-3A4A92F5F143}"/>
    <cellStyle name="Comma 2 3 2 2 4 2 2 9" xfId="28450" xr:uid="{E5890238-A0F3-4124-A201-2A418D9963FB}"/>
    <cellStyle name="Comma 2 3 2 2 4 2 3" xfId="1339" xr:uid="{E0B4CC7D-8FB0-4B84-89A7-A706FBB1E2E4}"/>
    <cellStyle name="Comma 2 3 2 2 4 2 3 2" xfId="4099" xr:uid="{016C74DA-D265-4432-9EAE-717A393D8CDE}"/>
    <cellStyle name="Comma 2 3 2 2 4 2 3 2 2" xfId="9613" xr:uid="{DBB2225F-E1EE-46A5-B9F3-83CA246385D5}"/>
    <cellStyle name="Comma 2 3 2 2 4 2 3 2 3" xfId="15127" xr:uid="{00817034-97D7-4072-9B99-12F9F67EAE47}"/>
    <cellStyle name="Comma 2 3 2 2 4 2 3 2 4" xfId="20643" xr:uid="{8BA540D3-4CF5-4DB2-A27C-13B54A2E0158}"/>
    <cellStyle name="Comma 2 3 2 2 4 2 3 2 5" xfId="26157" xr:uid="{F4DF3DF7-1772-4939-B9FB-C9C11A4504B3}"/>
    <cellStyle name="Comma 2 3 2 2 4 2 3 2 6" xfId="31671" xr:uid="{AC10980A-1CB2-4F3D-A7D0-0D7622D80B52}"/>
    <cellStyle name="Comma 2 3 2 2 4 2 3 2 7" xfId="37185" xr:uid="{A9EF8F37-C637-4FAF-9F4E-F3EEB8235846}"/>
    <cellStyle name="Comma 2 3 2 2 4 2 3 3" xfId="6856" xr:uid="{E21670DE-37FB-40D3-89EE-9768FA8CDB79}"/>
    <cellStyle name="Comma 2 3 2 2 4 2 3 4" xfId="12370" xr:uid="{2C68EFAA-C788-491C-A938-629ADF848D8D}"/>
    <cellStyle name="Comma 2 3 2 2 4 2 3 5" xfId="17886" xr:uid="{D0D9F26C-2076-49EA-B17D-A2D7ACC2B1EF}"/>
    <cellStyle name="Comma 2 3 2 2 4 2 3 6" xfId="23400" xr:uid="{7B9BAA09-D1F9-48F2-B459-DDFA66211F08}"/>
    <cellStyle name="Comma 2 3 2 2 4 2 3 7" xfId="28914" xr:uid="{1AB5491A-B4E9-4FA1-A80A-0632C5E78767}"/>
    <cellStyle name="Comma 2 3 2 2 4 2 3 8" xfId="34428" xr:uid="{0937DB6D-AAC4-4EF3-A6FD-2AE84B11DEDD}"/>
    <cellStyle name="Comma 2 3 2 2 4 2 4" xfId="2255" xr:uid="{24404DE6-E5EB-48EB-A106-5760FBB09D3A}"/>
    <cellStyle name="Comma 2 3 2 2 4 2 4 2" xfId="5015" xr:uid="{4C04B70C-2CDD-470F-9A0C-E40ADEF73E7D}"/>
    <cellStyle name="Comma 2 3 2 2 4 2 4 2 2" xfId="10529" xr:uid="{A4B97C03-876C-45F0-9770-653D499374C6}"/>
    <cellStyle name="Comma 2 3 2 2 4 2 4 2 3" xfId="16043" xr:uid="{8DAFBCDC-CF39-440F-B8EF-17EDCD82E77D}"/>
    <cellStyle name="Comma 2 3 2 2 4 2 4 2 4" xfId="21559" xr:uid="{FE60F2E7-BDEC-40F4-8546-C52570F1A158}"/>
    <cellStyle name="Comma 2 3 2 2 4 2 4 2 5" xfId="27073" xr:uid="{4EB1268A-11CE-493D-AFCC-2BE06BF2FD79}"/>
    <cellStyle name="Comma 2 3 2 2 4 2 4 2 6" xfId="32587" xr:uid="{C74EBB7E-344A-4BB7-BBFC-66580C6104A4}"/>
    <cellStyle name="Comma 2 3 2 2 4 2 4 2 7" xfId="38101" xr:uid="{35996AE3-C4FC-4786-A811-AC59E3208F08}"/>
    <cellStyle name="Comma 2 3 2 2 4 2 4 3" xfId="7772" xr:uid="{17936737-00EB-40FC-BA06-5D3BE2C6B149}"/>
    <cellStyle name="Comma 2 3 2 2 4 2 4 4" xfId="13286" xr:uid="{E9B734B6-B65B-43C9-95D7-493F9959CB8B}"/>
    <cellStyle name="Comma 2 3 2 2 4 2 4 5" xfId="18802" xr:uid="{00787E72-2727-4A64-93F7-2E08B21777A9}"/>
    <cellStyle name="Comma 2 3 2 2 4 2 4 6" xfId="24316" xr:uid="{BACC8399-48F9-4655-8DF0-97EDF395A529}"/>
    <cellStyle name="Comma 2 3 2 2 4 2 4 7" xfId="29830" xr:uid="{751AFF3D-B661-43B9-AC86-D0AEA52A7CBE}"/>
    <cellStyle name="Comma 2 3 2 2 4 2 4 8" xfId="35344" xr:uid="{29032D68-E76F-4229-B40E-C5545D97ABF3}"/>
    <cellStyle name="Comma 2 3 2 2 4 2 5" xfId="3179" xr:uid="{AAC1B8DC-3DB7-4D58-A0BC-D06DF6144C91}"/>
    <cellStyle name="Comma 2 3 2 2 4 2 5 2" xfId="8693" xr:uid="{E84B723E-FF79-4B94-84E3-14109B3356F8}"/>
    <cellStyle name="Comma 2 3 2 2 4 2 5 3" xfId="14207" xr:uid="{847D1206-9D1F-4A0A-83A7-61C9E16BE2FC}"/>
    <cellStyle name="Comma 2 3 2 2 4 2 5 4" xfId="19723" xr:uid="{20FF288E-C09D-4DC6-9B88-D12DA819EDDD}"/>
    <cellStyle name="Comma 2 3 2 2 4 2 5 5" xfId="25237" xr:uid="{C82A2246-29CD-49F8-A0F0-2474F636EC46}"/>
    <cellStyle name="Comma 2 3 2 2 4 2 5 6" xfId="30751" xr:uid="{AE4D068A-ED4F-4B6D-A1EA-251830680088}"/>
    <cellStyle name="Comma 2 3 2 2 4 2 5 7" xfId="36265" xr:uid="{6472F8F2-1745-48AA-A119-6C9DD8CA948D}"/>
    <cellStyle name="Comma 2 3 2 2 4 2 6" xfId="5936" xr:uid="{5C75C8A0-FEC0-4789-9A65-DBE9250B38CE}"/>
    <cellStyle name="Comma 2 3 2 2 4 2 7" xfId="11450" xr:uid="{3EFD03A5-2486-4508-8C68-B7EE127292B8}"/>
    <cellStyle name="Comma 2 3 2 2 4 2 8" xfId="16966" xr:uid="{1B711E35-A7D1-4FDC-AAD4-8300FF1D426A}"/>
    <cellStyle name="Comma 2 3 2 2 4 2 9" xfId="22480" xr:uid="{B8BF5766-1171-4CE7-983F-4CA30D9126EE}"/>
    <cellStyle name="Comma 2 3 2 2 4 3" xfId="647" xr:uid="{A27C72A1-A2E5-4BC7-89D4-0AC17B5BCE6D}"/>
    <cellStyle name="Comma 2 3 2 2 4 3 10" xfId="33736" xr:uid="{EE3BEEC5-D919-454A-A349-0CA01D3D3027}"/>
    <cellStyle name="Comma 2 3 2 2 4 3 2" xfId="1567" xr:uid="{B68FC7B3-5E08-480B-B49E-39D903A4EEF4}"/>
    <cellStyle name="Comma 2 3 2 2 4 3 2 2" xfId="4327" xr:uid="{F72F85FD-F6EA-4BF8-8B2C-8CD9FF796515}"/>
    <cellStyle name="Comma 2 3 2 2 4 3 2 2 2" xfId="9841" xr:uid="{960EAE97-2FF1-4229-A182-AC138019EB34}"/>
    <cellStyle name="Comma 2 3 2 2 4 3 2 2 3" xfId="15355" xr:uid="{13DA359A-5F0A-44FD-9807-BC05EA32C1F3}"/>
    <cellStyle name="Comma 2 3 2 2 4 3 2 2 4" xfId="20871" xr:uid="{CA02814A-BC3A-4FDE-BDBE-0AD604386F75}"/>
    <cellStyle name="Comma 2 3 2 2 4 3 2 2 5" xfId="26385" xr:uid="{3F271CAF-062A-462F-BCE5-6D3872E63AB3}"/>
    <cellStyle name="Comma 2 3 2 2 4 3 2 2 6" xfId="31899" xr:uid="{3122EDC0-7046-439B-9A23-AD0A7ADC459A}"/>
    <cellStyle name="Comma 2 3 2 2 4 3 2 2 7" xfId="37413" xr:uid="{61C544C6-B3C1-4C38-8FB5-A8D15E04545C}"/>
    <cellStyle name="Comma 2 3 2 2 4 3 2 3" xfId="7084" xr:uid="{1E683C90-64DB-42F3-89F0-E74EC7D0AC2E}"/>
    <cellStyle name="Comma 2 3 2 2 4 3 2 4" xfId="12598" xr:uid="{511A002E-993F-433B-8789-FC5191A9F269}"/>
    <cellStyle name="Comma 2 3 2 2 4 3 2 5" xfId="18114" xr:uid="{194BD29C-7A47-4D71-9661-4185D91B680F}"/>
    <cellStyle name="Comma 2 3 2 2 4 3 2 6" xfId="23628" xr:uid="{6FAFF9A5-E866-4E0A-B6D0-779374E24589}"/>
    <cellStyle name="Comma 2 3 2 2 4 3 2 7" xfId="29142" xr:uid="{7A10CD3D-74D7-4C90-9622-F70878A5D839}"/>
    <cellStyle name="Comma 2 3 2 2 4 3 2 8" xfId="34656" xr:uid="{216FDDCB-2A3D-48EB-8309-32975634B092}"/>
    <cellStyle name="Comma 2 3 2 2 4 3 3" xfId="2483" xr:uid="{0927E946-86DA-46EE-A0E0-1E51FD3818A3}"/>
    <cellStyle name="Comma 2 3 2 2 4 3 3 2" xfId="5243" xr:uid="{6A368487-55BA-4F63-A21A-68A9904C939F}"/>
    <cellStyle name="Comma 2 3 2 2 4 3 3 2 2" xfId="10757" xr:uid="{E306FA66-DDDE-432F-8FF0-E686D4CCDD48}"/>
    <cellStyle name="Comma 2 3 2 2 4 3 3 2 3" xfId="16271" xr:uid="{2403DA27-5450-44AF-A2F9-4D68198C9F69}"/>
    <cellStyle name="Comma 2 3 2 2 4 3 3 2 4" xfId="21787" xr:uid="{98C9E869-F038-46A3-9006-8F0627A9BB2D}"/>
    <cellStyle name="Comma 2 3 2 2 4 3 3 2 5" xfId="27301" xr:uid="{39564F08-37B7-43C2-B94A-A3FD3F506BA2}"/>
    <cellStyle name="Comma 2 3 2 2 4 3 3 2 6" xfId="32815" xr:uid="{643B4FB4-23A3-4380-8662-88E5FAA03D02}"/>
    <cellStyle name="Comma 2 3 2 2 4 3 3 2 7" xfId="38329" xr:uid="{A8478547-9AD2-433E-8D5A-7207F6F0C8EF}"/>
    <cellStyle name="Comma 2 3 2 2 4 3 3 3" xfId="8000" xr:uid="{F4ACC633-2908-425F-B2EE-2CF3E65A1D6D}"/>
    <cellStyle name="Comma 2 3 2 2 4 3 3 4" xfId="13514" xr:uid="{8EC7CA32-0359-4729-AB80-C105018C344C}"/>
    <cellStyle name="Comma 2 3 2 2 4 3 3 5" xfId="19030" xr:uid="{359F53E4-0FEE-48EC-A0CE-E1B4DF0150E9}"/>
    <cellStyle name="Comma 2 3 2 2 4 3 3 6" xfId="24544" xr:uid="{7D7904FD-6E99-4B27-B014-983B9F2BE746}"/>
    <cellStyle name="Comma 2 3 2 2 4 3 3 7" xfId="30058" xr:uid="{F97034EC-F1F2-4077-B1F3-8B223824ECC6}"/>
    <cellStyle name="Comma 2 3 2 2 4 3 3 8" xfId="35572" xr:uid="{88E98200-02B7-437D-89B6-8752FDEE098E}"/>
    <cellStyle name="Comma 2 3 2 2 4 3 4" xfId="3407" xr:uid="{3F9AFC9E-8DF6-44CA-B919-F7D36B4E8724}"/>
    <cellStyle name="Comma 2 3 2 2 4 3 4 2" xfId="8921" xr:uid="{B4DAD8E3-81ED-49D1-B73E-42B5B7FBBFE8}"/>
    <cellStyle name="Comma 2 3 2 2 4 3 4 3" xfId="14435" xr:uid="{BE4753C9-CCE7-4661-92FA-9DAB91090BB3}"/>
    <cellStyle name="Comma 2 3 2 2 4 3 4 4" xfId="19951" xr:uid="{0C5832BA-AE64-47C1-9800-923FD0FA537E}"/>
    <cellStyle name="Comma 2 3 2 2 4 3 4 5" xfId="25465" xr:uid="{9BB85860-58E7-44E6-83A1-B8A52EC91DF9}"/>
    <cellStyle name="Comma 2 3 2 2 4 3 4 6" xfId="30979" xr:uid="{1CAD496D-F71A-4E41-95E1-6F45E228CE3C}"/>
    <cellStyle name="Comma 2 3 2 2 4 3 4 7" xfId="36493" xr:uid="{FD9F2E0C-9A30-4F5F-AC05-79E26CB7CE77}"/>
    <cellStyle name="Comma 2 3 2 2 4 3 5" xfId="6164" xr:uid="{F16FF653-9872-4C2F-B134-700BD1473C73}"/>
    <cellStyle name="Comma 2 3 2 2 4 3 6" xfId="11678" xr:uid="{B73E7747-CA54-4F39-B7B9-27691E7CBBD5}"/>
    <cellStyle name="Comma 2 3 2 2 4 3 7" xfId="17194" xr:uid="{1B8FCDDE-46CD-4452-BAB9-EA77DD8DCD44}"/>
    <cellStyle name="Comma 2 3 2 2 4 3 8" xfId="22708" xr:uid="{4766A09A-4F49-4D19-B4B1-4CBE622476B0}"/>
    <cellStyle name="Comma 2 3 2 2 4 3 9" xfId="28222" xr:uid="{432DED3F-9618-447E-8BC6-595D3C700800}"/>
    <cellStyle name="Comma 2 3 2 2 4 4" xfId="1111" xr:uid="{E258437C-FDDC-4FB7-AA2E-0B2D921B3D71}"/>
    <cellStyle name="Comma 2 3 2 2 4 4 2" xfId="3871" xr:uid="{F385F7BE-931C-41B8-BD30-F95A0B71A1DE}"/>
    <cellStyle name="Comma 2 3 2 2 4 4 2 2" xfId="9385" xr:uid="{741D2DFA-A49E-4B8B-A228-4B6A03AC48EA}"/>
    <cellStyle name="Comma 2 3 2 2 4 4 2 3" xfId="14899" xr:uid="{C2B04D8B-8A48-47B5-9661-2DDD0D4DBB4A}"/>
    <cellStyle name="Comma 2 3 2 2 4 4 2 4" xfId="20415" xr:uid="{46F5598F-6041-461F-9511-04E4E8B89DDB}"/>
    <cellStyle name="Comma 2 3 2 2 4 4 2 5" xfId="25929" xr:uid="{4F487F34-AA56-408B-A515-5C6EFB7CAFC4}"/>
    <cellStyle name="Comma 2 3 2 2 4 4 2 6" xfId="31443" xr:uid="{3F6222AA-2748-4E19-844D-99C71ED62ECD}"/>
    <cellStyle name="Comma 2 3 2 2 4 4 2 7" xfId="36957" xr:uid="{9FDD8940-431B-4649-A079-9AB2B0C05B3C}"/>
    <cellStyle name="Comma 2 3 2 2 4 4 3" xfId="6628" xr:uid="{8DC3AD46-B237-4E47-B331-34C0B2ED4FA4}"/>
    <cellStyle name="Comma 2 3 2 2 4 4 4" xfId="12142" xr:uid="{981C8638-8107-44AF-B098-2767CDC8E9FF}"/>
    <cellStyle name="Comma 2 3 2 2 4 4 5" xfId="17658" xr:uid="{B194DA41-4064-43CF-9DDF-D7F86CEA35CB}"/>
    <cellStyle name="Comma 2 3 2 2 4 4 6" xfId="23172" xr:uid="{253A9456-C276-4D55-8C0F-878EDD80C855}"/>
    <cellStyle name="Comma 2 3 2 2 4 4 7" xfId="28686" xr:uid="{080EA5F6-B6EB-4EC4-A598-8CAFF539004B}"/>
    <cellStyle name="Comma 2 3 2 2 4 4 8" xfId="34200" xr:uid="{9F67E82C-D4B7-4740-AADC-078BD05CEE75}"/>
    <cellStyle name="Comma 2 3 2 2 4 5" xfId="2027" xr:uid="{8F0DB69D-0C92-4525-A828-88C048044251}"/>
    <cellStyle name="Comma 2 3 2 2 4 5 2" xfId="4787" xr:uid="{43A8864D-8A34-440E-973C-AC760E4EA112}"/>
    <cellStyle name="Comma 2 3 2 2 4 5 2 2" xfId="10301" xr:uid="{8BBC2A99-31E7-4814-9A68-B163572DE451}"/>
    <cellStyle name="Comma 2 3 2 2 4 5 2 3" xfId="15815" xr:uid="{C3F9CAD3-A0DD-4A3F-92A8-C8C36DE13885}"/>
    <cellStyle name="Comma 2 3 2 2 4 5 2 4" xfId="21331" xr:uid="{66728FE1-2CDB-4881-9549-D0B26CBBF735}"/>
    <cellStyle name="Comma 2 3 2 2 4 5 2 5" xfId="26845" xr:uid="{63DCF4EA-E2A1-4B1A-8AC7-B9B14F933825}"/>
    <cellStyle name="Comma 2 3 2 2 4 5 2 6" xfId="32359" xr:uid="{B6F1816A-9217-47DC-973D-BF56E3A473D4}"/>
    <cellStyle name="Comma 2 3 2 2 4 5 2 7" xfId="37873" xr:uid="{ADB87CDE-080E-4A4F-9115-7DD2C202FF57}"/>
    <cellStyle name="Comma 2 3 2 2 4 5 3" xfId="7544" xr:uid="{B488ED70-53BC-456F-AC61-252BA2919779}"/>
    <cellStyle name="Comma 2 3 2 2 4 5 4" xfId="13058" xr:uid="{FC38CF84-D711-44A4-9C6B-B7C33ECD2A54}"/>
    <cellStyle name="Comma 2 3 2 2 4 5 5" xfId="18574" xr:uid="{D9856BF7-32A5-4A89-902D-6B5EBA6BADCA}"/>
    <cellStyle name="Comma 2 3 2 2 4 5 6" xfId="24088" xr:uid="{2D128D35-19CE-4284-A9F8-439EDBE84A5B}"/>
    <cellStyle name="Comma 2 3 2 2 4 5 7" xfId="29602" xr:uid="{40EE289C-2FCC-44D7-9E89-0F2A98C1B9DE}"/>
    <cellStyle name="Comma 2 3 2 2 4 5 8" xfId="35116" xr:uid="{DCB6A02A-B466-4789-BB7E-DDB46CAE40DD}"/>
    <cellStyle name="Comma 2 3 2 2 4 6" xfId="2951" xr:uid="{7D752CCA-2574-4E06-96C3-6B76DAA91D95}"/>
    <cellStyle name="Comma 2 3 2 2 4 6 2" xfId="8465" xr:uid="{AE6C5311-A9B1-4463-AA8C-3BB4D76DAB7D}"/>
    <cellStyle name="Comma 2 3 2 2 4 6 3" xfId="13979" xr:uid="{6BF0F7EE-29CE-4C19-8D4F-EFA05C5C387A}"/>
    <cellStyle name="Comma 2 3 2 2 4 6 4" xfId="19495" xr:uid="{44265058-0E58-49F1-91D0-5103E4A6E5BE}"/>
    <cellStyle name="Comma 2 3 2 2 4 6 5" xfId="25009" xr:uid="{B7BFD410-8FAD-476A-8050-CF240A4AB0B4}"/>
    <cellStyle name="Comma 2 3 2 2 4 6 6" xfId="30523" xr:uid="{25786221-56EF-4DC7-AE46-1D08B4DFE787}"/>
    <cellStyle name="Comma 2 3 2 2 4 6 7" xfId="36037" xr:uid="{D9510CDA-7CBD-4A4B-9072-1AB608C694EA}"/>
    <cellStyle name="Comma 2 3 2 2 4 7" xfId="5708" xr:uid="{40E6BACD-ACE3-4E33-8C59-736F36FFE84F}"/>
    <cellStyle name="Comma 2 3 2 2 4 8" xfId="11222" xr:uid="{29020AAB-F165-4A34-8F16-7C693AD0FC88}"/>
    <cellStyle name="Comma 2 3 2 2 4 9" xfId="16738" xr:uid="{948617A2-3DB4-4489-8E52-72A6C3FA20ED}"/>
    <cellStyle name="Comma 2 3 2 2 5" xfId="305" xr:uid="{C32BE054-0C87-45C8-B9BB-257E92EAFFDF}"/>
    <cellStyle name="Comma 2 3 2 2 5 10" xfId="27880" xr:uid="{D88CD658-31CD-4143-B47D-2D9A6AB258F0}"/>
    <cellStyle name="Comma 2 3 2 2 5 11" xfId="33394" xr:uid="{6739F242-BB7B-48D7-971B-4127F86B04B2}"/>
    <cellStyle name="Comma 2 3 2 2 5 2" xfId="761" xr:uid="{C2E2762E-04FA-4268-93DD-774E6A921475}"/>
    <cellStyle name="Comma 2 3 2 2 5 2 10" xfId="33850" xr:uid="{80DCA732-BEC3-4616-B661-2F04184EA676}"/>
    <cellStyle name="Comma 2 3 2 2 5 2 2" xfId="1681" xr:uid="{FF032B8F-F957-41DB-86E0-C60876D5C0D8}"/>
    <cellStyle name="Comma 2 3 2 2 5 2 2 2" xfId="4441" xr:uid="{17462416-976A-499B-9425-E3D878CAF03E}"/>
    <cellStyle name="Comma 2 3 2 2 5 2 2 2 2" xfId="9955" xr:uid="{875FE14B-420E-456C-A7AA-36E9B74AE4C2}"/>
    <cellStyle name="Comma 2 3 2 2 5 2 2 2 3" xfId="15469" xr:uid="{5B194E1D-1C33-4C52-A41C-522EC249FC0D}"/>
    <cellStyle name="Comma 2 3 2 2 5 2 2 2 4" xfId="20985" xr:uid="{305AE133-E251-43CA-90C4-0838519524B3}"/>
    <cellStyle name="Comma 2 3 2 2 5 2 2 2 5" xfId="26499" xr:uid="{5F37A0C2-035D-4515-836D-9548239DC3E8}"/>
    <cellStyle name="Comma 2 3 2 2 5 2 2 2 6" xfId="32013" xr:uid="{5EFA8B10-66C1-4A9E-9846-03618622EF6B}"/>
    <cellStyle name="Comma 2 3 2 2 5 2 2 2 7" xfId="37527" xr:uid="{3CBEF7D9-7677-4978-B568-AB018C8C7DA9}"/>
    <cellStyle name="Comma 2 3 2 2 5 2 2 3" xfId="7198" xr:uid="{9B905A0C-2409-4071-A2DA-8BBF3011C145}"/>
    <cellStyle name="Comma 2 3 2 2 5 2 2 4" xfId="12712" xr:uid="{9412B3B2-F959-433A-B3BA-E939FAD29A0A}"/>
    <cellStyle name="Comma 2 3 2 2 5 2 2 5" xfId="18228" xr:uid="{AD6FBBD3-DC4E-487F-B3C9-15A83780D9B6}"/>
    <cellStyle name="Comma 2 3 2 2 5 2 2 6" xfId="23742" xr:uid="{8519B0FA-7E3B-4545-AC05-67FAD1703F6C}"/>
    <cellStyle name="Comma 2 3 2 2 5 2 2 7" xfId="29256" xr:uid="{0CD06785-6EBA-4D9E-A55E-76449F8DA898}"/>
    <cellStyle name="Comma 2 3 2 2 5 2 2 8" xfId="34770" xr:uid="{79E9BC3C-2FA1-4662-86EA-9DF6354B3B1B}"/>
    <cellStyle name="Comma 2 3 2 2 5 2 3" xfId="2597" xr:uid="{C35E04B9-3CC4-4E5C-A6C0-203051165E8D}"/>
    <cellStyle name="Comma 2 3 2 2 5 2 3 2" xfId="5357" xr:uid="{30B8214A-8B77-448C-ACE1-F651F9745589}"/>
    <cellStyle name="Comma 2 3 2 2 5 2 3 2 2" xfId="10871" xr:uid="{292675EB-AD79-4EC9-83D2-05E64505CDB8}"/>
    <cellStyle name="Comma 2 3 2 2 5 2 3 2 3" xfId="16385" xr:uid="{12EB7A36-195F-4E53-B299-3318445AA31F}"/>
    <cellStyle name="Comma 2 3 2 2 5 2 3 2 4" xfId="21901" xr:uid="{E2539176-D05B-4DB7-9A02-A71C62FABC97}"/>
    <cellStyle name="Comma 2 3 2 2 5 2 3 2 5" xfId="27415" xr:uid="{73C2927E-94F2-403E-BBFA-4321910361A1}"/>
    <cellStyle name="Comma 2 3 2 2 5 2 3 2 6" xfId="32929" xr:uid="{36CE0C49-0CF7-4C77-8A02-D41D789863BB}"/>
    <cellStyle name="Comma 2 3 2 2 5 2 3 2 7" xfId="38443" xr:uid="{B204B2F0-C805-4F95-951F-E44F4CAA58D3}"/>
    <cellStyle name="Comma 2 3 2 2 5 2 3 3" xfId="8114" xr:uid="{D6BF83F7-7A81-481A-ACEA-BFAD55832C2E}"/>
    <cellStyle name="Comma 2 3 2 2 5 2 3 4" xfId="13628" xr:uid="{C13489C9-A7B9-4347-9F29-5949D784A721}"/>
    <cellStyle name="Comma 2 3 2 2 5 2 3 5" xfId="19144" xr:uid="{1C4B4086-5717-4833-B1FF-3CA3F89C9783}"/>
    <cellStyle name="Comma 2 3 2 2 5 2 3 6" xfId="24658" xr:uid="{B8E6DAEC-A718-4A85-B797-BCD3CC17DB18}"/>
    <cellStyle name="Comma 2 3 2 2 5 2 3 7" xfId="30172" xr:uid="{FC15D558-7A39-483E-B1AA-C07FE1D46D17}"/>
    <cellStyle name="Comma 2 3 2 2 5 2 3 8" xfId="35686" xr:uid="{28F4AD2A-0A32-4995-93F5-AB4C80B1BC97}"/>
    <cellStyle name="Comma 2 3 2 2 5 2 4" xfId="3521" xr:uid="{223AC6C4-FDFF-4C88-B067-4CD1A1EAE561}"/>
    <cellStyle name="Comma 2 3 2 2 5 2 4 2" xfId="9035" xr:uid="{19AF629D-33E7-4B3D-8A25-8862741F9A75}"/>
    <cellStyle name="Comma 2 3 2 2 5 2 4 3" xfId="14549" xr:uid="{A59502C7-4802-4E00-BB9B-F5701B941763}"/>
    <cellStyle name="Comma 2 3 2 2 5 2 4 4" xfId="20065" xr:uid="{68EC684E-76FA-4CB5-8F6A-EAD798333CB3}"/>
    <cellStyle name="Comma 2 3 2 2 5 2 4 5" xfId="25579" xr:uid="{8F1837BF-2AAE-43AE-9085-7CF9358E59B6}"/>
    <cellStyle name="Comma 2 3 2 2 5 2 4 6" xfId="31093" xr:uid="{A8A38D8B-1173-4023-80A4-46D3ABAB5EE9}"/>
    <cellStyle name="Comma 2 3 2 2 5 2 4 7" xfId="36607" xr:uid="{EB5ACD32-A2D7-43A3-A1D4-98DBB6C199F7}"/>
    <cellStyle name="Comma 2 3 2 2 5 2 5" xfId="6278" xr:uid="{F81CAB94-FF48-402D-8CE0-3A9D139EFDD3}"/>
    <cellStyle name="Comma 2 3 2 2 5 2 6" xfId="11792" xr:uid="{0FF15341-76E6-432A-A9B5-59B19B60EEA8}"/>
    <cellStyle name="Comma 2 3 2 2 5 2 7" xfId="17308" xr:uid="{8E8C0224-E89B-4D1F-84F4-2EDE1641EF28}"/>
    <cellStyle name="Comma 2 3 2 2 5 2 8" xfId="22822" xr:uid="{36908A0A-D206-44D2-AC60-76290725BD07}"/>
    <cellStyle name="Comma 2 3 2 2 5 2 9" xfId="28336" xr:uid="{8080EEFF-B848-40B4-BAE9-85B486C795C2}"/>
    <cellStyle name="Comma 2 3 2 2 5 3" xfId="1225" xr:uid="{7360AE38-8A1A-40B2-888D-BC620389A135}"/>
    <cellStyle name="Comma 2 3 2 2 5 3 2" xfId="3985" xr:uid="{730DC17A-C99B-41C3-8FEC-F99FF0F03FC1}"/>
    <cellStyle name="Comma 2 3 2 2 5 3 2 2" xfId="9499" xr:uid="{3B40A051-5F06-4B1B-80AD-4CC88C6AEB5C}"/>
    <cellStyle name="Comma 2 3 2 2 5 3 2 3" xfId="15013" xr:uid="{F987D5A5-1107-49E3-A3AA-23C07BF0AE6D}"/>
    <cellStyle name="Comma 2 3 2 2 5 3 2 4" xfId="20529" xr:uid="{72243050-7CB7-4FAE-91B2-D08EECECCCFC}"/>
    <cellStyle name="Comma 2 3 2 2 5 3 2 5" xfId="26043" xr:uid="{C43F6173-689B-4B62-A227-21D25E3AF251}"/>
    <cellStyle name="Comma 2 3 2 2 5 3 2 6" xfId="31557" xr:uid="{66FD0DAF-BA73-4591-9CF0-4B6B7810A862}"/>
    <cellStyle name="Comma 2 3 2 2 5 3 2 7" xfId="37071" xr:uid="{658AF8A8-9AC7-42F5-8E1B-3E8522774E2A}"/>
    <cellStyle name="Comma 2 3 2 2 5 3 3" xfId="6742" xr:uid="{E7821AB0-AF95-43FB-936C-747BC5E4E25F}"/>
    <cellStyle name="Comma 2 3 2 2 5 3 4" xfId="12256" xr:uid="{0B7CD669-05C1-4CE4-9292-82E290BB1602}"/>
    <cellStyle name="Comma 2 3 2 2 5 3 5" xfId="17772" xr:uid="{0C0A4201-D054-46AC-BA32-91B712BB88B8}"/>
    <cellStyle name="Comma 2 3 2 2 5 3 6" xfId="23286" xr:uid="{7D0FDBB5-A7BA-4E44-9817-6095D553E36F}"/>
    <cellStyle name="Comma 2 3 2 2 5 3 7" xfId="28800" xr:uid="{B1A57429-A25F-48CB-B54B-1760E00DB1C3}"/>
    <cellStyle name="Comma 2 3 2 2 5 3 8" xfId="34314" xr:uid="{169D919A-9541-492B-BFF7-0775A05306DF}"/>
    <cellStyle name="Comma 2 3 2 2 5 4" xfId="2141" xr:uid="{D833B273-82BE-44D2-9A0B-A1F4D26864AE}"/>
    <cellStyle name="Comma 2 3 2 2 5 4 2" xfId="4901" xr:uid="{4D78904F-F886-4107-9FC9-DD84DB9DD954}"/>
    <cellStyle name="Comma 2 3 2 2 5 4 2 2" xfId="10415" xr:uid="{5DD45471-B781-4C8A-8E81-642C79811898}"/>
    <cellStyle name="Comma 2 3 2 2 5 4 2 3" xfId="15929" xr:uid="{19A5A405-902D-42DA-A042-CE2B1AFFD696}"/>
    <cellStyle name="Comma 2 3 2 2 5 4 2 4" xfId="21445" xr:uid="{58D4422D-6F63-44FC-B86C-EE71F3EE9A0D}"/>
    <cellStyle name="Comma 2 3 2 2 5 4 2 5" xfId="26959" xr:uid="{B8570448-53CE-4CAD-9525-955AB88A8BBA}"/>
    <cellStyle name="Comma 2 3 2 2 5 4 2 6" xfId="32473" xr:uid="{99BD8D5E-7F1A-4D7C-808A-7E2EDD6C4EEB}"/>
    <cellStyle name="Comma 2 3 2 2 5 4 2 7" xfId="37987" xr:uid="{7FA1EC30-136B-4D54-B02D-7CCB9762D7D8}"/>
    <cellStyle name="Comma 2 3 2 2 5 4 3" xfId="7658" xr:uid="{D316BB65-A7F2-4337-A298-17A0CC329074}"/>
    <cellStyle name="Comma 2 3 2 2 5 4 4" xfId="13172" xr:uid="{A42B77CD-1C9E-4F15-A28F-F8E28A9B63C7}"/>
    <cellStyle name="Comma 2 3 2 2 5 4 5" xfId="18688" xr:uid="{A78287EF-8E48-4A63-83FD-83BE6F215E58}"/>
    <cellStyle name="Comma 2 3 2 2 5 4 6" xfId="24202" xr:uid="{00A19A2F-A355-4DF1-ACA5-987AE0996A92}"/>
    <cellStyle name="Comma 2 3 2 2 5 4 7" xfId="29716" xr:uid="{FBCD02BA-2EC0-4989-B23D-CB9DB527BA97}"/>
    <cellStyle name="Comma 2 3 2 2 5 4 8" xfId="35230" xr:uid="{3641DAF4-8479-482B-B323-CBE5291AB964}"/>
    <cellStyle name="Comma 2 3 2 2 5 5" xfId="3065" xr:uid="{6EC700F8-BF63-4743-8BE5-6A1714A682D7}"/>
    <cellStyle name="Comma 2 3 2 2 5 5 2" xfId="8579" xr:uid="{E732FFC4-DEA6-4D07-8066-2D22B21F7B6F}"/>
    <cellStyle name="Comma 2 3 2 2 5 5 3" xfId="14093" xr:uid="{E9CE1420-1ECD-4F86-8139-9DCDA8234ABA}"/>
    <cellStyle name="Comma 2 3 2 2 5 5 4" xfId="19609" xr:uid="{0C81E23F-881C-414F-9154-046F13EA3B19}"/>
    <cellStyle name="Comma 2 3 2 2 5 5 5" xfId="25123" xr:uid="{6127345D-C5F6-4039-8B27-723919881936}"/>
    <cellStyle name="Comma 2 3 2 2 5 5 6" xfId="30637" xr:uid="{4AC4B655-8CF3-46AF-9202-2F5CBF546400}"/>
    <cellStyle name="Comma 2 3 2 2 5 5 7" xfId="36151" xr:uid="{14BEFCEA-9149-4C87-80A8-F0D3AFE95C8E}"/>
    <cellStyle name="Comma 2 3 2 2 5 6" xfId="5822" xr:uid="{9B461971-F51C-4F82-86AA-E14A1D4E5D28}"/>
    <cellStyle name="Comma 2 3 2 2 5 7" xfId="11336" xr:uid="{B1CA98A2-77CB-4696-98BE-6053E1BC0E99}"/>
    <cellStyle name="Comma 2 3 2 2 5 8" xfId="16852" xr:uid="{737CB78E-581B-4052-B6EB-8C0D13CE8033}"/>
    <cellStyle name="Comma 2 3 2 2 5 9" xfId="22366" xr:uid="{CB50BA71-1207-4D25-8F5F-968123A7931C}"/>
    <cellStyle name="Comma 2 3 2 2 6" xfId="533" xr:uid="{82BD30CE-075C-4A35-9F53-6705C236A7CA}"/>
    <cellStyle name="Comma 2 3 2 2 6 10" xfId="33622" xr:uid="{70D6684B-5FB7-4445-8A0B-FC83C8EAD34D}"/>
    <cellStyle name="Comma 2 3 2 2 6 2" xfId="1453" xr:uid="{8C0FD0B3-73A8-4526-A271-3C1F0CBE24AE}"/>
    <cellStyle name="Comma 2 3 2 2 6 2 2" xfId="4213" xr:uid="{1B023E3B-C512-4ED1-AA0F-905482FCF02B}"/>
    <cellStyle name="Comma 2 3 2 2 6 2 2 2" xfId="9727" xr:uid="{9C80E977-CA4C-443C-9D30-38B052DD93D2}"/>
    <cellStyle name="Comma 2 3 2 2 6 2 2 3" xfId="15241" xr:uid="{9A7AE8F1-839A-48BE-A8AA-3D3EBC2C1C02}"/>
    <cellStyle name="Comma 2 3 2 2 6 2 2 4" xfId="20757" xr:uid="{B508F625-D389-4EDB-8507-613068A38299}"/>
    <cellStyle name="Comma 2 3 2 2 6 2 2 5" xfId="26271" xr:uid="{AE3E6091-E9F8-4D5C-8E2B-9DA037D9A08A}"/>
    <cellStyle name="Comma 2 3 2 2 6 2 2 6" xfId="31785" xr:uid="{66B29ED1-3D53-4076-BAF9-64C91D20AC79}"/>
    <cellStyle name="Comma 2 3 2 2 6 2 2 7" xfId="37299" xr:uid="{DE223720-7E7E-4F4F-A37E-93D22164873E}"/>
    <cellStyle name="Comma 2 3 2 2 6 2 3" xfId="6970" xr:uid="{1D878E68-F378-4F6C-AEB6-020A13D4AD77}"/>
    <cellStyle name="Comma 2 3 2 2 6 2 4" xfId="12484" xr:uid="{3EEF4066-55FD-4239-B2FD-E4DFD51E44D3}"/>
    <cellStyle name="Comma 2 3 2 2 6 2 5" xfId="18000" xr:uid="{103678E0-E888-415B-A0D0-E443DE110206}"/>
    <cellStyle name="Comma 2 3 2 2 6 2 6" xfId="23514" xr:uid="{341947A1-F029-4DE0-A23A-7D48659D3D7B}"/>
    <cellStyle name="Comma 2 3 2 2 6 2 7" xfId="29028" xr:uid="{C97BDAC9-9F47-45F0-8725-89206512C9AF}"/>
    <cellStyle name="Comma 2 3 2 2 6 2 8" xfId="34542" xr:uid="{E01AC642-25FD-474E-94F6-E4CA1CA8F350}"/>
    <cellStyle name="Comma 2 3 2 2 6 3" xfId="2369" xr:uid="{52759C29-02D1-44FB-91E2-41B999CD0A77}"/>
    <cellStyle name="Comma 2 3 2 2 6 3 2" xfId="5129" xr:uid="{5E007EEB-1170-495B-9498-2EF7C7B58F83}"/>
    <cellStyle name="Comma 2 3 2 2 6 3 2 2" xfId="10643" xr:uid="{B00F123F-322B-44CB-8FED-9A8FFCFC4F11}"/>
    <cellStyle name="Comma 2 3 2 2 6 3 2 3" xfId="16157" xr:uid="{DB4CBE69-A584-4642-8C2E-A5D94801E524}"/>
    <cellStyle name="Comma 2 3 2 2 6 3 2 4" xfId="21673" xr:uid="{F535E1D5-C383-4849-9BA4-AA02E9E01D25}"/>
    <cellStyle name="Comma 2 3 2 2 6 3 2 5" xfId="27187" xr:uid="{7511F037-BE82-49A2-9750-83BF4E01E8A7}"/>
    <cellStyle name="Comma 2 3 2 2 6 3 2 6" xfId="32701" xr:uid="{900F6B6F-71FC-4B73-B93D-B82A0DE5ACC8}"/>
    <cellStyle name="Comma 2 3 2 2 6 3 2 7" xfId="38215" xr:uid="{8C1ECC1A-1355-4286-807C-E22F50505FF2}"/>
    <cellStyle name="Comma 2 3 2 2 6 3 3" xfId="7886" xr:uid="{6F4DFE1A-D35E-4B7B-A599-D177EEE27602}"/>
    <cellStyle name="Comma 2 3 2 2 6 3 4" xfId="13400" xr:uid="{DC6B7138-9639-4ACE-860D-147B3AF37E44}"/>
    <cellStyle name="Comma 2 3 2 2 6 3 5" xfId="18916" xr:uid="{C2EE5700-B980-4400-97D6-7C45C72AA165}"/>
    <cellStyle name="Comma 2 3 2 2 6 3 6" xfId="24430" xr:uid="{E02D5AEF-9184-4807-9380-7FEC68B0F69D}"/>
    <cellStyle name="Comma 2 3 2 2 6 3 7" xfId="29944" xr:uid="{02A908AE-DA73-4FEB-B2BF-5FE54FE4C6E5}"/>
    <cellStyle name="Comma 2 3 2 2 6 3 8" xfId="35458" xr:uid="{BB360703-691B-44DC-A427-B515EACF0F0D}"/>
    <cellStyle name="Comma 2 3 2 2 6 4" xfId="3293" xr:uid="{BB654E47-5B8F-4643-9E40-EFD4C4DB14F4}"/>
    <cellStyle name="Comma 2 3 2 2 6 4 2" xfId="8807" xr:uid="{3F333479-CE10-4C78-B6A3-4198AE09EE6B}"/>
    <cellStyle name="Comma 2 3 2 2 6 4 3" xfId="14321" xr:uid="{92D972E3-0A30-4D13-BD58-28BECF5B3917}"/>
    <cellStyle name="Comma 2 3 2 2 6 4 4" xfId="19837" xr:uid="{BD0ECA86-E3FD-436F-96A5-DCF423F2D915}"/>
    <cellStyle name="Comma 2 3 2 2 6 4 5" xfId="25351" xr:uid="{59A72F03-6C58-4298-878D-BA6EA6A1AB23}"/>
    <cellStyle name="Comma 2 3 2 2 6 4 6" xfId="30865" xr:uid="{271EFD64-977A-49A1-99E0-BB28FD069F5D}"/>
    <cellStyle name="Comma 2 3 2 2 6 4 7" xfId="36379" xr:uid="{0B4CD8A2-4310-45C0-8A83-0B228AA743C9}"/>
    <cellStyle name="Comma 2 3 2 2 6 5" xfId="6050" xr:uid="{69A3CD77-55AC-4054-A0FC-EE93D55849AB}"/>
    <cellStyle name="Comma 2 3 2 2 6 6" xfId="11564" xr:uid="{0B206D20-985F-49FD-94BA-D1022EA1C5DE}"/>
    <cellStyle name="Comma 2 3 2 2 6 7" xfId="17080" xr:uid="{A43D4179-B36F-40C3-B49C-C87056D082EA}"/>
    <cellStyle name="Comma 2 3 2 2 6 8" xfId="22594" xr:uid="{B83D63CC-7754-44F4-B326-9AC81DEB517C}"/>
    <cellStyle name="Comma 2 3 2 2 6 9" xfId="28108" xr:uid="{96846EC8-50DB-4E06-BCBB-7834B00DC349}"/>
    <cellStyle name="Comma 2 3 2 2 7" xfId="997" xr:uid="{D990DA4A-0CCF-4379-90E6-989A17C7B96F}"/>
    <cellStyle name="Comma 2 3 2 2 7 2" xfId="3757" xr:uid="{AB9E37F8-D39E-4A59-9736-E12F02627C0D}"/>
    <cellStyle name="Comma 2 3 2 2 7 2 2" xfId="9271" xr:uid="{A3750FB0-02E8-4E0B-B90F-FC483F79ED53}"/>
    <cellStyle name="Comma 2 3 2 2 7 2 3" xfId="14785" xr:uid="{1C1BFF58-0D58-49FC-927D-749F9F610D3F}"/>
    <cellStyle name="Comma 2 3 2 2 7 2 4" xfId="20301" xr:uid="{FD583910-4C0D-49B2-A815-412C720F2329}"/>
    <cellStyle name="Comma 2 3 2 2 7 2 5" xfId="25815" xr:uid="{64A473D9-1181-4215-90C6-CDD224B24A6C}"/>
    <cellStyle name="Comma 2 3 2 2 7 2 6" xfId="31329" xr:uid="{F18FDA6A-2CB4-490C-A582-3E529A36AE53}"/>
    <cellStyle name="Comma 2 3 2 2 7 2 7" xfId="36843" xr:uid="{6A9756A5-A8A7-4253-AAC9-48889FD72E4B}"/>
    <cellStyle name="Comma 2 3 2 2 7 3" xfId="6514" xr:uid="{70ABB04E-76A6-45DA-8D89-8D176EC72BDD}"/>
    <cellStyle name="Comma 2 3 2 2 7 4" xfId="12028" xr:uid="{ED0863E3-B0C5-485A-B9FF-738D6CB807A6}"/>
    <cellStyle name="Comma 2 3 2 2 7 5" xfId="17544" xr:uid="{2CAF9FCB-8068-4F10-A316-882FCB093A71}"/>
    <cellStyle name="Comma 2 3 2 2 7 6" xfId="23058" xr:uid="{DE04BA41-97BC-41DE-A948-A5B382287999}"/>
    <cellStyle name="Comma 2 3 2 2 7 7" xfId="28572" xr:uid="{A51268E2-0E28-4EEE-97D8-858B7A47412D}"/>
    <cellStyle name="Comma 2 3 2 2 7 8" xfId="34086" xr:uid="{4886083E-D5F4-47AF-8776-B3239C70D358}"/>
    <cellStyle name="Comma 2 3 2 2 8" xfId="1913" xr:uid="{12F7867F-E30A-473E-BDED-F575B536B0B6}"/>
    <cellStyle name="Comma 2 3 2 2 8 2" xfId="4673" xr:uid="{8A336EC4-6DD2-442B-A230-29ABE87D1041}"/>
    <cellStyle name="Comma 2 3 2 2 8 2 2" xfId="10187" xr:uid="{0CE4B454-E62F-46D9-8986-E177005DEF0F}"/>
    <cellStyle name="Comma 2 3 2 2 8 2 3" xfId="15701" xr:uid="{8CEEACD5-DE35-442E-A2E6-72F9799A3F04}"/>
    <cellStyle name="Comma 2 3 2 2 8 2 4" xfId="21217" xr:uid="{BA8810D8-0DB2-42CF-B202-3B864845EA54}"/>
    <cellStyle name="Comma 2 3 2 2 8 2 5" xfId="26731" xr:uid="{A79AAA89-1637-4047-BCDB-59504A466E1D}"/>
    <cellStyle name="Comma 2 3 2 2 8 2 6" xfId="32245" xr:uid="{8595F0FD-7D32-44F2-90F4-AD0F66717762}"/>
    <cellStyle name="Comma 2 3 2 2 8 2 7" xfId="37759" xr:uid="{9DFF3356-7E2B-43BD-B116-EACF32EFAE6C}"/>
    <cellStyle name="Comma 2 3 2 2 8 3" xfId="7430" xr:uid="{AAA31EA1-4FBA-4FA7-8292-E18596DE39DF}"/>
    <cellStyle name="Comma 2 3 2 2 8 4" xfId="12944" xr:uid="{BC7E2423-1D8F-4571-8C7F-9C732EB77768}"/>
    <cellStyle name="Comma 2 3 2 2 8 5" xfId="18460" xr:uid="{8E2004B9-FE28-4BA3-811D-B9996D47941A}"/>
    <cellStyle name="Comma 2 3 2 2 8 6" xfId="23974" xr:uid="{478AF5EE-944A-4D17-A317-67B0F3B9B927}"/>
    <cellStyle name="Comma 2 3 2 2 8 7" xfId="29488" xr:uid="{EAD7954B-6D8D-47D8-9A4C-1FED24E44D00}"/>
    <cellStyle name="Comma 2 3 2 2 8 8" xfId="35002" xr:uid="{E51954A0-C26B-464D-91C1-E27BF9513C57}"/>
    <cellStyle name="Comma 2 3 2 2 9" xfId="2837" xr:uid="{09B63300-95D9-495F-890E-872463DBFC91}"/>
    <cellStyle name="Comma 2 3 2 2 9 2" xfId="8351" xr:uid="{D2D0D288-6D2A-4975-95F5-17EC7BCC1C74}"/>
    <cellStyle name="Comma 2 3 2 2 9 3" xfId="13865" xr:uid="{73C0C246-CFCC-4E12-8D53-45C41E6C9D01}"/>
    <cellStyle name="Comma 2 3 2 2 9 4" xfId="19381" xr:uid="{B91331F0-581C-4187-8A25-66B819CA3EB9}"/>
    <cellStyle name="Comma 2 3 2 2 9 5" xfId="24895" xr:uid="{6F8FEFEB-C780-42B2-8A5A-DEF2DFB09373}"/>
    <cellStyle name="Comma 2 3 2 2 9 6" xfId="30409" xr:uid="{23F5CB5F-21A9-4052-AF0F-82CE4E8DA999}"/>
    <cellStyle name="Comma 2 3 2 2 9 7" xfId="35923" xr:uid="{EB245779-CA9B-4A60-9669-908359436DE7}"/>
    <cellStyle name="Comma 2 3 2 3" xfId="93" xr:uid="{160F8E2B-D348-42FA-8001-E10C6D04AC76}"/>
    <cellStyle name="Comma 2 3 2 3 10" xfId="11124" xr:uid="{2736EFD8-E2CF-4CD9-8542-F68F5EEA98BB}"/>
    <cellStyle name="Comma 2 3 2 3 11" xfId="16640" xr:uid="{2768B334-0ADF-45B2-AD9A-C96C3EB4A223}"/>
    <cellStyle name="Comma 2 3 2 3 12" xfId="22154" xr:uid="{CD6BE77E-4CB3-4D2D-940A-8E4802533377}"/>
    <cellStyle name="Comma 2 3 2 3 13" xfId="27668" xr:uid="{DDE88DC1-6DDA-40C0-941E-C1D55BAD8AF1}"/>
    <cellStyle name="Comma 2 3 2 3 14" xfId="33182" xr:uid="{C0BF070C-A2F9-4426-9577-DD97C8DEE969}"/>
    <cellStyle name="Comma 2 3 2 3 2" xfId="150" xr:uid="{68940CD4-A0BD-4D9C-8822-8A921AA39BDD}"/>
    <cellStyle name="Comma 2 3 2 3 2 10" xfId="16697" xr:uid="{651ACD9D-505D-48C0-BE60-9200C89C1B86}"/>
    <cellStyle name="Comma 2 3 2 3 2 11" xfId="22211" xr:uid="{1BE13879-5955-44CB-9183-2C4593FF22A1}"/>
    <cellStyle name="Comma 2 3 2 3 2 12" xfId="27725" xr:uid="{D77E2CF7-D2CC-4604-9662-6C1C475A9735}"/>
    <cellStyle name="Comma 2 3 2 3 2 13" xfId="33239" xr:uid="{A88C85C4-5C42-4A88-8E8A-43254ACC5059}"/>
    <cellStyle name="Comma 2 3 2 3 2 2" xfId="264" xr:uid="{7A262B5A-D246-4329-B0A2-93A77296B824}"/>
    <cellStyle name="Comma 2 3 2 3 2 2 10" xfId="22325" xr:uid="{59C6C7A0-CC71-45E3-952F-09E6C8E40E0F}"/>
    <cellStyle name="Comma 2 3 2 3 2 2 11" xfId="27839" xr:uid="{31F22EF7-C258-4F6F-9724-ED1A0FD17C61}"/>
    <cellStyle name="Comma 2 3 2 3 2 2 12" xfId="33353" xr:uid="{8C48131B-BA10-4121-AD4D-4D7DE445380B}"/>
    <cellStyle name="Comma 2 3 2 3 2 2 2" xfId="492" xr:uid="{72EEE357-4C1D-45A7-96BB-37C30AEDAB39}"/>
    <cellStyle name="Comma 2 3 2 3 2 2 2 10" xfId="28067" xr:uid="{D1F039B5-D6D4-4A20-8E04-7717F0D07AE4}"/>
    <cellStyle name="Comma 2 3 2 3 2 2 2 11" xfId="33581" xr:uid="{B99ED59B-3C74-47EE-90B1-9A238BA420D9}"/>
    <cellStyle name="Comma 2 3 2 3 2 2 2 2" xfId="948" xr:uid="{5101F298-9C6D-40C6-A332-1A6120181F10}"/>
    <cellStyle name="Comma 2 3 2 3 2 2 2 2 10" xfId="34037" xr:uid="{841056F5-12FC-4B6E-ACA9-1D51C1456FE1}"/>
    <cellStyle name="Comma 2 3 2 3 2 2 2 2 2" xfId="1868" xr:uid="{C32887E4-2321-41B4-8CD6-AA80886D9440}"/>
    <cellStyle name="Comma 2 3 2 3 2 2 2 2 2 2" xfId="4628" xr:uid="{87C4E618-A044-4540-A003-6E02164E6182}"/>
    <cellStyle name="Comma 2 3 2 3 2 2 2 2 2 2 2" xfId="10142" xr:uid="{6FA83128-9891-4766-AFD8-7064E26139F2}"/>
    <cellStyle name="Comma 2 3 2 3 2 2 2 2 2 2 3" xfId="15656" xr:uid="{16C04C05-62CE-4D0B-83C2-24C1BD443F61}"/>
    <cellStyle name="Comma 2 3 2 3 2 2 2 2 2 2 4" xfId="21172" xr:uid="{9963808C-5C3E-4F5D-9934-18454EF6C982}"/>
    <cellStyle name="Comma 2 3 2 3 2 2 2 2 2 2 5" xfId="26686" xr:uid="{962AEE39-686B-479F-8E99-3EDB9ADF5C8D}"/>
    <cellStyle name="Comma 2 3 2 3 2 2 2 2 2 2 6" xfId="32200" xr:uid="{7EB36BCB-4E41-44E0-A089-5A187BAD9228}"/>
    <cellStyle name="Comma 2 3 2 3 2 2 2 2 2 2 7" xfId="37714" xr:uid="{5843110B-55E3-4040-940C-66BB45EE0037}"/>
    <cellStyle name="Comma 2 3 2 3 2 2 2 2 2 3" xfId="7385" xr:uid="{27ADF80B-E571-48F6-9138-901DC20C071F}"/>
    <cellStyle name="Comma 2 3 2 3 2 2 2 2 2 4" xfId="12899" xr:uid="{C7FD69F5-19C5-4770-8500-2EB08AC691DD}"/>
    <cellStyle name="Comma 2 3 2 3 2 2 2 2 2 5" xfId="18415" xr:uid="{E79B87B9-416B-4F8F-A93C-80B3D6ECBA90}"/>
    <cellStyle name="Comma 2 3 2 3 2 2 2 2 2 6" xfId="23929" xr:uid="{AB4C9D9F-CF9D-4C47-A216-06538CF85D02}"/>
    <cellStyle name="Comma 2 3 2 3 2 2 2 2 2 7" xfId="29443" xr:uid="{87BAA339-9D40-4C99-978E-84A3C0BC2F13}"/>
    <cellStyle name="Comma 2 3 2 3 2 2 2 2 2 8" xfId="34957" xr:uid="{67B04890-3AC6-4BA6-94C9-2B26276479E1}"/>
    <cellStyle name="Comma 2 3 2 3 2 2 2 2 3" xfId="2784" xr:uid="{22F37676-C394-4109-AB5A-669110D8EA82}"/>
    <cellStyle name="Comma 2 3 2 3 2 2 2 2 3 2" xfId="5544" xr:uid="{499FAA3D-9FFB-49C1-B022-972DC51D6B55}"/>
    <cellStyle name="Comma 2 3 2 3 2 2 2 2 3 2 2" xfId="11058" xr:uid="{1C747850-6E18-449A-8255-AFB2B53FED42}"/>
    <cellStyle name="Comma 2 3 2 3 2 2 2 2 3 2 3" xfId="16572" xr:uid="{18510010-C257-49A1-8297-04C8D289B5F6}"/>
    <cellStyle name="Comma 2 3 2 3 2 2 2 2 3 2 4" xfId="22088" xr:uid="{12DCCEBA-0FA1-4C51-AEFF-3F8984EBF8B9}"/>
    <cellStyle name="Comma 2 3 2 3 2 2 2 2 3 2 5" xfId="27602" xr:uid="{88B5A157-8612-4332-BA26-0D7DFA68C7BA}"/>
    <cellStyle name="Comma 2 3 2 3 2 2 2 2 3 2 6" xfId="33116" xr:uid="{AD01A0D1-6B22-4EF9-952A-214556E5AB80}"/>
    <cellStyle name="Comma 2 3 2 3 2 2 2 2 3 2 7" xfId="38630" xr:uid="{D4AFE50B-03E2-41E5-AC0B-50C95A8335E9}"/>
    <cellStyle name="Comma 2 3 2 3 2 2 2 2 3 3" xfId="8301" xr:uid="{0757112F-BFE1-4A90-A38B-F455231F3C9B}"/>
    <cellStyle name="Comma 2 3 2 3 2 2 2 2 3 4" xfId="13815" xr:uid="{3BCF52CF-F24B-4B35-BFF2-41904A0DE7B7}"/>
    <cellStyle name="Comma 2 3 2 3 2 2 2 2 3 5" xfId="19331" xr:uid="{3EE7F978-4CAD-4AAB-A57B-90CB293E0606}"/>
    <cellStyle name="Comma 2 3 2 3 2 2 2 2 3 6" xfId="24845" xr:uid="{274A7022-E1C0-4CCC-9753-9DAEFC842CB2}"/>
    <cellStyle name="Comma 2 3 2 3 2 2 2 2 3 7" xfId="30359" xr:uid="{04A0A6CD-085D-4672-B32C-CA83DCB93F19}"/>
    <cellStyle name="Comma 2 3 2 3 2 2 2 2 3 8" xfId="35873" xr:uid="{DA68C4AF-4C06-449D-8ABF-0BDC13FC140C}"/>
    <cellStyle name="Comma 2 3 2 3 2 2 2 2 4" xfId="3708" xr:uid="{D37C22D4-652D-478C-BF8A-BAD907CDF45F}"/>
    <cellStyle name="Comma 2 3 2 3 2 2 2 2 4 2" xfId="9222" xr:uid="{CBFE6082-EB7C-4E50-92AB-C3CDB1B27E9A}"/>
    <cellStyle name="Comma 2 3 2 3 2 2 2 2 4 3" xfId="14736" xr:uid="{65FA2B2A-D5C1-44CC-9A0A-F98A5DE969AA}"/>
    <cellStyle name="Comma 2 3 2 3 2 2 2 2 4 4" xfId="20252" xr:uid="{7DC817EB-D92C-4102-B4E8-754C84FF2ADE}"/>
    <cellStyle name="Comma 2 3 2 3 2 2 2 2 4 5" xfId="25766" xr:uid="{DB681C02-D19D-4B1D-89FB-2236E67CB63D}"/>
    <cellStyle name="Comma 2 3 2 3 2 2 2 2 4 6" xfId="31280" xr:uid="{CE7FA3C5-5D3A-45B0-AD89-243B66690A4E}"/>
    <cellStyle name="Comma 2 3 2 3 2 2 2 2 4 7" xfId="36794" xr:uid="{208F9D2D-15EB-405E-AE2E-DBA6699A7F61}"/>
    <cellStyle name="Comma 2 3 2 3 2 2 2 2 5" xfId="6465" xr:uid="{43CBF838-5596-4EC8-A7FA-5BA825B080BA}"/>
    <cellStyle name="Comma 2 3 2 3 2 2 2 2 6" xfId="11979" xr:uid="{161F2921-A171-4F4D-9F3A-65DB74702507}"/>
    <cellStyle name="Comma 2 3 2 3 2 2 2 2 7" xfId="17495" xr:uid="{30E2A87A-8C55-4EBF-9802-16E747B980EB}"/>
    <cellStyle name="Comma 2 3 2 3 2 2 2 2 8" xfId="23009" xr:uid="{4EE1E0BD-D2EC-40CE-9719-B83BF92AEAC4}"/>
    <cellStyle name="Comma 2 3 2 3 2 2 2 2 9" xfId="28523" xr:uid="{DBDD1238-0652-40CB-B803-41D184D6580E}"/>
    <cellStyle name="Comma 2 3 2 3 2 2 2 3" xfId="1412" xr:uid="{A5B215A1-5CD0-4269-B91A-240D9FB2E3C3}"/>
    <cellStyle name="Comma 2 3 2 3 2 2 2 3 2" xfId="4172" xr:uid="{730B404E-274A-4DEE-BA37-348A3CF3BDD9}"/>
    <cellStyle name="Comma 2 3 2 3 2 2 2 3 2 2" xfId="9686" xr:uid="{7C20DF8D-D982-408D-9D34-2B7E388E2872}"/>
    <cellStyle name="Comma 2 3 2 3 2 2 2 3 2 3" xfId="15200" xr:uid="{FC6AE7F2-C7FD-47FE-A8BB-8E7903932CDB}"/>
    <cellStyle name="Comma 2 3 2 3 2 2 2 3 2 4" xfId="20716" xr:uid="{1C46BCEE-9C1F-4400-9D4E-B74DA70CE72F}"/>
    <cellStyle name="Comma 2 3 2 3 2 2 2 3 2 5" xfId="26230" xr:uid="{15708C43-2BE9-4463-9A4C-CDE5B3C27B9F}"/>
    <cellStyle name="Comma 2 3 2 3 2 2 2 3 2 6" xfId="31744" xr:uid="{41E3DD6B-E1DA-4DF0-9725-CFD7D960C472}"/>
    <cellStyle name="Comma 2 3 2 3 2 2 2 3 2 7" xfId="37258" xr:uid="{78E9C247-227E-43BB-9835-914A94D4F2DF}"/>
    <cellStyle name="Comma 2 3 2 3 2 2 2 3 3" xfId="6929" xr:uid="{79AD1790-2433-4B8A-A6ED-ACD2242E27EF}"/>
    <cellStyle name="Comma 2 3 2 3 2 2 2 3 4" xfId="12443" xr:uid="{F2F54EB8-47E9-4E37-964F-19F9AD24BBB1}"/>
    <cellStyle name="Comma 2 3 2 3 2 2 2 3 5" xfId="17959" xr:uid="{0B3FDC1B-9DB1-4115-BCA7-DD7B5C3F539E}"/>
    <cellStyle name="Comma 2 3 2 3 2 2 2 3 6" xfId="23473" xr:uid="{5E50215C-67C5-435F-AB2D-B168E28604B7}"/>
    <cellStyle name="Comma 2 3 2 3 2 2 2 3 7" xfId="28987" xr:uid="{FAED024E-F81E-408E-9926-0B415B8BAC1D}"/>
    <cellStyle name="Comma 2 3 2 3 2 2 2 3 8" xfId="34501" xr:uid="{55E3C669-6C18-4156-A103-C5ACE8D875F0}"/>
    <cellStyle name="Comma 2 3 2 3 2 2 2 4" xfId="2328" xr:uid="{A8B0E093-81C1-4158-8EDC-0D41C89913DA}"/>
    <cellStyle name="Comma 2 3 2 3 2 2 2 4 2" xfId="5088" xr:uid="{4011D2EE-A324-4625-BB1B-56319DD5BB62}"/>
    <cellStyle name="Comma 2 3 2 3 2 2 2 4 2 2" xfId="10602" xr:uid="{3589DC73-B27B-463E-98A5-9ECBCF6C2F13}"/>
    <cellStyle name="Comma 2 3 2 3 2 2 2 4 2 3" xfId="16116" xr:uid="{21075D60-E1D6-4375-A870-47BA25A1A1D0}"/>
    <cellStyle name="Comma 2 3 2 3 2 2 2 4 2 4" xfId="21632" xr:uid="{D834EA6C-6F79-4332-8F19-DDFE958CD20E}"/>
    <cellStyle name="Comma 2 3 2 3 2 2 2 4 2 5" xfId="27146" xr:uid="{FD895483-E9BF-483D-8E21-CA64E736D104}"/>
    <cellStyle name="Comma 2 3 2 3 2 2 2 4 2 6" xfId="32660" xr:uid="{84F07F9B-3522-4241-8ADC-A6F2C25075EA}"/>
    <cellStyle name="Comma 2 3 2 3 2 2 2 4 2 7" xfId="38174" xr:uid="{C947C2FD-7AA7-4066-A7A4-47524CF81199}"/>
    <cellStyle name="Comma 2 3 2 3 2 2 2 4 3" xfId="7845" xr:uid="{C90D5F87-EB7A-4619-99DC-33BFFBD246FF}"/>
    <cellStyle name="Comma 2 3 2 3 2 2 2 4 4" xfId="13359" xr:uid="{7508EA68-6736-4F8B-B704-73094298DD86}"/>
    <cellStyle name="Comma 2 3 2 3 2 2 2 4 5" xfId="18875" xr:uid="{7D214AF2-38BF-4C00-90DE-B564C8D60DD8}"/>
    <cellStyle name="Comma 2 3 2 3 2 2 2 4 6" xfId="24389" xr:uid="{A0BDE243-F8A2-4915-A157-873606FA48A0}"/>
    <cellStyle name="Comma 2 3 2 3 2 2 2 4 7" xfId="29903" xr:uid="{6A9BFC59-708C-419B-98CD-328F77BFB04C}"/>
    <cellStyle name="Comma 2 3 2 3 2 2 2 4 8" xfId="35417" xr:uid="{29F0CA31-61CC-46D2-BD4A-41BEDB77D6DC}"/>
    <cellStyle name="Comma 2 3 2 3 2 2 2 5" xfId="3252" xr:uid="{6CDD072E-FD86-48A1-AF43-B04D1016E85F}"/>
    <cellStyle name="Comma 2 3 2 3 2 2 2 5 2" xfId="8766" xr:uid="{64D83CF3-AC5E-438A-9658-90CF3C587B2B}"/>
    <cellStyle name="Comma 2 3 2 3 2 2 2 5 3" xfId="14280" xr:uid="{8CA6B818-6E64-42CC-8752-E6BA6BDA923F}"/>
    <cellStyle name="Comma 2 3 2 3 2 2 2 5 4" xfId="19796" xr:uid="{45DFAB9C-774F-40CB-95AC-A1A8CA99E91A}"/>
    <cellStyle name="Comma 2 3 2 3 2 2 2 5 5" xfId="25310" xr:uid="{49CBF2E0-BB48-40EB-B005-D8B8A34DD032}"/>
    <cellStyle name="Comma 2 3 2 3 2 2 2 5 6" xfId="30824" xr:uid="{8220C345-5DA3-4B65-A07B-7591F21F3DC5}"/>
    <cellStyle name="Comma 2 3 2 3 2 2 2 5 7" xfId="36338" xr:uid="{EB70CDDB-D9B8-4409-88E2-2F402A2B069E}"/>
    <cellStyle name="Comma 2 3 2 3 2 2 2 6" xfId="6009" xr:uid="{5D32B605-3A00-4908-8072-50D51981E095}"/>
    <cellStyle name="Comma 2 3 2 3 2 2 2 7" xfId="11523" xr:uid="{E0D02493-5D84-4441-B9A8-D70DD666471F}"/>
    <cellStyle name="Comma 2 3 2 3 2 2 2 8" xfId="17039" xr:uid="{A799E575-E950-45D6-B6A7-BB81CE3FF916}"/>
    <cellStyle name="Comma 2 3 2 3 2 2 2 9" xfId="22553" xr:uid="{4300DB98-0919-486F-B4C6-4A0077F83A08}"/>
    <cellStyle name="Comma 2 3 2 3 2 2 3" xfId="720" xr:uid="{9617C54A-85A2-43FD-99EB-04C12A36C4E7}"/>
    <cellStyle name="Comma 2 3 2 3 2 2 3 10" xfId="33809" xr:uid="{BB1E813C-FF22-4C18-B1A2-604CD385E315}"/>
    <cellStyle name="Comma 2 3 2 3 2 2 3 2" xfId="1640" xr:uid="{7BB9D58D-8750-4825-8A7F-122CB518E8D4}"/>
    <cellStyle name="Comma 2 3 2 3 2 2 3 2 2" xfId="4400" xr:uid="{0DA85E68-1EFD-46B4-8F4C-71ED5AC0F53E}"/>
    <cellStyle name="Comma 2 3 2 3 2 2 3 2 2 2" xfId="9914" xr:uid="{DC30726B-4FF4-44BC-B397-EF1EDB610E46}"/>
    <cellStyle name="Comma 2 3 2 3 2 2 3 2 2 3" xfId="15428" xr:uid="{0B2A521C-2917-43B9-95F4-1EDF8CD5070E}"/>
    <cellStyle name="Comma 2 3 2 3 2 2 3 2 2 4" xfId="20944" xr:uid="{33C20E5C-6779-4AE6-A58E-3559E9F4BB32}"/>
    <cellStyle name="Comma 2 3 2 3 2 2 3 2 2 5" xfId="26458" xr:uid="{3834D5B5-1233-4538-91EB-21A419AACDE3}"/>
    <cellStyle name="Comma 2 3 2 3 2 2 3 2 2 6" xfId="31972" xr:uid="{16E60209-5331-4DD7-AFDF-16A20289C952}"/>
    <cellStyle name="Comma 2 3 2 3 2 2 3 2 2 7" xfId="37486" xr:uid="{5C3DA1A3-D0C6-497A-BC26-2452DDCE8D53}"/>
    <cellStyle name="Comma 2 3 2 3 2 2 3 2 3" xfId="7157" xr:uid="{9F272903-942D-43A7-8CF2-09BAFFA1F5E6}"/>
    <cellStyle name="Comma 2 3 2 3 2 2 3 2 4" xfId="12671" xr:uid="{AF494B44-6EFE-454A-A25D-A272B12CF735}"/>
    <cellStyle name="Comma 2 3 2 3 2 2 3 2 5" xfId="18187" xr:uid="{07433A10-2B2A-4FA6-9BAE-553ADBC13A2E}"/>
    <cellStyle name="Comma 2 3 2 3 2 2 3 2 6" xfId="23701" xr:uid="{9BF7C5B8-F19C-46E0-BAB5-465F7D47D8C2}"/>
    <cellStyle name="Comma 2 3 2 3 2 2 3 2 7" xfId="29215" xr:uid="{76AB5FA9-2D17-43E0-AAC4-D6DE7B46E1B0}"/>
    <cellStyle name="Comma 2 3 2 3 2 2 3 2 8" xfId="34729" xr:uid="{D17E117E-07F1-4981-B087-27A2967E600F}"/>
    <cellStyle name="Comma 2 3 2 3 2 2 3 3" xfId="2556" xr:uid="{5E576340-90B4-4191-8155-05DC88753CFF}"/>
    <cellStyle name="Comma 2 3 2 3 2 2 3 3 2" xfId="5316" xr:uid="{1F821221-0616-40D2-80FA-25DA48A9C239}"/>
    <cellStyle name="Comma 2 3 2 3 2 2 3 3 2 2" xfId="10830" xr:uid="{2E8B523E-C177-4C7B-9740-0063C0DACA8A}"/>
    <cellStyle name="Comma 2 3 2 3 2 2 3 3 2 3" xfId="16344" xr:uid="{825EFA8C-9EDA-43D2-8CE8-238A21FD71FC}"/>
    <cellStyle name="Comma 2 3 2 3 2 2 3 3 2 4" xfId="21860" xr:uid="{E3032682-9618-4BA2-B3BA-867782B1FF5F}"/>
    <cellStyle name="Comma 2 3 2 3 2 2 3 3 2 5" xfId="27374" xr:uid="{E3D62E04-D072-4BD8-BB0A-DC1A475B6CAB}"/>
    <cellStyle name="Comma 2 3 2 3 2 2 3 3 2 6" xfId="32888" xr:uid="{CE0AB27B-CFA9-4E34-8D29-649B580C3C05}"/>
    <cellStyle name="Comma 2 3 2 3 2 2 3 3 2 7" xfId="38402" xr:uid="{73272613-7FBB-4A62-BADC-80C958C668A6}"/>
    <cellStyle name="Comma 2 3 2 3 2 2 3 3 3" xfId="8073" xr:uid="{ED56B2E3-5B6B-458D-BE4C-7E05571CE93F}"/>
    <cellStyle name="Comma 2 3 2 3 2 2 3 3 4" xfId="13587" xr:uid="{C4DD153C-0188-4D02-96F4-6F1BD2D6070B}"/>
    <cellStyle name="Comma 2 3 2 3 2 2 3 3 5" xfId="19103" xr:uid="{5993CD28-57D9-4769-A3D2-9E198B361E1C}"/>
    <cellStyle name="Comma 2 3 2 3 2 2 3 3 6" xfId="24617" xr:uid="{4BE5C15B-D2B0-4D6C-A369-B4431EBFD7E1}"/>
    <cellStyle name="Comma 2 3 2 3 2 2 3 3 7" xfId="30131" xr:uid="{EDE71200-665A-49CA-AD27-D708C33C20ED}"/>
    <cellStyle name="Comma 2 3 2 3 2 2 3 3 8" xfId="35645" xr:uid="{7FFAF67F-E5AC-4063-9569-BCAB0E119A6C}"/>
    <cellStyle name="Comma 2 3 2 3 2 2 3 4" xfId="3480" xr:uid="{35B4B8BB-7BA2-4D97-8420-C5EE9FCDD5A8}"/>
    <cellStyle name="Comma 2 3 2 3 2 2 3 4 2" xfId="8994" xr:uid="{0EC6B1BF-2DB8-4309-AC0C-A263C5208E7C}"/>
    <cellStyle name="Comma 2 3 2 3 2 2 3 4 3" xfId="14508" xr:uid="{A27C470D-90B4-495C-A046-B393E5DC3980}"/>
    <cellStyle name="Comma 2 3 2 3 2 2 3 4 4" xfId="20024" xr:uid="{F7723C0C-18CF-42CA-8E13-9FE973461412}"/>
    <cellStyle name="Comma 2 3 2 3 2 2 3 4 5" xfId="25538" xr:uid="{413571A7-D103-44B6-91B3-FE43AAB80E50}"/>
    <cellStyle name="Comma 2 3 2 3 2 2 3 4 6" xfId="31052" xr:uid="{178A501D-E078-4274-91D3-6AC43B9FDFA7}"/>
    <cellStyle name="Comma 2 3 2 3 2 2 3 4 7" xfId="36566" xr:uid="{23C80437-E8B6-468B-9555-CF16E15D3256}"/>
    <cellStyle name="Comma 2 3 2 3 2 2 3 5" xfId="6237" xr:uid="{4AC90593-5FFD-477E-BFCD-C18E8C4A4043}"/>
    <cellStyle name="Comma 2 3 2 3 2 2 3 6" xfId="11751" xr:uid="{B01890E7-FAF5-4A4B-8ED6-3C435FFCA6C3}"/>
    <cellStyle name="Comma 2 3 2 3 2 2 3 7" xfId="17267" xr:uid="{8D252492-CD93-4C95-AF61-346E43A272A5}"/>
    <cellStyle name="Comma 2 3 2 3 2 2 3 8" xfId="22781" xr:uid="{88BA3926-6963-46AC-92DD-269E5531845D}"/>
    <cellStyle name="Comma 2 3 2 3 2 2 3 9" xfId="28295" xr:uid="{F0AE6DB6-28ED-492D-88C1-473E77BFCE1F}"/>
    <cellStyle name="Comma 2 3 2 3 2 2 4" xfId="1184" xr:uid="{7939916C-F86B-4DF7-9351-C3B2414AE41A}"/>
    <cellStyle name="Comma 2 3 2 3 2 2 4 2" xfId="3944" xr:uid="{6923DD37-CFB3-4E47-88EA-2F5FED121962}"/>
    <cellStyle name="Comma 2 3 2 3 2 2 4 2 2" xfId="9458" xr:uid="{9954C444-8BB7-4C7D-8151-8A093755A0F9}"/>
    <cellStyle name="Comma 2 3 2 3 2 2 4 2 3" xfId="14972" xr:uid="{80ACE203-7B70-4EA5-AED0-96D662647E6E}"/>
    <cellStyle name="Comma 2 3 2 3 2 2 4 2 4" xfId="20488" xr:uid="{9A8799D7-284E-4F90-8EC5-75A56C3CF613}"/>
    <cellStyle name="Comma 2 3 2 3 2 2 4 2 5" xfId="26002" xr:uid="{6D2CC679-9961-45B4-94EB-D60153C5298B}"/>
    <cellStyle name="Comma 2 3 2 3 2 2 4 2 6" xfId="31516" xr:uid="{D4188FAE-D8FA-4A1A-8539-A201C318E134}"/>
    <cellStyle name="Comma 2 3 2 3 2 2 4 2 7" xfId="37030" xr:uid="{B9605DE1-BB81-41AE-A5F7-A3BDDD3A2CAD}"/>
    <cellStyle name="Comma 2 3 2 3 2 2 4 3" xfId="6701" xr:uid="{508EA6EA-F11C-4588-B0CA-650A2E9FD8E0}"/>
    <cellStyle name="Comma 2 3 2 3 2 2 4 4" xfId="12215" xr:uid="{8BE1EED9-19BD-42C0-AAD6-950EECFB7BC2}"/>
    <cellStyle name="Comma 2 3 2 3 2 2 4 5" xfId="17731" xr:uid="{AD0DECEB-EEF7-40A6-A0D5-74FE974E4AC4}"/>
    <cellStyle name="Comma 2 3 2 3 2 2 4 6" xfId="23245" xr:uid="{0CAC472D-C0E4-48DD-A6DD-8DD146406008}"/>
    <cellStyle name="Comma 2 3 2 3 2 2 4 7" xfId="28759" xr:uid="{04859B70-3508-422D-98AB-2AAEF825BD09}"/>
    <cellStyle name="Comma 2 3 2 3 2 2 4 8" xfId="34273" xr:uid="{6AD0999F-8061-42EB-9436-4074BCB411E6}"/>
    <cellStyle name="Comma 2 3 2 3 2 2 5" xfId="2100" xr:uid="{C0D5BB74-F01F-435E-B77C-2310221B316B}"/>
    <cellStyle name="Comma 2 3 2 3 2 2 5 2" xfId="4860" xr:uid="{87D5B904-0DD7-4C72-8ADE-A40609E31785}"/>
    <cellStyle name="Comma 2 3 2 3 2 2 5 2 2" xfId="10374" xr:uid="{CD102EC3-2837-4320-915E-2B1F308F5F59}"/>
    <cellStyle name="Comma 2 3 2 3 2 2 5 2 3" xfId="15888" xr:uid="{BF7B4BDD-B89C-4465-85BD-CF7BA9D44A34}"/>
    <cellStyle name="Comma 2 3 2 3 2 2 5 2 4" xfId="21404" xr:uid="{B320160B-07DA-454F-BC90-6E7A04D4C71C}"/>
    <cellStyle name="Comma 2 3 2 3 2 2 5 2 5" xfId="26918" xr:uid="{6AB06C88-D60B-4E2D-8FE2-98AD8D4C3028}"/>
    <cellStyle name="Comma 2 3 2 3 2 2 5 2 6" xfId="32432" xr:uid="{9A1540E4-2F24-43D6-B961-FF12A93421B9}"/>
    <cellStyle name="Comma 2 3 2 3 2 2 5 2 7" xfId="37946" xr:uid="{A7AF9F60-B52C-40EC-93A4-17DC994C62F4}"/>
    <cellStyle name="Comma 2 3 2 3 2 2 5 3" xfId="7617" xr:uid="{EC679EA3-E51A-4FC0-B002-83765E175BCE}"/>
    <cellStyle name="Comma 2 3 2 3 2 2 5 4" xfId="13131" xr:uid="{58783D36-CA97-4E57-A834-9CA43A2BE84C}"/>
    <cellStyle name="Comma 2 3 2 3 2 2 5 5" xfId="18647" xr:uid="{48A62C62-796F-4E8F-8B2D-E989EA53242E}"/>
    <cellStyle name="Comma 2 3 2 3 2 2 5 6" xfId="24161" xr:uid="{3C4CD590-CA53-4295-A51B-F5623DEAA37C}"/>
    <cellStyle name="Comma 2 3 2 3 2 2 5 7" xfId="29675" xr:uid="{000C10E0-50F7-4777-B011-4E1CD0215DEF}"/>
    <cellStyle name="Comma 2 3 2 3 2 2 5 8" xfId="35189" xr:uid="{D8D11725-C63D-497A-9BF8-02E2FD921AF4}"/>
    <cellStyle name="Comma 2 3 2 3 2 2 6" xfId="3024" xr:uid="{A12463AA-E611-43DE-BB96-CC3FAB1DE65B}"/>
    <cellStyle name="Comma 2 3 2 3 2 2 6 2" xfId="8538" xr:uid="{BABF7D90-4006-4A5A-AD86-97E14F8B4876}"/>
    <cellStyle name="Comma 2 3 2 3 2 2 6 3" xfId="14052" xr:uid="{0D264D7D-E21F-47DF-8FF6-11ACE9DA4C31}"/>
    <cellStyle name="Comma 2 3 2 3 2 2 6 4" xfId="19568" xr:uid="{16B867AA-CF37-49C7-8EA0-581F4C6C9ADB}"/>
    <cellStyle name="Comma 2 3 2 3 2 2 6 5" xfId="25082" xr:uid="{6442EFEF-FC6F-4948-8512-E614C61A8AFA}"/>
    <cellStyle name="Comma 2 3 2 3 2 2 6 6" xfId="30596" xr:uid="{E43E751E-7107-4494-9DA3-AEC629D06E9A}"/>
    <cellStyle name="Comma 2 3 2 3 2 2 6 7" xfId="36110" xr:uid="{B435CFBE-A11F-4A68-ACB9-FA10608E074E}"/>
    <cellStyle name="Comma 2 3 2 3 2 2 7" xfId="5781" xr:uid="{C3DE9F00-F203-4B7E-908A-3FAA772F1477}"/>
    <cellStyle name="Comma 2 3 2 3 2 2 8" xfId="11295" xr:uid="{FA0678AB-B7FA-4495-9D99-51175562D2C7}"/>
    <cellStyle name="Comma 2 3 2 3 2 2 9" xfId="16811" xr:uid="{8E13F0BB-BF14-4DBF-926A-020E5B5CAE55}"/>
    <cellStyle name="Comma 2 3 2 3 2 3" xfId="378" xr:uid="{D3C6D744-C680-43F1-90FE-D40B451110DB}"/>
    <cellStyle name="Comma 2 3 2 3 2 3 10" xfId="27953" xr:uid="{64BF8245-C3DB-4E82-A28C-E9DCF7E926E9}"/>
    <cellStyle name="Comma 2 3 2 3 2 3 11" xfId="33467" xr:uid="{E6057D01-637A-48B7-8DA3-CBAFA26027BE}"/>
    <cellStyle name="Comma 2 3 2 3 2 3 2" xfId="834" xr:uid="{4CA15FBE-03C5-41F5-A97B-8CFF3EDA339D}"/>
    <cellStyle name="Comma 2 3 2 3 2 3 2 10" xfId="33923" xr:uid="{F9B20B7E-AE96-49B6-B704-6ADD101BC368}"/>
    <cellStyle name="Comma 2 3 2 3 2 3 2 2" xfId="1754" xr:uid="{50D6598F-1539-40C8-BC18-E64D423D8290}"/>
    <cellStyle name="Comma 2 3 2 3 2 3 2 2 2" xfId="4514" xr:uid="{BE269CE9-8F3E-453C-811D-E787560848C7}"/>
    <cellStyle name="Comma 2 3 2 3 2 3 2 2 2 2" xfId="10028" xr:uid="{69FD43AC-BBA6-4987-8AA6-4DAA6A27A8A1}"/>
    <cellStyle name="Comma 2 3 2 3 2 3 2 2 2 3" xfId="15542" xr:uid="{261FC36C-40AD-45AD-B96B-D7E6EE6137CD}"/>
    <cellStyle name="Comma 2 3 2 3 2 3 2 2 2 4" xfId="21058" xr:uid="{8A470EFD-42C3-4F43-B2ED-98FDA30D89A4}"/>
    <cellStyle name="Comma 2 3 2 3 2 3 2 2 2 5" xfId="26572" xr:uid="{05F36E07-AA2F-4C6C-ABEC-1954B043A973}"/>
    <cellStyle name="Comma 2 3 2 3 2 3 2 2 2 6" xfId="32086" xr:uid="{8F1C585D-5514-4392-A173-EC87421B89C5}"/>
    <cellStyle name="Comma 2 3 2 3 2 3 2 2 2 7" xfId="37600" xr:uid="{E5C5E89A-319F-4749-8227-7C0B38C1D796}"/>
    <cellStyle name="Comma 2 3 2 3 2 3 2 2 3" xfId="7271" xr:uid="{591E1DD5-C2C7-4BA8-BA0F-8EFDDBFC3222}"/>
    <cellStyle name="Comma 2 3 2 3 2 3 2 2 4" xfId="12785" xr:uid="{1436EA07-E635-414F-9C1A-5BF6154AF2F7}"/>
    <cellStyle name="Comma 2 3 2 3 2 3 2 2 5" xfId="18301" xr:uid="{7EE3E240-3EEF-4CAD-80F3-3FDB7EB7F96A}"/>
    <cellStyle name="Comma 2 3 2 3 2 3 2 2 6" xfId="23815" xr:uid="{5ADB6E69-49AE-41C7-A22C-88F30AA2576B}"/>
    <cellStyle name="Comma 2 3 2 3 2 3 2 2 7" xfId="29329" xr:uid="{8B3E840A-9F1E-4287-B0DF-AD3B02F2D0D2}"/>
    <cellStyle name="Comma 2 3 2 3 2 3 2 2 8" xfId="34843" xr:uid="{51402C1A-BA90-4FA1-BB71-9A8CAC4F4A9F}"/>
    <cellStyle name="Comma 2 3 2 3 2 3 2 3" xfId="2670" xr:uid="{20D9BC51-E779-4956-A84A-876BDC19D195}"/>
    <cellStyle name="Comma 2 3 2 3 2 3 2 3 2" xfId="5430" xr:uid="{A017FEA1-A7F6-4111-8404-0B418A851627}"/>
    <cellStyle name="Comma 2 3 2 3 2 3 2 3 2 2" xfId="10944" xr:uid="{7510C0A9-3DFF-441B-B625-F534B581BE93}"/>
    <cellStyle name="Comma 2 3 2 3 2 3 2 3 2 3" xfId="16458" xr:uid="{BBF0571D-6742-40EF-BB94-59E6780516D1}"/>
    <cellStyle name="Comma 2 3 2 3 2 3 2 3 2 4" xfId="21974" xr:uid="{709102A4-8A45-4D79-B9E3-584B09043FC1}"/>
    <cellStyle name="Comma 2 3 2 3 2 3 2 3 2 5" xfId="27488" xr:uid="{A377E215-3E2C-4B52-98D7-ADBDC9D1E533}"/>
    <cellStyle name="Comma 2 3 2 3 2 3 2 3 2 6" xfId="33002" xr:uid="{2263429A-EC30-42C9-BA01-0474E7460480}"/>
    <cellStyle name="Comma 2 3 2 3 2 3 2 3 2 7" xfId="38516" xr:uid="{A9734979-6B7E-43EB-AF78-1142FA06096A}"/>
    <cellStyle name="Comma 2 3 2 3 2 3 2 3 3" xfId="8187" xr:uid="{4C44262C-3FB3-4A07-A609-8F8033922B37}"/>
    <cellStyle name="Comma 2 3 2 3 2 3 2 3 4" xfId="13701" xr:uid="{871F8105-5976-4DF8-BF56-3AF3D46695B8}"/>
    <cellStyle name="Comma 2 3 2 3 2 3 2 3 5" xfId="19217" xr:uid="{742D5C17-165B-419A-A14D-251F7B6D7988}"/>
    <cellStyle name="Comma 2 3 2 3 2 3 2 3 6" xfId="24731" xr:uid="{73BF0D0F-E3C9-4942-949D-11024D55EB27}"/>
    <cellStyle name="Comma 2 3 2 3 2 3 2 3 7" xfId="30245" xr:uid="{59DBA632-C2EF-46E4-AE33-706E2724DC81}"/>
    <cellStyle name="Comma 2 3 2 3 2 3 2 3 8" xfId="35759" xr:uid="{9B861664-9201-41D0-B1FA-328EFBFFF5C0}"/>
    <cellStyle name="Comma 2 3 2 3 2 3 2 4" xfId="3594" xr:uid="{D94D6C07-C78E-4369-BFE3-24957C1D28B0}"/>
    <cellStyle name="Comma 2 3 2 3 2 3 2 4 2" xfId="9108" xr:uid="{D79DC15B-1DC7-4B5C-81A2-DE504D6BC188}"/>
    <cellStyle name="Comma 2 3 2 3 2 3 2 4 3" xfId="14622" xr:uid="{5F050D2A-98A2-4491-8C30-5F32DF991C6E}"/>
    <cellStyle name="Comma 2 3 2 3 2 3 2 4 4" xfId="20138" xr:uid="{FAAB0083-DDA0-4DB0-8AC4-4C62792C1260}"/>
    <cellStyle name="Comma 2 3 2 3 2 3 2 4 5" xfId="25652" xr:uid="{75D86364-FB52-4686-A7F0-342F312AFF9D}"/>
    <cellStyle name="Comma 2 3 2 3 2 3 2 4 6" xfId="31166" xr:uid="{C1F61CF9-1453-4487-AC7B-D62F5C8C289C}"/>
    <cellStyle name="Comma 2 3 2 3 2 3 2 4 7" xfId="36680" xr:uid="{2EB5EE4A-5A1F-4599-9CDA-8DCC561BC41D}"/>
    <cellStyle name="Comma 2 3 2 3 2 3 2 5" xfId="6351" xr:uid="{1F9F8139-3AFF-41CB-8CCB-BB1DA2A37975}"/>
    <cellStyle name="Comma 2 3 2 3 2 3 2 6" xfId="11865" xr:uid="{FE3F2683-DE76-434F-9BD1-1F852BB9EFE2}"/>
    <cellStyle name="Comma 2 3 2 3 2 3 2 7" xfId="17381" xr:uid="{E17A9C23-085E-47AD-998C-30750A716419}"/>
    <cellStyle name="Comma 2 3 2 3 2 3 2 8" xfId="22895" xr:uid="{8C864161-ABD3-4CEA-8EA2-731F3611B4D8}"/>
    <cellStyle name="Comma 2 3 2 3 2 3 2 9" xfId="28409" xr:uid="{A9A3CCF5-DCAE-46E9-9EB2-0C93920F00D6}"/>
    <cellStyle name="Comma 2 3 2 3 2 3 3" xfId="1298" xr:uid="{F483565B-07CC-45A3-B61C-ADAB568569EC}"/>
    <cellStyle name="Comma 2 3 2 3 2 3 3 2" xfId="4058" xr:uid="{AF953ADC-8EA1-4428-805A-B2F57A5E4C56}"/>
    <cellStyle name="Comma 2 3 2 3 2 3 3 2 2" xfId="9572" xr:uid="{146BADBD-419C-4B0B-81AF-96AE9C340FDA}"/>
    <cellStyle name="Comma 2 3 2 3 2 3 3 2 3" xfId="15086" xr:uid="{90984B84-5411-4648-A8AB-58BCF82D71C9}"/>
    <cellStyle name="Comma 2 3 2 3 2 3 3 2 4" xfId="20602" xr:uid="{2B96655B-B309-4A6E-A3DA-A411135E5E1B}"/>
    <cellStyle name="Comma 2 3 2 3 2 3 3 2 5" xfId="26116" xr:uid="{EF2276E4-9037-41B8-ACBD-D8900B62A5BF}"/>
    <cellStyle name="Comma 2 3 2 3 2 3 3 2 6" xfId="31630" xr:uid="{35C9357C-93F4-42A8-BAF9-04F3B1024C65}"/>
    <cellStyle name="Comma 2 3 2 3 2 3 3 2 7" xfId="37144" xr:uid="{B23076CE-803F-4021-BBC7-4F0EC0056DB6}"/>
    <cellStyle name="Comma 2 3 2 3 2 3 3 3" xfId="6815" xr:uid="{6C48873A-6103-45A6-9885-940BFF429EF5}"/>
    <cellStyle name="Comma 2 3 2 3 2 3 3 4" xfId="12329" xr:uid="{84AAB879-9191-49CA-86B4-D83AF7425501}"/>
    <cellStyle name="Comma 2 3 2 3 2 3 3 5" xfId="17845" xr:uid="{471E3102-2595-460E-AB96-C2B103A71686}"/>
    <cellStyle name="Comma 2 3 2 3 2 3 3 6" xfId="23359" xr:uid="{4016C208-C536-4CE6-88A3-78D7551F9E0A}"/>
    <cellStyle name="Comma 2 3 2 3 2 3 3 7" xfId="28873" xr:uid="{01FF7DC3-B477-4CA1-8D12-C93952CE00E5}"/>
    <cellStyle name="Comma 2 3 2 3 2 3 3 8" xfId="34387" xr:uid="{8E0C7482-F7DD-4D2D-BA05-1CD9D570DFAF}"/>
    <cellStyle name="Comma 2 3 2 3 2 3 4" xfId="2214" xr:uid="{4AF52069-E967-479E-B2A8-2EBD852F3996}"/>
    <cellStyle name="Comma 2 3 2 3 2 3 4 2" xfId="4974" xr:uid="{B1BDA5C9-7C95-40C4-8E4E-7CBA3C8811D8}"/>
    <cellStyle name="Comma 2 3 2 3 2 3 4 2 2" xfId="10488" xr:uid="{D6B4D6B2-C796-429F-8960-BD8C8C14B07C}"/>
    <cellStyle name="Comma 2 3 2 3 2 3 4 2 3" xfId="16002" xr:uid="{06556F20-764D-4E7C-BCCE-3470F84DC7AA}"/>
    <cellStyle name="Comma 2 3 2 3 2 3 4 2 4" xfId="21518" xr:uid="{A80F93ED-AFC6-4BDF-B2AF-6B6C006E5FA6}"/>
    <cellStyle name="Comma 2 3 2 3 2 3 4 2 5" xfId="27032" xr:uid="{99D85D11-390E-4D6C-B7A7-ADC54003B136}"/>
    <cellStyle name="Comma 2 3 2 3 2 3 4 2 6" xfId="32546" xr:uid="{C03A7F33-F578-424A-A9E3-54A1E7C10C86}"/>
    <cellStyle name="Comma 2 3 2 3 2 3 4 2 7" xfId="38060" xr:uid="{B6B34B5A-27AB-49CF-9B40-2F9CB31022E1}"/>
    <cellStyle name="Comma 2 3 2 3 2 3 4 3" xfId="7731" xr:uid="{219A6557-6ABE-4E2B-BF68-3CB15CE39192}"/>
    <cellStyle name="Comma 2 3 2 3 2 3 4 4" xfId="13245" xr:uid="{D4328045-AE2E-4EE7-A863-53FC76D3B9FE}"/>
    <cellStyle name="Comma 2 3 2 3 2 3 4 5" xfId="18761" xr:uid="{F0B77877-9147-45F9-B1AA-FE6D3AB5AB8F}"/>
    <cellStyle name="Comma 2 3 2 3 2 3 4 6" xfId="24275" xr:uid="{CD175FAB-D9DD-4DFA-87A5-42E8B55F46FE}"/>
    <cellStyle name="Comma 2 3 2 3 2 3 4 7" xfId="29789" xr:uid="{FFFC30D8-43C7-4AF3-B440-E627B956F4FD}"/>
    <cellStyle name="Comma 2 3 2 3 2 3 4 8" xfId="35303" xr:uid="{2B05FA42-0984-43F6-9B82-A71B53667371}"/>
    <cellStyle name="Comma 2 3 2 3 2 3 5" xfId="3138" xr:uid="{F9E31069-5B50-44C9-9E0F-BF70A3F6F84D}"/>
    <cellStyle name="Comma 2 3 2 3 2 3 5 2" xfId="8652" xr:uid="{C77CEA93-5741-42FF-B83C-9A52545B78FF}"/>
    <cellStyle name="Comma 2 3 2 3 2 3 5 3" xfId="14166" xr:uid="{E4662F4C-871D-47E4-ADED-5EC68AAC6EBD}"/>
    <cellStyle name="Comma 2 3 2 3 2 3 5 4" xfId="19682" xr:uid="{0924830F-F23C-42EE-9E2E-433DC00FD824}"/>
    <cellStyle name="Comma 2 3 2 3 2 3 5 5" xfId="25196" xr:uid="{F63FBB5A-60CD-4846-BDA7-46A80AAD454B}"/>
    <cellStyle name="Comma 2 3 2 3 2 3 5 6" xfId="30710" xr:uid="{E9AEF1D8-13DB-47E8-8F3F-FD6D92B3B2B6}"/>
    <cellStyle name="Comma 2 3 2 3 2 3 5 7" xfId="36224" xr:uid="{AA5A737B-5073-40A5-91EC-10500659F404}"/>
    <cellStyle name="Comma 2 3 2 3 2 3 6" xfId="5895" xr:uid="{8ADA2D23-A7F2-423D-B8B2-A758C83D292F}"/>
    <cellStyle name="Comma 2 3 2 3 2 3 7" xfId="11409" xr:uid="{F3C86A14-FC38-440B-86A6-3ACBB909E6AC}"/>
    <cellStyle name="Comma 2 3 2 3 2 3 8" xfId="16925" xr:uid="{DEB2BD51-75C5-4AE2-AA3E-9BABD6F0E038}"/>
    <cellStyle name="Comma 2 3 2 3 2 3 9" xfId="22439" xr:uid="{6CF270C1-31F7-4173-BF7D-274919204F0B}"/>
    <cellStyle name="Comma 2 3 2 3 2 4" xfId="606" xr:uid="{DD063464-D301-4750-99EB-4BE6DD007D60}"/>
    <cellStyle name="Comma 2 3 2 3 2 4 10" xfId="33695" xr:uid="{13B0C01D-54DC-458A-95F6-671684BD0821}"/>
    <cellStyle name="Comma 2 3 2 3 2 4 2" xfId="1526" xr:uid="{6020C4F9-9ECD-40EA-BCC0-E8164997F4FA}"/>
    <cellStyle name="Comma 2 3 2 3 2 4 2 2" xfId="4286" xr:uid="{D60E861F-FB1D-4871-8C00-ABC3445A5209}"/>
    <cellStyle name="Comma 2 3 2 3 2 4 2 2 2" xfId="9800" xr:uid="{8108AB10-643D-45B0-B87A-C88DA78B12D7}"/>
    <cellStyle name="Comma 2 3 2 3 2 4 2 2 3" xfId="15314" xr:uid="{25AD65D2-444C-4927-9191-FA0A9517ECFD}"/>
    <cellStyle name="Comma 2 3 2 3 2 4 2 2 4" xfId="20830" xr:uid="{A6018CE7-6ACB-4E8A-BA01-8DB026B6B6A1}"/>
    <cellStyle name="Comma 2 3 2 3 2 4 2 2 5" xfId="26344" xr:uid="{138FDC4C-B175-42F5-9038-207AF2BF9130}"/>
    <cellStyle name="Comma 2 3 2 3 2 4 2 2 6" xfId="31858" xr:uid="{C2062AD1-6116-4275-AFFF-B2C94401FA70}"/>
    <cellStyle name="Comma 2 3 2 3 2 4 2 2 7" xfId="37372" xr:uid="{2D06E4A7-B07A-45C3-966F-DACDA49CB493}"/>
    <cellStyle name="Comma 2 3 2 3 2 4 2 3" xfId="7043" xr:uid="{9C29CA1A-B690-46AB-AA58-3539BA7629C5}"/>
    <cellStyle name="Comma 2 3 2 3 2 4 2 4" xfId="12557" xr:uid="{D3A2274A-FF1E-42A3-BE7E-D438D84BCFFC}"/>
    <cellStyle name="Comma 2 3 2 3 2 4 2 5" xfId="18073" xr:uid="{5CF1C69F-51F4-408B-A1F3-13A0E90528F3}"/>
    <cellStyle name="Comma 2 3 2 3 2 4 2 6" xfId="23587" xr:uid="{2B22E48E-F8C7-4485-BC32-4020CE8B9A29}"/>
    <cellStyle name="Comma 2 3 2 3 2 4 2 7" xfId="29101" xr:uid="{CCCEB99D-B610-45FF-B192-33E004165814}"/>
    <cellStyle name="Comma 2 3 2 3 2 4 2 8" xfId="34615" xr:uid="{BAC6989E-F546-4EA4-9A0C-F07383DF5393}"/>
    <cellStyle name="Comma 2 3 2 3 2 4 3" xfId="2442" xr:uid="{F3AFA314-A480-4E20-A433-16BFA62813B5}"/>
    <cellStyle name="Comma 2 3 2 3 2 4 3 2" xfId="5202" xr:uid="{1E411C37-19C5-4D46-A495-8D610B1F2B80}"/>
    <cellStyle name="Comma 2 3 2 3 2 4 3 2 2" xfId="10716" xr:uid="{A1C13A48-F8D5-4C9E-838F-C54819B45CAE}"/>
    <cellStyle name="Comma 2 3 2 3 2 4 3 2 3" xfId="16230" xr:uid="{B4D8275E-CCE0-4322-96B3-226057FDA3E2}"/>
    <cellStyle name="Comma 2 3 2 3 2 4 3 2 4" xfId="21746" xr:uid="{9C0F1BB3-4E4B-44BD-83FB-70643A26FCA7}"/>
    <cellStyle name="Comma 2 3 2 3 2 4 3 2 5" xfId="27260" xr:uid="{C680447E-0DDA-48AE-94B6-1DAC95F2DEE2}"/>
    <cellStyle name="Comma 2 3 2 3 2 4 3 2 6" xfId="32774" xr:uid="{AAE525BA-27DD-4C3A-8C7D-E9F57BD6107D}"/>
    <cellStyle name="Comma 2 3 2 3 2 4 3 2 7" xfId="38288" xr:uid="{30C8FA45-BF9A-4DC3-AC11-4D943FCF59D3}"/>
    <cellStyle name="Comma 2 3 2 3 2 4 3 3" xfId="7959" xr:uid="{E1FD5321-1E6F-4A24-AAF7-17518A517945}"/>
    <cellStyle name="Comma 2 3 2 3 2 4 3 4" xfId="13473" xr:uid="{A22BDD31-EC10-40C1-8F4E-2C3FA3CEFF8B}"/>
    <cellStyle name="Comma 2 3 2 3 2 4 3 5" xfId="18989" xr:uid="{437E811B-AE3F-4EE5-A3C3-B289D0D70141}"/>
    <cellStyle name="Comma 2 3 2 3 2 4 3 6" xfId="24503" xr:uid="{C177CAB1-ABFE-4C00-BDAC-EEA86DCB2A0C}"/>
    <cellStyle name="Comma 2 3 2 3 2 4 3 7" xfId="30017" xr:uid="{15A679DF-45EB-4CCA-A42F-A64F5601D18A}"/>
    <cellStyle name="Comma 2 3 2 3 2 4 3 8" xfId="35531" xr:uid="{17062546-A77F-4FB0-97E7-6FE6B41F61EC}"/>
    <cellStyle name="Comma 2 3 2 3 2 4 4" xfId="3366" xr:uid="{AA9024D6-D056-4D3E-8B64-358D840D7333}"/>
    <cellStyle name="Comma 2 3 2 3 2 4 4 2" xfId="8880" xr:uid="{7FE9A713-3038-46B0-BE2D-09002BC4919D}"/>
    <cellStyle name="Comma 2 3 2 3 2 4 4 3" xfId="14394" xr:uid="{60F6CA3C-2658-4CA0-B1DD-F9FC932287A1}"/>
    <cellStyle name="Comma 2 3 2 3 2 4 4 4" xfId="19910" xr:uid="{1CBBB791-08AD-4E1D-86BE-F4AC783F02F1}"/>
    <cellStyle name="Comma 2 3 2 3 2 4 4 5" xfId="25424" xr:uid="{1B4F6C22-724A-42EB-AEC9-4BF4FF62554A}"/>
    <cellStyle name="Comma 2 3 2 3 2 4 4 6" xfId="30938" xr:uid="{A7B8D1B3-AB43-4012-BD1F-47B719135225}"/>
    <cellStyle name="Comma 2 3 2 3 2 4 4 7" xfId="36452" xr:uid="{2C331F99-C64C-4520-924A-E3C18884DF50}"/>
    <cellStyle name="Comma 2 3 2 3 2 4 5" xfId="6123" xr:uid="{91661407-C49F-4F93-B6C5-4C97B3D98D93}"/>
    <cellStyle name="Comma 2 3 2 3 2 4 6" xfId="11637" xr:uid="{8E1884C1-51DE-4646-A64A-042C0D02ACF6}"/>
    <cellStyle name="Comma 2 3 2 3 2 4 7" xfId="17153" xr:uid="{C28DCAD5-64C8-4C4B-BA0D-69A223A2D307}"/>
    <cellStyle name="Comma 2 3 2 3 2 4 8" xfId="22667" xr:uid="{F1A2DF60-5C44-41DC-9FDC-8807A2F19248}"/>
    <cellStyle name="Comma 2 3 2 3 2 4 9" xfId="28181" xr:uid="{3ADB25CA-753B-447E-A21A-3323B386CF12}"/>
    <cellStyle name="Comma 2 3 2 3 2 5" xfId="1070" xr:uid="{B2B00632-4012-48A3-A361-492A118ABE44}"/>
    <cellStyle name="Comma 2 3 2 3 2 5 2" xfId="3830" xr:uid="{FE6D5D5B-397D-4656-AE5E-151954CFEC66}"/>
    <cellStyle name="Comma 2 3 2 3 2 5 2 2" xfId="9344" xr:uid="{771BAAD4-67E9-44A2-88BD-CC779B923ADA}"/>
    <cellStyle name="Comma 2 3 2 3 2 5 2 3" xfId="14858" xr:uid="{5B4F7F91-05BE-447A-9A3D-0F754BDC75BD}"/>
    <cellStyle name="Comma 2 3 2 3 2 5 2 4" xfId="20374" xr:uid="{721EFBD0-FA77-4EDA-9469-095ECD93291B}"/>
    <cellStyle name="Comma 2 3 2 3 2 5 2 5" xfId="25888" xr:uid="{11A54616-E117-4E7E-8C48-6952F71EB6ED}"/>
    <cellStyle name="Comma 2 3 2 3 2 5 2 6" xfId="31402" xr:uid="{8796C258-D3EF-4352-A3BB-A46A27B95E7B}"/>
    <cellStyle name="Comma 2 3 2 3 2 5 2 7" xfId="36916" xr:uid="{26203A3A-E627-464F-8DE4-7B5B5E035DE3}"/>
    <cellStyle name="Comma 2 3 2 3 2 5 3" xfId="6587" xr:uid="{6E82396B-4E7B-4D38-9D97-E6E8FAFD5A86}"/>
    <cellStyle name="Comma 2 3 2 3 2 5 4" xfId="12101" xr:uid="{257C5FBC-8574-4AFB-B3D4-03FC605FADF9}"/>
    <cellStyle name="Comma 2 3 2 3 2 5 5" xfId="17617" xr:uid="{18296BAC-470E-49B3-874C-2D8CCE069AA7}"/>
    <cellStyle name="Comma 2 3 2 3 2 5 6" xfId="23131" xr:uid="{ED61378C-25A0-48D5-A4B8-2704FDDD0923}"/>
    <cellStyle name="Comma 2 3 2 3 2 5 7" xfId="28645" xr:uid="{A30BD2B7-B19D-449B-97AA-B26FB8152056}"/>
    <cellStyle name="Comma 2 3 2 3 2 5 8" xfId="34159" xr:uid="{B1C42DD4-5208-43E0-8234-BFB47C2E3EC1}"/>
    <cellStyle name="Comma 2 3 2 3 2 6" xfId="1986" xr:uid="{A5B6C192-0592-4E8A-BA92-4E1CCE03974E}"/>
    <cellStyle name="Comma 2 3 2 3 2 6 2" xfId="4746" xr:uid="{364BF45D-BB1B-4858-8F69-3651D98D97A3}"/>
    <cellStyle name="Comma 2 3 2 3 2 6 2 2" xfId="10260" xr:uid="{EF9E5303-7222-4ACD-AEB7-BC3FFFE2D895}"/>
    <cellStyle name="Comma 2 3 2 3 2 6 2 3" xfId="15774" xr:uid="{80AD5D00-05D1-4F4B-933D-DE96022F263A}"/>
    <cellStyle name="Comma 2 3 2 3 2 6 2 4" xfId="21290" xr:uid="{B7F3C124-8707-44EA-8224-8D16437C0D8B}"/>
    <cellStyle name="Comma 2 3 2 3 2 6 2 5" xfId="26804" xr:uid="{966E7934-5A2F-4EC5-9D10-9CB3D39168FE}"/>
    <cellStyle name="Comma 2 3 2 3 2 6 2 6" xfId="32318" xr:uid="{9CA823CB-6FBD-4A58-A801-3A93DB967CDA}"/>
    <cellStyle name="Comma 2 3 2 3 2 6 2 7" xfId="37832" xr:uid="{058142A1-F4D2-4AA6-9537-AD49A3FAF25E}"/>
    <cellStyle name="Comma 2 3 2 3 2 6 3" xfId="7503" xr:uid="{05ACA0A9-8201-4021-97B9-F54B3E224606}"/>
    <cellStyle name="Comma 2 3 2 3 2 6 4" xfId="13017" xr:uid="{9627BCAA-59CC-4BE6-B3EC-469762B74F8F}"/>
    <cellStyle name="Comma 2 3 2 3 2 6 5" xfId="18533" xr:uid="{90FDBC31-2A6F-4658-A5DF-E593E37DD070}"/>
    <cellStyle name="Comma 2 3 2 3 2 6 6" xfId="24047" xr:uid="{88BC259F-D2B9-4E74-A325-513B46B7DD43}"/>
    <cellStyle name="Comma 2 3 2 3 2 6 7" xfId="29561" xr:uid="{76070060-A2A6-45D9-B465-11F7A15CADED}"/>
    <cellStyle name="Comma 2 3 2 3 2 6 8" xfId="35075" xr:uid="{8754A6F9-0DDE-4859-91C5-4A98399D32BA}"/>
    <cellStyle name="Comma 2 3 2 3 2 7" xfId="2910" xr:uid="{54B1174F-84A9-4E79-AA84-53591AE81D42}"/>
    <cellStyle name="Comma 2 3 2 3 2 7 2" xfId="8424" xr:uid="{211455E4-147B-438F-B9A2-737C64A0E36C}"/>
    <cellStyle name="Comma 2 3 2 3 2 7 3" xfId="13938" xr:uid="{09D0122E-F6BC-4667-9C0A-02BC1FA5E661}"/>
    <cellStyle name="Comma 2 3 2 3 2 7 4" xfId="19454" xr:uid="{96E008FD-5E1F-4939-952B-8BFD0C619131}"/>
    <cellStyle name="Comma 2 3 2 3 2 7 5" xfId="24968" xr:uid="{BD36AAE4-2636-411F-95CA-78D76F9D6362}"/>
    <cellStyle name="Comma 2 3 2 3 2 7 6" xfId="30482" xr:uid="{AE7DEA03-9924-45F6-9E4A-9D80C5E2D931}"/>
    <cellStyle name="Comma 2 3 2 3 2 7 7" xfId="35996" xr:uid="{5C3E3855-8CDD-40DE-A38B-40B1A39A83B2}"/>
    <cellStyle name="Comma 2 3 2 3 2 8" xfId="5667" xr:uid="{9678331A-133C-4C54-9693-9C1DA0878C0E}"/>
    <cellStyle name="Comma 2 3 2 3 2 9" xfId="11181" xr:uid="{29246AD2-F4FA-4399-8136-05D8DB8649B9}"/>
    <cellStyle name="Comma 2 3 2 3 3" xfId="207" xr:uid="{8E60CCDA-77CA-476F-BBAE-13879B00B00C}"/>
    <cellStyle name="Comma 2 3 2 3 3 10" xfId="22268" xr:uid="{48951A3F-E5DD-409C-88E1-F330092BA58A}"/>
    <cellStyle name="Comma 2 3 2 3 3 11" xfId="27782" xr:uid="{C0C5887D-99AF-49E9-A9ED-EDFF73E505E0}"/>
    <cellStyle name="Comma 2 3 2 3 3 12" xfId="33296" xr:uid="{C6FBE33A-5155-4D8E-83A6-4192ECF8BD26}"/>
    <cellStyle name="Comma 2 3 2 3 3 2" xfId="435" xr:uid="{1B015173-06DA-46A1-A4C9-724CC8C5B385}"/>
    <cellStyle name="Comma 2 3 2 3 3 2 10" xfId="28010" xr:uid="{54CA2071-33E4-4B6C-BB21-E091D4DFC7CF}"/>
    <cellStyle name="Comma 2 3 2 3 3 2 11" xfId="33524" xr:uid="{DC565F40-9DA8-44E5-BA32-A98AFBBFF6A0}"/>
    <cellStyle name="Comma 2 3 2 3 3 2 2" xfId="891" xr:uid="{FDE5024E-AF1D-4209-9543-4971E01CCED4}"/>
    <cellStyle name="Comma 2 3 2 3 3 2 2 10" xfId="33980" xr:uid="{43C4003D-3F4A-41F5-AB79-3D672BF6C57F}"/>
    <cellStyle name="Comma 2 3 2 3 3 2 2 2" xfId="1811" xr:uid="{6BA47711-1474-4C5C-9ADE-B2D756604316}"/>
    <cellStyle name="Comma 2 3 2 3 3 2 2 2 2" xfId="4571" xr:uid="{70AF02C4-7EC4-4E3A-9741-10008973D5B8}"/>
    <cellStyle name="Comma 2 3 2 3 3 2 2 2 2 2" xfId="10085" xr:uid="{E90A5938-4917-4387-A551-754FDD8C274F}"/>
    <cellStyle name="Comma 2 3 2 3 3 2 2 2 2 3" xfId="15599" xr:uid="{11B8C4A1-F1E2-4647-A9B0-A38CAA9DC758}"/>
    <cellStyle name="Comma 2 3 2 3 3 2 2 2 2 4" xfId="21115" xr:uid="{9EC98B22-07C6-4065-A1DE-EECB09B44139}"/>
    <cellStyle name="Comma 2 3 2 3 3 2 2 2 2 5" xfId="26629" xr:uid="{848D1552-5E0B-4EB4-90ED-26EFC0F8C0B0}"/>
    <cellStyle name="Comma 2 3 2 3 3 2 2 2 2 6" xfId="32143" xr:uid="{A2D7B39F-C46E-4994-867A-7DF902DF4188}"/>
    <cellStyle name="Comma 2 3 2 3 3 2 2 2 2 7" xfId="37657" xr:uid="{4C4832E8-AB7F-4888-A61E-0C6795A71C01}"/>
    <cellStyle name="Comma 2 3 2 3 3 2 2 2 3" xfId="7328" xr:uid="{A3186243-F1CD-4AE1-B54A-F89846A04879}"/>
    <cellStyle name="Comma 2 3 2 3 3 2 2 2 4" xfId="12842" xr:uid="{4CDDC664-05AB-4348-A19A-15B09702EA74}"/>
    <cellStyle name="Comma 2 3 2 3 3 2 2 2 5" xfId="18358" xr:uid="{910FA207-3015-4D63-8C99-14B21E44DBBA}"/>
    <cellStyle name="Comma 2 3 2 3 3 2 2 2 6" xfId="23872" xr:uid="{345ADB2B-30BA-4DC5-860C-BA606682A2A0}"/>
    <cellStyle name="Comma 2 3 2 3 3 2 2 2 7" xfId="29386" xr:uid="{DBA0BAD8-E5F3-4979-894C-9818635E19B0}"/>
    <cellStyle name="Comma 2 3 2 3 3 2 2 2 8" xfId="34900" xr:uid="{6235012C-F4E2-41D6-AFBF-A197BD82CEB3}"/>
    <cellStyle name="Comma 2 3 2 3 3 2 2 3" xfId="2727" xr:uid="{3DF1392A-926C-46BA-B3C1-8E8D8A2EEC00}"/>
    <cellStyle name="Comma 2 3 2 3 3 2 2 3 2" xfId="5487" xr:uid="{BB2C63F7-BF06-4FC4-9250-95A24CFC96B3}"/>
    <cellStyle name="Comma 2 3 2 3 3 2 2 3 2 2" xfId="11001" xr:uid="{24C6C0B5-FE62-4B6F-BBE3-136ECD56DBD6}"/>
    <cellStyle name="Comma 2 3 2 3 3 2 2 3 2 3" xfId="16515" xr:uid="{0100A996-AE9C-4541-836A-2EE60259E6F2}"/>
    <cellStyle name="Comma 2 3 2 3 3 2 2 3 2 4" xfId="22031" xr:uid="{B9BE68FB-B98A-4497-B98B-B788D281D516}"/>
    <cellStyle name="Comma 2 3 2 3 3 2 2 3 2 5" xfId="27545" xr:uid="{83BF654D-1272-4F48-8BA6-40BFFDD027D6}"/>
    <cellStyle name="Comma 2 3 2 3 3 2 2 3 2 6" xfId="33059" xr:uid="{3540BF8C-7932-4077-9FEC-121B947FF0C3}"/>
    <cellStyle name="Comma 2 3 2 3 3 2 2 3 2 7" xfId="38573" xr:uid="{D215821B-44A8-4288-B5AC-B08D761F94AD}"/>
    <cellStyle name="Comma 2 3 2 3 3 2 2 3 3" xfId="8244" xr:uid="{05F3EEE1-EA6C-4C4D-9257-8D3C2FACB555}"/>
    <cellStyle name="Comma 2 3 2 3 3 2 2 3 4" xfId="13758" xr:uid="{CD121D0E-D134-459A-9306-B8BC5A76ADC0}"/>
    <cellStyle name="Comma 2 3 2 3 3 2 2 3 5" xfId="19274" xr:uid="{1C01A9F9-3DE0-4FBE-BF3F-B8BF0944D1C7}"/>
    <cellStyle name="Comma 2 3 2 3 3 2 2 3 6" xfId="24788" xr:uid="{6C377AD4-9CA5-4950-A356-D0B218DA5857}"/>
    <cellStyle name="Comma 2 3 2 3 3 2 2 3 7" xfId="30302" xr:uid="{9F272628-8994-4B5A-8584-EDAEDADDD3C8}"/>
    <cellStyle name="Comma 2 3 2 3 3 2 2 3 8" xfId="35816" xr:uid="{AD77084F-C19B-429F-A075-9402D31CE17C}"/>
    <cellStyle name="Comma 2 3 2 3 3 2 2 4" xfId="3651" xr:uid="{30092EAD-8F27-47BF-97C4-D9F6839D5A38}"/>
    <cellStyle name="Comma 2 3 2 3 3 2 2 4 2" xfId="9165" xr:uid="{F6503937-26A5-4274-9501-030FD3ACF3BA}"/>
    <cellStyle name="Comma 2 3 2 3 3 2 2 4 3" xfId="14679" xr:uid="{910D8C21-2B13-4B6A-B45F-32C9E8C3A264}"/>
    <cellStyle name="Comma 2 3 2 3 3 2 2 4 4" xfId="20195" xr:uid="{D7F7B576-2495-4B16-847E-980B0CD4B7AF}"/>
    <cellStyle name="Comma 2 3 2 3 3 2 2 4 5" xfId="25709" xr:uid="{79945C7C-171E-483F-A0F8-EFF9742CF009}"/>
    <cellStyle name="Comma 2 3 2 3 3 2 2 4 6" xfId="31223" xr:uid="{24AF7DCA-F28A-4AD6-9503-A5F074719A35}"/>
    <cellStyle name="Comma 2 3 2 3 3 2 2 4 7" xfId="36737" xr:uid="{76A88491-C899-4ACB-909A-DDF06D80029D}"/>
    <cellStyle name="Comma 2 3 2 3 3 2 2 5" xfId="6408" xr:uid="{3C3BA563-7895-43FE-A43A-2CD9E609BB19}"/>
    <cellStyle name="Comma 2 3 2 3 3 2 2 6" xfId="11922" xr:uid="{02F3997B-90DE-4A60-B392-4B4DCD38E6F0}"/>
    <cellStyle name="Comma 2 3 2 3 3 2 2 7" xfId="17438" xr:uid="{C0636C52-25EA-4541-8EAF-A7094AD91B9A}"/>
    <cellStyle name="Comma 2 3 2 3 3 2 2 8" xfId="22952" xr:uid="{B2075E78-7FAA-41F8-9B76-1C4690E1406C}"/>
    <cellStyle name="Comma 2 3 2 3 3 2 2 9" xfId="28466" xr:uid="{AAB82106-434A-4D1C-881F-33F20CBEE231}"/>
    <cellStyle name="Comma 2 3 2 3 3 2 3" xfId="1355" xr:uid="{D3998925-F558-47B0-8951-936EDC70C611}"/>
    <cellStyle name="Comma 2 3 2 3 3 2 3 2" xfId="4115" xr:uid="{42374F23-17D8-46F7-817D-AFBC03B8BCB6}"/>
    <cellStyle name="Comma 2 3 2 3 3 2 3 2 2" xfId="9629" xr:uid="{ED0D26EF-078B-4F36-B8BE-07E115C00F21}"/>
    <cellStyle name="Comma 2 3 2 3 3 2 3 2 3" xfId="15143" xr:uid="{9FC23E34-97B9-4341-B247-886715150347}"/>
    <cellStyle name="Comma 2 3 2 3 3 2 3 2 4" xfId="20659" xr:uid="{5398E755-DE9B-4283-9ACF-31006AC3A607}"/>
    <cellStyle name="Comma 2 3 2 3 3 2 3 2 5" xfId="26173" xr:uid="{119397EE-CB2D-4F4D-BACE-DE80655A8745}"/>
    <cellStyle name="Comma 2 3 2 3 3 2 3 2 6" xfId="31687" xr:uid="{AA568BEB-074F-4F13-A56E-842636C38497}"/>
    <cellStyle name="Comma 2 3 2 3 3 2 3 2 7" xfId="37201" xr:uid="{AFBA74A7-3FD7-45DE-BE19-D11EB19758AE}"/>
    <cellStyle name="Comma 2 3 2 3 3 2 3 3" xfId="6872" xr:uid="{D129EE29-CD5D-4B85-BCB0-89D8A88B1C67}"/>
    <cellStyle name="Comma 2 3 2 3 3 2 3 4" xfId="12386" xr:uid="{AAAD977C-9E8E-40D7-9F4E-EE533FEFCEBC}"/>
    <cellStyle name="Comma 2 3 2 3 3 2 3 5" xfId="17902" xr:uid="{7DAC7364-75F3-4F66-9A8F-AF251FC467B5}"/>
    <cellStyle name="Comma 2 3 2 3 3 2 3 6" xfId="23416" xr:uid="{1A67E93C-B9BC-474C-8CCA-63FCDC8B116A}"/>
    <cellStyle name="Comma 2 3 2 3 3 2 3 7" xfId="28930" xr:uid="{014BE7A4-1D38-4840-A39D-91FC64A184BD}"/>
    <cellStyle name="Comma 2 3 2 3 3 2 3 8" xfId="34444" xr:uid="{DFB3FB5E-7EC1-48B6-B069-9A3DED6071BF}"/>
    <cellStyle name="Comma 2 3 2 3 3 2 4" xfId="2271" xr:uid="{B0A30B6B-B680-418F-877E-880288E07038}"/>
    <cellStyle name="Comma 2 3 2 3 3 2 4 2" xfId="5031" xr:uid="{26815BB0-D886-458C-AD4F-131E218FC3FE}"/>
    <cellStyle name="Comma 2 3 2 3 3 2 4 2 2" xfId="10545" xr:uid="{FC1FCB9B-4A22-4016-82FB-514CE451446E}"/>
    <cellStyle name="Comma 2 3 2 3 3 2 4 2 3" xfId="16059" xr:uid="{ACC7EB73-E609-4457-8AB3-9D55B2EFEC3B}"/>
    <cellStyle name="Comma 2 3 2 3 3 2 4 2 4" xfId="21575" xr:uid="{DCA5CEBA-259C-4601-944E-200A341FD4C6}"/>
    <cellStyle name="Comma 2 3 2 3 3 2 4 2 5" xfId="27089" xr:uid="{A7D4A822-4B06-4C4A-9662-D657AF3DDC2A}"/>
    <cellStyle name="Comma 2 3 2 3 3 2 4 2 6" xfId="32603" xr:uid="{E4475665-5794-45BE-B5E3-BEBFCB6E882F}"/>
    <cellStyle name="Comma 2 3 2 3 3 2 4 2 7" xfId="38117" xr:uid="{F2A38358-6828-46B4-A70D-B586AE26C9F2}"/>
    <cellStyle name="Comma 2 3 2 3 3 2 4 3" xfId="7788" xr:uid="{51C3BBF8-B37B-44E7-9E24-193809B34AA8}"/>
    <cellStyle name="Comma 2 3 2 3 3 2 4 4" xfId="13302" xr:uid="{86B32763-E39F-4BCF-AA9C-6116965569B2}"/>
    <cellStyle name="Comma 2 3 2 3 3 2 4 5" xfId="18818" xr:uid="{E7B2D940-B56D-456A-B266-F22CDC963D85}"/>
    <cellStyle name="Comma 2 3 2 3 3 2 4 6" xfId="24332" xr:uid="{4C55F9AF-69C1-444F-864A-DCB07A6D4ACB}"/>
    <cellStyle name="Comma 2 3 2 3 3 2 4 7" xfId="29846" xr:uid="{C83581B5-E012-441C-8547-A3D04FF4802E}"/>
    <cellStyle name="Comma 2 3 2 3 3 2 4 8" xfId="35360" xr:uid="{8484A86C-4D4B-47E1-8C85-15E6BCB43E86}"/>
    <cellStyle name="Comma 2 3 2 3 3 2 5" xfId="3195" xr:uid="{6EEBCEB4-8263-45E8-A6B4-49BC85D1FEF9}"/>
    <cellStyle name="Comma 2 3 2 3 3 2 5 2" xfId="8709" xr:uid="{D3C30C80-9554-42F4-9157-4BBF1ED511F0}"/>
    <cellStyle name="Comma 2 3 2 3 3 2 5 3" xfId="14223" xr:uid="{4338D971-00C0-4ED9-B3BA-D1021571D837}"/>
    <cellStyle name="Comma 2 3 2 3 3 2 5 4" xfId="19739" xr:uid="{AEFD26B4-F006-45C7-8111-1D38281DE024}"/>
    <cellStyle name="Comma 2 3 2 3 3 2 5 5" xfId="25253" xr:uid="{5EAB9DD6-D836-423E-9905-E2493F91FEBE}"/>
    <cellStyle name="Comma 2 3 2 3 3 2 5 6" xfId="30767" xr:uid="{04C1B9E6-5C08-45A8-BB63-97F983500705}"/>
    <cellStyle name="Comma 2 3 2 3 3 2 5 7" xfId="36281" xr:uid="{142D4E33-36B3-46A9-A433-61B5AFF60400}"/>
    <cellStyle name="Comma 2 3 2 3 3 2 6" xfId="5952" xr:uid="{8FA16F6F-3D79-45D0-9F6A-3ED9FD1BBB67}"/>
    <cellStyle name="Comma 2 3 2 3 3 2 7" xfId="11466" xr:uid="{6A701FF5-A857-401B-984A-E29DDDC82831}"/>
    <cellStyle name="Comma 2 3 2 3 3 2 8" xfId="16982" xr:uid="{309BFB34-C66D-4864-9956-D75F1E2797D3}"/>
    <cellStyle name="Comma 2 3 2 3 3 2 9" xfId="22496" xr:uid="{56B5DE83-BC35-4585-9BCE-32C434FB11C4}"/>
    <cellStyle name="Comma 2 3 2 3 3 3" xfId="663" xr:uid="{A9D97752-ED4A-4DDA-849E-EDE5D2DA310F}"/>
    <cellStyle name="Comma 2 3 2 3 3 3 10" xfId="33752" xr:uid="{994EA8D5-B4D9-4AD9-B3D8-8BE1BE82A129}"/>
    <cellStyle name="Comma 2 3 2 3 3 3 2" xfId="1583" xr:uid="{7FB68D79-578F-487B-8C5F-533B0AEE7006}"/>
    <cellStyle name="Comma 2 3 2 3 3 3 2 2" xfId="4343" xr:uid="{ED4FD6B1-296A-4919-BDDF-4F3B2B296D40}"/>
    <cellStyle name="Comma 2 3 2 3 3 3 2 2 2" xfId="9857" xr:uid="{F7AF03EE-5077-4845-986E-3E2B2B0D86C8}"/>
    <cellStyle name="Comma 2 3 2 3 3 3 2 2 3" xfId="15371" xr:uid="{206BAB82-4380-4F65-8A93-6B3A909231B7}"/>
    <cellStyle name="Comma 2 3 2 3 3 3 2 2 4" xfId="20887" xr:uid="{14640A9D-90A1-4A9F-95B7-B1F37D1BBDFE}"/>
    <cellStyle name="Comma 2 3 2 3 3 3 2 2 5" xfId="26401" xr:uid="{28823FCE-10AD-4ADD-9811-46FAD9CD3D86}"/>
    <cellStyle name="Comma 2 3 2 3 3 3 2 2 6" xfId="31915" xr:uid="{345B4012-F5C1-4BC3-AF62-004033C2B3B3}"/>
    <cellStyle name="Comma 2 3 2 3 3 3 2 2 7" xfId="37429" xr:uid="{0A71223F-ABA3-410B-8A1F-053543F18790}"/>
    <cellStyle name="Comma 2 3 2 3 3 3 2 3" xfId="7100" xr:uid="{23AFB6B2-C5F2-4A5C-BDB7-F9B26AD19315}"/>
    <cellStyle name="Comma 2 3 2 3 3 3 2 4" xfId="12614" xr:uid="{0E64EFB4-16AC-4C88-B6AB-5D32A699D7F6}"/>
    <cellStyle name="Comma 2 3 2 3 3 3 2 5" xfId="18130" xr:uid="{943918CB-C45A-4BEF-86D7-487CF78E9CC4}"/>
    <cellStyle name="Comma 2 3 2 3 3 3 2 6" xfId="23644" xr:uid="{0E5D8C91-3096-46D1-8816-F270DB6EA9E9}"/>
    <cellStyle name="Comma 2 3 2 3 3 3 2 7" xfId="29158" xr:uid="{3FDBBA38-6AB2-4D91-AC1A-B91DF029BE67}"/>
    <cellStyle name="Comma 2 3 2 3 3 3 2 8" xfId="34672" xr:uid="{D18D8110-7A0E-43A2-85DE-32BFCEDE2759}"/>
    <cellStyle name="Comma 2 3 2 3 3 3 3" xfId="2499" xr:uid="{A4976125-CF14-4A8C-8A98-ADF831B1C9F5}"/>
    <cellStyle name="Comma 2 3 2 3 3 3 3 2" xfId="5259" xr:uid="{52ACC107-8722-4786-BB24-498CA32EB7EF}"/>
    <cellStyle name="Comma 2 3 2 3 3 3 3 2 2" xfId="10773" xr:uid="{8CBF43CE-9045-4997-BAA8-5B43C4C11737}"/>
    <cellStyle name="Comma 2 3 2 3 3 3 3 2 3" xfId="16287" xr:uid="{AA0135A1-822B-4EB8-9AA8-17BE8CD68263}"/>
    <cellStyle name="Comma 2 3 2 3 3 3 3 2 4" xfId="21803" xr:uid="{65E82D7C-C211-4378-9856-142622DC38BC}"/>
    <cellStyle name="Comma 2 3 2 3 3 3 3 2 5" xfId="27317" xr:uid="{5448AA1F-75B6-42B3-82CA-E265C8608B21}"/>
    <cellStyle name="Comma 2 3 2 3 3 3 3 2 6" xfId="32831" xr:uid="{68695BD7-007B-492F-B000-DCABAB79AC98}"/>
    <cellStyle name="Comma 2 3 2 3 3 3 3 2 7" xfId="38345" xr:uid="{EF89BA67-966D-4C87-9B7C-94864B4F7CC3}"/>
    <cellStyle name="Comma 2 3 2 3 3 3 3 3" xfId="8016" xr:uid="{91125461-967F-46FE-B7DB-7AD87C17F354}"/>
    <cellStyle name="Comma 2 3 2 3 3 3 3 4" xfId="13530" xr:uid="{2D96672C-8856-4B42-B232-A0C7D89F8302}"/>
    <cellStyle name="Comma 2 3 2 3 3 3 3 5" xfId="19046" xr:uid="{3D4A6967-AD44-4B08-BA6D-42E98BBB15B8}"/>
    <cellStyle name="Comma 2 3 2 3 3 3 3 6" xfId="24560" xr:uid="{B936DA42-C692-48B0-9B26-2661DA06F408}"/>
    <cellStyle name="Comma 2 3 2 3 3 3 3 7" xfId="30074" xr:uid="{717E5BBA-82BE-43ED-A2FA-6DABA2E67EBB}"/>
    <cellStyle name="Comma 2 3 2 3 3 3 3 8" xfId="35588" xr:uid="{90ED1EA7-FFC3-41DA-AECD-A57D7A43DFF6}"/>
    <cellStyle name="Comma 2 3 2 3 3 3 4" xfId="3423" xr:uid="{A2E433F2-8714-498C-AC89-E500ECB2685E}"/>
    <cellStyle name="Comma 2 3 2 3 3 3 4 2" xfId="8937" xr:uid="{8DB70D29-498E-4774-A282-055FB9D19405}"/>
    <cellStyle name="Comma 2 3 2 3 3 3 4 3" xfId="14451" xr:uid="{A1DD1671-7CA0-42CE-80CE-C74752C39DB7}"/>
    <cellStyle name="Comma 2 3 2 3 3 3 4 4" xfId="19967" xr:uid="{3E207E0E-4CBD-487A-8241-FAFF15B02229}"/>
    <cellStyle name="Comma 2 3 2 3 3 3 4 5" xfId="25481" xr:uid="{44F721B6-EC93-456B-B3FC-B39B1AD30AC1}"/>
    <cellStyle name="Comma 2 3 2 3 3 3 4 6" xfId="30995" xr:uid="{50B89709-E87E-4AF7-8E55-674A75E4A292}"/>
    <cellStyle name="Comma 2 3 2 3 3 3 4 7" xfId="36509" xr:uid="{5BB19F09-4891-4186-BBE2-DAAB0C413FCA}"/>
    <cellStyle name="Comma 2 3 2 3 3 3 5" xfId="6180" xr:uid="{0A411DB5-4A64-42AC-B119-9F150570F9EE}"/>
    <cellStyle name="Comma 2 3 2 3 3 3 6" xfId="11694" xr:uid="{38CFDB0A-E7B9-4077-8CD6-209D753F2D5D}"/>
    <cellStyle name="Comma 2 3 2 3 3 3 7" xfId="17210" xr:uid="{285AD77A-8E6F-472B-B3A3-4443E76EE8C8}"/>
    <cellStyle name="Comma 2 3 2 3 3 3 8" xfId="22724" xr:uid="{B2B9BBFC-B7CB-498A-B8B4-3EE550218E74}"/>
    <cellStyle name="Comma 2 3 2 3 3 3 9" xfId="28238" xr:uid="{5D9ED34D-6BE5-4FFA-962B-2C0025136D1E}"/>
    <cellStyle name="Comma 2 3 2 3 3 4" xfId="1127" xr:uid="{1C88ABC9-3280-47A4-895B-6185548155F4}"/>
    <cellStyle name="Comma 2 3 2 3 3 4 2" xfId="3887" xr:uid="{E08C87A9-916B-4A9A-BFB4-65507A8333FC}"/>
    <cellStyle name="Comma 2 3 2 3 3 4 2 2" xfId="9401" xr:uid="{D37BBE69-4BDE-418C-9905-4A98214FA20E}"/>
    <cellStyle name="Comma 2 3 2 3 3 4 2 3" xfId="14915" xr:uid="{CCA58EDD-F6F3-4409-A3B3-9DB69676359C}"/>
    <cellStyle name="Comma 2 3 2 3 3 4 2 4" xfId="20431" xr:uid="{A322562C-4495-446E-B267-A24504C710B4}"/>
    <cellStyle name="Comma 2 3 2 3 3 4 2 5" xfId="25945" xr:uid="{247F5958-54FA-4B9A-A6AE-BD15810B5AA1}"/>
    <cellStyle name="Comma 2 3 2 3 3 4 2 6" xfId="31459" xr:uid="{8BA9E891-2BC7-4465-8DE3-7F40ED23E0DC}"/>
    <cellStyle name="Comma 2 3 2 3 3 4 2 7" xfId="36973" xr:uid="{D9478AAC-D847-4693-85D5-3CB1788FD6EB}"/>
    <cellStyle name="Comma 2 3 2 3 3 4 3" xfId="6644" xr:uid="{5FA51FAF-FDB6-42F1-910F-B915E7CFC9DC}"/>
    <cellStyle name="Comma 2 3 2 3 3 4 4" xfId="12158" xr:uid="{27ED5A18-5EB3-4483-BB69-F8F14F1CB17B}"/>
    <cellStyle name="Comma 2 3 2 3 3 4 5" xfId="17674" xr:uid="{A244D098-9262-455E-85DE-75AE60AD17B2}"/>
    <cellStyle name="Comma 2 3 2 3 3 4 6" xfId="23188" xr:uid="{8653C84A-739C-4C9E-91F4-5564C26F74F7}"/>
    <cellStyle name="Comma 2 3 2 3 3 4 7" xfId="28702" xr:uid="{3BFAF9C2-76BF-4364-A3A6-019433C39359}"/>
    <cellStyle name="Comma 2 3 2 3 3 4 8" xfId="34216" xr:uid="{6111D2E8-EC0E-4B73-B486-ECFE196EFBF2}"/>
    <cellStyle name="Comma 2 3 2 3 3 5" xfId="2043" xr:uid="{7E576F90-5E6E-455E-A629-678BD9E43718}"/>
    <cellStyle name="Comma 2 3 2 3 3 5 2" xfId="4803" xr:uid="{DE11D2E1-1E5F-46F8-9340-0B59BC4579AB}"/>
    <cellStyle name="Comma 2 3 2 3 3 5 2 2" xfId="10317" xr:uid="{C81FC725-C265-400E-9E3B-017297D3F696}"/>
    <cellStyle name="Comma 2 3 2 3 3 5 2 3" xfId="15831" xr:uid="{71456BF6-9CD7-421A-A61F-55CD8A75C33A}"/>
    <cellStyle name="Comma 2 3 2 3 3 5 2 4" xfId="21347" xr:uid="{D989B864-265A-41E9-8D60-24E00D2E1B79}"/>
    <cellStyle name="Comma 2 3 2 3 3 5 2 5" xfId="26861" xr:uid="{EC72A0D0-F25A-4360-AA00-1BCB2C041B2D}"/>
    <cellStyle name="Comma 2 3 2 3 3 5 2 6" xfId="32375" xr:uid="{464DF2E2-0F8C-4CA3-AB1B-47340C44890C}"/>
    <cellStyle name="Comma 2 3 2 3 3 5 2 7" xfId="37889" xr:uid="{FB0DFDEF-454D-4DA9-8FBC-4D3888456A9D}"/>
    <cellStyle name="Comma 2 3 2 3 3 5 3" xfId="7560" xr:uid="{E416DFF0-9345-4F52-A5A2-7FE8B7535848}"/>
    <cellStyle name="Comma 2 3 2 3 3 5 4" xfId="13074" xr:uid="{06D5E422-3EFD-4907-865F-3B21960234A5}"/>
    <cellStyle name="Comma 2 3 2 3 3 5 5" xfId="18590" xr:uid="{A6097B59-0117-474E-832A-A4489A74BC2D}"/>
    <cellStyle name="Comma 2 3 2 3 3 5 6" xfId="24104" xr:uid="{833CB0D4-0ABC-441D-93E1-6E7FB8DC3287}"/>
    <cellStyle name="Comma 2 3 2 3 3 5 7" xfId="29618" xr:uid="{62AE1A13-108E-442C-974C-5F95123CB5C9}"/>
    <cellStyle name="Comma 2 3 2 3 3 5 8" xfId="35132" xr:uid="{9544F05A-1260-40BE-B066-4A5065BBF7E3}"/>
    <cellStyle name="Comma 2 3 2 3 3 6" xfId="2967" xr:uid="{2DD2B2AE-D1B0-4373-9CFA-92C412EE1269}"/>
    <cellStyle name="Comma 2 3 2 3 3 6 2" xfId="8481" xr:uid="{83245255-20C2-4E66-9D60-0941812CFE7A}"/>
    <cellStyle name="Comma 2 3 2 3 3 6 3" xfId="13995" xr:uid="{F6A628B2-5489-4C33-9A13-9F5270B8B952}"/>
    <cellStyle name="Comma 2 3 2 3 3 6 4" xfId="19511" xr:uid="{A4403AEE-C906-47DC-8B49-E34B330461C2}"/>
    <cellStyle name="Comma 2 3 2 3 3 6 5" xfId="25025" xr:uid="{17E2A3E4-D687-45E2-9857-A3AFD8830571}"/>
    <cellStyle name="Comma 2 3 2 3 3 6 6" xfId="30539" xr:uid="{06293C3D-EFAB-481D-B36E-67A72B122DC5}"/>
    <cellStyle name="Comma 2 3 2 3 3 6 7" xfId="36053" xr:uid="{A18C9032-496D-4FD2-8CED-35B7F637CE25}"/>
    <cellStyle name="Comma 2 3 2 3 3 7" xfId="5724" xr:uid="{4E948B69-4200-47CF-929D-7B125786B60B}"/>
    <cellStyle name="Comma 2 3 2 3 3 8" xfId="11238" xr:uid="{3A06EA39-9361-43AD-9E0B-CA43F820BD91}"/>
    <cellStyle name="Comma 2 3 2 3 3 9" xfId="16754" xr:uid="{8BBB7945-4611-44FB-B624-7CF7A225FF27}"/>
    <cellStyle name="Comma 2 3 2 3 4" xfId="321" xr:uid="{64ED24EE-5C57-480F-926A-ADE5B2864852}"/>
    <cellStyle name="Comma 2 3 2 3 4 10" xfId="27896" xr:uid="{5F23112D-94ED-4FAF-9534-0F2B19F008F4}"/>
    <cellStyle name="Comma 2 3 2 3 4 11" xfId="33410" xr:uid="{B407B6A2-AFAF-4238-8C46-A8691E0E83A5}"/>
    <cellStyle name="Comma 2 3 2 3 4 2" xfId="777" xr:uid="{7D73E895-ACA1-49C3-ACE3-B2353148168C}"/>
    <cellStyle name="Comma 2 3 2 3 4 2 10" xfId="33866" xr:uid="{AC87B3E1-4727-4A24-AF16-5A8F11C37358}"/>
    <cellStyle name="Comma 2 3 2 3 4 2 2" xfId="1697" xr:uid="{58FE1E37-F699-465D-A88B-99A5BE681D90}"/>
    <cellStyle name="Comma 2 3 2 3 4 2 2 2" xfId="4457" xr:uid="{654A76C7-216B-404E-AB7C-D83AD5D1DF50}"/>
    <cellStyle name="Comma 2 3 2 3 4 2 2 2 2" xfId="9971" xr:uid="{55C3B293-EBD2-4AB3-A58E-1CF2122D9C0A}"/>
    <cellStyle name="Comma 2 3 2 3 4 2 2 2 3" xfId="15485" xr:uid="{F9A27776-E147-42C0-ADF2-E24F79042C27}"/>
    <cellStyle name="Comma 2 3 2 3 4 2 2 2 4" xfId="21001" xr:uid="{F72A602A-AACC-431D-A21C-1702FF9E1EDE}"/>
    <cellStyle name="Comma 2 3 2 3 4 2 2 2 5" xfId="26515" xr:uid="{55C48E8F-6EE1-4D2D-9392-35B31C75F034}"/>
    <cellStyle name="Comma 2 3 2 3 4 2 2 2 6" xfId="32029" xr:uid="{C75C5C4A-0041-41B3-9C43-08C6FC3B87DB}"/>
    <cellStyle name="Comma 2 3 2 3 4 2 2 2 7" xfId="37543" xr:uid="{54FBBB29-A7F7-4252-983D-B0BCC203E79A}"/>
    <cellStyle name="Comma 2 3 2 3 4 2 2 3" xfId="7214" xr:uid="{E7B38E42-2A9F-4D6E-9701-2D9643AC1796}"/>
    <cellStyle name="Comma 2 3 2 3 4 2 2 4" xfId="12728" xr:uid="{A6FE8E37-2343-4563-B26D-DB00E6C3DECB}"/>
    <cellStyle name="Comma 2 3 2 3 4 2 2 5" xfId="18244" xr:uid="{72BA5F4A-47D6-417B-BD12-CAFA558A2758}"/>
    <cellStyle name="Comma 2 3 2 3 4 2 2 6" xfId="23758" xr:uid="{B56C00EC-F946-4D56-ABD9-8B43F827CE07}"/>
    <cellStyle name="Comma 2 3 2 3 4 2 2 7" xfId="29272" xr:uid="{DFD89E32-A471-4CA1-B6CA-7D3DA968C81D}"/>
    <cellStyle name="Comma 2 3 2 3 4 2 2 8" xfId="34786" xr:uid="{C97A4587-35C1-4F26-A5A6-55E01C964B94}"/>
    <cellStyle name="Comma 2 3 2 3 4 2 3" xfId="2613" xr:uid="{2F2063C5-071F-4B6C-9579-57E87046DFC7}"/>
    <cellStyle name="Comma 2 3 2 3 4 2 3 2" xfId="5373" xr:uid="{00880750-6A48-4E70-948C-8A68B8BA3B34}"/>
    <cellStyle name="Comma 2 3 2 3 4 2 3 2 2" xfId="10887" xr:uid="{C1B0CDF3-B294-4CFB-ACFD-2F0E557061C7}"/>
    <cellStyle name="Comma 2 3 2 3 4 2 3 2 3" xfId="16401" xr:uid="{DC09927B-1C34-46B8-AF95-CB1CA8C4D1A0}"/>
    <cellStyle name="Comma 2 3 2 3 4 2 3 2 4" xfId="21917" xr:uid="{3AFE5B20-81B3-4F1E-98DE-61107C8C3980}"/>
    <cellStyle name="Comma 2 3 2 3 4 2 3 2 5" xfId="27431" xr:uid="{5DE41F34-4996-47CC-BA86-CD159B41B768}"/>
    <cellStyle name="Comma 2 3 2 3 4 2 3 2 6" xfId="32945" xr:uid="{67AFCDCA-EC39-405F-8D6B-5AA08FA3C34D}"/>
    <cellStyle name="Comma 2 3 2 3 4 2 3 2 7" xfId="38459" xr:uid="{3C628EDA-E57C-471F-8975-9F28F67C6666}"/>
    <cellStyle name="Comma 2 3 2 3 4 2 3 3" xfId="8130" xr:uid="{D669CBE7-BC52-4721-8E99-BA71A8882EB9}"/>
    <cellStyle name="Comma 2 3 2 3 4 2 3 4" xfId="13644" xr:uid="{542C0B39-FB1F-41BF-A424-DBDB30ED6EEE}"/>
    <cellStyle name="Comma 2 3 2 3 4 2 3 5" xfId="19160" xr:uid="{A65C06D5-95E7-43B1-84D6-28D4F80AA81C}"/>
    <cellStyle name="Comma 2 3 2 3 4 2 3 6" xfId="24674" xr:uid="{6D45DE61-493C-4C63-B460-22EBAAE343F1}"/>
    <cellStyle name="Comma 2 3 2 3 4 2 3 7" xfId="30188" xr:uid="{1EF2BBE2-1186-4F9C-9658-91C8872D0F91}"/>
    <cellStyle name="Comma 2 3 2 3 4 2 3 8" xfId="35702" xr:uid="{7EEF5B22-015F-4894-83B9-44BA88888CE5}"/>
    <cellStyle name="Comma 2 3 2 3 4 2 4" xfId="3537" xr:uid="{790C2801-FE91-45D6-83B0-BAED6EC533D5}"/>
    <cellStyle name="Comma 2 3 2 3 4 2 4 2" xfId="9051" xr:uid="{2E67E25E-6152-48E5-B40C-61F058AA1A31}"/>
    <cellStyle name="Comma 2 3 2 3 4 2 4 3" xfId="14565" xr:uid="{A572028B-3EC6-4CA7-9903-2EAF7BDCA882}"/>
    <cellStyle name="Comma 2 3 2 3 4 2 4 4" xfId="20081" xr:uid="{88178E71-D4CF-4099-87B8-7C7C4506D0E6}"/>
    <cellStyle name="Comma 2 3 2 3 4 2 4 5" xfId="25595" xr:uid="{85DF8C6B-D95C-4ED8-BD48-5625E9A58B09}"/>
    <cellStyle name="Comma 2 3 2 3 4 2 4 6" xfId="31109" xr:uid="{D9D55F27-3C3D-42CB-B81B-3ABCEB60A167}"/>
    <cellStyle name="Comma 2 3 2 3 4 2 4 7" xfId="36623" xr:uid="{CBC01079-71E0-43BE-813C-64541FA5A6AF}"/>
    <cellStyle name="Comma 2 3 2 3 4 2 5" xfId="6294" xr:uid="{ABF3B585-1CE2-4774-8189-39D175A11483}"/>
    <cellStyle name="Comma 2 3 2 3 4 2 6" xfId="11808" xr:uid="{C6A9FCF6-8E42-4C9F-ABC6-FCB656D46C94}"/>
    <cellStyle name="Comma 2 3 2 3 4 2 7" xfId="17324" xr:uid="{27C683E2-AAAF-489A-822D-859812ABFD97}"/>
    <cellStyle name="Comma 2 3 2 3 4 2 8" xfId="22838" xr:uid="{FAA6A68B-5C09-4B1D-BA67-AD65B86964D4}"/>
    <cellStyle name="Comma 2 3 2 3 4 2 9" xfId="28352" xr:uid="{B1AE2661-3E31-406C-9170-5B25DD8447E7}"/>
    <cellStyle name="Comma 2 3 2 3 4 3" xfId="1241" xr:uid="{B75B9F0A-7FD8-4567-9A36-05F63289D6FC}"/>
    <cellStyle name="Comma 2 3 2 3 4 3 2" xfId="4001" xr:uid="{131DF499-5023-45AB-B542-787C66A7FD4E}"/>
    <cellStyle name="Comma 2 3 2 3 4 3 2 2" xfId="9515" xr:uid="{4130E7CE-9E30-4CF7-A83C-C2781C994B39}"/>
    <cellStyle name="Comma 2 3 2 3 4 3 2 3" xfId="15029" xr:uid="{2528BEC1-5549-4B2C-A6DE-1E5D52DCA92B}"/>
    <cellStyle name="Comma 2 3 2 3 4 3 2 4" xfId="20545" xr:uid="{F8842D29-46D5-4E24-845E-B73DFDC0B437}"/>
    <cellStyle name="Comma 2 3 2 3 4 3 2 5" xfId="26059" xr:uid="{CCE4372F-046A-4EA5-A2FE-31A927E90FC2}"/>
    <cellStyle name="Comma 2 3 2 3 4 3 2 6" xfId="31573" xr:uid="{F7B9CE55-7CCE-48B2-90A6-C8E0872B09B8}"/>
    <cellStyle name="Comma 2 3 2 3 4 3 2 7" xfId="37087" xr:uid="{3C2916C1-70B9-44BE-8330-2380ECB646F2}"/>
    <cellStyle name="Comma 2 3 2 3 4 3 3" xfId="6758" xr:uid="{8B6B6BBA-23DD-412A-A8F8-6C0B50F5D429}"/>
    <cellStyle name="Comma 2 3 2 3 4 3 4" xfId="12272" xr:uid="{3A512E82-1AD0-4921-9D03-2305C4D13461}"/>
    <cellStyle name="Comma 2 3 2 3 4 3 5" xfId="17788" xr:uid="{1C41A0A4-B92E-49CF-A6C4-AC20FC3B1355}"/>
    <cellStyle name="Comma 2 3 2 3 4 3 6" xfId="23302" xr:uid="{D154F6A5-E005-4B3A-9BA6-FF568C465B22}"/>
    <cellStyle name="Comma 2 3 2 3 4 3 7" xfId="28816" xr:uid="{962E8024-19F7-4A8C-9643-4F43B62D6DB7}"/>
    <cellStyle name="Comma 2 3 2 3 4 3 8" xfId="34330" xr:uid="{98E8475A-4D6C-4544-8DC2-D6A88903F190}"/>
    <cellStyle name="Comma 2 3 2 3 4 4" xfId="2157" xr:uid="{05D59A81-0446-4885-9575-264ABB4ACDBF}"/>
    <cellStyle name="Comma 2 3 2 3 4 4 2" xfId="4917" xr:uid="{A6B1E83E-135C-408E-A632-D5149A4500BD}"/>
    <cellStyle name="Comma 2 3 2 3 4 4 2 2" xfId="10431" xr:uid="{E3B85A0E-8BC1-4C8A-886C-D3476ADB6553}"/>
    <cellStyle name="Comma 2 3 2 3 4 4 2 3" xfId="15945" xr:uid="{5815A905-54DC-4105-8E7B-F3D248AD566C}"/>
    <cellStyle name="Comma 2 3 2 3 4 4 2 4" xfId="21461" xr:uid="{8DD18E44-40DD-4A55-8DEC-03A3512E259B}"/>
    <cellStyle name="Comma 2 3 2 3 4 4 2 5" xfId="26975" xr:uid="{D1E2CF39-6B15-4B92-8DDB-19046B83C1F7}"/>
    <cellStyle name="Comma 2 3 2 3 4 4 2 6" xfId="32489" xr:uid="{34F63827-3242-4324-9B3B-64DDF13A2E81}"/>
    <cellStyle name="Comma 2 3 2 3 4 4 2 7" xfId="38003" xr:uid="{F8BAF26B-56CA-49DE-85C3-BEFA4B742093}"/>
    <cellStyle name="Comma 2 3 2 3 4 4 3" xfId="7674" xr:uid="{C074227C-B6EA-4D27-8CC9-5022A4F11E74}"/>
    <cellStyle name="Comma 2 3 2 3 4 4 4" xfId="13188" xr:uid="{F7F48775-3669-4980-BA45-2AFDAC1589B8}"/>
    <cellStyle name="Comma 2 3 2 3 4 4 5" xfId="18704" xr:uid="{1BFEC1FF-6EA6-4B69-A5BD-632BBC6DFED8}"/>
    <cellStyle name="Comma 2 3 2 3 4 4 6" xfId="24218" xr:uid="{863E2691-1D8E-45FE-BB59-9601CA89885C}"/>
    <cellStyle name="Comma 2 3 2 3 4 4 7" xfId="29732" xr:uid="{4A0894AD-997C-49EE-853B-97CD0A807C81}"/>
    <cellStyle name="Comma 2 3 2 3 4 4 8" xfId="35246" xr:uid="{88C1AF78-BDFE-461B-9EA6-2E14B050E145}"/>
    <cellStyle name="Comma 2 3 2 3 4 5" xfId="3081" xr:uid="{115651E3-3A25-41DB-AE79-ADBE57FDB737}"/>
    <cellStyle name="Comma 2 3 2 3 4 5 2" xfId="8595" xr:uid="{7E5DE9A6-928F-486D-824E-D9E137C48824}"/>
    <cellStyle name="Comma 2 3 2 3 4 5 3" xfId="14109" xr:uid="{FC136D83-8B15-4DD0-84E9-14A39B40E0F4}"/>
    <cellStyle name="Comma 2 3 2 3 4 5 4" xfId="19625" xr:uid="{3D844FF4-1473-466B-8FD6-80D54146281E}"/>
    <cellStyle name="Comma 2 3 2 3 4 5 5" xfId="25139" xr:uid="{6ACEED1F-0718-4E7A-BBD3-49AF3D0C05F7}"/>
    <cellStyle name="Comma 2 3 2 3 4 5 6" xfId="30653" xr:uid="{EB089BB6-1250-489C-A4BB-D970AFBD9BF1}"/>
    <cellStyle name="Comma 2 3 2 3 4 5 7" xfId="36167" xr:uid="{A88F9687-51CF-4568-81F7-4EF15CFA9908}"/>
    <cellStyle name="Comma 2 3 2 3 4 6" xfId="5838" xr:uid="{16CF42C2-01DB-4BB0-A9B2-0AAEFBB6A997}"/>
    <cellStyle name="Comma 2 3 2 3 4 7" xfId="11352" xr:uid="{E530681D-2145-4361-9B33-393F0C16F494}"/>
    <cellStyle name="Comma 2 3 2 3 4 8" xfId="16868" xr:uid="{394AD43E-DB51-4E67-80E4-1F748FF5456F}"/>
    <cellStyle name="Comma 2 3 2 3 4 9" xfId="22382" xr:uid="{E5B1A686-8AAC-4072-8539-0EC9C22D59C7}"/>
    <cellStyle name="Comma 2 3 2 3 5" xfId="549" xr:uid="{BEDE421C-E0DC-41C1-A578-F8F65AA22092}"/>
    <cellStyle name="Comma 2 3 2 3 5 10" xfId="33638" xr:uid="{C2F32CE7-6795-47BC-A176-EF2105CBEEBD}"/>
    <cellStyle name="Comma 2 3 2 3 5 2" xfId="1469" xr:uid="{F41615FE-2C0B-436C-A00F-8A3477D3D910}"/>
    <cellStyle name="Comma 2 3 2 3 5 2 2" xfId="4229" xr:uid="{7973F25C-175C-4358-A90A-C63952D36F74}"/>
    <cellStyle name="Comma 2 3 2 3 5 2 2 2" xfId="9743" xr:uid="{FEF0847A-3F05-4BA2-B2EA-80E0239D65F7}"/>
    <cellStyle name="Comma 2 3 2 3 5 2 2 3" xfId="15257" xr:uid="{F43A5B07-9929-4A21-A4C7-558B3FAED6FC}"/>
    <cellStyle name="Comma 2 3 2 3 5 2 2 4" xfId="20773" xr:uid="{CCC57BF8-E798-445A-871E-4B936B39F791}"/>
    <cellStyle name="Comma 2 3 2 3 5 2 2 5" xfId="26287" xr:uid="{CB4E417C-61B0-4C57-A0F3-62E84CC0CFFC}"/>
    <cellStyle name="Comma 2 3 2 3 5 2 2 6" xfId="31801" xr:uid="{77E5FAC9-2C5D-463F-8693-AC204C3AB5EA}"/>
    <cellStyle name="Comma 2 3 2 3 5 2 2 7" xfId="37315" xr:uid="{24E11C4A-A2A2-46D0-8B3C-35B8FB67CE2C}"/>
    <cellStyle name="Comma 2 3 2 3 5 2 3" xfId="6986" xr:uid="{9365A271-899C-4ADF-9F9E-B16E8AF371AC}"/>
    <cellStyle name="Comma 2 3 2 3 5 2 4" xfId="12500" xr:uid="{F24BF26C-CF10-451F-8F42-6723DC887006}"/>
    <cellStyle name="Comma 2 3 2 3 5 2 5" xfId="18016" xr:uid="{69A04D0E-EFA6-450F-8C62-062312A7EC81}"/>
    <cellStyle name="Comma 2 3 2 3 5 2 6" xfId="23530" xr:uid="{0D85AB3D-7BD5-42B5-8556-6545BAB9F967}"/>
    <cellStyle name="Comma 2 3 2 3 5 2 7" xfId="29044" xr:uid="{EF02553B-945F-495A-B5DD-8ECAABBD9A68}"/>
    <cellStyle name="Comma 2 3 2 3 5 2 8" xfId="34558" xr:uid="{B13E6EE5-EDAF-44DA-9679-F9B91041E659}"/>
    <cellStyle name="Comma 2 3 2 3 5 3" xfId="2385" xr:uid="{CA4E41BB-CEAD-4254-9CEC-2A96576E3565}"/>
    <cellStyle name="Comma 2 3 2 3 5 3 2" xfId="5145" xr:uid="{C309F2E9-BF96-44F0-81D1-EE07B03E8DC5}"/>
    <cellStyle name="Comma 2 3 2 3 5 3 2 2" xfId="10659" xr:uid="{DB7551FD-4453-415F-B796-35BA4D464C39}"/>
    <cellStyle name="Comma 2 3 2 3 5 3 2 3" xfId="16173" xr:uid="{70DDEC4A-7F68-4D2E-9EDF-8A6EF67BB686}"/>
    <cellStyle name="Comma 2 3 2 3 5 3 2 4" xfId="21689" xr:uid="{8CBB2AEB-38CD-4D88-9925-169D0A1AAA8E}"/>
    <cellStyle name="Comma 2 3 2 3 5 3 2 5" xfId="27203" xr:uid="{4FF1EB63-A4AB-4B2F-895A-501902413E43}"/>
    <cellStyle name="Comma 2 3 2 3 5 3 2 6" xfId="32717" xr:uid="{F25F3ACB-4F65-4D19-A374-E051D963D03F}"/>
    <cellStyle name="Comma 2 3 2 3 5 3 2 7" xfId="38231" xr:uid="{336CBF49-0AE4-4438-92F0-496F9980E072}"/>
    <cellStyle name="Comma 2 3 2 3 5 3 3" xfId="7902" xr:uid="{1DE0FFFB-379F-45A9-A27F-61AB3F2C8BC7}"/>
    <cellStyle name="Comma 2 3 2 3 5 3 4" xfId="13416" xr:uid="{2C831DBE-45AE-4994-B060-D1F9DEE81B68}"/>
    <cellStyle name="Comma 2 3 2 3 5 3 5" xfId="18932" xr:uid="{E740D564-633B-4397-AE89-31684D786E86}"/>
    <cellStyle name="Comma 2 3 2 3 5 3 6" xfId="24446" xr:uid="{C67C2936-F1BD-4AEF-8236-996DE8954EA5}"/>
    <cellStyle name="Comma 2 3 2 3 5 3 7" xfId="29960" xr:uid="{ABE9E5FC-2130-4E1F-A4FF-A76C30A41B08}"/>
    <cellStyle name="Comma 2 3 2 3 5 3 8" xfId="35474" xr:uid="{C73EFA97-661A-4044-8DCC-21002E642A5A}"/>
    <cellStyle name="Comma 2 3 2 3 5 4" xfId="3309" xr:uid="{7B421164-F12C-4EA7-8F0A-5A4F2C418DCC}"/>
    <cellStyle name="Comma 2 3 2 3 5 4 2" xfId="8823" xr:uid="{51915544-B4FA-4DB3-BC1F-148442AF4818}"/>
    <cellStyle name="Comma 2 3 2 3 5 4 3" xfId="14337" xr:uid="{CC9DAFAA-A379-40C3-8FE4-B63F7F0B2BC5}"/>
    <cellStyle name="Comma 2 3 2 3 5 4 4" xfId="19853" xr:uid="{B87CBCBC-AE6E-4E17-A315-75F2888467FE}"/>
    <cellStyle name="Comma 2 3 2 3 5 4 5" xfId="25367" xr:uid="{E13F0CF4-28A9-4EC9-902E-27C45BE033E6}"/>
    <cellStyle name="Comma 2 3 2 3 5 4 6" xfId="30881" xr:uid="{B0C438B7-9438-444D-A7CC-9242F96B7290}"/>
    <cellStyle name="Comma 2 3 2 3 5 4 7" xfId="36395" xr:uid="{8E7C6D7B-2150-42A0-AFAE-4F015E8D4C92}"/>
    <cellStyle name="Comma 2 3 2 3 5 5" xfId="6066" xr:uid="{CBC24273-BE7F-4BAA-A2EB-66DDA83492F3}"/>
    <cellStyle name="Comma 2 3 2 3 5 6" xfId="11580" xr:uid="{85A0D1B2-6910-4B26-A92A-8CC30E878C9C}"/>
    <cellStyle name="Comma 2 3 2 3 5 7" xfId="17096" xr:uid="{04BC9408-6168-4C91-AC16-840D7134C7E2}"/>
    <cellStyle name="Comma 2 3 2 3 5 8" xfId="22610" xr:uid="{3AAD0C65-16B7-40F7-A5C5-1CF160F8B43F}"/>
    <cellStyle name="Comma 2 3 2 3 5 9" xfId="28124" xr:uid="{5FAC9BB8-12F6-46EF-BEA0-ACEF7B02BC82}"/>
    <cellStyle name="Comma 2 3 2 3 6" xfId="1013" xr:uid="{B19B890A-4CFB-4F16-8824-933AEF4B9D7C}"/>
    <cellStyle name="Comma 2 3 2 3 6 2" xfId="3773" xr:uid="{B033BC36-A29D-47C9-BAF9-5FD1E511672B}"/>
    <cellStyle name="Comma 2 3 2 3 6 2 2" xfId="9287" xr:uid="{88531509-F2C1-45C3-BFF8-874E4163889E}"/>
    <cellStyle name="Comma 2 3 2 3 6 2 3" xfId="14801" xr:uid="{298B0A1F-5CEA-41D6-AED8-0F123625203E}"/>
    <cellStyle name="Comma 2 3 2 3 6 2 4" xfId="20317" xr:uid="{461FB335-90E3-4B2E-B921-DB04BC0DBDDE}"/>
    <cellStyle name="Comma 2 3 2 3 6 2 5" xfId="25831" xr:uid="{DB9C8AC5-5F60-453C-8A25-90D79E478894}"/>
    <cellStyle name="Comma 2 3 2 3 6 2 6" xfId="31345" xr:uid="{376680FE-8568-4BAC-82C1-C9D0B43DBBDA}"/>
    <cellStyle name="Comma 2 3 2 3 6 2 7" xfId="36859" xr:uid="{20B13365-6B85-4DD8-BDAD-FE463AD5F2FC}"/>
    <cellStyle name="Comma 2 3 2 3 6 3" xfId="6530" xr:uid="{291D81F5-1385-4E54-9346-604EE8DCE915}"/>
    <cellStyle name="Comma 2 3 2 3 6 4" xfId="12044" xr:uid="{1C376ADC-F283-4CE6-99C2-370FE3F0880E}"/>
    <cellStyle name="Comma 2 3 2 3 6 5" xfId="17560" xr:uid="{4EDFE4D2-5359-46C2-BD35-BD0B5A71DABC}"/>
    <cellStyle name="Comma 2 3 2 3 6 6" xfId="23074" xr:uid="{848944D8-DDED-4564-BCB4-1510FD338546}"/>
    <cellStyle name="Comma 2 3 2 3 6 7" xfId="28588" xr:uid="{DE576674-3D55-4F01-9CAF-BB862AD2EF0D}"/>
    <cellStyle name="Comma 2 3 2 3 6 8" xfId="34102" xr:uid="{027668AC-0612-4FAA-A72F-E4C7C91F64CD}"/>
    <cellStyle name="Comma 2 3 2 3 7" xfId="1929" xr:uid="{1370DCBE-0B06-447C-A02F-146BA40FBF03}"/>
    <cellStyle name="Comma 2 3 2 3 7 2" xfId="4689" xr:uid="{5DBB1C3C-846A-49D8-B2D7-8907E5F521E6}"/>
    <cellStyle name="Comma 2 3 2 3 7 2 2" xfId="10203" xr:uid="{2C9F80D9-1A1D-4963-9CDF-6FAA397237F3}"/>
    <cellStyle name="Comma 2 3 2 3 7 2 3" xfId="15717" xr:uid="{52CF4FA1-78AE-4B4F-BE54-2A836822DBC8}"/>
    <cellStyle name="Comma 2 3 2 3 7 2 4" xfId="21233" xr:uid="{42D06B2C-565E-4970-BC21-5D6D9DB44CD5}"/>
    <cellStyle name="Comma 2 3 2 3 7 2 5" xfId="26747" xr:uid="{002FA9F8-12FD-4FB9-9EE8-17EDF03C22D8}"/>
    <cellStyle name="Comma 2 3 2 3 7 2 6" xfId="32261" xr:uid="{B0E2F532-A1C9-43F9-A2D7-9687F5F2AAFF}"/>
    <cellStyle name="Comma 2 3 2 3 7 2 7" xfId="37775" xr:uid="{5027E52C-F8BC-4AA4-87DA-49B5859171DA}"/>
    <cellStyle name="Comma 2 3 2 3 7 3" xfId="7446" xr:uid="{3363AB1E-0861-4F83-BE49-131AFF6F858C}"/>
    <cellStyle name="Comma 2 3 2 3 7 4" xfId="12960" xr:uid="{05EFEB09-A432-48A9-808A-CDBA2B40C10A}"/>
    <cellStyle name="Comma 2 3 2 3 7 5" xfId="18476" xr:uid="{924453CC-AFC0-4FDB-BE2D-0CD20B2E3E8B}"/>
    <cellStyle name="Comma 2 3 2 3 7 6" xfId="23990" xr:uid="{56F49A0A-287B-499F-BD4F-09DD8BC60EF8}"/>
    <cellStyle name="Comma 2 3 2 3 7 7" xfId="29504" xr:uid="{61B7E620-B3C1-417D-BC83-EE61591347CB}"/>
    <cellStyle name="Comma 2 3 2 3 7 8" xfId="35018" xr:uid="{0C074B68-863A-41F2-94A7-329F5024AC7C}"/>
    <cellStyle name="Comma 2 3 2 3 8" xfId="2853" xr:uid="{351FC4D5-707E-4B1D-B133-FCAB43ADD78E}"/>
    <cellStyle name="Comma 2 3 2 3 8 2" xfId="8367" xr:uid="{42236BAA-B7A9-45D1-A4CC-8625B969D4DB}"/>
    <cellStyle name="Comma 2 3 2 3 8 3" xfId="13881" xr:uid="{B72E211F-5B82-42EF-AB10-44E38A4EF984}"/>
    <cellStyle name="Comma 2 3 2 3 8 4" xfId="19397" xr:uid="{E7D24F82-3E4E-4D2D-86FF-11FFAEE681C1}"/>
    <cellStyle name="Comma 2 3 2 3 8 5" xfId="24911" xr:uid="{58CEE019-6A7B-477A-9B53-0F309E419FAB}"/>
    <cellStyle name="Comma 2 3 2 3 8 6" xfId="30425" xr:uid="{93B8089B-2E4B-419E-91B4-5C4E60FBD3B3}"/>
    <cellStyle name="Comma 2 3 2 3 8 7" xfId="35939" xr:uid="{67A16DC2-66D7-48EC-9903-765501784FA1}"/>
    <cellStyle name="Comma 2 3 2 3 9" xfId="5610" xr:uid="{3C463823-3741-4D28-BDB3-A084F22B7E24}"/>
    <cellStyle name="Comma 2 3 2 4" xfId="122" xr:uid="{A012D421-60CE-470B-B0AD-4F4432A769BF}"/>
    <cellStyle name="Comma 2 3 2 4 10" xfId="16669" xr:uid="{789A5169-FE6C-4C91-BCE7-21BEFF1C169A}"/>
    <cellStyle name="Comma 2 3 2 4 11" xfId="22183" xr:uid="{E79338BF-346F-4E67-B2FB-AC7BEA8BD7C3}"/>
    <cellStyle name="Comma 2 3 2 4 12" xfId="27697" xr:uid="{76EA0E8E-A3F6-4193-B709-67FBCB312452}"/>
    <cellStyle name="Comma 2 3 2 4 13" xfId="33211" xr:uid="{590B74F3-905D-400E-8A08-1C2D71EAB900}"/>
    <cellStyle name="Comma 2 3 2 4 2" xfId="236" xr:uid="{6A9B3F7A-2D2B-408F-BE81-6FC678445AD5}"/>
    <cellStyle name="Comma 2 3 2 4 2 10" xfId="22297" xr:uid="{A35C67CB-327B-4ECF-AC1F-E8EB8E92353F}"/>
    <cellStyle name="Comma 2 3 2 4 2 11" xfId="27811" xr:uid="{09F97D4D-14A0-408F-B9B1-ED0F17CA12F7}"/>
    <cellStyle name="Comma 2 3 2 4 2 12" xfId="33325" xr:uid="{1C232FD9-40F7-4C8B-8B35-7CD2C914231F}"/>
    <cellStyle name="Comma 2 3 2 4 2 2" xfId="464" xr:uid="{9B3FE60D-52AC-4651-8F2E-9F5B62069429}"/>
    <cellStyle name="Comma 2 3 2 4 2 2 10" xfId="28039" xr:uid="{0D37A894-1796-46F6-86C2-90CCC2E99783}"/>
    <cellStyle name="Comma 2 3 2 4 2 2 11" xfId="33553" xr:uid="{D4189DFC-A708-4FE5-A51B-24AEDBFA3E12}"/>
    <cellStyle name="Comma 2 3 2 4 2 2 2" xfId="920" xr:uid="{D88AC05E-60C1-44B5-BE1B-274EAC6D90AC}"/>
    <cellStyle name="Comma 2 3 2 4 2 2 2 10" xfId="34009" xr:uid="{86B4DECB-51D7-4B69-879A-A5517A8E3D1C}"/>
    <cellStyle name="Comma 2 3 2 4 2 2 2 2" xfId="1840" xr:uid="{D3A39097-745F-4355-B48A-725D0A120DA1}"/>
    <cellStyle name="Comma 2 3 2 4 2 2 2 2 2" xfId="4600" xr:uid="{37B549EA-D1E0-4148-BE92-24640B9D75B7}"/>
    <cellStyle name="Comma 2 3 2 4 2 2 2 2 2 2" xfId="10114" xr:uid="{F5CEBF0B-5EB5-4BD0-BC91-226BD866C165}"/>
    <cellStyle name="Comma 2 3 2 4 2 2 2 2 2 3" xfId="15628" xr:uid="{65AEC336-31EB-4C79-8B64-2FEC4EAD8F77}"/>
    <cellStyle name="Comma 2 3 2 4 2 2 2 2 2 4" xfId="21144" xr:uid="{C1DED0D3-A776-47D6-AF8D-59453C07570C}"/>
    <cellStyle name="Comma 2 3 2 4 2 2 2 2 2 5" xfId="26658" xr:uid="{C7EA017C-BB96-4429-AEFF-EEF44DF63691}"/>
    <cellStyle name="Comma 2 3 2 4 2 2 2 2 2 6" xfId="32172" xr:uid="{628B442D-C289-4755-BCC7-3BCF8FD038BF}"/>
    <cellStyle name="Comma 2 3 2 4 2 2 2 2 2 7" xfId="37686" xr:uid="{1D4DB678-7ED4-4402-A356-DF5F9C7E9A97}"/>
    <cellStyle name="Comma 2 3 2 4 2 2 2 2 3" xfId="7357" xr:uid="{2854F62A-29A4-4F27-9688-FAD9355A2F85}"/>
    <cellStyle name="Comma 2 3 2 4 2 2 2 2 4" xfId="12871" xr:uid="{31FF4065-6538-410F-89F4-E3A12ED834FF}"/>
    <cellStyle name="Comma 2 3 2 4 2 2 2 2 5" xfId="18387" xr:uid="{0967263D-9E5D-44EB-BC3A-DC6BCD70AFE6}"/>
    <cellStyle name="Comma 2 3 2 4 2 2 2 2 6" xfId="23901" xr:uid="{98056A8E-F8B6-4B37-8EE6-63B53FAABCCD}"/>
    <cellStyle name="Comma 2 3 2 4 2 2 2 2 7" xfId="29415" xr:uid="{1D7C8CEC-E17B-4718-8719-9E64742629B8}"/>
    <cellStyle name="Comma 2 3 2 4 2 2 2 2 8" xfId="34929" xr:uid="{B303F311-AB79-4155-9C4D-F1BC514CA0FE}"/>
    <cellStyle name="Comma 2 3 2 4 2 2 2 3" xfId="2756" xr:uid="{F3A263F3-F6BC-45E3-AA80-4682794B6F6E}"/>
    <cellStyle name="Comma 2 3 2 4 2 2 2 3 2" xfId="5516" xr:uid="{C3B98AE5-755E-4F52-8BF0-CA97369DDA65}"/>
    <cellStyle name="Comma 2 3 2 4 2 2 2 3 2 2" xfId="11030" xr:uid="{329C838E-38CC-43D9-A0FB-B4A5FA082643}"/>
    <cellStyle name="Comma 2 3 2 4 2 2 2 3 2 3" xfId="16544" xr:uid="{DBA95A51-B0DB-4A80-A73F-BD52E3C8B32B}"/>
    <cellStyle name="Comma 2 3 2 4 2 2 2 3 2 4" xfId="22060" xr:uid="{D5852D76-7899-4E9C-BC69-4CB000701359}"/>
    <cellStyle name="Comma 2 3 2 4 2 2 2 3 2 5" xfId="27574" xr:uid="{2E2005E4-D5A4-48BF-A28D-718180B16C1B}"/>
    <cellStyle name="Comma 2 3 2 4 2 2 2 3 2 6" xfId="33088" xr:uid="{04A6D0ED-3323-4A15-A726-CB0826308F64}"/>
    <cellStyle name="Comma 2 3 2 4 2 2 2 3 2 7" xfId="38602" xr:uid="{1E605846-024C-447F-8EE1-199088249544}"/>
    <cellStyle name="Comma 2 3 2 4 2 2 2 3 3" xfId="8273" xr:uid="{BA33456E-8E99-425B-B83E-454EDADE69C0}"/>
    <cellStyle name="Comma 2 3 2 4 2 2 2 3 4" xfId="13787" xr:uid="{9B5BD01C-3BD6-41C3-B8ED-9ECA83B23ABC}"/>
    <cellStyle name="Comma 2 3 2 4 2 2 2 3 5" xfId="19303" xr:uid="{6FA64E86-A42F-4BCA-81E5-8AD006C8CAEF}"/>
    <cellStyle name="Comma 2 3 2 4 2 2 2 3 6" xfId="24817" xr:uid="{A9CFAF88-E83B-40C8-A58B-2A0A4A1CE422}"/>
    <cellStyle name="Comma 2 3 2 4 2 2 2 3 7" xfId="30331" xr:uid="{603BEC34-972E-409F-887F-C50A66C29502}"/>
    <cellStyle name="Comma 2 3 2 4 2 2 2 3 8" xfId="35845" xr:uid="{DF15B8D5-6459-426D-8EEB-9369477AB19F}"/>
    <cellStyle name="Comma 2 3 2 4 2 2 2 4" xfId="3680" xr:uid="{94493A44-7C4D-4658-820E-5B97D0A37C7E}"/>
    <cellStyle name="Comma 2 3 2 4 2 2 2 4 2" xfId="9194" xr:uid="{7690F793-3208-40F1-86AF-68BFE6E17741}"/>
    <cellStyle name="Comma 2 3 2 4 2 2 2 4 3" xfId="14708" xr:uid="{C75B6C07-6CBA-42F1-8BB8-6F1981D59137}"/>
    <cellStyle name="Comma 2 3 2 4 2 2 2 4 4" xfId="20224" xr:uid="{3F9EF5B0-9D1F-4C27-A3D4-EA87DF61D7C2}"/>
    <cellStyle name="Comma 2 3 2 4 2 2 2 4 5" xfId="25738" xr:uid="{0CEC075E-3FBD-4C08-9796-D1B175D9869A}"/>
    <cellStyle name="Comma 2 3 2 4 2 2 2 4 6" xfId="31252" xr:uid="{CC8A3060-7DB4-4F04-965B-164D93C31688}"/>
    <cellStyle name="Comma 2 3 2 4 2 2 2 4 7" xfId="36766" xr:uid="{00A86615-2199-4884-A5F7-9967BEDFB09E}"/>
    <cellStyle name="Comma 2 3 2 4 2 2 2 5" xfId="6437" xr:uid="{0B1B9881-D384-4151-9299-4956D2C5DCDC}"/>
    <cellStyle name="Comma 2 3 2 4 2 2 2 6" xfId="11951" xr:uid="{F12B3421-7D9B-437F-8B0A-36958051679B}"/>
    <cellStyle name="Comma 2 3 2 4 2 2 2 7" xfId="17467" xr:uid="{A75E225A-A4A2-4816-83D3-0C45E2FC9E3B}"/>
    <cellStyle name="Comma 2 3 2 4 2 2 2 8" xfId="22981" xr:uid="{908D65CF-F2EF-4CFD-97B6-35E99022862A}"/>
    <cellStyle name="Comma 2 3 2 4 2 2 2 9" xfId="28495" xr:uid="{4B419DD6-455F-4BA3-9E85-E34D8CDE716F}"/>
    <cellStyle name="Comma 2 3 2 4 2 2 3" xfId="1384" xr:uid="{88E87E53-AEBF-47F0-826B-9DCFCF9A1930}"/>
    <cellStyle name="Comma 2 3 2 4 2 2 3 2" xfId="4144" xr:uid="{9687C1B6-F998-4731-AD38-2963A00873BD}"/>
    <cellStyle name="Comma 2 3 2 4 2 2 3 2 2" xfId="9658" xr:uid="{73D0B006-2ABB-4ED1-8932-E23B43396697}"/>
    <cellStyle name="Comma 2 3 2 4 2 2 3 2 3" xfId="15172" xr:uid="{FECB03C9-7BF4-4D4E-BB55-2769E4A325F2}"/>
    <cellStyle name="Comma 2 3 2 4 2 2 3 2 4" xfId="20688" xr:uid="{1931CE5F-F9D3-4C07-A9CC-4A71E185A383}"/>
    <cellStyle name="Comma 2 3 2 4 2 2 3 2 5" xfId="26202" xr:uid="{0CEA4DA9-EDB0-4589-9C50-DEF798BC3BE8}"/>
    <cellStyle name="Comma 2 3 2 4 2 2 3 2 6" xfId="31716" xr:uid="{DD160AA2-62A7-4F7C-B8E6-51485CFDD56A}"/>
    <cellStyle name="Comma 2 3 2 4 2 2 3 2 7" xfId="37230" xr:uid="{8A8C365B-4550-4817-805C-C72FCABC0C05}"/>
    <cellStyle name="Comma 2 3 2 4 2 2 3 3" xfId="6901" xr:uid="{934AC015-3AF5-4F00-ACC7-D51035ACF492}"/>
    <cellStyle name="Comma 2 3 2 4 2 2 3 4" xfId="12415" xr:uid="{32E9F5CE-F031-48BA-8FB9-F41CF27CB9B7}"/>
    <cellStyle name="Comma 2 3 2 4 2 2 3 5" xfId="17931" xr:uid="{72D171FD-2493-4A62-80CF-72B3D03D63EC}"/>
    <cellStyle name="Comma 2 3 2 4 2 2 3 6" xfId="23445" xr:uid="{089F244A-1A8C-440E-A22A-724E434538A8}"/>
    <cellStyle name="Comma 2 3 2 4 2 2 3 7" xfId="28959" xr:uid="{0690542B-BFE5-425D-90DB-6A36C9E472DA}"/>
    <cellStyle name="Comma 2 3 2 4 2 2 3 8" xfId="34473" xr:uid="{BE7CAFCD-06E3-49EF-A3F0-DDFAD473B087}"/>
    <cellStyle name="Comma 2 3 2 4 2 2 4" xfId="2300" xr:uid="{E92BD9CD-048B-4E66-BACD-EFA32A85D418}"/>
    <cellStyle name="Comma 2 3 2 4 2 2 4 2" xfId="5060" xr:uid="{E7B861A0-9F16-498B-9C8D-7FCF2CC680A4}"/>
    <cellStyle name="Comma 2 3 2 4 2 2 4 2 2" xfId="10574" xr:uid="{572BC296-B555-49D6-ABD0-2285C66D20C4}"/>
    <cellStyle name="Comma 2 3 2 4 2 2 4 2 3" xfId="16088" xr:uid="{D474F35C-0D80-4C3D-91F0-8D8892FD1938}"/>
    <cellStyle name="Comma 2 3 2 4 2 2 4 2 4" xfId="21604" xr:uid="{175BBD77-6A98-4481-8023-2FD60D6BA089}"/>
    <cellStyle name="Comma 2 3 2 4 2 2 4 2 5" xfId="27118" xr:uid="{DB6ACC06-68F4-4C05-A6DB-A94A15F133A6}"/>
    <cellStyle name="Comma 2 3 2 4 2 2 4 2 6" xfId="32632" xr:uid="{91E62F50-B0ED-454F-8FB6-5881291F2502}"/>
    <cellStyle name="Comma 2 3 2 4 2 2 4 2 7" xfId="38146" xr:uid="{4967652C-89F4-4F60-B182-E9B91F4140D9}"/>
    <cellStyle name="Comma 2 3 2 4 2 2 4 3" xfId="7817" xr:uid="{FA4B817E-2C69-4126-ADD9-1F4193D85B9B}"/>
    <cellStyle name="Comma 2 3 2 4 2 2 4 4" xfId="13331" xr:uid="{10B14E23-3170-4D19-8DFA-F65385AB8353}"/>
    <cellStyle name="Comma 2 3 2 4 2 2 4 5" xfId="18847" xr:uid="{5C53DAC5-7532-4A8F-9CC5-8C3AED82339B}"/>
    <cellStyle name="Comma 2 3 2 4 2 2 4 6" xfId="24361" xr:uid="{33052FA6-34C4-4618-93C7-8C2D5708E219}"/>
    <cellStyle name="Comma 2 3 2 4 2 2 4 7" xfId="29875" xr:uid="{25F3A7A9-0C68-40FC-A871-3E0166393100}"/>
    <cellStyle name="Comma 2 3 2 4 2 2 4 8" xfId="35389" xr:uid="{CB56CC00-A6D6-47BF-90FD-E5CD31DC0F19}"/>
    <cellStyle name="Comma 2 3 2 4 2 2 5" xfId="3224" xr:uid="{8791FA22-C320-42BA-8887-578D9E89D50F}"/>
    <cellStyle name="Comma 2 3 2 4 2 2 5 2" xfId="8738" xr:uid="{C4806B88-0F06-458A-8EE8-490F0FF55FD7}"/>
    <cellStyle name="Comma 2 3 2 4 2 2 5 3" xfId="14252" xr:uid="{8A95E621-C826-4A36-BC9C-96D6862FFCE6}"/>
    <cellStyle name="Comma 2 3 2 4 2 2 5 4" xfId="19768" xr:uid="{2EBF6802-FE39-42F3-87F7-A7F513B379C1}"/>
    <cellStyle name="Comma 2 3 2 4 2 2 5 5" xfId="25282" xr:uid="{A6681244-9461-4930-B1CB-EF04E382F01B}"/>
    <cellStyle name="Comma 2 3 2 4 2 2 5 6" xfId="30796" xr:uid="{3327850B-1F45-4900-925E-63ACA9E80C55}"/>
    <cellStyle name="Comma 2 3 2 4 2 2 5 7" xfId="36310" xr:uid="{E713EC3E-124D-4ED2-9908-5943706736EE}"/>
    <cellStyle name="Comma 2 3 2 4 2 2 6" xfId="5981" xr:uid="{1FA70D22-8085-4B80-9030-2EB670E31387}"/>
    <cellStyle name="Comma 2 3 2 4 2 2 7" xfId="11495" xr:uid="{7EAE5BBC-E824-4CF4-9835-A8EE031B3941}"/>
    <cellStyle name="Comma 2 3 2 4 2 2 8" xfId="17011" xr:uid="{42D760E6-CECA-43D0-B29F-03D1ABEEED96}"/>
    <cellStyle name="Comma 2 3 2 4 2 2 9" xfId="22525" xr:uid="{2C50C5F7-9197-4B8C-8A85-68F277380E1E}"/>
    <cellStyle name="Comma 2 3 2 4 2 3" xfId="692" xr:uid="{19C3ED8F-7520-4702-A1F6-9C02B1311195}"/>
    <cellStyle name="Comma 2 3 2 4 2 3 10" xfId="33781" xr:uid="{57A27937-2726-4B08-9FCB-CD07EA27F83D}"/>
    <cellStyle name="Comma 2 3 2 4 2 3 2" xfId="1612" xr:uid="{E329973A-6C96-4011-96E6-E7067BD3F2C8}"/>
    <cellStyle name="Comma 2 3 2 4 2 3 2 2" xfId="4372" xr:uid="{BB9B948F-BF8E-47BC-91B3-D21420ACDE29}"/>
    <cellStyle name="Comma 2 3 2 4 2 3 2 2 2" xfId="9886" xr:uid="{287ECC51-7E39-4111-9DDB-2F0BEB69F347}"/>
    <cellStyle name="Comma 2 3 2 4 2 3 2 2 3" xfId="15400" xr:uid="{22FA9572-E45A-4640-9711-54D3D70C1407}"/>
    <cellStyle name="Comma 2 3 2 4 2 3 2 2 4" xfId="20916" xr:uid="{F96783AA-0314-42EC-9C0A-70BD40BA257E}"/>
    <cellStyle name="Comma 2 3 2 4 2 3 2 2 5" xfId="26430" xr:uid="{3A156ED3-0AB7-4F03-85BF-1279F2F6D1BE}"/>
    <cellStyle name="Comma 2 3 2 4 2 3 2 2 6" xfId="31944" xr:uid="{4E8D87B0-A2A9-4359-B62B-E0095679B8A0}"/>
    <cellStyle name="Comma 2 3 2 4 2 3 2 2 7" xfId="37458" xr:uid="{036DAE0F-BC8E-4B0C-9352-1CCC85C4DE5B}"/>
    <cellStyle name="Comma 2 3 2 4 2 3 2 3" xfId="7129" xr:uid="{EB051652-84C3-4B95-ADBA-3A8B7CAB3357}"/>
    <cellStyle name="Comma 2 3 2 4 2 3 2 4" xfId="12643" xr:uid="{2A37D335-33CB-4CF8-B4C4-B9C105246E13}"/>
    <cellStyle name="Comma 2 3 2 4 2 3 2 5" xfId="18159" xr:uid="{53DEEA07-6E44-4E21-BB4D-B91A97DC2CD3}"/>
    <cellStyle name="Comma 2 3 2 4 2 3 2 6" xfId="23673" xr:uid="{A72D536F-3751-4958-B91B-6C5AAEA4C161}"/>
    <cellStyle name="Comma 2 3 2 4 2 3 2 7" xfId="29187" xr:uid="{21965E9C-458B-4EB8-93B0-905D417F9195}"/>
    <cellStyle name="Comma 2 3 2 4 2 3 2 8" xfId="34701" xr:uid="{0685DDCA-FB59-4C04-B38A-614E027D5E4E}"/>
    <cellStyle name="Comma 2 3 2 4 2 3 3" xfId="2528" xr:uid="{0C249DAB-F4BE-4AF9-BE5F-6A8760E8AAA0}"/>
    <cellStyle name="Comma 2 3 2 4 2 3 3 2" xfId="5288" xr:uid="{B1D9C0E3-C40B-4C49-8DB7-4AFEC897DE37}"/>
    <cellStyle name="Comma 2 3 2 4 2 3 3 2 2" xfId="10802" xr:uid="{3FB53CEB-F374-40BD-9A8B-26CAB2397FA6}"/>
    <cellStyle name="Comma 2 3 2 4 2 3 3 2 3" xfId="16316" xr:uid="{52843C3A-A7CC-4706-9ECD-0EF87D6165B3}"/>
    <cellStyle name="Comma 2 3 2 4 2 3 3 2 4" xfId="21832" xr:uid="{5241B7A0-19D4-44E6-8830-29619CE98E29}"/>
    <cellStyle name="Comma 2 3 2 4 2 3 3 2 5" xfId="27346" xr:uid="{ECBB2D5B-FF95-4230-987D-96A0457FBE17}"/>
    <cellStyle name="Comma 2 3 2 4 2 3 3 2 6" xfId="32860" xr:uid="{252EDC35-82CB-4DC6-87CF-D334646F7B6E}"/>
    <cellStyle name="Comma 2 3 2 4 2 3 3 2 7" xfId="38374" xr:uid="{0F2B1A44-638E-4A1C-AA4B-C88B244E5E32}"/>
    <cellStyle name="Comma 2 3 2 4 2 3 3 3" xfId="8045" xr:uid="{434990A4-601C-4D5A-A04A-9DC192E2091B}"/>
    <cellStyle name="Comma 2 3 2 4 2 3 3 4" xfId="13559" xr:uid="{56DC3767-BEA6-416C-BFE9-61E6837291ED}"/>
    <cellStyle name="Comma 2 3 2 4 2 3 3 5" xfId="19075" xr:uid="{7C5FB566-D8EA-44A1-A1E8-2BE5A5B3721B}"/>
    <cellStyle name="Comma 2 3 2 4 2 3 3 6" xfId="24589" xr:uid="{F8FD82A6-D323-404B-94C2-801B2A33A79F}"/>
    <cellStyle name="Comma 2 3 2 4 2 3 3 7" xfId="30103" xr:uid="{1D550FBC-8D88-4638-AC13-BC288722E53C}"/>
    <cellStyle name="Comma 2 3 2 4 2 3 3 8" xfId="35617" xr:uid="{2D4B4A41-8054-40CA-9AA2-9C149C461F9F}"/>
    <cellStyle name="Comma 2 3 2 4 2 3 4" xfId="3452" xr:uid="{788A0588-855C-4A16-9FC5-78AF35F88DF3}"/>
    <cellStyle name="Comma 2 3 2 4 2 3 4 2" xfId="8966" xr:uid="{3DBCBCDF-8BB2-4063-B1C8-ADB6303EB5B4}"/>
    <cellStyle name="Comma 2 3 2 4 2 3 4 3" xfId="14480" xr:uid="{3959073E-1228-4A4A-854C-6E7FC167579B}"/>
    <cellStyle name="Comma 2 3 2 4 2 3 4 4" xfId="19996" xr:uid="{67145FC1-8B48-464E-8B59-9ABF926A16C3}"/>
    <cellStyle name="Comma 2 3 2 4 2 3 4 5" xfId="25510" xr:uid="{990D0A9B-37C9-4421-BCF2-9C0136E44B9B}"/>
    <cellStyle name="Comma 2 3 2 4 2 3 4 6" xfId="31024" xr:uid="{B7F2D862-EE5E-4B54-BAB2-AD5540627AA0}"/>
    <cellStyle name="Comma 2 3 2 4 2 3 4 7" xfId="36538" xr:uid="{A31A9CCF-86B8-43A8-93CF-19FE79C273F0}"/>
    <cellStyle name="Comma 2 3 2 4 2 3 5" xfId="6209" xr:uid="{F61F96E3-2BEA-4591-8631-6836F6637234}"/>
    <cellStyle name="Comma 2 3 2 4 2 3 6" xfId="11723" xr:uid="{3CB2109D-EEB3-4EF4-8465-A3A8978AC45A}"/>
    <cellStyle name="Comma 2 3 2 4 2 3 7" xfId="17239" xr:uid="{658D0F1E-D713-4521-BDC2-603CE934D5C2}"/>
    <cellStyle name="Comma 2 3 2 4 2 3 8" xfId="22753" xr:uid="{71543DE1-2F02-45BA-9C3E-A10F853AF4B6}"/>
    <cellStyle name="Comma 2 3 2 4 2 3 9" xfId="28267" xr:uid="{8890BCD6-6701-46E6-9D49-632F35741CCF}"/>
    <cellStyle name="Comma 2 3 2 4 2 4" xfId="1156" xr:uid="{25A2A786-2663-4980-82B7-1AA5020988C2}"/>
    <cellStyle name="Comma 2 3 2 4 2 4 2" xfId="3916" xr:uid="{929617A9-4CF6-4F72-9348-D57C9958B080}"/>
    <cellStyle name="Comma 2 3 2 4 2 4 2 2" xfId="9430" xr:uid="{CF41B328-6202-4577-8F32-14D65BF40F79}"/>
    <cellStyle name="Comma 2 3 2 4 2 4 2 3" xfId="14944" xr:uid="{F37B098E-5A24-4F89-AFD0-3D546555C92C}"/>
    <cellStyle name="Comma 2 3 2 4 2 4 2 4" xfId="20460" xr:uid="{08E37F76-22B0-4CCC-AB04-0D2E4708DA22}"/>
    <cellStyle name="Comma 2 3 2 4 2 4 2 5" xfId="25974" xr:uid="{A6EE745B-5DD3-40FB-8694-E6C03A4C3A5E}"/>
    <cellStyle name="Comma 2 3 2 4 2 4 2 6" xfId="31488" xr:uid="{7BBECE96-91C8-435D-991D-273AA76A46E3}"/>
    <cellStyle name="Comma 2 3 2 4 2 4 2 7" xfId="37002" xr:uid="{24CEFD97-1D98-45EA-8E61-26871EDCA3D4}"/>
    <cellStyle name="Comma 2 3 2 4 2 4 3" xfId="6673" xr:uid="{76C594FF-4427-4B84-A833-3D40CF1C43FF}"/>
    <cellStyle name="Comma 2 3 2 4 2 4 4" xfId="12187" xr:uid="{A6ADE4A3-965F-4D17-AD01-9146F4A469A3}"/>
    <cellStyle name="Comma 2 3 2 4 2 4 5" xfId="17703" xr:uid="{C83BF509-D58A-4292-9F4D-DBA91EE8333C}"/>
    <cellStyle name="Comma 2 3 2 4 2 4 6" xfId="23217" xr:uid="{2AD8795F-FB89-4532-BEE1-C961641E00CD}"/>
    <cellStyle name="Comma 2 3 2 4 2 4 7" xfId="28731" xr:uid="{C4AFDE45-E1F3-4039-98C1-68C40B616487}"/>
    <cellStyle name="Comma 2 3 2 4 2 4 8" xfId="34245" xr:uid="{CA37D68F-35EF-473C-8E2F-039CD53197D2}"/>
    <cellStyle name="Comma 2 3 2 4 2 5" xfId="2072" xr:uid="{2C0023FA-6977-4F84-939E-288BAAB739A9}"/>
    <cellStyle name="Comma 2 3 2 4 2 5 2" xfId="4832" xr:uid="{7C0F7612-C511-4744-87F2-F33CCDE2622E}"/>
    <cellStyle name="Comma 2 3 2 4 2 5 2 2" xfId="10346" xr:uid="{2B85021F-042F-40C4-B3C6-31E5D8A09F58}"/>
    <cellStyle name="Comma 2 3 2 4 2 5 2 3" xfId="15860" xr:uid="{4981B6E4-1FD0-46AA-A39A-6C2285CA20D6}"/>
    <cellStyle name="Comma 2 3 2 4 2 5 2 4" xfId="21376" xr:uid="{9EBCFCD2-E2DE-4DF8-AD7D-E3749F0930CE}"/>
    <cellStyle name="Comma 2 3 2 4 2 5 2 5" xfId="26890" xr:uid="{5150E93B-BC94-4443-A279-7CBEC654F88E}"/>
    <cellStyle name="Comma 2 3 2 4 2 5 2 6" xfId="32404" xr:uid="{5F521598-6AD7-442C-9F8B-DF1F23D422BF}"/>
    <cellStyle name="Comma 2 3 2 4 2 5 2 7" xfId="37918" xr:uid="{78A090EE-EEA0-4F3C-A3E6-30E79B68A3E1}"/>
    <cellStyle name="Comma 2 3 2 4 2 5 3" xfId="7589" xr:uid="{5CE440D9-6059-44C4-BDD6-4EF0BD73ADD3}"/>
    <cellStyle name="Comma 2 3 2 4 2 5 4" xfId="13103" xr:uid="{C7D00336-0AC7-4B66-B753-5858AC289A65}"/>
    <cellStyle name="Comma 2 3 2 4 2 5 5" xfId="18619" xr:uid="{F4E8B161-E764-4DF5-B306-D4B5B1CB51A9}"/>
    <cellStyle name="Comma 2 3 2 4 2 5 6" xfId="24133" xr:uid="{5CF5A640-4140-4F5C-ACF0-2C6D008B9541}"/>
    <cellStyle name="Comma 2 3 2 4 2 5 7" xfId="29647" xr:uid="{CEF486C5-33D0-474E-B28D-D009BF84F2B5}"/>
    <cellStyle name="Comma 2 3 2 4 2 5 8" xfId="35161" xr:uid="{D95A98F9-3278-4555-A065-9280FC0B3231}"/>
    <cellStyle name="Comma 2 3 2 4 2 6" xfId="2996" xr:uid="{F25EC768-494F-436A-8FD0-B4AAEF4E8115}"/>
    <cellStyle name="Comma 2 3 2 4 2 6 2" xfId="8510" xr:uid="{B84C6F7B-C2DB-461B-BC6D-8B3A4782B6ED}"/>
    <cellStyle name="Comma 2 3 2 4 2 6 3" xfId="14024" xr:uid="{2B5780F7-DD3D-4672-A131-72938162A0ED}"/>
    <cellStyle name="Comma 2 3 2 4 2 6 4" xfId="19540" xr:uid="{CC4E29AD-365D-4C5E-A8D5-6643F9866BF7}"/>
    <cellStyle name="Comma 2 3 2 4 2 6 5" xfId="25054" xr:uid="{8BD32160-5635-432F-B5A0-5797B4CE1604}"/>
    <cellStyle name="Comma 2 3 2 4 2 6 6" xfId="30568" xr:uid="{26B10EB1-6D9F-48BD-8D2F-0C587644C75F}"/>
    <cellStyle name="Comma 2 3 2 4 2 6 7" xfId="36082" xr:uid="{D56C1E4B-6149-485C-AF1B-1CAB21049A1B}"/>
    <cellStyle name="Comma 2 3 2 4 2 7" xfId="5753" xr:uid="{2AF67D11-2D84-4677-A32E-66B10979EBBA}"/>
    <cellStyle name="Comma 2 3 2 4 2 8" xfId="11267" xr:uid="{0B83827B-904F-43F4-85D0-17D6F0FB7EDF}"/>
    <cellStyle name="Comma 2 3 2 4 2 9" xfId="16783" xr:uid="{5F96626C-3A8E-4083-90C1-65B8CFB67A22}"/>
    <cellStyle name="Comma 2 3 2 4 3" xfId="350" xr:uid="{C50AFF5E-CCC0-4380-9746-33598E3AC880}"/>
    <cellStyle name="Comma 2 3 2 4 3 10" xfId="27925" xr:uid="{43F453C3-4123-4D2F-9834-BBE55B6F9FE9}"/>
    <cellStyle name="Comma 2 3 2 4 3 11" xfId="33439" xr:uid="{581A5D22-A79F-421D-9CED-F5C843C9FCB6}"/>
    <cellStyle name="Comma 2 3 2 4 3 2" xfId="806" xr:uid="{26DC6A6D-D400-4980-A21A-A92F2511974F}"/>
    <cellStyle name="Comma 2 3 2 4 3 2 10" xfId="33895" xr:uid="{87ECFB12-CCBB-4F00-98E4-8B9DED8356E6}"/>
    <cellStyle name="Comma 2 3 2 4 3 2 2" xfId="1726" xr:uid="{FDC5C407-5F1D-4F21-B098-4FAA93915C32}"/>
    <cellStyle name="Comma 2 3 2 4 3 2 2 2" xfId="4486" xr:uid="{91FA2C80-F2B2-4469-BC0D-E899D7100373}"/>
    <cellStyle name="Comma 2 3 2 4 3 2 2 2 2" xfId="10000" xr:uid="{D3111A2C-209A-46C6-8D1A-B8C51C0AA46C}"/>
    <cellStyle name="Comma 2 3 2 4 3 2 2 2 3" xfId="15514" xr:uid="{E2B51FA9-03E4-4809-973C-9C4E6F8C44A1}"/>
    <cellStyle name="Comma 2 3 2 4 3 2 2 2 4" xfId="21030" xr:uid="{0405E364-DEC4-426B-9BAB-4B8152206B59}"/>
    <cellStyle name="Comma 2 3 2 4 3 2 2 2 5" xfId="26544" xr:uid="{F968ED2B-F073-4519-88C2-141E463FE4EA}"/>
    <cellStyle name="Comma 2 3 2 4 3 2 2 2 6" xfId="32058" xr:uid="{2A1C3C29-23FA-4BD7-8008-27FDA6D1D2C5}"/>
    <cellStyle name="Comma 2 3 2 4 3 2 2 2 7" xfId="37572" xr:uid="{166A83A9-DE97-4F50-80C6-372CBE96B683}"/>
    <cellStyle name="Comma 2 3 2 4 3 2 2 3" xfId="7243" xr:uid="{3F5A86A6-0D00-4FFB-8E5C-DD70095077B2}"/>
    <cellStyle name="Comma 2 3 2 4 3 2 2 4" xfId="12757" xr:uid="{DEB6519A-A3E4-4990-91D6-2D72641929BA}"/>
    <cellStyle name="Comma 2 3 2 4 3 2 2 5" xfId="18273" xr:uid="{943019AB-64D2-46CC-9A1D-66C4D8326E1A}"/>
    <cellStyle name="Comma 2 3 2 4 3 2 2 6" xfId="23787" xr:uid="{57B1CFAA-8E44-457E-A633-C9E3927CD301}"/>
    <cellStyle name="Comma 2 3 2 4 3 2 2 7" xfId="29301" xr:uid="{95A470E9-A9E4-4CD8-A4E5-6B6CE961C3A7}"/>
    <cellStyle name="Comma 2 3 2 4 3 2 2 8" xfId="34815" xr:uid="{34D6C349-919B-4BEA-891F-6D604EF9DEE5}"/>
    <cellStyle name="Comma 2 3 2 4 3 2 3" xfId="2642" xr:uid="{0B007C47-7A4E-4642-89B1-ABEB8E287F89}"/>
    <cellStyle name="Comma 2 3 2 4 3 2 3 2" xfId="5402" xr:uid="{34456BAD-48CD-495C-BA6B-F06C3AB31E26}"/>
    <cellStyle name="Comma 2 3 2 4 3 2 3 2 2" xfId="10916" xr:uid="{8461E4FB-02AF-4698-BAD7-704B3F2B136B}"/>
    <cellStyle name="Comma 2 3 2 4 3 2 3 2 3" xfId="16430" xr:uid="{7AD0EDBE-3ACA-4270-8563-4B47C97DCC7B}"/>
    <cellStyle name="Comma 2 3 2 4 3 2 3 2 4" xfId="21946" xr:uid="{BF181ABC-80B5-4B86-82C3-887B7F272DB6}"/>
    <cellStyle name="Comma 2 3 2 4 3 2 3 2 5" xfId="27460" xr:uid="{7CC8A47E-5B0D-49AA-ABF8-4118E43A5603}"/>
    <cellStyle name="Comma 2 3 2 4 3 2 3 2 6" xfId="32974" xr:uid="{0326191A-3461-4353-BC7D-9C163A882CDA}"/>
    <cellStyle name="Comma 2 3 2 4 3 2 3 2 7" xfId="38488" xr:uid="{F5C40189-8A2A-4D28-B85F-93F0B0745918}"/>
    <cellStyle name="Comma 2 3 2 4 3 2 3 3" xfId="8159" xr:uid="{5CEBFA2F-62E9-4CE5-B43C-D64283AED0AF}"/>
    <cellStyle name="Comma 2 3 2 4 3 2 3 4" xfId="13673" xr:uid="{54A1A5EC-3A7D-4679-B3AB-ACF66D7D382A}"/>
    <cellStyle name="Comma 2 3 2 4 3 2 3 5" xfId="19189" xr:uid="{C66860B8-607E-4B41-85C6-4D0DC240C15E}"/>
    <cellStyle name="Comma 2 3 2 4 3 2 3 6" xfId="24703" xr:uid="{689D2076-3B5B-44AC-A864-B7BCDCE1EA55}"/>
    <cellStyle name="Comma 2 3 2 4 3 2 3 7" xfId="30217" xr:uid="{2A7FBAF8-C13C-4723-A549-092F439579E5}"/>
    <cellStyle name="Comma 2 3 2 4 3 2 3 8" xfId="35731" xr:uid="{53FB660E-58F7-4C4B-A8C1-9BF68E2B8202}"/>
    <cellStyle name="Comma 2 3 2 4 3 2 4" xfId="3566" xr:uid="{DF5E3A35-5A5C-492C-8B26-27ED7FBC0B3B}"/>
    <cellStyle name="Comma 2 3 2 4 3 2 4 2" xfId="9080" xr:uid="{234A69EB-8AB5-461F-8096-41F1DE6F8F90}"/>
    <cellStyle name="Comma 2 3 2 4 3 2 4 3" xfId="14594" xr:uid="{7724575C-70EB-4BA6-A655-CE463E6742CF}"/>
    <cellStyle name="Comma 2 3 2 4 3 2 4 4" xfId="20110" xr:uid="{5A5069AF-5030-4072-B48C-D91C8E2CC954}"/>
    <cellStyle name="Comma 2 3 2 4 3 2 4 5" xfId="25624" xr:uid="{88F00C4A-EA5E-4B15-ABA7-CB5D98A56066}"/>
    <cellStyle name="Comma 2 3 2 4 3 2 4 6" xfId="31138" xr:uid="{0000168B-4A88-463E-AD69-36956D758A81}"/>
    <cellStyle name="Comma 2 3 2 4 3 2 4 7" xfId="36652" xr:uid="{6E9CD405-F2AF-49BB-B471-32F7E72E79DE}"/>
    <cellStyle name="Comma 2 3 2 4 3 2 5" xfId="6323" xr:uid="{0BBCF2D4-F9DE-4CCF-8377-4C3E0610DAD8}"/>
    <cellStyle name="Comma 2 3 2 4 3 2 6" xfId="11837" xr:uid="{07466EF3-4F6C-4F18-A8E2-726125B89EFC}"/>
    <cellStyle name="Comma 2 3 2 4 3 2 7" xfId="17353" xr:uid="{01F5D422-F3EC-43ED-843C-A07A77CCFA6F}"/>
    <cellStyle name="Comma 2 3 2 4 3 2 8" xfId="22867" xr:uid="{52515A63-A8D4-4905-A9F1-41CC9D35C773}"/>
    <cellStyle name="Comma 2 3 2 4 3 2 9" xfId="28381" xr:uid="{72D5112B-6D72-4282-9D67-FC903A2D1E6F}"/>
    <cellStyle name="Comma 2 3 2 4 3 3" xfId="1270" xr:uid="{26FC70C4-4174-4A79-A562-4AAD2FE70816}"/>
    <cellStyle name="Comma 2 3 2 4 3 3 2" xfId="4030" xr:uid="{FC10A4CE-FCD2-46AF-94BD-FE51A4992362}"/>
    <cellStyle name="Comma 2 3 2 4 3 3 2 2" xfId="9544" xr:uid="{7462B6CC-23D8-4441-8D16-B1C505FF16DB}"/>
    <cellStyle name="Comma 2 3 2 4 3 3 2 3" xfId="15058" xr:uid="{728393D8-859D-4F12-9E80-B3337FA01869}"/>
    <cellStyle name="Comma 2 3 2 4 3 3 2 4" xfId="20574" xr:uid="{B87A31CC-BD08-477A-AF42-AD71E8730562}"/>
    <cellStyle name="Comma 2 3 2 4 3 3 2 5" xfId="26088" xr:uid="{66C58CFE-C737-426B-8DB9-8B71E655B1C1}"/>
    <cellStyle name="Comma 2 3 2 4 3 3 2 6" xfId="31602" xr:uid="{C4741A53-1E27-4B81-9686-107027ED289B}"/>
    <cellStyle name="Comma 2 3 2 4 3 3 2 7" xfId="37116" xr:uid="{A9FB6612-FC71-436A-B4E2-617B6DC0484E}"/>
    <cellStyle name="Comma 2 3 2 4 3 3 3" xfId="6787" xr:uid="{9E490D18-1EE4-4133-8705-5C521DCE78C0}"/>
    <cellStyle name="Comma 2 3 2 4 3 3 4" xfId="12301" xr:uid="{140327FD-DECB-44FB-8CF8-49A31566FA06}"/>
    <cellStyle name="Comma 2 3 2 4 3 3 5" xfId="17817" xr:uid="{4B69993B-F0E2-4E2C-B120-4E19787E0AD6}"/>
    <cellStyle name="Comma 2 3 2 4 3 3 6" xfId="23331" xr:uid="{23985C77-945C-4849-B279-8FBD4FC941C7}"/>
    <cellStyle name="Comma 2 3 2 4 3 3 7" xfId="28845" xr:uid="{0B5F2C87-2AFF-4B7D-A13B-685E81CAB5B8}"/>
    <cellStyle name="Comma 2 3 2 4 3 3 8" xfId="34359" xr:uid="{F5D0A0AA-931E-49AC-80A2-742F8AC46D7D}"/>
    <cellStyle name="Comma 2 3 2 4 3 4" xfId="2186" xr:uid="{16B6D7BB-F53A-47BD-8D8E-B1AC73B0341D}"/>
    <cellStyle name="Comma 2 3 2 4 3 4 2" xfId="4946" xr:uid="{B0BB3F97-3B92-40CA-9C30-BC01EEDCD684}"/>
    <cellStyle name="Comma 2 3 2 4 3 4 2 2" xfId="10460" xr:uid="{AF2A3673-2010-4051-962D-AF175BC7BE91}"/>
    <cellStyle name="Comma 2 3 2 4 3 4 2 3" xfId="15974" xr:uid="{F56F7BA8-2E8C-4A6C-BD46-127D2A5BC021}"/>
    <cellStyle name="Comma 2 3 2 4 3 4 2 4" xfId="21490" xr:uid="{3DEC384C-DF77-4754-A68D-6B4C8452B9DF}"/>
    <cellStyle name="Comma 2 3 2 4 3 4 2 5" xfId="27004" xr:uid="{C0B0B093-519F-46D3-A6EB-BD05B0FE0C4F}"/>
    <cellStyle name="Comma 2 3 2 4 3 4 2 6" xfId="32518" xr:uid="{9ADA0242-77D4-430B-B74B-E64FD2E67DEA}"/>
    <cellStyle name="Comma 2 3 2 4 3 4 2 7" xfId="38032" xr:uid="{4B1EEDA9-D31A-496E-90A1-181070E5A4F0}"/>
    <cellStyle name="Comma 2 3 2 4 3 4 3" xfId="7703" xr:uid="{0A845667-F4EC-4FB3-9125-D2FC6F36A4B6}"/>
    <cellStyle name="Comma 2 3 2 4 3 4 4" xfId="13217" xr:uid="{33A5EDAD-BC3C-4B51-9D6A-AB7FE765C32D}"/>
    <cellStyle name="Comma 2 3 2 4 3 4 5" xfId="18733" xr:uid="{62092209-0952-4AF4-BF79-35E35E003366}"/>
    <cellStyle name="Comma 2 3 2 4 3 4 6" xfId="24247" xr:uid="{E0AF9165-8196-4011-96E4-DF265078937A}"/>
    <cellStyle name="Comma 2 3 2 4 3 4 7" xfId="29761" xr:uid="{D3C450AE-F5D2-4B95-BF69-3418CACCCFCE}"/>
    <cellStyle name="Comma 2 3 2 4 3 4 8" xfId="35275" xr:uid="{20C10506-75C7-4DF3-AC31-E2CAD4C14066}"/>
    <cellStyle name="Comma 2 3 2 4 3 5" xfId="3110" xr:uid="{FC46258C-8AD1-4269-A13C-C37AC46F798D}"/>
    <cellStyle name="Comma 2 3 2 4 3 5 2" xfId="8624" xr:uid="{4D99D012-54E5-497D-8CB7-1B9FF62D55EF}"/>
    <cellStyle name="Comma 2 3 2 4 3 5 3" xfId="14138" xr:uid="{4A4B029E-4D2A-4BD1-8603-102211DE8336}"/>
    <cellStyle name="Comma 2 3 2 4 3 5 4" xfId="19654" xr:uid="{910BEBC6-CD6D-46A3-B2E1-69CDC39D9FA6}"/>
    <cellStyle name="Comma 2 3 2 4 3 5 5" xfId="25168" xr:uid="{A6B702D5-502B-404A-8430-BE3FFB627B8C}"/>
    <cellStyle name="Comma 2 3 2 4 3 5 6" xfId="30682" xr:uid="{A36844CF-510C-4E76-9F24-9519D843B9E1}"/>
    <cellStyle name="Comma 2 3 2 4 3 5 7" xfId="36196" xr:uid="{EA597240-819E-4D76-8FDE-78406F9ED909}"/>
    <cellStyle name="Comma 2 3 2 4 3 6" xfId="5867" xr:uid="{E427AFFA-28A7-4D60-AE3A-2C5924F9692F}"/>
    <cellStyle name="Comma 2 3 2 4 3 7" xfId="11381" xr:uid="{69BEC6DA-4F57-41BF-B143-7677DF73664B}"/>
    <cellStyle name="Comma 2 3 2 4 3 8" xfId="16897" xr:uid="{56A47A4A-7466-4C49-A41D-A83DBF2692F6}"/>
    <cellStyle name="Comma 2 3 2 4 3 9" xfId="22411" xr:uid="{B729FF2D-BF2B-4298-B96B-6ECE14887162}"/>
    <cellStyle name="Comma 2 3 2 4 4" xfId="578" xr:uid="{64707CDC-7942-4677-8B87-110C6AB00292}"/>
    <cellStyle name="Comma 2 3 2 4 4 10" xfId="33667" xr:uid="{17607D17-6B48-4D64-B097-86F4FD027BDC}"/>
    <cellStyle name="Comma 2 3 2 4 4 2" xfId="1498" xr:uid="{207FF7ED-ED0F-4A3E-8E87-4B06D6BE7DC8}"/>
    <cellStyle name="Comma 2 3 2 4 4 2 2" xfId="4258" xr:uid="{A313A97F-A420-4537-9B36-EFE08BA2FBC7}"/>
    <cellStyle name="Comma 2 3 2 4 4 2 2 2" xfId="9772" xr:uid="{77A0B02D-A78E-43E9-BAB7-C49680AA56CD}"/>
    <cellStyle name="Comma 2 3 2 4 4 2 2 3" xfId="15286" xr:uid="{6673582B-BA4F-4252-B1BC-293381F4E5E9}"/>
    <cellStyle name="Comma 2 3 2 4 4 2 2 4" xfId="20802" xr:uid="{B4DF1158-0EA2-4DF5-A7DE-E278593DDE51}"/>
    <cellStyle name="Comma 2 3 2 4 4 2 2 5" xfId="26316" xr:uid="{E0485065-CB67-4CC1-A2AD-2EDDFB37E776}"/>
    <cellStyle name="Comma 2 3 2 4 4 2 2 6" xfId="31830" xr:uid="{54F56934-6894-423C-A715-2B4D847CB0A2}"/>
    <cellStyle name="Comma 2 3 2 4 4 2 2 7" xfId="37344" xr:uid="{F489E78C-6794-4CB8-8D12-9343AAF44EE7}"/>
    <cellStyle name="Comma 2 3 2 4 4 2 3" xfId="7015" xr:uid="{19A784CC-B546-4358-91AB-039ACD4C397F}"/>
    <cellStyle name="Comma 2 3 2 4 4 2 4" xfId="12529" xr:uid="{6992E28C-C781-455C-9D96-2F9FA1889A06}"/>
    <cellStyle name="Comma 2 3 2 4 4 2 5" xfId="18045" xr:uid="{D29A1E4B-CE4D-47D9-A4A4-7687FF2C7716}"/>
    <cellStyle name="Comma 2 3 2 4 4 2 6" xfId="23559" xr:uid="{A04A677E-333D-49D9-95A7-A056A5D5C255}"/>
    <cellStyle name="Comma 2 3 2 4 4 2 7" xfId="29073" xr:uid="{0A16DD74-200D-4778-B256-5A491456C47A}"/>
    <cellStyle name="Comma 2 3 2 4 4 2 8" xfId="34587" xr:uid="{B719CD78-5F36-4F60-B972-5A7BBCEB7C61}"/>
    <cellStyle name="Comma 2 3 2 4 4 3" xfId="2414" xr:uid="{DBEFC635-414C-4BAA-A3BC-F6C14B987215}"/>
    <cellStyle name="Comma 2 3 2 4 4 3 2" xfId="5174" xr:uid="{8853613F-54BF-4352-AB96-A907B5B352EE}"/>
    <cellStyle name="Comma 2 3 2 4 4 3 2 2" xfId="10688" xr:uid="{07BBD03B-17DB-4EFF-9D75-B78B1F5C622E}"/>
    <cellStyle name="Comma 2 3 2 4 4 3 2 3" xfId="16202" xr:uid="{AF6C0286-D616-401F-982D-04832DC28CD6}"/>
    <cellStyle name="Comma 2 3 2 4 4 3 2 4" xfId="21718" xr:uid="{7162B220-EE56-4B40-8FA0-8AEA014F7D72}"/>
    <cellStyle name="Comma 2 3 2 4 4 3 2 5" xfId="27232" xr:uid="{ED721C71-0C24-45A1-8233-7DC8C77816D2}"/>
    <cellStyle name="Comma 2 3 2 4 4 3 2 6" xfId="32746" xr:uid="{E055F51B-EE4B-4FF8-82A9-045A6FB4952C}"/>
    <cellStyle name="Comma 2 3 2 4 4 3 2 7" xfId="38260" xr:uid="{96A6630F-E114-451D-AB39-DDD986D5F659}"/>
    <cellStyle name="Comma 2 3 2 4 4 3 3" xfId="7931" xr:uid="{F29096F2-B21D-4E13-8FDD-627A36AF02F5}"/>
    <cellStyle name="Comma 2 3 2 4 4 3 4" xfId="13445" xr:uid="{B22D0E18-D04D-4D61-86BD-4F4462AF0D4B}"/>
    <cellStyle name="Comma 2 3 2 4 4 3 5" xfId="18961" xr:uid="{A6AD6510-354E-44E4-AF51-B639A8367033}"/>
    <cellStyle name="Comma 2 3 2 4 4 3 6" xfId="24475" xr:uid="{27108EFB-B524-4FA2-B3B3-206FDA728FB7}"/>
    <cellStyle name="Comma 2 3 2 4 4 3 7" xfId="29989" xr:uid="{F76B5F08-91D1-4EF0-A02E-8DC898B83E17}"/>
    <cellStyle name="Comma 2 3 2 4 4 3 8" xfId="35503" xr:uid="{E0138F03-9864-41E4-A526-FC8772B438ED}"/>
    <cellStyle name="Comma 2 3 2 4 4 4" xfId="3338" xr:uid="{D267744D-5C91-41F8-8791-3BBDCD868F9E}"/>
    <cellStyle name="Comma 2 3 2 4 4 4 2" xfId="8852" xr:uid="{28DABDBD-0391-4585-9D54-6E5655AECEB6}"/>
    <cellStyle name="Comma 2 3 2 4 4 4 3" xfId="14366" xr:uid="{C2454489-8182-499E-BBFA-1F8EF177A979}"/>
    <cellStyle name="Comma 2 3 2 4 4 4 4" xfId="19882" xr:uid="{5D9B36C6-7E35-40DC-8949-88C582AD0642}"/>
    <cellStyle name="Comma 2 3 2 4 4 4 5" xfId="25396" xr:uid="{D2EC4D09-6A3A-4A22-A887-991A84995C27}"/>
    <cellStyle name="Comma 2 3 2 4 4 4 6" xfId="30910" xr:uid="{153E909D-7509-4564-AD79-CFA4F93BF580}"/>
    <cellStyle name="Comma 2 3 2 4 4 4 7" xfId="36424" xr:uid="{F3DEFD8A-750D-40CA-B555-0B1827DD91BB}"/>
    <cellStyle name="Comma 2 3 2 4 4 5" xfId="6095" xr:uid="{EC7C6D3F-5671-4DF6-A434-CB4DBDEA19CF}"/>
    <cellStyle name="Comma 2 3 2 4 4 6" xfId="11609" xr:uid="{4A496CE1-D350-4510-A7EA-E0D4B21FE6D2}"/>
    <cellStyle name="Comma 2 3 2 4 4 7" xfId="17125" xr:uid="{7F7F95E5-F036-4360-A23F-0502F27097E2}"/>
    <cellStyle name="Comma 2 3 2 4 4 8" xfId="22639" xr:uid="{9EA8649E-EE45-4726-911D-731D362F6986}"/>
    <cellStyle name="Comma 2 3 2 4 4 9" xfId="28153" xr:uid="{55D24033-D489-451C-8799-20BB3060AF37}"/>
    <cellStyle name="Comma 2 3 2 4 5" xfId="1042" xr:uid="{6ED8B7E1-8F77-46F9-8B39-A68F9E15165C}"/>
    <cellStyle name="Comma 2 3 2 4 5 2" xfId="3802" xr:uid="{86C4C582-BB9F-4535-8DD9-4141BB70FB15}"/>
    <cellStyle name="Comma 2 3 2 4 5 2 2" xfId="9316" xr:uid="{13C4DC1D-54FC-4C10-812A-C8BEE0EA3B54}"/>
    <cellStyle name="Comma 2 3 2 4 5 2 3" xfId="14830" xr:uid="{235293B3-8D7B-4B5C-ABDC-D28B91746A9A}"/>
    <cellStyle name="Comma 2 3 2 4 5 2 4" xfId="20346" xr:uid="{6F5C8683-4CB0-486E-A98C-6B8185407854}"/>
    <cellStyle name="Comma 2 3 2 4 5 2 5" xfId="25860" xr:uid="{845BE9D9-FC68-4D98-A6DB-13EDF3CA6BC7}"/>
    <cellStyle name="Comma 2 3 2 4 5 2 6" xfId="31374" xr:uid="{38367442-2A39-4C9E-9D41-9FF90BC4E5C2}"/>
    <cellStyle name="Comma 2 3 2 4 5 2 7" xfId="36888" xr:uid="{EAC81E6E-C89B-4313-BF9D-4135631FB684}"/>
    <cellStyle name="Comma 2 3 2 4 5 3" xfId="6559" xr:uid="{3C53B38E-3E31-4DD9-B992-CA4F699608A3}"/>
    <cellStyle name="Comma 2 3 2 4 5 4" xfId="12073" xr:uid="{17D7037A-0625-41A8-B90E-205D0F6A8039}"/>
    <cellStyle name="Comma 2 3 2 4 5 5" xfId="17589" xr:uid="{DD4E5D28-FA31-43EE-BBA4-F70A23285442}"/>
    <cellStyle name="Comma 2 3 2 4 5 6" xfId="23103" xr:uid="{FEB697FE-1E0A-435C-A835-E312EF56F851}"/>
    <cellStyle name="Comma 2 3 2 4 5 7" xfId="28617" xr:uid="{F2088F57-7A54-43C4-A1EB-238596A9E33B}"/>
    <cellStyle name="Comma 2 3 2 4 5 8" xfId="34131" xr:uid="{B312DA1E-ABBA-4227-9C8D-10871752C5C8}"/>
    <cellStyle name="Comma 2 3 2 4 6" xfId="1958" xr:uid="{36C06B05-1399-435D-A215-C8B1F7BB9B40}"/>
    <cellStyle name="Comma 2 3 2 4 6 2" xfId="4718" xr:uid="{6DD7B0D8-41EF-4F3F-82B6-82B536ACF403}"/>
    <cellStyle name="Comma 2 3 2 4 6 2 2" xfId="10232" xr:uid="{7B78D797-26E8-491D-9B37-A1CE10947F9B}"/>
    <cellStyle name="Comma 2 3 2 4 6 2 3" xfId="15746" xr:uid="{F7A49857-F265-4E73-8377-978594FBB36A}"/>
    <cellStyle name="Comma 2 3 2 4 6 2 4" xfId="21262" xr:uid="{28A7BA0C-EE67-40CB-B40E-6D7EEEF4EB1D}"/>
    <cellStyle name="Comma 2 3 2 4 6 2 5" xfId="26776" xr:uid="{D7622F52-E7F1-459B-9AAE-B0C79FE067FB}"/>
    <cellStyle name="Comma 2 3 2 4 6 2 6" xfId="32290" xr:uid="{87996389-1262-4A43-B621-76B297CD54DF}"/>
    <cellStyle name="Comma 2 3 2 4 6 2 7" xfId="37804" xr:uid="{A9A1D30B-CA4F-4F46-BEDF-F94515CB74FB}"/>
    <cellStyle name="Comma 2 3 2 4 6 3" xfId="7475" xr:uid="{5E73CC10-FBB5-4DB2-8164-1B25F8C539B2}"/>
    <cellStyle name="Comma 2 3 2 4 6 4" xfId="12989" xr:uid="{00749D55-A039-48B9-AA46-DEED6493246D}"/>
    <cellStyle name="Comma 2 3 2 4 6 5" xfId="18505" xr:uid="{63AA81C7-ED2B-4775-A39A-6390C5510930}"/>
    <cellStyle name="Comma 2 3 2 4 6 6" xfId="24019" xr:uid="{79136DE5-EAD4-477D-84AC-55E8C1678993}"/>
    <cellStyle name="Comma 2 3 2 4 6 7" xfId="29533" xr:uid="{080F4F47-FE1A-4AF0-BC3F-1BC511441596}"/>
    <cellStyle name="Comma 2 3 2 4 6 8" xfId="35047" xr:uid="{74490C49-2D65-4E37-A7AB-9131AD9AA142}"/>
    <cellStyle name="Comma 2 3 2 4 7" xfId="2882" xr:uid="{F9BE6368-DBFA-4D06-AAE5-9577AEDA5846}"/>
    <cellStyle name="Comma 2 3 2 4 7 2" xfId="8396" xr:uid="{8094FA99-177F-464C-B90B-AB86422F29A8}"/>
    <cellStyle name="Comma 2 3 2 4 7 3" xfId="13910" xr:uid="{BE02FCD6-22D7-460F-A94D-0EDE80849145}"/>
    <cellStyle name="Comma 2 3 2 4 7 4" xfId="19426" xr:uid="{A27BAA97-F164-4F70-AF2E-9E96BF56EE52}"/>
    <cellStyle name="Comma 2 3 2 4 7 5" xfId="24940" xr:uid="{CEEBFD73-400C-4447-BF74-59B2AB399D29}"/>
    <cellStyle name="Comma 2 3 2 4 7 6" xfId="30454" xr:uid="{AC3A18E0-6730-46D2-9BF7-16B4BD81ACE7}"/>
    <cellStyle name="Comma 2 3 2 4 7 7" xfId="35968" xr:uid="{2111EEC3-52D9-43CE-94AF-624676D02C71}"/>
    <cellStyle name="Comma 2 3 2 4 8" xfId="5639" xr:uid="{527D8971-7FAE-4520-8165-F8FA69489A50}"/>
    <cellStyle name="Comma 2 3 2 4 9" xfId="11153" xr:uid="{DB1F752B-1F0E-48A9-A635-931486AB71D9}"/>
    <cellStyle name="Comma 2 3 2 5" xfId="179" xr:uid="{05DDEFC3-54FE-48DB-8CF1-FD8543F2FB9C}"/>
    <cellStyle name="Comma 2 3 2 5 10" xfId="22240" xr:uid="{EEF5799B-E9FF-4786-BD80-EB1C95ED4018}"/>
    <cellStyle name="Comma 2 3 2 5 11" xfId="27754" xr:uid="{1431D8CA-BD5A-4300-BCB2-74F890F7E304}"/>
    <cellStyle name="Comma 2 3 2 5 12" xfId="33268" xr:uid="{C1CA3794-A85A-48FD-8AC1-650133CEB1FF}"/>
    <cellStyle name="Comma 2 3 2 5 2" xfId="407" xr:uid="{CD93C75F-5631-4C83-A380-15145C9B1EB5}"/>
    <cellStyle name="Comma 2 3 2 5 2 10" xfId="27982" xr:uid="{2C46AA8D-0A1E-4D37-A75D-378944A5204D}"/>
    <cellStyle name="Comma 2 3 2 5 2 11" xfId="33496" xr:uid="{0495BFB0-5209-4127-9E75-310DE217FADE}"/>
    <cellStyle name="Comma 2 3 2 5 2 2" xfId="863" xr:uid="{E05ABA36-3396-4B21-BDB2-CC72A6455BEC}"/>
    <cellStyle name="Comma 2 3 2 5 2 2 10" xfId="33952" xr:uid="{77C07102-6A21-4CF8-8D91-1BBF00C042C3}"/>
    <cellStyle name="Comma 2 3 2 5 2 2 2" xfId="1783" xr:uid="{9B383521-B854-4E14-BB3B-0E1F80812759}"/>
    <cellStyle name="Comma 2 3 2 5 2 2 2 2" xfId="4543" xr:uid="{3E1979F2-2B37-41EF-8244-2D8322F1A19C}"/>
    <cellStyle name="Comma 2 3 2 5 2 2 2 2 2" xfId="10057" xr:uid="{F7E4DFFA-EDF3-45F2-B809-F68685E4B630}"/>
    <cellStyle name="Comma 2 3 2 5 2 2 2 2 3" xfId="15571" xr:uid="{6300DB47-535A-42B0-9A67-13B6C0ADDE52}"/>
    <cellStyle name="Comma 2 3 2 5 2 2 2 2 4" xfId="21087" xr:uid="{1660C0AD-0CF2-4EFC-8C81-183FD2ED2EA6}"/>
    <cellStyle name="Comma 2 3 2 5 2 2 2 2 5" xfId="26601" xr:uid="{4381BBD2-5F0C-43FF-9360-B92F4F85E444}"/>
    <cellStyle name="Comma 2 3 2 5 2 2 2 2 6" xfId="32115" xr:uid="{E80ABC1E-104F-40FB-A4FD-E8465EB655B4}"/>
    <cellStyle name="Comma 2 3 2 5 2 2 2 2 7" xfId="37629" xr:uid="{253D5657-FE5C-489D-8DB4-B5FA54D1BE6D}"/>
    <cellStyle name="Comma 2 3 2 5 2 2 2 3" xfId="7300" xr:uid="{DDBE48B3-EF29-409F-B2A3-D03DC376E8B5}"/>
    <cellStyle name="Comma 2 3 2 5 2 2 2 4" xfId="12814" xr:uid="{73F99FE2-2D25-415B-B92D-0BCB123464AA}"/>
    <cellStyle name="Comma 2 3 2 5 2 2 2 5" xfId="18330" xr:uid="{2CB14767-C76F-4702-B6D5-93D5816E6C76}"/>
    <cellStyle name="Comma 2 3 2 5 2 2 2 6" xfId="23844" xr:uid="{B87B2E3E-E388-4378-B2F6-25A1D8CD7FD1}"/>
    <cellStyle name="Comma 2 3 2 5 2 2 2 7" xfId="29358" xr:uid="{C2FFCB98-2F4F-4224-B7E7-53321E7D789C}"/>
    <cellStyle name="Comma 2 3 2 5 2 2 2 8" xfId="34872" xr:uid="{85200A6D-B835-4228-8BB9-5536E94DFD01}"/>
    <cellStyle name="Comma 2 3 2 5 2 2 3" xfId="2699" xr:uid="{F0397FE2-1D92-44FF-8DB2-068B57615552}"/>
    <cellStyle name="Comma 2 3 2 5 2 2 3 2" xfId="5459" xr:uid="{A4574B4E-7A4D-4F71-A9B5-F6020A391C42}"/>
    <cellStyle name="Comma 2 3 2 5 2 2 3 2 2" xfId="10973" xr:uid="{3E1D204C-595E-4451-8860-D5370C645971}"/>
    <cellStyle name="Comma 2 3 2 5 2 2 3 2 3" xfId="16487" xr:uid="{4360B1F4-861B-448C-B039-0FD9F19FE095}"/>
    <cellStyle name="Comma 2 3 2 5 2 2 3 2 4" xfId="22003" xr:uid="{D40AFC1E-43CE-44E2-92BF-7FCC6889E960}"/>
    <cellStyle name="Comma 2 3 2 5 2 2 3 2 5" xfId="27517" xr:uid="{7F683F71-58E1-4DF6-9016-F60A932E6A8A}"/>
    <cellStyle name="Comma 2 3 2 5 2 2 3 2 6" xfId="33031" xr:uid="{0C873434-4DE5-4E55-8741-B419AEA41CF8}"/>
    <cellStyle name="Comma 2 3 2 5 2 2 3 2 7" xfId="38545" xr:uid="{F6A7329F-2E7B-48AB-9A42-5D12670698CC}"/>
    <cellStyle name="Comma 2 3 2 5 2 2 3 3" xfId="8216" xr:uid="{3B0341D8-6E16-4853-AC05-87EE8483325D}"/>
    <cellStyle name="Comma 2 3 2 5 2 2 3 4" xfId="13730" xr:uid="{26F85657-D41A-4A38-9D6A-B4A12036C088}"/>
    <cellStyle name="Comma 2 3 2 5 2 2 3 5" xfId="19246" xr:uid="{87AEE6AF-CCCF-4FCC-A234-222B61F59386}"/>
    <cellStyle name="Comma 2 3 2 5 2 2 3 6" xfId="24760" xr:uid="{88CCB186-8CAB-4604-BC4C-02E4E5385DFB}"/>
    <cellStyle name="Comma 2 3 2 5 2 2 3 7" xfId="30274" xr:uid="{F9E261E3-5E9D-4F83-AE72-A7F7679A9681}"/>
    <cellStyle name="Comma 2 3 2 5 2 2 3 8" xfId="35788" xr:uid="{50EFD777-A427-4192-A12E-B4B0966C8974}"/>
    <cellStyle name="Comma 2 3 2 5 2 2 4" xfId="3623" xr:uid="{036F8658-D2BD-4B58-88FC-31D9287CEE44}"/>
    <cellStyle name="Comma 2 3 2 5 2 2 4 2" xfId="9137" xr:uid="{4C1F174F-179A-4466-952A-8C44DCBA518C}"/>
    <cellStyle name="Comma 2 3 2 5 2 2 4 3" xfId="14651" xr:uid="{A2399A70-9094-420B-A541-F694370A2A94}"/>
    <cellStyle name="Comma 2 3 2 5 2 2 4 4" xfId="20167" xr:uid="{51F6F90B-A8FA-43A3-A702-CF86BBB03D7A}"/>
    <cellStyle name="Comma 2 3 2 5 2 2 4 5" xfId="25681" xr:uid="{B60189E8-02C2-4172-951D-DF121AEAEA44}"/>
    <cellStyle name="Comma 2 3 2 5 2 2 4 6" xfId="31195" xr:uid="{ADEDC193-8A43-4F3A-A0EC-A5708FCFE53E}"/>
    <cellStyle name="Comma 2 3 2 5 2 2 4 7" xfId="36709" xr:uid="{61615B63-2858-43D5-9575-AF2F43DFCE00}"/>
    <cellStyle name="Comma 2 3 2 5 2 2 5" xfId="6380" xr:uid="{407F81F9-BA4E-4E4A-8136-45A32B861291}"/>
    <cellStyle name="Comma 2 3 2 5 2 2 6" xfId="11894" xr:uid="{5DA911A5-4716-4012-903B-CAE274708005}"/>
    <cellStyle name="Comma 2 3 2 5 2 2 7" xfId="17410" xr:uid="{62E45414-A373-4608-B198-6C1BFEDE1D3E}"/>
    <cellStyle name="Comma 2 3 2 5 2 2 8" xfId="22924" xr:uid="{FABB1019-2E76-470C-B5D2-3485233F17AF}"/>
    <cellStyle name="Comma 2 3 2 5 2 2 9" xfId="28438" xr:uid="{F0515AB1-4224-4648-B320-DD693DFC8D83}"/>
    <cellStyle name="Comma 2 3 2 5 2 3" xfId="1327" xr:uid="{5F1030DA-E08A-46DA-9DE3-367BE880E81B}"/>
    <cellStyle name="Comma 2 3 2 5 2 3 2" xfId="4087" xr:uid="{0021D944-D8DF-490A-8447-E2F74DB20343}"/>
    <cellStyle name="Comma 2 3 2 5 2 3 2 2" xfId="9601" xr:uid="{43A0D894-318D-4A27-9153-78AC73105A8A}"/>
    <cellStyle name="Comma 2 3 2 5 2 3 2 3" xfId="15115" xr:uid="{FDD890F3-68C5-4D5E-A660-CB8801F012B9}"/>
    <cellStyle name="Comma 2 3 2 5 2 3 2 4" xfId="20631" xr:uid="{A8EFFE3C-D988-4706-A6EE-EAB125A7021C}"/>
    <cellStyle name="Comma 2 3 2 5 2 3 2 5" xfId="26145" xr:uid="{8BD600C5-E93C-4853-94CC-B95736DD721D}"/>
    <cellStyle name="Comma 2 3 2 5 2 3 2 6" xfId="31659" xr:uid="{5921501E-BD7D-450C-82B5-3392C4519839}"/>
    <cellStyle name="Comma 2 3 2 5 2 3 2 7" xfId="37173" xr:uid="{F0F3EF9B-D93E-4378-B37F-D8C570A2F324}"/>
    <cellStyle name="Comma 2 3 2 5 2 3 3" xfId="6844" xr:uid="{94D43B10-F1C9-420F-835F-C77C553727ED}"/>
    <cellStyle name="Comma 2 3 2 5 2 3 4" xfId="12358" xr:uid="{9EC59988-D5EA-4226-AD9F-9A1AFD5C6759}"/>
    <cellStyle name="Comma 2 3 2 5 2 3 5" xfId="17874" xr:uid="{73F1F5B4-0CA2-415D-8FF5-F61215698C29}"/>
    <cellStyle name="Comma 2 3 2 5 2 3 6" xfId="23388" xr:uid="{1BA2B8B2-6A99-4417-BB0F-90C72FDED399}"/>
    <cellStyle name="Comma 2 3 2 5 2 3 7" xfId="28902" xr:uid="{C17CB3B4-6458-4BEF-981E-AFF9F5CE9D3D}"/>
    <cellStyle name="Comma 2 3 2 5 2 3 8" xfId="34416" xr:uid="{16F94109-FD81-4084-B915-2612055302ED}"/>
    <cellStyle name="Comma 2 3 2 5 2 4" xfId="2243" xr:uid="{5F387C1C-2E37-43E7-B644-EC380263DBB5}"/>
    <cellStyle name="Comma 2 3 2 5 2 4 2" xfId="5003" xr:uid="{2A61DC82-38D4-4582-B8F3-4F9ED95CD8FF}"/>
    <cellStyle name="Comma 2 3 2 5 2 4 2 2" xfId="10517" xr:uid="{C12D6EA0-DA71-4AF1-9097-A3426A92D07B}"/>
    <cellStyle name="Comma 2 3 2 5 2 4 2 3" xfId="16031" xr:uid="{0301FE29-A9C6-4A17-B149-0C914A88FE3B}"/>
    <cellStyle name="Comma 2 3 2 5 2 4 2 4" xfId="21547" xr:uid="{7FC740EB-4E06-4E0E-BB8C-EE26150CFDE9}"/>
    <cellStyle name="Comma 2 3 2 5 2 4 2 5" xfId="27061" xr:uid="{316629DA-394B-44D1-8ED7-9458082B476F}"/>
    <cellStyle name="Comma 2 3 2 5 2 4 2 6" xfId="32575" xr:uid="{852BA4A6-9675-427B-AC73-F3FD2F607B66}"/>
    <cellStyle name="Comma 2 3 2 5 2 4 2 7" xfId="38089" xr:uid="{FE22D84A-45D1-4DF7-8301-54E20D5988EE}"/>
    <cellStyle name="Comma 2 3 2 5 2 4 3" xfId="7760" xr:uid="{B256E232-38C5-47CC-AB4C-348A01609DB0}"/>
    <cellStyle name="Comma 2 3 2 5 2 4 4" xfId="13274" xr:uid="{439A6133-623A-4592-8033-19B4DF6CCB65}"/>
    <cellStyle name="Comma 2 3 2 5 2 4 5" xfId="18790" xr:uid="{C19DB631-A990-4A34-974B-8B8204EA55A3}"/>
    <cellStyle name="Comma 2 3 2 5 2 4 6" xfId="24304" xr:uid="{FA952AC2-68FB-43DB-8B20-BD9305E2EE5B}"/>
    <cellStyle name="Comma 2 3 2 5 2 4 7" xfId="29818" xr:uid="{548BBB19-D402-4A12-BFBA-80994FAA5B63}"/>
    <cellStyle name="Comma 2 3 2 5 2 4 8" xfId="35332" xr:uid="{E1E771A1-3E06-46B6-9817-AC374E5E2AC6}"/>
    <cellStyle name="Comma 2 3 2 5 2 5" xfId="3167" xr:uid="{FB01BA7A-2938-4338-B770-A5AFFECBA290}"/>
    <cellStyle name="Comma 2 3 2 5 2 5 2" xfId="8681" xr:uid="{164AB1B0-E2AE-438F-A6D7-5295EEF7BC73}"/>
    <cellStyle name="Comma 2 3 2 5 2 5 3" xfId="14195" xr:uid="{4B6CCBAB-224A-45BA-A6E2-2728CEC19CF6}"/>
    <cellStyle name="Comma 2 3 2 5 2 5 4" xfId="19711" xr:uid="{B5B568C6-49E8-4FFD-A766-16652CCE12BF}"/>
    <cellStyle name="Comma 2 3 2 5 2 5 5" xfId="25225" xr:uid="{309D6479-4CA0-47AA-86B3-7B419CF349BB}"/>
    <cellStyle name="Comma 2 3 2 5 2 5 6" xfId="30739" xr:uid="{B058AC22-4265-4F9A-ADAB-0213C22D706C}"/>
    <cellStyle name="Comma 2 3 2 5 2 5 7" xfId="36253" xr:uid="{FA875E32-A53A-422A-82F0-44580C5F202C}"/>
    <cellStyle name="Comma 2 3 2 5 2 6" xfId="5924" xr:uid="{EB8654E4-F979-4A71-AF57-B27B5423C62F}"/>
    <cellStyle name="Comma 2 3 2 5 2 7" xfId="11438" xr:uid="{6B7E21C0-BF8F-473B-98F2-5B870B11B710}"/>
    <cellStyle name="Comma 2 3 2 5 2 8" xfId="16954" xr:uid="{A6177690-042D-4F75-AB33-46C625CA1F13}"/>
    <cellStyle name="Comma 2 3 2 5 2 9" xfId="22468" xr:uid="{2107FD6B-4431-44B2-B1A6-330E5AF5DA42}"/>
    <cellStyle name="Comma 2 3 2 5 3" xfId="635" xr:uid="{F32E0A7C-89E5-44D2-8AAC-8AE64C571E2D}"/>
    <cellStyle name="Comma 2 3 2 5 3 10" xfId="33724" xr:uid="{247BE8D6-5546-4FC6-8F05-DBF34E13EE46}"/>
    <cellStyle name="Comma 2 3 2 5 3 2" xfId="1555" xr:uid="{BDCCD140-8E05-4CCB-8568-C5E37F408578}"/>
    <cellStyle name="Comma 2 3 2 5 3 2 2" xfId="4315" xr:uid="{BFD8EE4F-6FE0-49BB-890C-BD029017F327}"/>
    <cellStyle name="Comma 2 3 2 5 3 2 2 2" xfId="9829" xr:uid="{A3B9FB39-1090-47CA-831F-46342265036D}"/>
    <cellStyle name="Comma 2 3 2 5 3 2 2 3" xfId="15343" xr:uid="{F5EB6C58-480B-47C9-A175-660B5A6D7049}"/>
    <cellStyle name="Comma 2 3 2 5 3 2 2 4" xfId="20859" xr:uid="{50F1432C-1202-42A4-AC7D-94B854D1A2CA}"/>
    <cellStyle name="Comma 2 3 2 5 3 2 2 5" xfId="26373" xr:uid="{7F8D8BE4-1408-4AA5-98AA-1FD78610EEB3}"/>
    <cellStyle name="Comma 2 3 2 5 3 2 2 6" xfId="31887" xr:uid="{104B2949-3058-4DF0-900B-F2F8737915BC}"/>
    <cellStyle name="Comma 2 3 2 5 3 2 2 7" xfId="37401" xr:uid="{81198869-A129-42F3-83E4-8F1A8A64E764}"/>
    <cellStyle name="Comma 2 3 2 5 3 2 3" xfId="7072" xr:uid="{E6D9C70D-5C0C-4B6D-8A0F-E5FA3E15C62C}"/>
    <cellStyle name="Comma 2 3 2 5 3 2 4" xfId="12586" xr:uid="{C908D9DF-9AC9-4706-9E85-10D7709D5DE8}"/>
    <cellStyle name="Comma 2 3 2 5 3 2 5" xfId="18102" xr:uid="{E50F2ED3-1215-4E22-8DD3-2AE6D9792BF5}"/>
    <cellStyle name="Comma 2 3 2 5 3 2 6" xfId="23616" xr:uid="{649723B9-3A26-43B5-992A-8C0476427964}"/>
    <cellStyle name="Comma 2 3 2 5 3 2 7" xfId="29130" xr:uid="{C16A95F3-4AB8-4219-8CEB-A4C4E8FCC34F}"/>
    <cellStyle name="Comma 2 3 2 5 3 2 8" xfId="34644" xr:uid="{97D9BE4A-22F1-454C-9B2F-9BBFA0C892C5}"/>
    <cellStyle name="Comma 2 3 2 5 3 3" xfId="2471" xr:uid="{C51E1774-E07A-4431-9E70-C50225B08B06}"/>
    <cellStyle name="Comma 2 3 2 5 3 3 2" xfId="5231" xr:uid="{0B4115F2-DBB8-4D09-938B-66727A4C7718}"/>
    <cellStyle name="Comma 2 3 2 5 3 3 2 2" xfId="10745" xr:uid="{9A527905-E9E3-44E9-A793-E42F405C6D80}"/>
    <cellStyle name="Comma 2 3 2 5 3 3 2 3" xfId="16259" xr:uid="{F7806D26-C23B-46EE-8305-99B42D3B92C5}"/>
    <cellStyle name="Comma 2 3 2 5 3 3 2 4" xfId="21775" xr:uid="{C4A0B598-4ACF-49D7-8D6B-7CD93AD3B4A6}"/>
    <cellStyle name="Comma 2 3 2 5 3 3 2 5" xfId="27289" xr:uid="{28EEBA65-7177-4531-B444-170F5C5BC9F2}"/>
    <cellStyle name="Comma 2 3 2 5 3 3 2 6" xfId="32803" xr:uid="{07F513F5-AE10-46A3-88AF-067D3C1FAB2B}"/>
    <cellStyle name="Comma 2 3 2 5 3 3 2 7" xfId="38317" xr:uid="{1D81A367-8AA3-4583-A3EF-CE151E3F4600}"/>
    <cellStyle name="Comma 2 3 2 5 3 3 3" xfId="7988" xr:uid="{A7C210A7-0F28-4B98-964C-46BC89C96DBE}"/>
    <cellStyle name="Comma 2 3 2 5 3 3 4" xfId="13502" xr:uid="{B287B20D-B771-46E0-883A-B4BD8152CAD2}"/>
    <cellStyle name="Comma 2 3 2 5 3 3 5" xfId="19018" xr:uid="{6B1B2EA5-6A18-468F-881D-24C5A14437A5}"/>
    <cellStyle name="Comma 2 3 2 5 3 3 6" xfId="24532" xr:uid="{EC3AD28E-3836-41AE-B537-A157696212F7}"/>
    <cellStyle name="Comma 2 3 2 5 3 3 7" xfId="30046" xr:uid="{1218C68F-F89E-4132-AE52-B09B8A919B8D}"/>
    <cellStyle name="Comma 2 3 2 5 3 3 8" xfId="35560" xr:uid="{F5BEA571-BE7B-4616-AE59-BA9130657699}"/>
    <cellStyle name="Comma 2 3 2 5 3 4" xfId="3395" xr:uid="{F43C3D13-0F6F-443E-8070-E43B51419C8D}"/>
    <cellStyle name="Comma 2 3 2 5 3 4 2" xfId="8909" xr:uid="{C6975C89-2C5F-428D-91D2-8F2F4B3FD02B}"/>
    <cellStyle name="Comma 2 3 2 5 3 4 3" xfId="14423" xr:uid="{D6F17463-8407-49AB-8C85-D703C3453431}"/>
    <cellStyle name="Comma 2 3 2 5 3 4 4" xfId="19939" xr:uid="{6911305F-A932-4C24-B603-5A3093CE1952}"/>
    <cellStyle name="Comma 2 3 2 5 3 4 5" xfId="25453" xr:uid="{B8A9C939-9E66-4083-9E62-2F57593C5EC2}"/>
    <cellStyle name="Comma 2 3 2 5 3 4 6" xfId="30967" xr:uid="{3DEDB5A0-B702-427A-9BF0-55B248F699FD}"/>
    <cellStyle name="Comma 2 3 2 5 3 4 7" xfId="36481" xr:uid="{AAD8B065-B88C-4AE1-841F-34C54B7CF1E1}"/>
    <cellStyle name="Comma 2 3 2 5 3 5" xfId="6152" xr:uid="{309B8D8B-642E-49CA-81A1-DD17F93745AB}"/>
    <cellStyle name="Comma 2 3 2 5 3 6" xfId="11666" xr:uid="{5934B688-C24C-4436-B41C-0D483F532366}"/>
    <cellStyle name="Comma 2 3 2 5 3 7" xfId="17182" xr:uid="{EF5D98FF-C374-401A-8368-DC9732DA7265}"/>
    <cellStyle name="Comma 2 3 2 5 3 8" xfId="22696" xr:uid="{985EC218-BBF1-4852-9F11-8D066F35EE30}"/>
    <cellStyle name="Comma 2 3 2 5 3 9" xfId="28210" xr:uid="{E4D2F907-5059-4FFB-9350-B528A1883B27}"/>
    <cellStyle name="Comma 2 3 2 5 4" xfId="1099" xr:uid="{F443EB97-1F20-46DD-8A6D-23F96A263F1C}"/>
    <cellStyle name="Comma 2 3 2 5 4 2" xfId="3859" xr:uid="{D0BCB9D3-A103-4AE1-9479-CE1F8242AF44}"/>
    <cellStyle name="Comma 2 3 2 5 4 2 2" xfId="9373" xr:uid="{CAE744BC-333A-4C76-A088-9A29A152C7D0}"/>
    <cellStyle name="Comma 2 3 2 5 4 2 3" xfId="14887" xr:uid="{730C4D73-3539-40BA-8801-B78C07F5A6B4}"/>
    <cellStyle name="Comma 2 3 2 5 4 2 4" xfId="20403" xr:uid="{DC7776BC-F8E1-4C08-B051-D35E1E65D382}"/>
    <cellStyle name="Comma 2 3 2 5 4 2 5" xfId="25917" xr:uid="{F92D8D95-C171-4671-9114-FB76D2AB422B}"/>
    <cellStyle name="Comma 2 3 2 5 4 2 6" xfId="31431" xr:uid="{971EC9F0-674A-4E41-A217-115FE3545762}"/>
    <cellStyle name="Comma 2 3 2 5 4 2 7" xfId="36945" xr:uid="{6C2612FE-0234-42DB-B4ED-9B57269C95FB}"/>
    <cellStyle name="Comma 2 3 2 5 4 3" xfId="6616" xr:uid="{AEDD34AA-E900-4125-9E97-63E4B348F13C}"/>
    <cellStyle name="Comma 2 3 2 5 4 4" xfId="12130" xr:uid="{35CEEA04-4782-440A-80F1-42ADBB1A10AB}"/>
    <cellStyle name="Comma 2 3 2 5 4 5" xfId="17646" xr:uid="{26520852-9127-4EA7-B066-A2E98306065B}"/>
    <cellStyle name="Comma 2 3 2 5 4 6" xfId="23160" xr:uid="{5D07F699-A455-44CE-9B22-1ECC30DD8D81}"/>
    <cellStyle name="Comma 2 3 2 5 4 7" xfId="28674" xr:uid="{DC1F7F31-50AE-4A45-A557-F8E4E6C3A765}"/>
    <cellStyle name="Comma 2 3 2 5 4 8" xfId="34188" xr:uid="{5400AE9D-E33A-4A40-8926-1C76DDBD1E79}"/>
    <cellStyle name="Comma 2 3 2 5 5" xfId="2015" xr:uid="{EC33D3E0-8AD1-46EB-93CC-526AD2EAD046}"/>
    <cellStyle name="Comma 2 3 2 5 5 2" xfId="4775" xr:uid="{FE2D9EFE-09CF-4BAF-B359-33539807AC1F}"/>
    <cellStyle name="Comma 2 3 2 5 5 2 2" xfId="10289" xr:uid="{00186EE9-24ED-4156-8EED-BB356463B3F2}"/>
    <cellStyle name="Comma 2 3 2 5 5 2 3" xfId="15803" xr:uid="{66227AF6-0EC6-4002-A275-B33E569BBED7}"/>
    <cellStyle name="Comma 2 3 2 5 5 2 4" xfId="21319" xr:uid="{39D2FBAF-EA68-4E91-A212-1E409F8ADAED}"/>
    <cellStyle name="Comma 2 3 2 5 5 2 5" xfId="26833" xr:uid="{ED024F3F-E85D-489F-B6C7-25598B50C85B}"/>
    <cellStyle name="Comma 2 3 2 5 5 2 6" xfId="32347" xr:uid="{A8365A5F-B034-4095-943A-62C8A1E5B5E2}"/>
    <cellStyle name="Comma 2 3 2 5 5 2 7" xfId="37861" xr:uid="{0495C06C-0526-4E31-AF08-33B1676923C6}"/>
    <cellStyle name="Comma 2 3 2 5 5 3" xfId="7532" xr:uid="{7BEA6F98-9C1E-44E4-87A1-12F2115B9779}"/>
    <cellStyle name="Comma 2 3 2 5 5 4" xfId="13046" xr:uid="{5D2DA51D-F3C7-4D12-AA46-B330B5ABFBBD}"/>
    <cellStyle name="Comma 2 3 2 5 5 5" xfId="18562" xr:uid="{F6FC3D10-D707-4086-B6D3-F39011914A04}"/>
    <cellStyle name="Comma 2 3 2 5 5 6" xfId="24076" xr:uid="{868A6D0D-C959-473F-95E0-F166B72210CD}"/>
    <cellStyle name="Comma 2 3 2 5 5 7" xfId="29590" xr:uid="{78996A79-B743-48C2-A3DE-B6A39BA607A2}"/>
    <cellStyle name="Comma 2 3 2 5 5 8" xfId="35104" xr:uid="{BE5FE779-155F-48FE-A6F1-B21927471F9A}"/>
    <cellStyle name="Comma 2 3 2 5 6" xfId="2939" xr:uid="{081BEDA5-A1D2-4D9B-80E7-132E306686D0}"/>
    <cellStyle name="Comma 2 3 2 5 6 2" xfId="8453" xr:uid="{4F2C21F9-D04D-4E85-9278-A0BBBA47FD4D}"/>
    <cellStyle name="Comma 2 3 2 5 6 3" xfId="13967" xr:uid="{3B536F3F-E060-4FAC-88A7-D549B2AD5861}"/>
    <cellStyle name="Comma 2 3 2 5 6 4" xfId="19483" xr:uid="{94615EC8-58D2-4802-9836-3948BD4F5E14}"/>
    <cellStyle name="Comma 2 3 2 5 6 5" xfId="24997" xr:uid="{E7731DFE-DDA7-4292-B6BF-E2091AEBF41E}"/>
    <cellStyle name="Comma 2 3 2 5 6 6" xfId="30511" xr:uid="{E092CA52-3D16-4032-9891-0384A8CDF03E}"/>
    <cellStyle name="Comma 2 3 2 5 6 7" xfId="36025" xr:uid="{1F7B33C7-CDC9-4FDE-9C4A-1D2575944EAD}"/>
    <cellStyle name="Comma 2 3 2 5 7" xfId="5696" xr:uid="{F011D1FB-0230-483C-8109-97D99588793D}"/>
    <cellStyle name="Comma 2 3 2 5 8" xfId="11210" xr:uid="{BD6D3726-A44D-40EF-8A13-B7A507310272}"/>
    <cellStyle name="Comma 2 3 2 5 9" xfId="16726" xr:uid="{4C2F57A2-653D-4037-BA87-B450B90047C7}"/>
    <cellStyle name="Comma 2 3 2 6" xfId="293" xr:uid="{E83BDE64-CD63-43EE-8827-C7824E24A2E9}"/>
    <cellStyle name="Comma 2 3 2 6 10" xfId="27868" xr:uid="{CDF4C84A-3D4D-4F13-B607-8C0C476041AC}"/>
    <cellStyle name="Comma 2 3 2 6 11" xfId="33382" xr:uid="{82F1CC8A-FB2C-48C4-B695-8F745717CE34}"/>
    <cellStyle name="Comma 2 3 2 6 2" xfId="749" xr:uid="{D264E25D-5BE8-4210-97A5-FBA5A55D29BB}"/>
    <cellStyle name="Comma 2 3 2 6 2 10" xfId="33838" xr:uid="{55E9DDFC-03E7-4375-B017-489DC2285F98}"/>
    <cellStyle name="Comma 2 3 2 6 2 2" xfId="1669" xr:uid="{84434673-68DD-4C35-B0D7-D90C87B1C8C5}"/>
    <cellStyle name="Comma 2 3 2 6 2 2 2" xfId="4429" xr:uid="{099ADB8C-DAA1-4338-9915-DF2F9CA32700}"/>
    <cellStyle name="Comma 2 3 2 6 2 2 2 2" xfId="9943" xr:uid="{A4898A65-C353-4C97-8251-FBD08A621760}"/>
    <cellStyle name="Comma 2 3 2 6 2 2 2 3" xfId="15457" xr:uid="{16C5A8DE-7E39-47C2-8465-867FC3B6E052}"/>
    <cellStyle name="Comma 2 3 2 6 2 2 2 4" xfId="20973" xr:uid="{063F67C7-792C-47EB-8DDC-B0521D492985}"/>
    <cellStyle name="Comma 2 3 2 6 2 2 2 5" xfId="26487" xr:uid="{076DBC54-E897-4306-ABB1-1365DBBC79FE}"/>
    <cellStyle name="Comma 2 3 2 6 2 2 2 6" xfId="32001" xr:uid="{F4E803B1-9D25-4D59-8A25-C3A22BC91B78}"/>
    <cellStyle name="Comma 2 3 2 6 2 2 2 7" xfId="37515" xr:uid="{16F09059-248E-4C9E-8341-2DED573E9BBF}"/>
    <cellStyle name="Comma 2 3 2 6 2 2 3" xfId="7186" xr:uid="{6A71327F-D378-4C4B-9562-874021BF30E1}"/>
    <cellStyle name="Comma 2 3 2 6 2 2 4" xfId="12700" xr:uid="{75FA34C5-E8E2-4250-B823-EE2031454F66}"/>
    <cellStyle name="Comma 2 3 2 6 2 2 5" xfId="18216" xr:uid="{00CD0E6A-8DCF-47D0-A7F2-ABC1D4E736B9}"/>
    <cellStyle name="Comma 2 3 2 6 2 2 6" xfId="23730" xr:uid="{A1C2A43A-09C1-4974-87A4-184A0C096AD2}"/>
    <cellStyle name="Comma 2 3 2 6 2 2 7" xfId="29244" xr:uid="{97B4786E-7F19-45C2-B11F-736985059E85}"/>
    <cellStyle name="Comma 2 3 2 6 2 2 8" xfId="34758" xr:uid="{BF83D210-2CEA-4369-88C2-DE688FFAD487}"/>
    <cellStyle name="Comma 2 3 2 6 2 3" xfId="2585" xr:uid="{EECF4C81-A36F-4AA8-BE88-7080E6015C57}"/>
    <cellStyle name="Comma 2 3 2 6 2 3 2" xfId="5345" xr:uid="{919CE1B9-CA0C-4958-84F5-29C8A2A97E6A}"/>
    <cellStyle name="Comma 2 3 2 6 2 3 2 2" xfId="10859" xr:uid="{7DF18E74-06EA-40A8-8D66-704ACCDB3FED}"/>
    <cellStyle name="Comma 2 3 2 6 2 3 2 3" xfId="16373" xr:uid="{13AB3077-9509-4F0F-84A0-62AC00AB2230}"/>
    <cellStyle name="Comma 2 3 2 6 2 3 2 4" xfId="21889" xr:uid="{581E827C-F7D7-4C51-BC96-8E5D0B36DA7A}"/>
    <cellStyle name="Comma 2 3 2 6 2 3 2 5" xfId="27403" xr:uid="{1575C8E6-2080-46E0-96F2-9222824C415D}"/>
    <cellStyle name="Comma 2 3 2 6 2 3 2 6" xfId="32917" xr:uid="{9406FE46-41C9-44CD-B8B9-1F727F51271B}"/>
    <cellStyle name="Comma 2 3 2 6 2 3 2 7" xfId="38431" xr:uid="{508E7E3B-987D-44B9-99C5-A5AE41FF6726}"/>
    <cellStyle name="Comma 2 3 2 6 2 3 3" xfId="8102" xr:uid="{FA97218D-76A0-4874-8E17-2857D7B7397F}"/>
    <cellStyle name="Comma 2 3 2 6 2 3 4" xfId="13616" xr:uid="{7FF20512-4562-4770-AFD9-6CC2C6350DB6}"/>
    <cellStyle name="Comma 2 3 2 6 2 3 5" xfId="19132" xr:uid="{7117698E-B3B3-4EFA-80A3-3F4A2D8CF9C6}"/>
    <cellStyle name="Comma 2 3 2 6 2 3 6" xfId="24646" xr:uid="{856C2ED4-409F-4A65-8C58-46A215CE4B2D}"/>
    <cellStyle name="Comma 2 3 2 6 2 3 7" xfId="30160" xr:uid="{6B6FB8F8-3936-452A-895B-B05C5DF822D9}"/>
    <cellStyle name="Comma 2 3 2 6 2 3 8" xfId="35674" xr:uid="{58015505-6D9C-464C-9F39-2BCD9D4EDC8F}"/>
    <cellStyle name="Comma 2 3 2 6 2 4" xfId="3509" xr:uid="{2ACA10D6-8513-4968-AFC8-5D17950724ED}"/>
    <cellStyle name="Comma 2 3 2 6 2 4 2" xfId="9023" xr:uid="{4F262E30-6729-4998-9760-BCC42D55F315}"/>
    <cellStyle name="Comma 2 3 2 6 2 4 3" xfId="14537" xr:uid="{564596BC-73DD-4D77-91DA-020C2FD938FB}"/>
    <cellStyle name="Comma 2 3 2 6 2 4 4" xfId="20053" xr:uid="{E031F7AE-B56E-45EC-86C8-103420336B98}"/>
    <cellStyle name="Comma 2 3 2 6 2 4 5" xfId="25567" xr:uid="{BA3F81AB-E0A7-4381-A14E-916009BAE3E4}"/>
    <cellStyle name="Comma 2 3 2 6 2 4 6" xfId="31081" xr:uid="{9131704D-837F-4155-96EE-92EA69B24B3E}"/>
    <cellStyle name="Comma 2 3 2 6 2 4 7" xfId="36595" xr:uid="{639FA81F-F639-41AD-9314-9178544D3889}"/>
    <cellStyle name="Comma 2 3 2 6 2 5" xfId="6266" xr:uid="{518047C6-74BA-41B9-9389-0E65399F8557}"/>
    <cellStyle name="Comma 2 3 2 6 2 6" xfId="11780" xr:uid="{1D7168B1-044E-46C0-A8C1-CA40265FFD8E}"/>
    <cellStyle name="Comma 2 3 2 6 2 7" xfId="17296" xr:uid="{E0CFAE98-E33D-44E8-AF56-1084E944F77B}"/>
    <cellStyle name="Comma 2 3 2 6 2 8" xfId="22810" xr:uid="{21B04117-F58F-40A1-8625-E6BFE79AEA91}"/>
    <cellStyle name="Comma 2 3 2 6 2 9" xfId="28324" xr:uid="{16C884DE-7586-47CE-BC95-DE43A018F620}"/>
    <cellStyle name="Comma 2 3 2 6 3" xfId="1213" xr:uid="{213064DA-E108-45C3-B3C9-96F35BDD54A7}"/>
    <cellStyle name="Comma 2 3 2 6 3 2" xfId="3973" xr:uid="{CA643259-0608-47AB-8FBA-3A74183EB678}"/>
    <cellStyle name="Comma 2 3 2 6 3 2 2" xfId="9487" xr:uid="{762EEFE2-2682-4231-9BC0-1512853B60DB}"/>
    <cellStyle name="Comma 2 3 2 6 3 2 3" xfId="15001" xr:uid="{97025772-47E1-406C-9A64-1639AD161F3D}"/>
    <cellStyle name="Comma 2 3 2 6 3 2 4" xfId="20517" xr:uid="{F9BEEABA-8448-4E93-AB77-0E7B6DB32B47}"/>
    <cellStyle name="Comma 2 3 2 6 3 2 5" xfId="26031" xr:uid="{B2A7FA7A-09AA-45CB-9BFE-9B6240A71243}"/>
    <cellStyle name="Comma 2 3 2 6 3 2 6" xfId="31545" xr:uid="{DF7700F7-57C6-42D7-8EAE-3B264274A104}"/>
    <cellStyle name="Comma 2 3 2 6 3 2 7" xfId="37059" xr:uid="{5065BD2B-F243-4509-925C-FBF11907576A}"/>
    <cellStyle name="Comma 2 3 2 6 3 3" xfId="6730" xr:uid="{03F4A3A7-F9E1-4AD0-B9F2-AF29D7A38514}"/>
    <cellStyle name="Comma 2 3 2 6 3 4" xfId="12244" xr:uid="{C56B2930-6DCF-4A6D-84C9-AA40266AD1CC}"/>
    <cellStyle name="Comma 2 3 2 6 3 5" xfId="17760" xr:uid="{51EAEBC4-69F0-417A-9489-7CF93F18A21C}"/>
    <cellStyle name="Comma 2 3 2 6 3 6" xfId="23274" xr:uid="{0200D41B-D4AD-44E3-944B-087A56D55235}"/>
    <cellStyle name="Comma 2 3 2 6 3 7" xfId="28788" xr:uid="{E0C7FD42-8950-4F05-A729-294017E23E3A}"/>
    <cellStyle name="Comma 2 3 2 6 3 8" xfId="34302" xr:uid="{DB67B052-F227-47E8-B9B7-17F4CD2AB945}"/>
    <cellStyle name="Comma 2 3 2 6 4" xfId="2129" xr:uid="{81981548-FF8B-450C-B8B3-46BE83ECB2EE}"/>
    <cellStyle name="Comma 2 3 2 6 4 2" xfId="4889" xr:uid="{E3989260-856C-4066-A24E-C0609C43B04A}"/>
    <cellStyle name="Comma 2 3 2 6 4 2 2" xfId="10403" xr:uid="{19F046C4-A072-492C-99B0-86C9200DCA15}"/>
    <cellStyle name="Comma 2 3 2 6 4 2 3" xfId="15917" xr:uid="{F737C09C-B6B1-4C3B-A136-5B276B56DDC9}"/>
    <cellStyle name="Comma 2 3 2 6 4 2 4" xfId="21433" xr:uid="{40BB3749-A69A-4324-A4E8-4D40C6036333}"/>
    <cellStyle name="Comma 2 3 2 6 4 2 5" xfId="26947" xr:uid="{1715673A-0F72-413A-94D4-910786E84BD8}"/>
    <cellStyle name="Comma 2 3 2 6 4 2 6" xfId="32461" xr:uid="{E174EF89-3A70-4BEA-B05F-47CA471A03D7}"/>
    <cellStyle name="Comma 2 3 2 6 4 2 7" xfId="37975" xr:uid="{2D746EFB-1D4D-46E9-8973-9EF94F7DD582}"/>
    <cellStyle name="Comma 2 3 2 6 4 3" xfId="7646" xr:uid="{D6CE5EDA-0860-4EAE-92EE-E384C7BE874A}"/>
    <cellStyle name="Comma 2 3 2 6 4 4" xfId="13160" xr:uid="{30F4752B-FD8B-4F8C-8E8F-D43E90B969B5}"/>
    <cellStyle name="Comma 2 3 2 6 4 5" xfId="18676" xr:uid="{AC635E72-C011-4C78-8C03-F5307BC17981}"/>
    <cellStyle name="Comma 2 3 2 6 4 6" xfId="24190" xr:uid="{EEB70DFD-C5A7-41D7-9961-BB073087EB29}"/>
    <cellStyle name="Comma 2 3 2 6 4 7" xfId="29704" xr:uid="{3C85A655-208A-431E-B54E-FEAC26CF1CBF}"/>
    <cellStyle name="Comma 2 3 2 6 4 8" xfId="35218" xr:uid="{FB3B27A8-C3E7-4161-AF4D-8E38B514DF56}"/>
    <cellStyle name="Comma 2 3 2 6 5" xfId="3053" xr:uid="{8DE0EDF7-92BA-4BA2-A1C7-B1C291E8A4B9}"/>
    <cellStyle name="Comma 2 3 2 6 5 2" xfId="8567" xr:uid="{B232C149-733C-42F1-8880-54A19A031C07}"/>
    <cellStyle name="Comma 2 3 2 6 5 3" xfId="14081" xr:uid="{C90CE43A-1401-4EB4-9179-9B4D500F0A90}"/>
    <cellStyle name="Comma 2 3 2 6 5 4" xfId="19597" xr:uid="{B31B17F0-0A5E-4E50-B09E-6DA847E83765}"/>
    <cellStyle name="Comma 2 3 2 6 5 5" xfId="25111" xr:uid="{6293E7BC-44F9-495D-9068-F473B4163AD8}"/>
    <cellStyle name="Comma 2 3 2 6 5 6" xfId="30625" xr:uid="{6000C3E3-F916-426A-A9D4-4C7C9C299738}"/>
    <cellStyle name="Comma 2 3 2 6 5 7" xfId="36139" xr:uid="{2E04BF89-ACE8-436C-A578-C7E7B91C8B05}"/>
    <cellStyle name="Comma 2 3 2 6 6" xfId="5810" xr:uid="{ED5FCE85-17C7-4E1C-A185-A70FE8BFADAE}"/>
    <cellStyle name="Comma 2 3 2 6 7" xfId="11324" xr:uid="{13A29269-645C-4AE1-9896-E969FC4F2A40}"/>
    <cellStyle name="Comma 2 3 2 6 8" xfId="16840" xr:uid="{1CD2F5B3-11DE-49C0-9DEF-4D8488D4B8C2}"/>
    <cellStyle name="Comma 2 3 2 6 9" xfId="22354" xr:uid="{52C609A5-50C9-4A68-BE08-0E1633205BD5}"/>
    <cellStyle name="Comma 2 3 2 7" xfId="521" xr:uid="{7D97C136-ED6C-4D9F-AB5C-310CE5553DD8}"/>
    <cellStyle name="Comma 2 3 2 7 10" xfId="33610" xr:uid="{DB995130-D106-40EB-967D-CD948230515A}"/>
    <cellStyle name="Comma 2 3 2 7 2" xfId="1441" xr:uid="{CAB21FBF-9393-4B68-938B-528698DB80CF}"/>
    <cellStyle name="Comma 2 3 2 7 2 2" xfId="4201" xr:uid="{FFD50C02-1A0A-448E-872A-BBAE212041E5}"/>
    <cellStyle name="Comma 2 3 2 7 2 2 2" xfId="9715" xr:uid="{ED774719-A0BD-47DF-BA51-4DFCB41FD3E1}"/>
    <cellStyle name="Comma 2 3 2 7 2 2 3" xfId="15229" xr:uid="{0965714F-7E43-41C2-89F5-63C9321CF776}"/>
    <cellStyle name="Comma 2 3 2 7 2 2 4" xfId="20745" xr:uid="{9076ED92-9B8A-46D4-8F47-DCEDD991099E}"/>
    <cellStyle name="Comma 2 3 2 7 2 2 5" xfId="26259" xr:uid="{397BD633-2B48-4E8B-BDB8-377027429CEA}"/>
    <cellStyle name="Comma 2 3 2 7 2 2 6" xfId="31773" xr:uid="{98EE463E-0EE8-430E-AB13-FDD6874C06F0}"/>
    <cellStyle name="Comma 2 3 2 7 2 2 7" xfId="37287" xr:uid="{8180C1C8-F3E5-40F7-9AC8-5649E74DDDA9}"/>
    <cellStyle name="Comma 2 3 2 7 2 3" xfId="6958" xr:uid="{B38A16B5-EBDA-45EC-B856-6E2D0E394971}"/>
    <cellStyle name="Comma 2 3 2 7 2 4" xfId="12472" xr:uid="{8906D01C-EADC-4879-B288-AF157ACF1671}"/>
    <cellStyle name="Comma 2 3 2 7 2 5" xfId="17988" xr:uid="{1D245186-E7A0-4D13-8746-0299DA9768B4}"/>
    <cellStyle name="Comma 2 3 2 7 2 6" xfId="23502" xr:uid="{6C027307-C060-4A37-B6F7-001AF3A54B5D}"/>
    <cellStyle name="Comma 2 3 2 7 2 7" xfId="29016" xr:uid="{0F32221B-10B4-420F-9475-3D43D56B730C}"/>
    <cellStyle name="Comma 2 3 2 7 2 8" xfId="34530" xr:uid="{0E6C375D-9E43-499B-8AAB-7C9BDED6C40B}"/>
    <cellStyle name="Comma 2 3 2 7 3" xfId="2357" xr:uid="{025C4CBA-1BC6-44F3-8E23-7401C9A6E435}"/>
    <cellStyle name="Comma 2 3 2 7 3 2" xfId="5117" xr:uid="{ABDACE54-7DC8-431D-A51E-0A156599025C}"/>
    <cellStyle name="Comma 2 3 2 7 3 2 2" xfId="10631" xr:uid="{4AB930A5-AB25-4371-95EA-3F2ACFED0E79}"/>
    <cellStyle name="Comma 2 3 2 7 3 2 3" xfId="16145" xr:uid="{9F8945FD-6583-458F-BC72-374A0F222192}"/>
    <cellStyle name="Comma 2 3 2 7 3 2 4" xfId="21661" xr:uid="{890D761B-3239-4949-A8B4-7B463C510846}"/>
    <cellStyle name="Comma 2 3 2 7 3 2 5" xfId="27175" xr:uid="{B83C1D71-0D84-4411-8E0C-A008923BC9D3}"/>
    <cellStyle name="Comma 2 3 2 7 3 2 6" xfId="32689" xr:uid="{F12E598C-0EE1-471C-81CD-429C750D4270}"/>
    <cellStyle name="Comma 2 3 2 7 3 2 7" xfId="38203" xr:uid="{D2082810-5B17-4993-BC1B-B3D13F0A8139}"/>
    <cellStyle name="Comma 2 3 2 7 3 3" xfId="7874" xr:uid="{7FEF4C7C-56EB-4FDA-82CD-98A17BBFE746}"/>
    <cellStyle name="Comma 2 3 2 7 3 4" xfId="13388" xr:uid="{944C2E98-63DE-476E-A36A-1EDDAB715D01}"/>
    <cellStyle name="Comma 2 3 2 7 3 5" xfId="18904" xr:uid="{2D049D34-ACFC-4F3E-8DF0-89906D4AB9E7}"/>
    <cellStyle name="Comma 2 3 2 7 3 6" xfId="24418" xr:uid="{B5576695-989F-4F54-88AF-34512F3F3549}"/>
    <cellStyle name="Comma 2 3 2 7 3 7" xfId="29932" xr:uid="{AFE606B0-306B-4D84-AD7C-CF902E899EF6}"/>
    <cellStyle name="Comma 2 3 2 7 3 8" xfId="35446" xr:uid="{3A923E28-9626-4194-B001-5E37AF98EDB5}"/>
    <cellStyle name="Comma 2 3 2 7 4" xfId="3281" xr:uid="{D3BC5AC4-CB09-4AC0-BFBE-5187D287F0B5}"/>
    <cellStyle name="Comma 2 3 2 7 4 2" xfId="8795" xr:uid="{3A00FD65-96E0-412D-A989-A33587F166B8}"/>
    <cellStyle name="Comma 2 3 2 7 4 3" xfId="14309" xr:uid="{2B3C0215-A414-4C8E-9C6D-1FE0897155D2}"/>
    <cellStyle name="Comma 2 3 2 7 4 4" xfId="19825" xr:uid="{0BE5F8F2-E755-4856-A492-D989EB1211D6}"/>
    <cellStyle name="Comma 2 3 2 7 4 5" xfId="25339" xr:uid="{FFC2CBA1-90F2-401A-BB87-E3D1F1948C3F}"/>
    <cellStyle name="Comma 2 3 2 7 4 6" xfId="30853" xr:uid="{9D91D3B2-9EDD-48CE-821E-C64DF52CEC63}"/>
    <cellStyle name="Comma 2 3 2 7 4 7" xfId="36367" xr:uid="{90B21493-E67D-41C8-87FE-BFAFBFD0133D}"/>
    <cellStyle name="Comma 2 3 2 7 5" xfId="6038" xr:uid="{A79CA693-3B11-4E96-893B-EF3DCBDE0417}"/>
    <cellStyle name="Comma 2 3 2 7 6" xfId="11552" xr:uid="{0BC6E00E-FC5C-423B-808A-FD913948FAE9}"/>
    <cellStyle name="Comma 2 3 2 7 7" xfId="17068" xr:uid="{EFD88C5F-1756-4829-B0D3-6B475C05CF97}"/>
    <cellStyle name="Comma 2 3 2 7 8" xfId="22582" xr:uid="{26F091D4-52AB-475E-BD81-CD28C9167094}"/>
    <cellStyle name="Comma 2 3 2 7 9" xfId="28096" xr:uid="{D8CAD673-8AC1-4B0A-B991-19DF7E3261F2}"/>
    <cellStyle name="Comma 2 3 2 8" xfId="985" xr:uid="{7A61DBC6-4F6B-43C9-873F-A6089142BEB2}"/>
    <cellStyle name="Comma 2 3 2 8 2" xfId="3745" xr:uid="{7775700D-A6EE-4023-BCAF-71DC03AC9192}"/>
    <cellStyle name="Comma 2 3 2 8 2 2" xfId="9259" xr:uid="{A8199A21-208D-4FAC-877F-364357376530}"/>
    <cellStyle name="Comma 2 3 2 8 2 3" xfId="14773" xr:uid="{A13F006A-4600-413F-ACBD-68144C087CE5}"/>
    <cellStyle name="Comma 2 3 2 8 2 4" xfId="20289" xr:uid="{2E0B052D-6642-4015-A6ED-07AEBB6D2EE2}"/>
    <cellStyle name="Comma 2 3 2 8 2 5" xfId="25803" xr:uid="{070478C9-41EC-40E1-B7CF-0050359BC87E}"/>
    <cellStyle name="Comma 2 3 2 8 2 6" xfId="31317" xr:uid="{F945623D-570F-48C6-87F6-E01ED04B70F3}"/>
    <cellStyle name="Comma 2 3 2 8 2 7" xfId="36831" xr:uid="{7415DA5F-962E-48BE-B408-28B23D4FF97C}"/>
    <cellStyle name="Comma 2 3 2 8 3" xfId="6502" xr:uid="{B22535EA-F08A-4E0E-8F04-D3442B4F25FD}"/>
    <cellStyle name="Comma 2 3 2 8 4" xfId="12016" xr:uid="{2B5046A4-F6C0-41E1-B9EA-BE991C0E094C}"/>
    <cellStyle name="Comma 2 3 2 8 5" xfId="17532" xr:uid="{A2EC2BA5-CA52-4517-A1DA-B856DFAA4C37}"/>
    <cellStyle name="Comma 2 3 2 8 6" xfId="23046" xr:uid="{5BEB1320-31C7-436A-8299-E12BFC1C1912}"/>
    <cellStyle name="Comma 2 3 2 8 7" xfId="28560" xr:uid="{B1D6A8A0-9C17-4F74-B6B6-BC923E03174C}"/>
    <cellStyle name="Comma 2 3 2 8 8" xfId="34074" xr:uid="{491E40AC-2E9C-4324-A324-78E68950F36B}"/>
    <cellStyle name="Comma 2 3 2 9" xfId="1901" xr:uid="{252DC9E3-C8EC-44FB-8F46-BC3F9C4BE41F}"/>
    <cellStyle name="Comma 2 3 2 9 2" xfId="4661" xr:uid="{16AF5245-A246-4CFC-AADA-401B627E789A}"/>
    <cellStyle name="Comma 2 3 2 9 2 2" xfId="10175" xr:uid="{938FDB21-C7C1-438C-91CA-3DD615014F40}"/>
    <cellStyle name="Comma 2 3 2 9 2 3" xfId="15689" xr:uid="{2ADE7609-17A8-4F4D-B7C3-13E7D2D76730}"/>
    <cellStyle name="Comma 2 3 2 9 2 4" xfId="21205" xr:uid="{1AD02B78-40E3-4254-870A-AE60BE2B8EA3}"/>
    <cellStyle name="Comma 2 3 2 9 2 5" xfId="26719" xr:uid="{28DB649E-7BA3-4272-96F7-D5F7404D0526}"/>
    <cellStyle name="Comma 2 3 2 9 2 6" xfId="32233" xr:uid="{86FA4E4C-1E00-4A40-8E74-82C25A140353}"/>
    <cellStyle name="Comma 2 3 2 9 2 7" xfId="37747" xr:uid="{BC4A8A9B-63A3-48B0-8627-A393F6935F4C}"/>
    <cellStyle name="Comma 2 3 2 9 3" xfId="7418" xr:uid="{B4B55F1E-6271-49B6-8C85-F041E7B31FAC}"/>
    <cellStyle name="Comma 2 3 2 9 4" xfId="12932" xr:uid="{BDA65BE3-FB21-4537-B7B5-EBAC8124A920}"/>
    <cellStyle name="Comma 2 3 2 9 5" xfId="18448" xr:uid="{A42BDDB4-10B1-4A71-A67A-6DFB4B8E1695}"/>
    <cellStyle name="Comma 2 3 2 9 6" xfId="23962" xr:uid="{01F89EE5-1780-4F05-B4A7-1ACCE809C2BD}"/>
    <cellStyle name="Comma 2 3 2 9 7" xfId="29476" xr:uid="{E1EE55CC-BDB8-4C28-A6EE-65FEFD52E22B}"/>
    <cellStyle name="Comma 2 3 2 9 8" xfId="34990" xr:uid="{948D8A40-DE3A-481F-9A6F-52C136642060}"/>
    <cellStyle name="Comma 2 3 3" xfId="71" xr:uid="{5BDCFB47-D532-4FA7-B27A-A9901A976989}"/>
    <cellStyle name="Comma 2 3 3 10" xfId="5590" xr:uid="{886DB126-48EF-4D74-8636-15BD0ACD46EC}"/>
    <cellStyle name="Comma 2 3 3 11" xfId="11104" xr:uid="{E52066EF-0637-4811-B332-DD9F2607E332}"/>
    <cellStyle name="Comma 2 3 3 12" xfId="16620" xr:uid="{0DB82634-1A55-4541-B557-07DEBA51C082}"/>
    <cellStyle name="Comma 2 3 3 13" xfId="22134" xr:uid="{1EEE7DFD-E7BF-49CE-AF4D-2C79CF8EB63B}"/>
    <cellStyle name="Comma 2 3 3 14" xfId="27648" xr:uid="{6728E345-30AE-42E2-99F6-4536B1413027}"/>
    <cellStyle name="Comma 2 3 3 15" xfId="33162" xr:uid="{1D365D75-46EE-464A-A48A-AC3D92D9BB79}"/>
    <cellStyle name="Comma 2 3 3 2" xfId="102" xr:uid="{B2B9C99A-EDEC-49B6-9E31-DF3C2DF2060E}"/>
    <cellStyle name="Comma 2 3 3 2 10" xfId="11133" xr:uid="{AFCB7C02-D8D4-4F42-867D-FDC7AB0E4308}"/>
    <cellStyle name="Comma 2 3 3 2 11" xfId="16649" xr:uid="{A2CECCD8-2115-4578-8553-4950A06E738E}"/>
    <cellStyle name="Comma 2 3 3 2 12" xfId="22163" xr:uid="{29E3C164-47A9-4144-BA81-164161082B1C}"/>
    <cellStyle name="Comma 2 3 3 2 13" xfId="27677" xr:uid="{F9C38E43-8B79-4A84-BA78-7717C8FBB01D}"/>
    <cellStyle name="Comma 2 3 3 2 14" xfId="33191" xr:uid="{2A49F445-33D3-41F5-9FD8-20D476C1EE41}"/>
    <cellStyle name="Comma 2 3 3 2 2" xfId="159" xr:uid="{8DD52528-0B7C-4E36-A318-126236852D10}"/>
    <cellStyle name="Comma 2 3 3 2 2 10" xfId="16706" xr:uid="{8DA07A56-3895-4DE1-B60A-2F714858D530}"/>
    <cellStyle name="Comma 2 3 3 2 2 11" xfId="22220" xr:uid="{08B7E888-B5E2-4513-85CD-E910AC8BB679}"/>
    <cellStyle name="Comma 2 3 3 2 2 12" xfId="27734" xr:uid="{D5C442EC-26DA-4DA2-9475-44670830C2F0}"/>
    <cellStyle name="Comma 2 3 3 2 2 13" xfId="33248" xr:uid="{F6CE8A8B-51DF-4666-BC51-395814C8CB01}"/>
    <cellStyle name="Comma 2 3 3 2 2 2" xfId="273" xr:uid="{63C3815B-7538-4F5A-890E-FB88CEF7709B}"/>
    <cellStyle name="Comma 2 3 3 2 2 2 10" xfId="22334" xr:uid="{FEAA59F2-97F5-49EA-BB12-9CA6FE737960}"/>
    <cellStyle name="Comma 2 3 3 2 2 2 11" xfId="27848" xr:uid="{8DE1AB85-0CFA-4749-8415-C6C1D3E1D958}"/>
    <cellStyle name="Comma 2 3 3 2 2 2 12" xfId="33362" xr:uid="{F1E16FEB-D86A-4E8A-BB36-EDB56DDBD1CC}"/>
    <cellStyle name="Comma 2 3 3 2 2 2 2" xfId="501" xr:uid="{861A184A-2DF4-4D7E-B6DB-0BF296E70198}"/>
    <cellStyle name="Comma 2 3 3 2 2 2 2 10" xfId="28076" xr:uid="{4A82C331-5A5C-4E0A-8105-A32216012B56}"/>
    <cellStyle name="Comma 2 3 3 2 2 2 2 11" xfId="33590" xr:uid="{6C4A73CC-3546-4E25-A3D0-19EA3DFEA6C4}"/>
    <cellStyle name="Comma 2 3 3 2 2 2 2 2" xfId="957" xr:uid="{BC5E07B7-6B29-4769-AEDE-3E41F2DE733B}"/>
    <cellStyle name="Comma 2 3 3 2 2 2 2 2 10" xfId="34046" xr:uid="{AE223C19-3DA9-4BD5-8C3D-63B182381C76}"/>
    <cellStyle name="Comma 2 3 3 2 2 2 2 2 2" xfId="1877" xr:uid="{BD316DDE-0C1C-4BE9-9436-DBE851D869C3}"/>
    <cellStyle name="Comma 2 3 3 2 2 2 2 2 2 2" xfId="4637" xr:uid="{918A38FE-7D0C-46CC-89B0-50B39B183CF6}"/>
    <cellStyle name="Comma 2 3 3 2 2 2 2 2 2 2 2" xfId="10151" xr:uid="{BE0B8212-E54A-42D2-A107-41978C0D370A}"/>
    <cellStyle name="Comma 2 3 3 2 2 2 2 2 2 2 3" xfId="15665" xr:uid="{D5F6B5F4-825C-4809-B7B3-B93C4DCB894B}"/>
    <cellStyle name="Comma 2 3 3 2 2 2 2 2 2 2 4" xfId="21181" xr:uid="{8E79310D-A66A-4D21-83F6-23D919996D0F}"/>
    <cellStyle name="Comma 2 3 3 2 2 2 2 2 2 2 5" xfId="26695" xr:uid="{8DBFB0A0-4819-401A-971D-B869355BC393}"/>
    <cellStyle name="Comma 2 3 3 2 2 2 2 2 2 2 6" xfId="32209" xr:uid="{3C318BD4-6386-424B-9278-4EDD7AA69AB4}"/>
    <cellStyle name="Comma 2 3 3 2 2 2 2 2 2 2 7" xfId="37723" xr:uid="{687A6730-99DD-4391-B06C-6F6A93E2E5CD}"/>
    <cellStyle name="Comma 2 3 3 2 2 2 2 2 2 3" xfId="7394" xr:uid="{CD954B23-62D3-48D7-AD7F-8583B450DF99}"/>
    <cellStyle name="Comma 2 3 3 2 2 2 2 2 2 4" xfId="12908" xr:uid="{8A5596EB-86C2-4FA1-BE71-062E59408035}"/>
    <cellStyle name="Comma 2 3 3 2 2 2 2 2 2 5" xfId="18424" xr:uid="{70689383-C964-452E-B0AE-715F4A531269}"/>
    <cellStyle name="Comma 2 3 3 2 2 2 2 2 2 6" xfId="23938" xr:uid="{D29A5484-E50E-45A7-AECA-6D37DDE540DF}"/>
    <cellStyle name="Comma 2 3 3 2 2 2 2 2 2 7" xfId="29452" xr:uid="{FDC9616D-E277-4449-B136-BB8EF8AED878}"/>
    <cellStyle name="Comma 2 3 3 2 2 2 2 2 2 8" xfId="34966" xr:uid="{AC8AD773-C075-43A2-8C22-9ADC5AA82CD5}"/>
    <cellStyle name="Comma 2 3 3 2 2 2 2 2 3" xfId="2793" xr:uid="{76EABF9B-98CA-44C7-9ED8-9063A2993A0D}"/>
    <cellStyle name="Comma 2 3 3 2 2 2 2 2 3 2" xfId="5553" xr:uid="{F2C03D47-8C5E-48A1-ABF1-739DD27C7C37}"/>
    <cellStyle name="Comma 2 3 3 2 2 2 2 2 3 2 2" xfId="11067" xr:uid="{5603C8CC-5BD1-4D61-80A7-8BAA607E5779}"/>
    <cellStyle name="Comma 2 3 3 2 2 2 2 2 3 2 3" xfId="16581" xr:uid="{27E312FC-4BC7-41F9-ABEE-12AFC677342B}"/>
    <cellStyle name="Comma 2 3 3 2 2 2 2 2 3 2 4" xfId="22097" xr:uid="{6BE80D1B-7C3D-4C58-BEC3-7F39A14D1382}"/>
    <cellStyle name="Comma 2 3 3 2 2 2 2 2 3 2 5" xfId="27611" xr:uid="{147EEF5C-7874-4015-847B-07ED26239C17}"/>
    <cellStyle name="Comma 2 3 3 2 2 2 2 2 3 2 6" xfId="33125" xr:uid="{9948FC21-8FBF-446F-A43D-67E240EBB47E}"/>
    <cellStyle name="Comma 2 3 3 2 2 2 2 2 3 2 7" xfId="38639" xr:uid="{959558DC-485E-4D73-B400-12CB9015B76C}"/>
    <cellStyle name="Comma 2 3 3 2 2 2 2 2 3 3" xfId="8310" xr:uid="{75E3E1FC-193C-43B0-AF49-DC28F5D33635}"/>
    <cellStyle name="Comma 2 3 3 2 2 2 2 2 3 4" xfId="13824" xr:uid="{7009E4DE-DD39-45B2-815B-0E4BEF8FBC0D}"/>
    <cellStyle name="Comma 2 3 3 2 2 2 2 2 3 5" xfId="19340" xr:uid="{F4E563C1-1A9C-4435-B899-16F3E6579ECE}"/>
    <cellStyle name="Comma 2 3 3 2 2 2 2 2 3 6" xfId="24854" xr:uid="{E31CA476-E5FF-47A1-A84B-F243089376D2}"/>
    <cellStyle name="Comma 2 3 3 2 2 2 2 2 3 7" xfId="30368" xr:uid="{1C5924FD-6E32-4F2E-B37D-76ADCA8364C4}"/>
    <cellStyle name="Comma 2 3 3 2 2 2 2 2 3 8" xfId="35882" xr:uid="{0FBAE75A-64E5-4EB3-AD63-42638029292C}"/>
    <cellStyle name="Comma 2 3 3 2 2 2 2 2 4" xfId="3717" xr:uid="{175DD7CE-CF0B-43F9-B3B0-DBE6CAB85708}"/>
    <cellStyle name="Comma 2 3 3 2 2 2 2 2 4 2" xfId="9231" xr:uid="{212ED9E5-5375-4D17-9CFF-71F905A09829}"/>
    <cellStyle name="Comma 2 3 3 2 2 2 2 2 4 3" xfId="14745" xr:uid="{EEE77547-BEF4-44CD-A592-D7786501838E}"/>
    <cellStyle name="Comma 2 3 3 2 2 2 2 2 4 4" xfId="20261" xr:uid="{1FD6D141-7C95-4601-AC64-027B5EC7FF5E}"/>
    <cellStyle name="Comma 2 3 3 2 2 2 2 2 4 5" xfId="25775" xr:uid="{1CB227F7-B09C-430C-A9D2-5B58DE644451}"/>
    <cellStyle name="Comma 2 3 3 2 2 2 2 2 4 6" xfId="31289" xr:uid="{CD2CD071-C31E-489D-9E72-7FBF4B1C4168}"/>
    <cellStyle name="Comma 2 3 3 2 2 2 2 2 4 7" xfId="36803" xr:uid="{96B59DF6-9496-4D4A-8E05-3E7C0E8B12DC}"/>
    <cellStyle name="Comma 2 3 3 2 2 2 2 2 5" xfId="6474" xr:uid="{61DFA639-342A-4395-B010-35F3AC2B1216}"/>
    <cellStyle name="Comma 2 3 3 2 2 2 2 2 6" xfId="11988" xr:uid="{A6740936-5A08-4BE7-8FD6-14D79D912CE0}"/>
    <cellStyle name="Comma 2 3 3 2 2 2 2 2 7" xfId="17504" xr:uid="{DA39616E-1364-4EFF-9EF6-F176E1D2A649}"/>
    <cellStyle name="Comma 2 3 3 2 2 2 2 2 8" xfId="23018" xr:uid="{4AF6A52C-457B-41C1-AB51-DA5BD1055A6D}"/>
    <cellStyle name="Comma 2 3 3 2 2 2 2 2 9" xfId="28532" xr:uid="{E8CC2556-CF61-45BF-8277-342510AECCC9}"/>
    <cellStyle name="Comma 2 3 3 2 2 2 2 3" xfId="1421" xr:uid="{1DFDF8C9-484C-44EA-BC55-CF7DAC79FE5F}"/>
    <cellStyle name="Comma 2 3 3 2 2 2 2 3 2" xfId="4181" xr:uid="{0F92DA4E-C07D-43C3-BCEB-9342B19C7B15}"/>
    <cellStyle name="Comma 2 3 3 2 2 2 2 3 2 2" xfId="9695" xr:uid="{1A0E85A9-7CFD-4120-89D7-24DC92FB132F}"/>
    <cellStyle name="Comma 2 3 3 2 2 2 2 3 2 3" xfId="15209" xr:uid="{670D04EC-1D53-4691-AE1A-7FD212F40014}"/>
    <cellStyle name="Comma 2 3 3 2 2 2 2 3 2 4" xfId="20725" xr:uid="{16ACB891-D02B-4006-BC35-D22DE24DF799}"/>
    <cellStyle name="Comma 2 3 3 2 2 2 2 3 2 5" xfId="26239" xr:uid="{8C2423F9-CE99-45D5-A589-5A3B4B3B15EC}"/>
    <cellStyle name="Comma 2 3 3 2 2 2 2 3 2 6" xfId="31753" xr:uid="{3BF319CD-5D9E-4B25-81C5-B393158D8CCE}"/>
    <cellStyle name="Comma 2 3 3 2 2 2 2 3 2 7" xfId="37267" xr:uid="{CCEC77ED-985B-4C91-88E1-DE5C11EC2B6D}"/>
    <cellStyle name="Comma 2 3 3 2 2 2 2 3 3" xfId="6938" xr:uid="{3B062F68-A11B-445E-8E16-DAD39BAF8DE3}"/>
    <cellStyle name="Comma 2 3 3 2 2 2 2 3 4" xfId="12452" xr:uid="{219C685B-F983-4691-8A87-5BACB41272C4}"/>
    <cellStyle name="Comma 2 3 3 2 2 2 2 3 5" xfId="17968" xr:uid="{95B98E70-3C8C-40B4-B5AD-EC0F0F55C492}"/>
    <cellStyle name="Comma 2 3 3 2 2 2 2 3 6" xfId="23482" xr:uid="{D069A4D4-5242-49E3-BA5E-644C7DE9CAC3}"/>
    <cellStyle name="Comma 2 3 3 2 2 2 2 3 7" xfId="28996" xr:uid="{57CE7842-365C-44E3-A9F3-61193D60A23E}"/>
    <cellStyle name="Comma 2 3 3 2 2 2 2 3 8" xfId="34510" xr:uid="{E369031A-8D84-40BB-84B3-870B9F70FA90}"/>
    <cellStyle name="Comma 2 3 3 2 2 2 2 4" xfId="2337" xr:uid="{244F42A1-1829-47FE-98F6-4BAEA7C22A70}"/>
    <cellStyle name="Comma 2 3 3 2 2 2 2 4 2" xfId="5097" xr:uid="{7DB6F247-2E19-49EB-953C-BFB2DCCA42D6}"/>
    <cellStyle name="Comma 2 3 3 2 2 2 2 4 2 2" xfId="10611" xr:uid="{45B33CE6-3F39-4149-A1BF-065D8688F983}"/>
    <cellStyle name="Comma 2 3 3 2 2 2 2 4 2 3" xfId="16125" xr:uid="{F510C4B4-C802-4637-8BA9-68C8BA68EE1F}"/>
    <cellStyle name="Comma 2 3 3 2 2 2 2 4 2 4" xfId="21641" xr:uid="{35992167-1B5E-4767-8E09-7EBDDAA96558}"/>
    <cellStyle name="Comma 2 3 3 2 2 2 2 4 2 5" xfId="27155" xr:uid="{54A18A9E-F5F6-450D-A4C4-629136FFF99D}"/>
    <cellStyle name="Comma 2 3 3 2 2 2 2 4 2 6" xfId="32669" xr:uid="{F92848F1-1182-4BB2-A8BC-0A877D5A8955}"/>
    <cellStyle name="Comma 2 3 3 2 2 2 2 4 2 7" xfId="38183" xr:uid="{F220326D-2FF7-43BC-9CD0-1CE0B5294232}"/>
    <cellStyle name="Comma 2 3 3 2 2 2 2 4 3" xfId="7854" xr:uid="{CA4DCC71-D4BA-4646-BBC7-003FBEC85446}"/>
    <cellStyle name="Comma 2 3 3 2 2 2 2 4 4" xfId="13368" xr:uid="{9C434E42-646B-466D-97AD-31595D8B3843}"/>
    <cellStyle name="Comma 2 3 3 2 2 2 2 4 5" xfId="18884" xr:uid="{3FCCC632-C903-4244-A10D-E612858D77F2}"/>
    <cellStyle name="Comma 2 3 3 2 2 2 2 4 6" xfId="24398" xr:uid="{F73050C3-C55F-4034-8C77-097B00968B7F}"/>
    <cellStyle name="Comma 2 3 3 2 2 2 2 4 7" xfId="29912" xr:uid="{6650DCC0-A372-4AC8-8220-B8096DDA4A38}"/>
    <cellStyle name="Comma 2 3 3 2 2 2 2 4 8" xfId="35426" xr:uid="{5B91EAAB-977C-4A08-B11F-994C8A150AF1}"/>
    <cellStyle name="Comma 2 3 3 2 2 2 2 5" xfId="3261" xr:uid="{77E6D151-516B-4E37-BEFD-6C2F29C210FF}"/>
    <cellStyle name="Comma 2 3 3 2 2 2 2 5 2" xfId="8775" xr:uid="{C42157D0-CC47-466F-8AA7-B83FA9AEFE18}"/>
    <cellStyle name="Comma 2 3 3 2 2 2 2 5 3" xfId="14289" xr:uid="{D5FF5135-7660-4046-BB16-38044C1C4560}"/>
    <cellStyle name="Comma 2 3 3 2 2 2 2 5 4" xfId="19805" xr:uid="{C330368B-5674-4744-91EF-B75C5293BE25}"/>
    <cellStyle name="Comma 2 3 3 2 2 2 2 5 5" xfId="25319" xr:uid="{A0A780E0-EDAB-46CC-8528-0FC98CACA105}"/>
    <cellStyle name="Comma 2 3 3 2 2 2 2 5 6" xfId="30833" xr:uid="{B7EE8DDC-3BEE-48E6-9E7D-F82FF522441E}"/>
    <cellStyle name="Comma 2 3 3 2 2 2 2 5 7" xfId="36347" xr:uid="{5CD7B109-D35C-4139-B79D-3A76E50E79BF}"/>
    <cellStyle name="Comma 2 3 3 2 2 2 2 6" xfId="6018" xr:uid="{976BF7E6-80F0-465F-9CE4-9EFB110B744E}"/>
    <cellStyle name="Comma 2 3 3 2 2 2 2 7" xfId="11532" xr:uid="{449E3F08-72D5-4526-9D93-53041145D10F}"/>
    <cellStyle name="Comma 2 3 3 2 2 2 2 8" xfId="17048" xr:uid="{772B2270-51E2-476E-AEB8-553EFE8D6D6B}"/>
    <cellStyle name="Comma 2 3 3 2 2 2 2 9" xfId="22562" xr:uid="{1A507C8E-2ED1-4B53-B339-0567625C870A}"/>
    <cellStyle name="Comma 2 3 3 2 2 2 3" xfId="729" xr:uid="{C278A17A-5DCC-4BA2-A49A-83B1680AB033}"/>
    <cellStyle name="Comma 2 3 3 2 2 2 3 10" xfId="33818" xr:uid="{194383F5-53D3-4126-89CA-E907155713AF}"/>
    <cellStyle name="Comma 2 3 3 2 2 2 3 2" xfId="1649" xr:uid="{AD83BEBD-A94F-43AB-834D-6C8931ABE30C}"/>
    <cellStyle name="Comma 2 3 3 2 2 2 3 2 2" xfId="4409" xr:uid="{58D8C572-E127-4FB3-B43F-C85F50C16956}"/>
    <cellStyle name="Comma 2 3 3 2 2 2 3 2 2 2" xfId="9923" xr:uid="{1D27E284-51DD-4B21-8644-B83D9F41C52E}"/>
    <cellStyle name="Comma 2 3 3 2 2 2 3 2 2 3" xfId="15437" xr:uid="{C2E74611-9039-460A-A709-13E855E16C8B}"/>
    <cellStyle name="Comma 2 3 3 2 2 2 3 2 2 4" xfId="20953" xr:uid="{DF57ADD1-73B2-42EA-9A02-0ECBB73FAE59}"/>
    <cellStyle name="Comma 2 3 3 2 2 2 3 2 2 5" xfId="26467" xr:uid="{5DC0173F-ECBE-487C-B694-FFAA15D065BC}"/>
    <cellStyle name="Comma 2 3 3 2 2 2 3 2 2 6" xfId="31981" xr:uid="{8F52D708-5E96-4144-ADB1-6E344B2CE59F}"/>
    <cellStyle name="Comma 2 3 3 2 2 2 3 2 2 7" xfId="37495" xr:uid="{E5C2511F-9FBA-4C9C-A95E-05CEDD2577CE}"/>
    <cellStyle name="Comma 2 3 3 2 2 2 3 2 3" xfId="7166" xr:uid="{48345CCE-D6ED-4545-B8EF-CB7202D5E4BD}"/>
    <cellStyle name="Comma 2 3 3 2 2 2 3 2 4" xfId="12680" xr:uid="{159D77BB-7C2C-4176-AD3C-D8BD8056CF01}"/>
    <cellStyle name="Comma 2 3 3 2 2 2 3 2 5" xfId="18196" xr:uid="{F97DD395-42F8-47DC-84FF-48533DDA99FF}"/>
    <cellStyle name="Comma 2 3 3 2 2 2 3 2 6" xfId="23710" xr:uid="{77777038-9AC2-4D69-ABDE-25558B9DC05D}"/>
    <cellStyle name="Comma 2 3 3 2 2 2 3 2 7" xfId="29224" xr:uid="{0DB0DF39-7219-4CD2-B70F-58106689F078}"/>
    <cellStyle name="Comma 2 3 3 2 2 2 3 2 8" xfId="34738" xr:uid="{FBEACE93-14F7-4FFE-9DD2-A26A2D5CFCB0}"/>
    <cellStyle name="Comma 2 3 3 2 2 2 3 3" xfId="2565" xr:uid="{949F6965-3443-42AE-A066-569AEDFF9130}"/>
    <cellStyle name="Comma 2 3 3 2 2 2 3 3 2" xfId="5325" xr:uid="{A09CF163-B968-4FE7-85AE-3CA24DCB8275}"/>
    <cellStyle name="Comma 2 3 3 2 2 2 3 3 2 2" xfId="10839" xr:uid="{B8915239-EA4D-45C0-A935-610002F76C4F}"/>
    <cellStyle name="Comma 2 3 3 2 2 2 3 3 2 3" xfId="16353" xr:uid="{2DEA5B65-0615-41E0-AAA0-DDB213994025}"/>
    <cellStyle name="Comma 2 3 3 2 2 2 3 3 2 4" xfId="21869" xr:uid="{D98349D5-2BA7-455C-B786-9D22BE710EAF}"/>
    <cellStyle name="Comma 2 3 3 2 2 2 3 3 2 5" xfId="27383" xr:uid="{1238C894-1665-492A-959C-26DF70126B98}"/>
    <cellStyle name="Comma 2 3 3 2 2 2 3 3 2 6" xfId="32897" xr:uid="{7A7FD9E7-8D5F-408D-8FD4-036E5E7FA40B}"/>
    <cellStyle name="Comma 2 3 3 2 2 2 3 3 2 7" xfId="38411" xr:uid="{33DFF7A4-8D20-4FBD-99D5-4C2FBDD6B6FD}"/>
    <cellStyle name="Comma 2 3 3 2 2 2 3 3 3" xfId="8082" xr:uid="{CFBB56B9-0005-40E4-A6CA-635E3D75E945}"/>
    <cellStyle name="Comma 2 3 3 2 2 2 3 3 4" xfId="13596" xr:uid="{848BC39D-0E9F-44A1-8DEA-605F105911E1}"/>
    <cellStyle name="Comma 2 3 3 2 2 2 3 3 5" xfId="19112" xr:uid="{9C172783-D809-44F3-A5B8-AE5A2B9D7B7F}"/>
    <cellStyle name="Comma 2 3 3 2 2 2 3 3 6" xfId="24626" xr:uid="{B91BB097-4879-4AD7-AAC2-81C639C9895C}"/>
    <cellStyle name="Comma 2 3 3 2 2 2 3 3 7" xfId="30140" xr:uid="{C5C67C28-576D-4A47-8544-56C463904172}"/>
    <cellStyle name="Comma 2 3 3 2 2 2 3 3 8" xfId="35654" xr:uid="{E71C16C5-7E89-47B8-AA49-7817674000EF}"/>
    <cellStyle name="Comma 2 3 3 2 2 2 3 4" xfId="3489" xr:uid="{C5753FB9-79A2-4343-9752-57A60E160FFC}"/>
    <cellStyle name="Comma 2 3 3 2 2 2 3 4 2" xfId="9003" xr:uid="{CB307B59-38D7-44F3-A324-3D1F1E85E154}"/>
    <cellStyle name="Comma 2 3 3 2 2 2 3 4 3" xfId="14517" xr:uid="{8678C8C3-75B4-432F-844B-FF6331D1F9ED}"/>
    <cellStyle name="Comma 2 3 3 2 2 2 3 4 4" xfId="20033" xr:uid="{8FA0962E-48E8-49AF-B33B-1F431D600249}"/>
    <cellStyle name="Comma 2 3 3 2 2 2 3 4 5" xfId="25547" xr:uid="{75D4F6EA-D50A-4342-BBB0-F8A75654A4CC}"/>
    <cellStyle name="Comma 2 3 3 2 2 2 3 4 6" xfId="31061" xr:uid="{43491D3F-9646-401D-8069-5E37A2E35254}"/>
    <cellStyle name="Comma 2 3 3 2 2 2 3 4 7" xfId="36575" xr:uid="{197FE7E9-7362-418D-9967-62348448029E}"/>
    <cellStyle name="Comma 2 3 3 2 2 2 3 5" xfId="6246" xr:uid="{9CECE024-E23F-4EBD-A890-63D8486031D0}"/>
    <cellStyle name="Comma 2 3 3 2 2 2 3 6" xfId="11760" xr:uid="{CEE5F744-7C15-40DE-AE0F-4F055086D751}"/>
    <cellStyle name="Comma 2 3 3 2 2 2 3 7" xfId="17276" xr:uid="{D424C610-65F1-45D7-B99C-F0CEEE31B6A4}"/>
    <cellStyle name="Comma 2 3 3 2 2 2 3 8" xfId="22790" xr:uid="{1853EC11-441B-4989-8C3A-1BB8C1ADEA24}"/>
    <cellStyle name="Comma 2 3 3 2 2 2 3 9" xfId="28304" xr:uid="{45AD9D15-B17D-46B3-92EA-3AD776049184}"/>
    <cellStyle name="Comma 2 3 3 2 2 2 4" xfId="1193" xr:uid="{7B10876A-2B65-437D-AC23-37117A9D1754}"/>
    <cellStyle name="Comma 2 3 3 2 2 2 4 2" xfId="3953" xr:uid="{7E0BE0EB-EFF4-45A4-AFC6-CF2E2F3A175F}"/>
    <cellStyle name="Comma 2 3 3 2 2 2 4 2 2" xfId="9467" xr:uid="{B479A5B1-84C9-45A5-A9D4-8CBD3E793B5D}"/>
    <cellStyle name="Comma 2 3 3 2 2 2 4 2 3" xfId="14981" xr:uid="{F7452CBD-7232-4061-877E-7AA5999E1573}"/>
    <cellStyle name="Comma 2 3 3 2 2 2 4 2 4" xfId="20497" xr:uid="{D64962EA-E765-43F6-9096-70055D54FD12}"/>
    <cellStyle name="Comma 2 3 3 2 2 2 4 2 5" xfId="26011" xr:uid="{C9685178-0C60-42DB-A6A6-43D5E99B8A00}"/>
    <cellStyle name="Comma 2 3 3 2 2 2 4 2 6" xfId="31525" xr:uid="{4E7B2CF6-01CE-4D94-8E3E-F811561ADBFF}"/>
    <cellStyle name="Comma 2 3 3 2 2 2 4 2 7" xfId="37039" xr:uid="{0A7E36D7-95EB-42B1-B89A-474D100C7A44}"/>
    <cellStyle name="Comma 2 3 3 2 2 2 4 3" xfId="6710" xr:uid="{363CFD4B-184F-4C4A-AB9B-3E2DF967570D}"/>
    <cellStyle name="Comma 2 3 3 2 2 2 4 4" xfId="12224" xr:uid="{53B62933-7FF1-4250-958F-6152FAFCC581}"/>
    <cellStyle name="Comma 2 3 3 2 2 2 4 5" xfId="17740" xr:uid="{72E37E8A-67CA-4B43-9805-AA7432B502C9}"/>
    <cellStyle name="Comma 2 3 3 2 2 2 4 6" xfId="23254" xr:uid="{E505EBDA-37C9-43B1-84F2-D14EFF4EE3A5}"/>
    <cellStyle name="Comma 2 3 3 2 2 2 4 7" xfId="28768" xr:uid="{0A77ED1B-90B8-49D8-8874-4E332593D5A4}"/>
    <cellStyle name="Comma 2 3 3 2 2 2 4 8" xfId="34282" xr:uid="{E4F891D3-04AD-48AD-A98F-9CE42A26A28C}"/>
    <cellStyle name="Comma 2 3 3 2 2 2 5" xfId="2109" xr:uid="{758CE3EC-7D6D-4E61-AB36-2C519ECCDDFD}"/>
    <cellStyle name="Comma 2 3 3 2 2 2 5 2" xfId="4869" xr:uid="{1618B10A-438E-4AD2-9889-4A98B071F5B7}"/>
    <cellStyle name="Comma 2 3 3 2 2 2 5 2 2" xfId="10383" xr:uid="{94AE72CA-90B6-4199-BE00-DB0F10058571}"/>
    <cellStyle name="Comma 2 3 3 2 2 2 5 2 3" xfId="15897" xr:uid="{0803CC5B-5495-4052-8DF2-DF4D33C3E83A}"/>
    <cellStyle name="Comma 2 3 3 2 2 2 5 2 4" xfId="21413" xr:uid="{F5CEDD7A-1ED3-4E0A-84A4-9B0B94B52116}"/>
    <cellStyle name="Comma 2 3 3 2 2 2 5 2 5" xfId="26927" xr:uid="{28B0EFDF-42B8-454F-94F3-48160AE55761}"/>
    <cellStyle name="Comma 2 3 3 2 2 2 5 2 6" xfId="32441" xr:uid="{21824968-56AC-4393-85F0-AAC674C36D29}"/>
    <cellStyle name="Comma 2 3 3 2 2 2 5 2 7" xfId="37955" xr:uid="{79D14E16-0343-4A49-93D0-1BD7310F8874}"/>
    <cellStyle name="Comma 2 3 3 2 2 2 5 3" xfId="7626" xr:uid="{2D0FA614-11B2-483E-BE54-454822C4DDB3}"/>
    <cellStyle name="Comma 2 3 3 2 2 2 5 4" xfId="13140" xr:uid="{CBBD675E-D21D-4343-87B9-6608E92AA4A2}"/>
    <cellStyle name="Comma 2 3 3 2 2 2 5 5" xfId="18656" xr:uid="{47D5D340-A0B9-4DA9-9791-7441B0A51C62}"/>
    <cellStyle name="Comma 2 3 3 2 2 2 5 6" xfId="24170" xr:uid="{37FAF1CC-2D66-41D8-8F27-E799EB481E6F}"/>
    <cellStyle name="Comma 2 3 3 2 2 2 5 7" xfId="29684" xr:uid="{C3F1992A-522B-4A39-80F2-99321B0F81E6}"/>
    <cellStyle name="Comma 2 3 3 2 2 2 5 8" xfId="35198" xr:uid="{C25792B3-E4FA-4EB1-AF55-ABCA1641431F}"/>
    <cellStyle name="Comma 2 3 3 2 2 2 6" xfId="3033" xr:uid="{FC9D8F3E-22D1-4F78-BD0B-1250E52973BD}"/>
    <cellStyle name="Comma 2 3 3 2 2 2 6 2" xfId="8547" xr:uid="{D3FEE899-3C81-4CD5-9503-C6FD6AD083DF}"/>
    <cellStyle name="Comma 2 3 3 2 2 2 6 3" xfId="14061" xr:uid="{A817C2EA-7F9B-4BEB-AA68-9EF992D0C9C6}"/>
    <cellStyle name="Comma 2 3 3 2 2 2 6 4" xfId="19577" xr:uid="{6EE0A6F7-35AC-4072-9D03-B162EADDAA71}"/>
    <cellStyle name="Comma 2 3 3 2 2 2 6 5" xfId="25091" xr:uid="{8746AB25-1DAF-4EB7-AB28-E72E745A551A}"/>
    <cellStyle name="Comma 2 3 3 2 2 2 6 6" xfId="30605" xr:uid="{19852C24-8249-432B-85EA-5AF3D0F49346}"/>
    <cellStyle name="Comma 2 3 3 2 2 2 6 7" xfId="36119" xr:uid="{3B412F6D-49DA-4D23-B393-B069BE2D77D7}"/>
    <cellStyle name="Comma 2 3 3 2 2 2 7" xfId="5790" xr:uid="{1594E1CB-C558-410B-870A-1A7586BF2C55}"/>
    <cellStyle name="Comma 2 3 3 2 2 2 8" xfId="11304" xr:uid="{92179DD7-ECBA-42C6-BD08-D7066BAF39BB}"/>
    <cellStyle name="Comma 2 3 3 2 2 2 9" xfId="16820" xr:uid="{82FAF5A3-5C2C-4120-ADD2-A49AF3177A25}"/>
    <cellStyle name="Comma 2 3 3 2 2 3" xfId="387" xr:uid="{70E99B61-0F93-401D-9C79-E9BEDA01B172}"/>
    <cellStyle name="Comma 2 3 3 2 2 3 10" xfId="27962" xr:uid="{277242B8-5779-4894-B5E8-7931BEB78598}"/>
    <cellStyle name="Comma 2 3 3 2 2 3 11" xfId="33476" xr:uid="{92CB19D2-1987-4545-B2EC-FDAAC66286B1}"/>
    <cellStyle name="Comma 2 3 3 2 2 3 2" xfId="843" xr:uid="{FDAA8BDD-8983-4D5F-8A39-FB03988BF577}"/>
    <cellStyle name="Comma 2 3 3 2 2 3 2 10" xfId="33932" xr:uid="{8CEDBEB4-5033-47A5-A497-5B671D530D81}"/>
    <cellStyle name="Comma 2 3 3 2 2 3 2 2" xfId="1763" xr:uid="{3DF4931E-49DC-497F-8372-C961C47FD6A7}"/>
    <cellStyle name="Comma 2 3 3 2 2 3 2 2 2" xfId="4523" xr:uid="{D159A609-CB92-4BB5-A772-43E573790A44}"/>
    <cellStyle name="Comma 2 3 3 2 2 3 2 2 2 2" xfId="10037" xr:uid="{42EF5863-F061-41E1-B4FE-D33A2DEB56A6}"/>
    <cellStyle name="Comma 2 3 3 2 2 3 2 2 2 3" xfId="15551" xr:uid="{64A559D3-3572-4618-88CF-16420CCE0F7E}"/>
    <cellStyle name="Comma 2 3 3 2 2 3 2 2 2 4" xfId="21067" xr:uid="{020C4407-A5E8-499E-A47F-B3DCAFE962EC}"/>
    <cellStyle name="Comma 2 3 3 2 2 3 2 2 2 5" xfId="26581" xr:uid="{099526EC-ABE2-47C7-BF80-0AE6F87879DF}"/>
    <cellStyle name="Comma 2 3 3 2 2 3 2 2 2 6" xfId="32095" xr:uid="{82FC319D-0F14-42ED-991B-2BBC683691A9}"/>
    <cellStyle name="Comma 2 3 3 2 2 3 2 2 2 7" xfId="37609" xr:uid="{108EC729-3259-4FCF-9A59-0AFDAFD2B385}"/>
    <cellStyle name="Comma 2 3 3 2 2 3 2 2 3" xfId="7280" xr:uid="{7B39BBEC-862B-4A37-A8CD-BF8CCF26401F}"/>
    <cellStyle name="Comma 2 3 3 2 2 3 2 2 4" xfId="12794" xr:uid="{363D9E1F-2E48-4CB4-A4DA-42D4190313A8}"/>
    <cellStyle name="Comma 2 3 3 2 2 3 2 2 5" xfId="18310" xr:uid="{264AAECB-E6F3-4183-92C9-1619AEAA9B75}"/>
    <cellStyle name="Comma 2 3 3 2 2 3 2 2 6" xfId="23824" xr:uid="{C157B0B5-4C68-4324-ADD6-4472C246E97D}"/>
    <cellStyle name="Comma 2 3 3 2 2 3 2 2 7" xfId="29338" xr:uid="{4ABF684A-9D01-4FFA-A5B2-F7282AC8EEB9}"/>
    <cellStyle name="Comma 2 3 3 2 2 3 2 2 8" xfId="34852" xr:uid="{68CA046D-C456-4089-BD2F-EE40CB71803F}"/>
    <cellStyle name="Comma 2 3 3 2 2 3 2 3" xfId="2679" xr:uid="{11D1A0F1-3346-4AB6-88C1-893A559E2096}"/>
    <cellStyle name="Comma 2 3 3 2 2 3 2 3 2" xfId="5439" xr:uid="{A079A28B-F3D6-482A-9E3B-A9EA8E53EA20}"/>
    <cellStyle name="Comma 2 3 3 2 2 3 2 3 2 2" xfId="10953" xr:uid="{23EC977C-1488-4F39-B954-2F117F26E641}"/>
    <cellStyle name="Comma 2 3 3 2 2 3 2 3 2 3" xfId="16467" xr:uid="{17E35E88-79A2-41DE-BE8F-7D1AD2C7614C}"/>
    <cellStyle name="Comma 2 3 3 2 2 3 2 3 2 4" xfId="21983" xr:uid="{9A5299A4-69EF-44D6-A569-C41759439B00}"/>
    <cellStyle name="Comma 2 3 3 2 2 3 2 3 2 5" xfId="27497" xr:uid="{96F21151-381F-45A5-B85B-F402B2703F8F}"/>
    <cellStyle name="Comma 2 3 3 2 2 3 2 3 2 6" xfId="33011" xr:uid="{32A9EA25-52E2-4CA6-AB79-43CD8B242939}"/>
    <cellStyle name="Comma 2 3 3 2 2 3 2 3 2 7" xfId="38525" xr:uid="{B8C6C3AE-42AB-47A2-BE2D-C980FA04F18B}"/>
    <cellStyle name="Comma 2 3 3 2 2 3 2 3 3" xfId="8196" xr:uid="{67F10417-C7CE-460E-8F59-F5C478EF752A}"/>
    <cellStyle name="Comma 2 3 3 2 2 3 2 3 4" xfId="13710" xr:uid="{AF61C3E0-FC5A-4C65-AAF3-6F0A1320DABE}"/>
    <cellStyle name="Comma 2 3 3 2 2 3 2 3 5" xfId="19226" xr:uid="{EA2CBF62-75D2-4FCD-8D55-D7AB81B11B8B}"/>
    <cellStyle name="Comma 2 3 3 2 2 3 2 3 6" xfId="24740" xr:uid="{3C405D77-4C99-406A-881A-5258D89DBF76}"/>
    <cellStyle name="Comma 2 3 3 2 2 3 2 3 7" xfId="30254" xr:uid="{E65E1B53-923A-4FDC-B954-4B0C010E23DA}"/>
    <cellStyle name="Comma 2 3 3 2 2 3 2 3 8" xfId="35768" xr:uid="{E5ED4E56-7AC3-4896-A611-8DDEE0419568}"/>
    <cellStyle name="Comma 2 3 3 2 2 3 2 4" xfId="3603" xr:uid="{C0C6AC11-22C5-4F21-879B-F21084B8CCE6}"/>
    <cellStyle name="Comma 2 3 3 2 2 3 2 4 2" xfId="9117" xr:uid="{8FD0339B-0054-4439-9786-ADFFCF48B0BE}"/>
    <cellStyle name="Comma 2 3 3 2 2 3 2 4 3" xfId="14631" xr:uid="{7350E25E-8067-48B7-8F08-F61D9F1CDD63}"/>
    <cellStyle name="Comma 2 3 3 2 2 3 2 4 4" xfId="20147" xr:uid="{473C440D-2EA8-419F-9BB8-964B9DAD4412}"/>
    <cellStyle name="Comma 2 3 3 2 2 3 2 4 5" xfId="25661" xr:uid="{ABE53BC9-9D5F-4B90-A61D-82AA06472A18}"/>
    <cellStyle name="Comma 2 3 3 2 2 3 2 4 6" xfId="31175" xr:uid="{B85C4265-D4C6-4DEC-869D-8ED56A8099D3}"/>
    <cellStyle name="Comma 2 3 3 2 2 3 2 4 7" xfId="36689" xr:uid="{A184A21E-D3EF-4F51-8714-472F39382048}"/>
    <cellStyle name="Comma 2 3 3 2 2 3 2 5" xfId="6360" xr:uid="{C0A5FFF4-213D-450F-A510-8CC58D4B4D76}"/>
    <cellStyle name="Comma 2 3 3 2 2 3 2 6" xfId="11874" xr:uid="{9BB3310A-A53E-4A0C-ABF2-2223EB229C75}"/>
    <cellStyle name="Comma 2 3 3 2 2 3 2 7" xfId="17390" xr:uid="{1ED4D7DD-2712-4572-85A4-7D7152243EAB}"/>
    <cellStyle name="Comma 2 3 3 2 2 3 2 8" xfId="22904" xr:uid="{70651A79-4C8F-42E2-BDA7-F0D98FEEA185}"/>
    <cellStyle name="Comma 2 3 3 2 2 3 2 9" xfId="28418" xr:uid="{DF40F2A6-1078-4813-BC28-8B19851BD871}"/>
    <cellStyle name="Comma 2 3 3 2 2 3 3" xfId="1307" xr:uid="{34480619-FC67-4B9C-B38D-5263E11D5EB1}"/>
    <cellStyle name="Comma 2 3 3 2 2 3 3 2" xfId="4067" xr:uid="{0EA2C4C9-7752-4F10-9604-0A47968E415F}"/>
    <cellStyle name="Comma 2 3 3 2 2 3 3 2 2" xfId="9581" xr:uid="{DAC65DC4-4348-423E-87CE-6BE8B17178C4}"/>
    <cellStyle name="Comma 2 3 3 2 2 3 3 2 3" xfId="15095" xr:uid="{2DA9BAB0-51B2-46A7-B5C7-9A94D75F912E}"/>
    <cellStyle name="Comma 2 3 3 2 2 3 3 2 4" xfId="20611" xr:uid="{C53D4013-61CA-48F3-895A-DA7FAA792FAD}"/>
    <cellStyle name="Comma 2 3 3 2 2 3 3 2 5" xfId="26125" xr:uid="{A162AB22-0989-43A0-858B-9EA4D8BE4DC0}"/>
    <cellStyle name="Comma 2 3 3 2 2 3 3 2 6" xfId="31639" xr:uid="{7CDA93E1-2940-40A6-97D8-F695BC5EDEF0}"/>
    <cellStyle name="Comma 2 3 3 2 2 3 3 2 7" xfId="37153" xr:uid="{2905101E-1ACF-4CC5-9B21-EA92444AE4C6}"/>
    <cellStyle name="Comma 2 3 3 2 2 3 3 3" xfId="6824" xr:uid="{8C35F806-D833-4670-9C86-2B5ACAAA0ACD}"/>
    <cellStyle name="Comma 2 3 3 2 2 3 3 4" xfId="12338" xr:uid="{96D4833C-FC77-448A-8D9B-AE15AD258B8D}"/>
    <cellStyle name="Comma 2 3 3 2 2 3 3 5" xfId="17854" xr:uid="{8F0C7ED2-8442-4CCE-9075-AECB39E18945}"/>
    <cellStyle name="Comma 2 3 3 2 2 3 3 6" xfId="23368" xr:uid="{DE5D5F4B-7CE5-496A-90D2-E9BF1D1B1C65}"/>
    <cellStyle name="Comma 2 3 3 2 2 3 3 7" xfId="28882" xr:uid="{33E310F0-F60F-493F-AD97-6C0037E94BF9}"/>
    <cellStyle name="Comma 2 3 3 2 2 3 3 8" xfId="34396" xr:uid="{DBDE2DD9-27C2-4012-8F59-1B93CF735270}"/>
    <cellStyle name="Comma 2 3 3 2 2 3 4" xfId="2223" xr:uid="{AA588A3D-9CCD-46AB-984A-43721FA89179}"/>
    <cellStyle name="Comma 2 3 3 2 2 3 4 2" xfId="4983" xr:uid="{9306DECD-FD8C-4A4A-BFC6-0F870F825C0B}"/>
    <cellStyle name="Comma 2 3 3 2 2 3 4 2 2" xfId="10497" xr:uid="{93A01850-2004-4CBF-BB8B-CEE325BAF25F}"/>
    <cellStyle name="Comma 2 3 3 2 2 3 4 2 3" xfId="16011" xr:uid="{C5506F8B-083E-484B-A004-5BC2524C86CE}"/>
    <cellStyle name="Comma 2 3 3 2 2 3 4 2 4" xfId="21527" xr:uid="{224EA11D-ADB0-4D6E-99C4-98A7390B71A1}"/>
    <cellStyle name="Comma 2 3 3 2 2 3 4 2 5" xfId="27041" xr:uid="{3509DF2E-26A4-4BED-BF62-3A1E69071666}"/>
    <cellStyle name="Comma 2 3 3 2 2 3 4 2 6" xfId="32555" xr:uid="{D9C1A301-7AF8-4834-B9C1-6DA069AF2DE8}"/>
    <cellStyle name="Comma 2 3 3 2 2 3 4 2 7" xfId="38069" xr:uid="{16B36DCF-7BA1-43EB-A8CB-FEC059AF6BAC}"/>
    <cellStyle name="Comma 2 3 3 2 2 3 4 3" xfId="7740" xr:uid="{A8FC3F36-FAB8-43BD-934D-457E580D958F}"/>
    <cellStyle name="Comma 2 3 3 2 2 3 4 4" xfId="13254" xr:uid="{51951D6E-CD65-47DA-8BE7-2382AFE0F872}"/>
    <cellStyle name="Comma 2 3 3 2 2 3 4 5" xfId="18770" xr:uid="{7DD4E293-3CE0-49EE-859C-2D906CB33206}"/>
    <cellStyle name="Comma 2 3 3 2 2 3 4 6" xfId="24284" xr:uid="{A5AEC80D-E18B-401A-A778-1C9FF9750926}"/>
    <cellStyle name="Comma 2 3 3 2 2 3 4 7" xfId="29798" xr:uid="{86550811-616F-4F3C-A6E4-B4126068E556}"/>
    <cellStyle name="Comma 2 3 3 2 2 3 4 8" xfId="35312" xr:uid="{54D51D37-0228-474E-9570-2EC423DBE2EE}"/>
    <cellStyle name="Comma 2 3 3 2 2 3 5" xfId="3147" xr:uid="{2EA2A76C-9977-4BEC-A88F-C2B868D6A219}"/>
    <cellStyle name="Comma 2 3 3 2 2 3 5 2" xfId="8661" xr:uid="{00FA7502-F2A7-4BF9-BBE9-E190BCAF7BC8}"/>
    <cellStyle name="Comma 2 3 3 2 2 3 5 3" xfId="14175" xr:uid="{220EA95A-BB28-4EC2-BB99-0780582A672F}"/>
    <cellStyle name="Comma 2 3 3 2 2 3 5 4" xfId="19691" xr:uid="{A55AD420-0143-49FD-BEEE-F0F066928D07}"/>
    <cellStyle name="Comma 2 3 3 2 2 3 5 5" xfId="25205" xr:uid="{BEB66271-75BC-4B3E-92F2-061EDF6FB07F}"/>
    <cellStyle name="Comma 2 3 3 2 2 3 5 6" xfId="30719" xr:uid="{9B81D9E0-5D3D-4BF5-982F-96096C4BA45A}"/>
    <cellStyle name="Comma 2 3 3 2 2 3 5 7" xfId="36233" xr:uid="{FF4C62B7-0C13-4858-8657-A6181BB4EE41}"/>
    <cellStyle name="Comma 2 3 3 2 2 3 6" xfId="5904" xr:uid="{76936FBF-FEB7-410E-8EC3-A26BFCAD3F54}"/>
    <cellStyle name="Comma 2 3 3 2 2 3 7" xfId="11418" xr:uid="{406D9F57-B8E1-4C23-B94A-FFD83591E1A7}"/>
    <cellStyle name="Comma 2 3 3 2 2 3 8" xfId="16934" xr:uid="{6F7A29DC-D417-4EBB-92E6-786B0FACE4E5}"/>
    <cellStyle name="Comma 2 3 3 2 2 3 9" xfId="22448" xr:uid="{C23A9A6D-D13F-42E5-B39A-547696A39C6E}"/>
    <cellStyle name="Comma 2 3 3 2 2 4" xfId="615" xr:uid="{2533A68B-B9F0-47F3-92D7-C626DFE33438}"/>
    <cellStyle name="Comma 2 3 3 2 2 4 10" xfId="33704" xr:uid="{323F609E-CB1E-48EA-90FD-8ED78FCA12D5}"/>
    <cellStyle name="Comma 2 3 3 2 2 4 2" xfId="1535" xr:uid="{FDCF970E-AEFC-4F43-B914-B02C6FD9817B}"/>
    <cellStyle name="Comma 2 3 3 2 2 4 2 2" xfId="4295" xr:uid="{32BCE584-4AA6-417C-B863-2EA9DC2482F2}"/>
    <cellStyle name="Comma 2 3 3 2 2 4 2 2 2" xfId="9809" xr:uid="{3BEC2962-2B5C-403E-95CE-D7F54988C78D}"/>
    <cellStyle name="Comma 2 3 3 2 2 4 2 2 3" xfId="15323" xr:uid="{A35E3B5E-C628-4677-BC9E-CEC150A0F822}"/>
    <cellStyle name="Comma 2 3 3 2 2 4 2 2 4" xfId="20839" xr:uid="{0FFFC0F2-0F6D-4D09-8C83-EC7DB5A01C52}"/>
    <cellStyle name="Comma 2 3 3 2 2 4 2 2 5" xfId="26353" xr:uid="{E4525C8F-1D17-4B45-8BDC-7D68AF5DCE7B}"/>
    <cellStyle name="Comma 2 3 3 2 2 4 2 2 6" xfId="31867" xr:uid="{008261F2-44B2-4D7D-B0F1-55482E0BF46C}"/>
    <cellStyle name="Comma 2 3 3 2 2 4 2 2 7" xfId="37381" xr:uid="{2B5A4D1D-AAEE-416B-97A5-9428BA6950DE}"/>
    <cellStyle name="Comma 2 3 3 2 2 4 2 3" xfId="7052" xr:uid="{467A9E75-2B63-4416-A51F-622324ADB473}"/>
    <cellStyle name="Comma 2 3 3 2 2 4 2 4" xfId="12566" xr:uid="{0D85B3F2-D0F2-4758-93E8-7248565B5F60}"/>
    <cellStyle name="Comma 2 3 3 2 2 4 2 5" xfId="18082" xr:uid="{AE160B89-827F-499B-B9D9-8526E41C38EF}"/>
    <cellStyle name="Comma 2 3 3 2 2 4 2 6" xfId="23596" xr:uid="{60CAED5D-7FE2-4850-BD1F-B620504AB932}"/>
    <cellStyle name="Comma 2 3 3 2 2 4 2 7" xfId="29110" xr:uid="{FC8895E3-53AF-4AAF-81E3-427A474382A4}"/>
    <cellStyle name="Comma 2 3 3 2 2 4 2 8" xfId="34624" xr:uid="{FEEC585A-CF4A-45FF-93B0-4037CA45BFC9}"/>
    <cellStyle name="Comma 2 3 3 2 2 4 3" xfId="2451" xr:uid="{1B89FB2B-BC8C-4D39-9F6E-3C44046642D5}"/>
    <cellStyle name="Comma 2 3 3 2 2 4 3 2" xfId="5211" xr:uid="{3143A50F-D532-4E48-B605-957BC8BBB6BD}"/>
    <cellStyle name="Comma 2 3 3 2 2 4 3 2 2" xfId="10725" xr:uid="{30D9BFE3-774B-40BE-8652-4DFA84879446}"/>
    <cellStyle name="Comma 2 3 3 2 2 4 3 2 3" xfId="16239" xr:uid="{23CFC6FD-8798-4A62-A1E1-93E6F6933234}"/>
    <cellStyle name="Comma 2 3 3 2 2 4 3 2 4" xfId="21755" xr:uid="{352B10F0-D9C5-40E2-8CF1-A943D646C6E0}"/>
    <cellStyle name="Comma 2 3 3 2 2 4 3 2 5" xfId="27269" xr:uid="{71F2BBE7-7248-482E-B85A-E40A7CA5FE55}"/>
    <cellStyle name="Comma 2 3 3 2 2 4 3 2 6" xfId="32783" xr:uid="{06E36309-0B7B-4189-8BE8-639C1A37DA6D}"/>
    <cellStyle name="Comma 2 3 3 2 2 4 3 2 7" xfId="38297" xr:uid="{91D92286-C9BC-49C9-9321-1B2989BF8E89}"/>
    <cellStyle name="Comma 2 3 3 2 2 4 3 3" xfId="7968" xr:uid="{FFE4F9AD-FD4A-4EC0-AD7B-0263E80793E6}"/>
    <cellStyle name="Comma 2 3 3 2 2 4 3 4" xfId="13482" xr:uid="{B2D439E2-CC2A-47B0-8BF2-9F69BE087898}"/>
    <cellStyle name="Comma 2 3 3 2 2 4 3 5" xfId="18998" xr:uid="{C05A4AA0-6050-4FD3-B87A-4D8791C2EE7D}"/>
    <cellStyle name="Comma 2 3 3 2 2 4 3 6" xfId="24512" xr:uid="{E126E121-DD3B-47F7-80B6-C80C2C6ACB6A}"/>
    <cellStyle name="Comma 2 3 3 2 2 4 3 7" xfId="30026" xr:uid="{036894DF-6424-4F18-A0A8-9338AF783D73}"/>
    <cellStyle name="Comma 2 3 3 2 2 4 3 8" xfId="35540" xr:uid="{AAAF0603-099A-439C-9065-767549D79E61}"/>
    <cellStyle name="Comma 2 3 3 2 2 4 4" xfId="3375" xr:uid="{239F4311-1FDB-4242-B152-6D8B5F5C7077}"/>
    <cellStyle name="Comma 2 3 3 2 2 4 4 2" xfId="8889" xr:uid="{60EEFD17-D399-4149-B659-BE5C08E4BDB3}"/>
    <cellStyle name="Comma 2 3 3 2 2 4 4 3" xfId="14403" xr:uid="{3EFA8272-95F1-400A-BE68-7D51B93C4742}"/>
    <cellStyle name="Comma 2 3 3 2 2 4 4 4" xfId="19919" xr:uid="{31FA534C-7915-4C31-B1B0-BB1B2882CD35}"/>
    <cellStyle name="Comma 2 3 3 2 2 4 4 5" xfId="25433" xr:uid="{0724A5C0-49FB-4244-AE3B-4EE82709AB68}"/>
    <cellStyle name="Comma 2 3 3 2 2 4 4 6" xfId="30947" xr:uid="{95850C1D-387F-4B51-9492-C443C24BA663}"/>
    <cellStyle name="Comma 2 3 3 2 2 4 4 7" xfId="36461" xr:uid="{C5586601-4213-4375-A288-3B7E83FE2941}"/>
    <cellStyle name="Comma 2 3 3 2 2 4 5" xfId="6132" xr:uid="{FF8D9A9E-9102-48D4-88FF-E3D253F86B30}"/>
    <cellStyle name="Comma 2 3 3 2 2 4 6" xfId="11646" xr:uid="{F5330644-7533-4AD7-A6F8-BAE4D287C918}"/>
    <cellStyle name="Comma 2 3 3 2 2 4 7" xfId="17162" xr:uid="{46B1FA0F-106D-47B2-A220-6C0AE4A1A744}"/>
    <cellStyle name="Comma 2 3 3 2 2 4 8" xfId="22676" xr:uid="{644B0B30-5FD0-4B13-BC17-56B4A211A285}"/>
    <cellStyle name="Comma 2 3 3 2 2 4 9" xfId="28190" xr:uid="{8AAD9EC9-3E97-44FC-BCA0-244FD8D8DA4A}"/>
    <cellStyle name="Comma 2 3 3 2 2 5" xfId="1079" xr:uid="{EDA62357-3457-471C-87D0-D770357116FF}"/>
    <cellStyle name="Comma 2 3 3 2 2 5 2" xfId="3839" xr:uid="{525E0E5C-B458-4ED8-B825-5742F815E2C1}"/>
    <cellStyle name="Comma 2 3 3 2 2 5 2 2" xfId="9353" xr:uid="{7A1EE905-B048-4F0F-BB03-DBAC11D07880}"/>
    <cellStyle name="Comma 2 3 3 2 2 5 2 3" xfId="14867" xr:uid="{A9A6262D-E4A3-446B-9480-3588A99A2C6C}"/>
    <cellStyle name="Comma 2 3 3 2 2 5 2 4" xfId="20383" xr:uid="{C6E56281-05A2-4257-8951-E04970C7ECE1}"/>
    <cellStyle name="Comma 2 3 3 2 2 5 2 5" xfId="25897" xr:uid="{794D51D4-A529-46F8-BCF9-0C91C278E1CE}"/>
    <cellStyle name="Comma 2 3 3 2 2 5 2 6" xfId="31411" xr:uid="{3A770A6A-425E-4987-82A8-86F3543622AA}"/>
    <cellStyle name="Comma 2 3 3 2 2 5 2 7" xfId="36925" xr:uid="{15E821BB-FDA2-41F1-B797-C209169D370F}"/>
    <cellStyle name="Comma 2 3 3 2 2 5 3" xfId="6596" xr:uid="{EC020DF2-453F-4F74-AB8B-993FA33828AF}"/>
    <cellStyle name="Comma 2 3 3 2 2 5 4" xfId="12110" xr:uid="{CDA195DC-9EE2-41F6-BCA6-C7E56A2EB297}"/>
    <cellStyle name="Comma 2 3 3 2 2 5 5" xfId="17626" xr:uid="{8694B26F-C9EC-4882-8109-CCF0D97A5C88}"/>
    <cellStyle name="Comma 2 3 3 2 2 5 6" xfId="23140" xr:uid="{28225014-AC08-4CD6-A240-5AE139D2B88C}"/>
    <cellStyle name="Comma 2 3 3 2 2 5 7" xfId="28654" xr:uid="{E887A15C-FD6A-48CD-8FA5-9CF5E78099B3}"/>
    <cellStyle name="Comma 2 3 3 2 2 5 8" xfId="34168" xr:uid="{2A627C5B-3201-4CE4-B6E9-0FB6821A0AD0}"/>
    <cellStyle name="Comma 2 3 3 2 2 6" xfId="1995" xr:uid="{1D5A504B-58E3-4048-939D-78ADA9A6BE9B}"/>
    <cellStyle name="Comma 2 3 3 2 2 6 2" xfId="4755" xr:uid="{24F05574-AF8F-4C1B-8751-125971769DD3}"/>
    <cellStyle name="Comma 2 3 3 2 2 6 2 2" xfId="10269" xr:uid="{482D42B8-711B-476D-AE58-4B220A611521}"/>
    <cellStyle name="Comma 2 3 3 2 2 6 2 3" xfId="15783" xr:uid="{1177F8EA-AF2A-4E3C-8A6F-37BDD05CE6E9}"/>
    <cellStyle name="Comma 2 3 3 2 2 6 2 4" xfId="21299" xr:uid="{B6F541DC-D445-4A91-B23A-B2D7AABECFBD}"/>
    <cellStyle name="Comma 2 3 3 2 2 6 2 5" xfId="26813" xr:uid="{B7FF8673-C3A0-4865-A17F-4F09696F6518}"/>
    <cellStyle name="Comma 2 3 3 2 2 6 2 6" xfId="32327" xr:uid="{EE484BF7-17FA-4D56-8C14-29DA980EEBF8}"/>
    <cellStyle name="Comma 2 3 3 2 2 6 2 7" xfId="37841" xr:uid="{822E2C7B-F0DB-44F8-A4CC-8FCB092F2A99}"/>
    <cellStyle name="Comma 2 3 3 2 2 6 3" xfId="7512" xr:uid="{66525449-C0A5-44CE-A838-190ECE0BDE1D}"/>
    <cellStyle name="Comma 2 3 3 2 2 6 4" xfId="13026" xr:uid="{D346A674-6D54-45FE-86FA-F65966B089C6}"/>
    <cellStyle name="Comma 2 3 3 2 2 6 5" xfId="18542" xr:uid="{D692E6C8-D958-4B45-BFA6-5BE48FB58888}"/>
    <cellStyle name="Comma 2 3 3 2 2 6 6" xfId="24056" xr:uid="{8B7F74FA-B927-4E0F-86A1-845A5DE392E8}"/>
    <cellStyle name="Comma 2 3 3 2 2 6 7" xfId="29570" xr:uid="{6C0C46CC-6BF0-488A-83C2-2100E5522003}"/>
    <cellStyle name="Comma 2 3 3 2 2 6 8" xfId="35084" xr:uid="{6F354BC3-13B5-49F1-A100-A96BFFC78C50}"/>
    <cellStyle name="Comma 2 3 3 2 2 7" xfId="2919" xr:uid="{B4026769-0166-47F0-A409-8B96FFE7A2DA}"/>
    <cellStyle name="Comma 2 3 3 2 2 7 2" xfId="8433" xr:uid="{3BC1064E-D9E9-4E7E-B0C1-C77751C22E43}"/>
    <cellStyle name="Comma 2 3 3 2 2 7 3" xfId="13947" xr:uid="{B865A61E-7523-40AD-81F1-82BA94C83273}"/>
    <cellStyle name="Comma 2 3 3 2 2 7 4" xfId="19463" xr:uid="{91ABA04F-35A3-4E88-85E2-C354497E725D}"/>
    <cellStyle name="Comma 2 3 3 2 2 7 5" xfId="24977" xr:uid="{1235AD28-7D8A-47F9-A7AB-A97B9C4C75FA}"/>
    <cellStyle name="Comma 2 3 3 2 2 7 6" xfId="30491" xr:uid="{27BEA8BC-F8C2-44FE-8D00-D07E40D0FB72}"/>
    <cellStyle name="Comma 2 3 3 2 2 7 7" xfId="36005" xr:uid="{930DD2C4-B19E-459F-BF89-5571F8B4D9CB}"/>
    <cellStyle name="Comma 2 3 3 2 2 8" xfId="5676" xr:uid="{08223AE3-0697-49A5-9BA7-B0D2A3B66FA8}"/>
    <cellStyle name="Comma 2 3 3 2 2 9" xfId="11190" xr:uid="{B0B887F4-FB2A-4372-9E2F-EE095EA2DD68}"/>
    <cellStyle name="Comma 2 3 3 2 3" xfId="216" xr:uid="{ED0F4036-F38C-40AA-81D6-9360B5A562E8}"/>
    <cellStyle name="Comma 2 3 3 2 3 10" xfId="22277" xr:uid="{C5E60D61-F707-4948-86FB-8F309F51C418}"/>
    <cellStyle name="Comma 2 3 3 2 3 11" xfId="27791" xr:uid="{B19418C8-39FB-4A27-85F3-315D267E5222}"/>
    <cellStyle name="Comma 2 3 3 2 3 12" xfId="33305" xr:uid="{2944531D-B0C0-4D65-A745-9AC1E8C6271D}"/>
    <cellStyle name="Comma 2 3 3 2 3 2" xfId="444" xr:uid="{0BFBE5A1-01BB-42A1-8F7D-1A82FC13E0A0}"/>
    <cellStyle name="Comma 2 3 3 2 3 2 10" xfId="28019" xr:uid="{0B3D3C66-D109-47B6-877C-E93A16CB335E}"/>
    <cellStyle name="Comma 2 3 3 2 3 2 11" xfId="33533" xr:uid="{CD9893A9-7655-4039-841B-640C1C8089A4}"/>
    <cellStyle name="Comma 2 3 3 2 3 2 2" xfId="900" xr:uid="{346B8C5A-0493-4BCC-845F-16E2755ED97D}"/>
    <cellStyle name="Comma 2 3 3 2 3 2 2 10" xfId="33989" xr:uid="{7C01EC55-D409-48FE-8A09-B2B3C8B5419C}"/>
    <cellStyle name="Comma 2 3 3 2 3 2 2 2" xfId="1820" xr:uid="{3024504F-6ACC-4F90-9765-E7F1C1FB2983}"/>
    <cellStyle name="Comma 2 3 3 2 3 2 2 2 2" xfId="4580" xr:uid="{B0A216F2-CBF1-41EF-B1A4-59E94EB3B984}"/>
    <cellStyle name="Comma 2 3 3 2 3 2 2 2 2 2" xfId="10094" xr:uid="{03BAE059-095E-4295-B204-E2EA371A8D34}"/>
    <cellStyle name="Comma 2 3 3 2 3 2 2 2 2 3" xfId="15608" xr:uid="{86D36B12-A9D1-4CB3-ADF1-FCB270CF54DE}"/>
    <cellStyle name="Comma 2 3 3 2 3 2 2 2 2 4" xfId="21124" xr:uid="{3A426EA9-B85C-49CA-9CAF-C494C2490177}"/>
    <cellStyle name="Comma 2 3 3 2 3 2 2 2 2 5" xfId="26638" xr:uid="{43C1D947-7479-4B7C-93EE-A809030642DE}"/>
    <cellStyle name="Comma 2 3 3 2 3 2 2 2 2 6" xfId="32152" xr:uid="{3F2C81B0-8F69-46C5-A55D-FCACED49426B}"/>
    <cellStyle name="Comma 2 3 3 2 3 2 2 2 2 7" xfId="37666" xr:uid="{126BB429-E1DB-4614-AA67-7BADC0C414AB}"/>
    <cellStyle name="Comma 2 3 3 2 3 2 2 2 3" xfId="7337" xr:uid="{8DA824C1-6388-4E6F-A3D9-0C50131BDCC4}"/>
    <cellStyle name="Comma 2 3 3 2 3 2 2 2 4" xfId="12851" xr:uid="{F68DB287-6E08-4D53-BA7B-06117A67AE10}"/>
    <cellStyle name="Comma 2 3 3 2 3 2 2 2 5" xfId="18367" xr:uid="{4B29CD13-71FC-4E38-BF01-8BC0B2C4DC7D}"/>
    <cellStyle name="Comma 2 3 3 2 3 2 2 2 6" xfId="23881" xr:uid="{CCF7A6E4-4637-4100-9CCF-E58AE8AB54DB}"/>
    <cellStyle name="Comma 2 3 3 2 3 2 2 2 7" xfId="29395" xr:uid="{F18AF437-CAFE-442A-8599-AA4F254C49CE}"/>
    <cellStyle name="Comma 2 3 3 2 3 2 2 2 8" xfId="34909" xr:uid="{D31CD976-CA14-48F1-8B04-5B295243C5DF}"/>
    <cellStyle name="Comma 2 3 3 2 3 2 2 3" xfId="2736" xr:uid="{D05F4AA9-AF5D-46B0-B22D-A2FC3F5D9D32}"/>
    <cellStyle name="Comma 2 3 3 2 3 2 2 3 2" xfId="5496" xr:uid="{9F35FF6B-2900-4D49-BB59-C0AD2D5A7C89}"/>
    <cellStyle name="Comma 2 3 3 2 3 2 2 3 2 2" xfId="11010" xr:uid="{CEB3E206-AC20-442C-896B-03F517B5ECEE}"/>
    <cellStyle name="Comma 2 3 3 2 3 2 2 3 2 3" xfId="16524" xr:uid="{F23CB489-6FF1-4986-AF79-AACAF8DEE8E1}"/>
    <cellStyle name="Comma 2 3 3 2 3 2 2 3 2 4" xfId="22040" xr:uid="{BE8FD1E3-92D5-4839-8E6D-F84487330F5C}"/>
    <cellStyle name="Comma 2 3 3 2 3 2 2 3 2 5" xfId="27554" xr:uid="{7EFC4E15-8B2E-4C06-BDDF-48C9B004D3ED}"/>
    <cellStyle name="Comma 2 3 3 2 3 2 2 3 2 6" xfId="33068" xr:uid="{C3E5AD4A-00BE-4D77-A19E-DAC6C82C2E41}"/>
    <cellStyle name="Comma 2 3 3 2 3 2 2 3 2 7" xfId="38582" xr:uid="{EE18AA5A-CF91-4D18-90D1-D22EC0DF80FA}"/>
    <cellStyle name="Comma 2 3 3 2 3 2 2 3 3" xfId="8253" xr:uid="{0FA5A68E-9DB2-42AA-BD22-1BC389EAE57D}"/>
    <cellStyle name="Comma 2 3 3 2 3 2 2 3 4" xfId="13767" xr:uid="{8F983176-D37E-46D2-ABEE-6942AC88D4AF}"/>
    <cellStyle name="Comma 2 3 3 2 3 2 2 3 5" xfId="19283" xr:uid="{1CDEC1B8-D6EE-4056-BBF8-0994464BDA5C}"/>
    <cellStyle name="Comma 2 3 3 2 3 2 2 3 6" xfId="24797" xr:uid="{DBC4916C-D129-4C70-AF48-95B7FDE74F05}"/>
    <cellStyle name="Comma 2 3 3 2 3 2 2 3 7" xfId="30311" xr:uid="{EFC6C29C-F9D7-44EA-AD94-A59142000526}"/>
    <cellStyle name="Comma 2 3 3 2 3 2 2 3 8" xfId="35825" xr:uid="{E84B8DD3-24A7-4089-A5F8-02BCAD2BD5E8}"/>
    <cellStyle name="Comma 2 3 3 2 3 2 2 4" xfId="3660" xr:uid="{5A07A99E-A806-4559-AEE8-5C7507B1B34C}"/>
    <cellStyle name="Comma 2 3 3 2 3 2 2 4 2" xfId="9174" xr:uid="{BEB4DFFD-7991-4B11-8274-700D8D623DD0}"/>
    <cellStyle name="Comma 2 3 3 2 3 2 2 4 3" xfId="14688" xr:uid="{AFA6D2EF-F641-495F-A905-B8ABFE3EBF9C}"/>
    <cellStyle name="Comma 2 3 3 2 3 2 2 4 4" xfId="20204" xr:uid="{54A3362A-4D5D-4DCB-BF9D-83CB8F05A2BB}"/>
    <cellStyle name="Comma 2 3 3 2 3 2 2 4 5" xfId="25718" xr:uid="{E8A492E5-12F2-4C7E-847E-F45E1FBC5D44}"/>
    <cellStyle name="Comma 2 3 3 2 3 2 2 4 6" xfId="31232" xr:uid="{37EDB03B-89D2-4466-8BC3-91CD1FC4BBFB}"/>
    <cellStyle name="Comma 2 3 3 2 3 2 2 4 7" xfId="36746" xr:uid="{792BE95B-A7E9-41DE-ABE1-A1F977636CED}"/>
    <cellStyle name="Comma 2 3 3 2 3 2 2 5" xfId="6417" xr:uid="{9DD2A53F-A430-4277-B920-4DCAAA059D16}"/>
    <cellStyle name="Comma 2 3 3 2 3 2 2 6" xfId="11931" xr:uid="{08B0F3A5-9E78-4C4B-8B58-CCB3756F95A5}"/>
    <cellStyle name="Comma 2 3 3 2 3 2 2 7" xfId="17447" xr:uid="{1EEDD6B9-A96D-4C5E-A004-6C41CE21639F}"/>
    <cellStyle name="Comma 2 3 3 2 3 2 2 8" xfId="22961" xr:uid="{677ED36E-C36A-4BF3-BA59-D1DD1CBC33FB}"/>
    <cellStyle name="Comma 2 3 3 2 3 2 2 9" xfId="28475" xr:uid="{AA44F294-BDD8-42C3-ACB3-E3543F328981}"/>
    <cellStyle name="Comma 2 3 3 2 3 2 3" xfId="1364" xr:uid="{0A740DC4-D7CF-4CBD-A8D9-DC528D8D231B}"/>
    <cellStyle name="Comma 2 3 3 2 3 2 3 2" xfId="4124" xr:uid="{3CD47D4E-75FF-4506-A57A-3566B633D90E}"/>
    <cellStyle name="Comma 2 3 3 2 3 2 3 2 2" xfId="9638" xr:uid="{F3136932-CC3F-416D-AC98-CF9653E6B842}"/>
    <cellStyle name="Comma 2 3 3 2 3 2 3 2 3" xfId="15152" xr:uid="{F432C3B0-CAB5-41CC-9AB4-8B7C03F6D411}"/>
    <cellStyle name="Comma 2 3 3 2 3 2 3 2 4" xfId="20668" xr:uid="{2D468C9B-95A6-49CD-9857-9EF6DD2D6651}"/>
    <cellStyle name="Comma 2 3 3 2 3 2 3 2 5" xfId="26182" xr:uid="{8C803847-A872-4EF5-BA39-F77E444331C4}"/>
    <cellStyle name="Comma 2 3 3 2 3 2 3 2 6" xfId="31696" xr:uid="{AF86332A-C5A3-423F-B3A7-7CF69572C8E7}"/>
    <cellStyle name="Comma 2 3 3 2 3 2 3 2 7" xfId="37210" xr:uid="{146E2AF6-6F03-4432-82F8-89FD986F57FC}"/>
    <cellStyle name="Comma 2 3 3 2 3 2 3 3" xfId="6881" xr:uid="{A8B80564-6AE9-435D-A534-C1612D2AAC51}"/>
    <cellStyle name="Comma 2 3 3 2 3 2 3 4" xfId="12395" xr:uid="{004382CA-F19F-4BB9-8EA1-57596ADA7708}"/>
    <cellStyle name="Comma 2 3 3 2 3 2 3 5" xfId="17911" xr:uid="{6FB6B4EC-7D32-42E0-BACB-1B1AF69E0D64}"/>
    <cellStyle name="Comma 2 3 3 2 3 2 3 6" xfId="23425" xr:uid="{9883D6AD-382F-425D-BF10-A65E964C705D}"/>
    <cellStyle name="Comma 2 3 3 2 3 2 3 7" xfId="28939" xr:uid="{F9E14CFD-F81A-4E17-B425-6ABB40CE6D58}"/>
    <cellStyle name="Comma 2 3 3 2 3 2 3 8" xfId="34453" xr:uid="{C09C3108-8DBD-48F1-81C9-A6997B897725}"/>
    <cellStyle name="Comma 2 3 3 2 3 2 4" xfId="2280" xr:uid="{D5BEF568-B958-4F01-A91A-88D8027F7B77}"/>
    <cellStyle name="Comma 2 3 3 2 3 2 4 2" xfId="5040" xr:uid="{062753DD-25E6-4BBF-8551-1FEF21E459A8}"/>
    <cellStyle name="Comma 2 3 3 2 3 2 4 2 2" xfId="10554" xr:uid="{3E7F3DD3-F8EB-406B-8074-4933D68661C5}"/>
    <cellStyle name="Comma 2 3 3 2 3 2 4 2 3" xfId="16068" xr:uid="{EB3C245E-E634-4A1D-B17D-96D5CBA87CEE}"/>
    <cellStyle name="Comma 2 3 3 2 3 2 4 2 4" xfId="21584" xr:uid="{23B51B94-B13D-4B57-90F7-5BA5096AA266}"/>
    <cellStyle name="Comma 2 3 3 2 3 2 4 2 5" xfId="27098" xr:uid="{A9B7C475-2A9A-44EA-BFB4-3F38D9E67737}"/>
    <cellStyle name="Comma 2 3 3 2 3 2 4 2 6" xfId="32612" xr:uid="{A8D3D794-8343-4E37-A884-1EF7BA18C8E7}"/>
    <cellStyle name="Comma 2 3 3 2 3 2 4 2 7" xfId="38126" xr:uid="{9F40453C-D95C-4CFC-BEED-C0EF2C15094A}"/>
    <cellStyle name="Comma 2 3 3 2 3 2 4 3" xfId="7797" xr:uid="{3290B9A8-5A00-451D-8786-6B04A0FC3461}"/>
    <cellStyle name="Comma 2 3 3 2 3 2 4 4" xfId="13311" xr:uid="{30118E8F-F045-424F-B2DE-DB7DD17D113A}"/>
    <cellStyle name="Comma 2 3 3 2 3 2 4 5" xfId="18827" xr:uid="{1F3CFC82-B0CE-41FD-83D2-FF9DC22FE4E3}"/>
    <cellStyle name="Comma 2 3 3 2 3 2 4 6" xfId="24341" xr:uid="{87F85A75-816C-4631-93AF-090FC9928441}"/>
    <cellStyle name="Comma 2 3 3 2 3 2 4 7" xfId="29855" xr:uid="{3C10B973-AC30-495C-BD83-93491C9711CB}"/>
    <cellStyle name="Comma 2 3 3 2 3 2 4 8" xfId="35369" xr:uid="{E62B1D28-ADF9-43BD-998B-0665DC7A5891}"/>
    <cellStyle name="Comma 2 3 3 2 3 2 5" xfId="3204" xr:uid="{165752CA-FD88-4825-804A-6E02B6D72A8F}"/>
    <cellStyle name="Comma 2 3 3 2 3 2 5 2" xfId="8718" xr:uid="{D7437455-0271-470A-8836-9B5BF11466D7}"/>
    <cellStyle name="Comma 2 3 3 2 3 2 5 3" xfId="14232" xr:uid="{154C0363-0A4F-4975-B330-52C8D570838F}"/>
    <cellStyle name="Comma 2 3 3 2 3 2 5 4" xfId="19748" xr:uid="{828A60D4-A98B-466C-ADB0-DDD6FEA7F1E0}"/>
    <cellStyle name="Comma 2 3 3 2 3 2 5 5" xfId="25262" xr:uid="{7CFE93C3-027A-4BA0-98F7-2751EAA6E355}"/>
    <cellStyle name="Comma 2 3 3 2 3 2 5 6" xfId="30776" xr:uid="{FDC54E0B-29C2-4011-A351-D8E49BD009AB}"/>
    <cellStyle name="Comma 2 3 3 2 3 2 5 7" xfId="36290" xr:uid="{75241620-25DC-4663-B4D1-2FE603A75D4E}"/>
    <cellStyle name="Comma 2 3 3 2 3 2 6" xfId="5961" xr:uid="{4B0116D1-82A1-45EF-8573-F03982D28706}"/>
    <cellStyle name="Comma 2 3 3 2 3 2 7" xfId="11475" xr:uid="{46368874-CFEF-4C6C-819E-AE5823CFC834}"/>
    <cellStyle name="Comma 2 3 3 2 3 2 8" xfId="16991" xr:uid="{AA7182F9-34FA-4F1A-8478-DD1967C56FB4}"/>
    <cellStyle name="Comma 2 3 3 2 3 2 9" xfId="22505" xr:uid="{A55CFB44-5D71-4C5D-A43D-C7B16EE09169}"/>
    <cellStyle name="Comma 2 3 3 2 3 3" xfId="672" xr:uid="{D151F7BA-E1FD-4169-A05D-26F9A55B80FD}"/>
    <cellStyle name="Comma 2 3 3 2 3 3 10" xfId="33761" xr:uid="{BF29D2CA-90E6-4A6E-B1AF-3D1D7F4881C8}"/>
    <cellStyle name="Comma 2 3 3 2 3 3 2" xfId="1592" xr:uid="{141AF11D-5D73-4131-B2B5-CC0E7E1A497F}"/>
    <cellStyle name="Comma 2 3 3 2 3 3 2 2" xfId="4352" xr:uid="{2604A8C4-98EC-4D3A-A87B-A0E466CCE3A5}"/>
    <cellStyle name="Comma 2 3 3 2 3 3 2 2 2" xfId="9866" xr:uid="{F00F61A7-4F8D-4891-BAFB-0C3D82A0F497}"/>
    <cellStyle name="Comma 2 3 3 2 3 3 2 2 3" xfId="15380" xr:uid="{4B1C87A3-6266-4D34-A025-31B05E768BA5}"/>
    <cellStyle name="Comma 2 3 3 2 3 3 2 2 4" xfId="20896" xr:uid="{BD3475E9-34B2-48E1-9C68-23405B1B8958}"/>
    <cellStyle name="Comma 2 3 3 2 3 3 2 2 5" xfId="26410" xr:uid="{D05EA477-1285-4EAA-BE15-84C04D1A869A}"/>
    <cellStyle name="Comma 2 3 3 2 3 3 2 2 6" xfId="31924" xr:uid="{6992AC84-D3B5-494E-BFB9-975D210CF4D7}"/>
    <cellStyle name="Comma 2 3 3 2 3 3 2 2 7" xfId="37438" xr:uid="{C291EF80-74D5-4136-955E-D7D6E6DFF04F}"/>
    <cellStyle name="Comma 2 3 3 2 3 3 2 3" xfId="7109" xr:uid="{529ED8F1-F608-48E7-BE5F-4CFC0C8BAF10}"/>
    <cellStyle name="Comma 2 3 3 2 3 3 2 4" xfId="12623" xr:uid="{62D910F3-6684-4466-BFBC-BD7E9BD370BF}"/>
    <cellStyle name="Comma 2 3 3 2 3 3 2 5" xfId="18139" xr:uid="{0BC273E4-DEEF-44AE-8E6C-B5918876FE65}"/>
    <cellStyle name="Comma 2 3 3 2 3 3 2 6" xfId="23653" xr:uid="{4FBF65F9-2031-446E-9DAA-FE10A69570F5}"/>
    <cellStyle name="Comma 2 3 3 2 3 3 2 7" xfId="29167" xr:uid="{0C5A80AA-4E41-4B7E-A6A5-7513E1395EDD}"/>
    <cellStyle name="Comma 2 3 3 2 3 3 2 8" xfId="34681" xr:uid="{CCF85A5C-55BB-489D-817B-C23856FC42A5}"/>
    <cellStyle name="Comma 2 3 3 2 3 3 3" xfId="2508" xr:uid="{57D455EC-DFA9-4C6F-9E92-02D54927D7C0}"/>
    <cellStyle name="Comma 2 3 3 2 3 3 3 2" xfId="5268" xr:uid="{E9774956-87A8-4326-95B0-0574B96D1594}"/>
    <cellStyle name="Comma 2 3 3 2 3 3 3 2 2" xfId="10782" xr:uid="{889CB9BA-4F2F-4FCA-BC6A-C44D19DA5B1F}"/>
    <cellStyle name="Comma 2 3 3 2 3 3 3 2 3" xfId="16296" xr:uid="{9433B4D8-B38F-42B2-8D6D-E93910C51932}"/>
    <cellStyle name="Comma 2 3 3 2 3 3 3 2 4" xfId="21812" xr:uid="{36C04461-D21A-4746-B75C-618A93B2A0CF}"/>
    <cellStyle name="Comma 2 3 3 2 3 3 3 2 5" xfId="27326" xr:uid="{F3C54BA8-8A4D-472D-9F48-B3EBBF8B1652}"/>
    <cellStyle name="Comma 2 3 3 2 3 3 3 2 6" xfId="32840" xr:uid="{7AD900E9-64CB-4C97-BB96-AD4ED62D990F}"/>
    <cellStyle name="Comma 2 3 3 2 3 3 3 2 7" xfId="38354" xr:uid="{1410EDFF-12BA-42E2-988E-3160A9C1F820}"/>
    <cellStyle name="Comma 2 3 3 2 3 3 3 3" xfId="8025" xr:uid="{2E6C135C-ED45-4AA1-996D-035C8072D6AF}"/>
    <cellStyle name="Comma 2 3 3 2 3 3 3 4" xfId="13539" xr:uid="{3268FF00-CBC9-4E3B-A631-D7FAC5B08F2F}"/>
    <cellStyle name="Comma 2 3 3 2 3 3 3 5" xfId="19055" xr:uid="{C3805333-2E73-408C-A03C-B7F9E5DC861D}"/>
    <cellStyle name="Comma 2 3 3 2 3 3 3 6" xfId="24569" xr:uid="{74C50F7F-EC33-45A9-AD99-B26EA97B9196}"/>
    <cellStyle name="Comma 2 3 3 2 3 3 3 7" xfId="30083" xr:uid="{D4BC5A9E-E8D7-4844-ABCC-3E125EFBFFA6}"/>
    <cellStyle name="Comma 2 3 3 2 3 3 3 8" xfId="35597" xr:uid="{6C236C21-F2B5-4AAA-BAC5-8D47FD7A2DAB}"/>
    <cellStyle name="Comma 2 3 3 2 3 3 4" xfId="3432" xr:uid="{323569D5-3CB2-4C58-AB82-A017EB703333}"/>
    <cellStyle name="Comma 2 3 3 2 3 3 4 2" xfId="8946" xr:uid="{670A41F8-6371-4930-87BC-58AD863C5125}"/>
    <cellStyle name="Comma 2 3 3 2 3 3 4 3" xfId="14460" xr:uid="{38E90969-05A5-4657-BE5C-CD920E279D70}"/>
    <cellStyle name="Comma 2 3 3 2 3 3 4 4" xfId="19976" xr:uid="{8E667F2E-DE09-4961-A810-71252762CD52}"/>
    <cellStyle name="Comma 2 3 3 2 3 3 4 5" xfId="25490" xr:uid="{00FB6E13-F2E0-40B4-9DEC-2C691C8054B2}"/>
    <cellStyle name="Comma 2 3 3 2 3 3 4 6" xfId="31004" xr:uid="{182B1622-0931-4029-892A-27686E0380E7}"/>
    <cellStyle name="Comma 2 3 3 2 3 3 4 7" xfId="36518" xr:uid="{6D5061C0-BD63-48EB-B795-0BACACA3023B}"/>
    <cellStyle name="Comma 2 3 3 2 3 3 5" xfId="6189" xr:uid="{19963636-CDB8-41DF-9D3E-10EF2E3AF30A}"/>
    <cellStyle name="Comma 2 3 3 2 3 3 6" xfId="11703" xr:uid="{D8B1A551-9033-489B-B840-132DDA96DA73}"/>
    <cellStyle name="Comma 2 3 3 2 3 3 7" xfId="17219" xr:uid="{743733D4-EC48-4F30-A226-19C9E578D907}"/>
    <cellStyle name="Comma 2 3 3 2 3 3 8" xfId="22733" xr:uid="{50396B77-364C-46ED-B3A5-9392AEF4FB27}"/>
    <cellStyle name="Comma 2 3 3 2 3 3 9" xfId="28247" xr:uid="{D4D03C17-58A2-406C-8EDC-E9AFC6B8716C}"/>
    <cellStyle name="Comma 2 3 3 2 3 4" xfId="1136" xr:uid="{7465A702-7547-4996-8291-0E57D5A999FC}"/>
    <cellStyle name="Comma 2 3 3 2 3 4 2" xfId="3896" xr:uid="{254EB214-DD60-4CD1-8BEF-EB905CEDF286}"/>
    <cellStyle name="Comma 2 3 3 2 3 4 2 2" xfId="9410" xr:uid="{F82768E6-B66B-4D73-BAA5-5DB22FB1BB86}"/>
    <cellStyle name="Comma 2 3 3 2 3 4 2 3" xfId="14924" xr:uid="{DA7CD301-6429-4316-954D-6F1CC80D3326}"/>
    <cellStyle name="Comma 2 3 3 2 3 4 2 4" xfId="20440" xr:uid="{97ABBC80-B04F-42F5-A95D-59C5DAFF8026}"/>
    <cellStyle name="Comma 2 3 3 2 3 4 2 5" xfId="25954" xr:uid="{38C55235-81B3-41F6-BEE5-3C5E9E64107B}"/>
    <cellStyle name="Comma 2 3 3 2 3 4 2 6" xfId="31468" xr:uid="{C97B62F8-C7F0-498B-A0FE-A1F0BEE47302}"/>
    <cellStyle name="Comma 2 3 3 2 3 4 2 7" xfId="36982" xr:uid="{84D95BC5-3F56-428F-B905-953C84421134}"/>
    <cellStyle name="Comma 2 3 3 2 3 4 3" xfId="6653" xr:uid="{AAE99544-204E-45DE-B9A6-9E7908A7241B}"/>
    <cellStyle name="Comma 2 3 3 2 3 4 4" xfId="12167" xr:uid="{546A77ED-F95D-498C-B2BA-E7A9B3342155}"/>
    <cellStyle name="Comma 2 3 3 2 3 4 5" xfId="17683" xr:uid="{8D11B6FF-F23E-40D9-AF39-156E0D686320}"/>
    <cellStyle name="Comma 2 3 3 2 3 4 6" xfId="23197" xr:uid="{C5CE140B-8950-4E80-B535-0E2B6AFFDD58}"/>
    <cellStyle name="Comma 2 3 3 2 3 4 7" xfId="28711" xr:uid="{C0A4390C-B454-4575-903B-A3B41A4F898F}"/>
    <cellStyle name="Comma 2 3 3 2 3 4 8" xfId="34225" xr:uid="{5D580497-CBC1-4D0F-92C1-5EDC4F5E113E}"/>
    <cellStyle name="Comma 2 3 3 2 3 5" xfId="2052" xr:uid="{D49A912D-3AED-4FB4-9DE4-FE066F2FD6F5}"/>
    <cellStyle name="Comma 2 3 3 2 3 5 2" xfId="4812" xr:uid="{488E85CC-FCA8-40FA-A59C-5E0B1FC3CE10}"/>
    <cellStyle name="Comma 2 3 3 2 3 5 2 2" xfId="10326" xr:uid="{45F4D7D4-F920-4505-BE24-6FC994BFC15C}"/>
    <cellStyle name="Comma 2 3 3 2 3 5 2 3" xfId="15840" xr:uid="{7065D95F-493A-48E0-B2A4-0C6223EE16DD}"/>
    <cellStyle name="Comma 2 3 3 2 3 5 2 4" xfId="21356" xr:uid="{5BF5127A-E976-43EC-9F68-BB0DCF1C6C94}"/>
    <cellStyle name="Comma 2 3 3 2 3 5 2 5" xfId="26870" xr:uid="{4E4FB0DA-F961-42E0-A174-94993446B30E}"/>
    <cellStyle name="Comma 2 3 3 2 3 5 2 6" xfId="32384" xr:uid="{F61C6F5F-F865-4E30-80BC-EF8C2B940507}"/>
    <cellStyle name="Comma 2 3 3 2 3 5 2 7" xfId="37898" xr:uid="{71D842AA-552F-4188-89C3-A9FC9ED4661A}"/>
    <cellStyle name="Comma 2 3 3 2 3 5 3" xfId="7569" xr:uid="{FD1CCA0F-9CFE-4D5C-9314-124CDB770B84}"/>
    <cellStyle name="Comma 2 3 3 2 3 5 4" xfId="13083" xr:uid="{958A9C80-5D06-47FA-89C9-9B4A66F153B8}"/>
    <cellStyle name="Comma 2 3 3 2 3 5 5" xfId="18599" xr:uid="{1D70C501-26D2-4342-8B86-F9D05C2208BF}"/>
    <cellStyle name="Comma 2 3 3 2 3 5 6" xfId="24113" xr:uid="{D55B7B11-2ABE-4A2F-80C1-6CA66D5DCB28}"/>
    <cellStyle name="Comma 2 3 3 2 3 5 7" xfId="29627" xr:uid="{E6BBA2F0-7430-4DB2-86A7-AC0EA2E697FB}"/>
    <cellStyle name="Comma 2 3 3 2 3 5 8" xfId="35141" xr:uid="{1004ACEB-7664-4844-AE1B-2F3DAE448FF5}"/>
    <cellStyle name="Comma 2 3 3 2 3 6" xfId="2976" xr:uid="{F2EFE95D-D201-42BE-97BA-F017CFBB25C3}"/>
    <cellStyle name="Comma 2 3 3 2 3 6 2" xfId="8490" xr:uid="{49B9962F-BFC7-48C1-A1F9-43E4318E61E6}"/>
    <cellStyle name="Comma 2 3 3 2 3 6 3" xfId="14004" xr:uid="{3A5D0CA2-C4BD-4EB1-A605-E9206EDD9379}"/>
    <cellStyle name="Comma 2 3 3 2 3 6 4" xfId="19520" xr:uid="{6BD12289-B69A-4F95-B359-E3C5D2256568}"/>
    <cellStyle name="Comma 2 3 3 2 3 6 5" xfId="25034" xr:uid="{CC099054-0F3E-48A8-9745-57A69EE7287C}"/>
    <cellStyle name="Comma 2 3 3 2 3 6 6" xfId="30548" xr:uid="{212FF9EB-415E-429B-959D-EBED3AD6355A}"/>
    <cellStyle name="Comma 2 3 3 2 3 6 7" xfId="36062" xr:uid="{0EBB1CD5-C13B-4AAA-9113-94C3AB0160D9}"/>
    <cellStyle name="Comma 2 3 3 2 3 7" xfId="5733" xr:uid="{453328E7-2FFE-4C32-AD95-7FC28F9403FB}"/>
    <cellStyle name="Comma 2 3 3 2 3 8" xfId="11247" xr:uid="{55034662-74FA-4A2D-9A31-1EE4C1E054FD}"/>
    <cellStyle name="Comma 2 3 3 2 3 9" xfId="16763" xr:uid="{F9152DD9-0ACB-46C1-8939-822D2D39901E}"/>
    <cellStyle name="Comma 2 3 3 2 4" xfId="330" xr:uid="{626A859B-7077-4ED0-BB53-993166576BE6}"/>
    <cellStyle name="Comma 2 3 3 2 4 10" xfId="27905" xr:uid="{3D546C00-4833-4EFE-A1BE-6E0F5518B5F0}"/>
    <cellStyle name="Comma 2 3 3 2 4 11" xfId="33419" xr:uid="{EE7B1DF9-2CAC-4B56-8F36-C5182B4CD8BF}"/>
    <cellStyle name="Comma 2 3 3 2 4 2" xfId="786" xr:uid="{EB6D47A8-8589-4F37-BB27-875523C91F76}"/>
    <cellStyle name="Comma 2 3 3 2 4 2 10" xfId="33875" xr:uid="{E0C083C0-8D23-4681-8CBC-4E313789C330}"/>
    <cellStyle name="Comma 2 3 3 2 4 2 2" xfId="1706" xr:uid="{16698E0A-87A0-4835-A6E5-6A4E3175C2DE}"/>
    <cellStyle name="Comma 2 3 3 2 4 2 2 2" xfId="4466" xr:uid="{0D2D9488-9A95-4AFA-8BC2-B6DF8410994B}"/>
    <cellStyle name="Comma 2 3 3 2 4 2 2 2 2" xfId="9980" xr:uid="{1A4FC516-A595-4D14-9173-ACF1BDBA39CA}"/>
    <cellStyle name="Comma 2 3 3 2 4 2 2 2 3" xfId="15494" xr:uid="{72B1269F-379A-4DBC-A970-4E78AD53EEAC}"/>
    <cellStyle name="Comma 2 3 3 2 4 2 2 2 4" xfId="21010" xr:uid="{2164A778-B475-4BB8-B1F1-6078F621812F}"/>
    <cellStyle name="Comma 2 3 3 2 4 2 2 2 5" xfId="26524" xr:uid="{84CCC96A-BAB8-4A19-BED3-ABE0DEE53723}"/>
    <cellStyle name="Comma 2 3 3 2 4 2 2 2 6" xfId="32038" xr:uid="{AFDCEEE5-1FDF-416B-B993-5F7EF0A5A057}"/>
    <cellStyle name="Comma 2 3 3 2 4 2 2 2 7" xfId="37552" xr:uid="{E0547E79-7C92-4070-ABE4-4D9EBE8F44FC}"/>
    <cellStyle name="Comma 2 3 3 2 4 2 2 3" xfId="7223" xr:uid="{DD44DE46-B24D-4210-8FCD-ED9C9D3717C2}"/>
    <cellStyle name="Comma 2 3 3 2 4 2 2 4" xfId="12737" xr:uid="{F3767997-A907-4F6A-8318-B74684D1F806}"/>
    <cellStyle name="Comma 2 3 3 2 4 2 2 5" xfId="18253" xr:uid="{3AAA2507-337F-4E29-9A4B-90A856F38ED4}"/>
    <cellStyle name="Comma 2 3 3 2 4 2 2 6" xfId="23767" xr:uid="{20D85067-1B41-474C-87A0-6E4D855579A0}"/>
    <cellStyle name="Comma 2 3 3 2 4 2 2 7" xfId="29281" xr:uid="{7345ADDC-15C8-4536-BBB7-B31F8DF02B9C}"/>
    <cellStyle name="Comma 2 3 3 2 4 2 2 8" xfId="34795" xr:uid="{DA88F4F8-EF01-4B48-9842-DB688E8D3C57}"/>
    <cellStyle name="Comma 2 3 3 2 4 2 3" xfId="2622" xr:uid="{DC10D0C0-20B9-4AA5-8AAB-D3E09AD173C1}"/>
    <cellStyle name="Comma 2 3 3 2 4 2 3 2" xfId="5382" xr:uid="{50F2566A-9AF1-4B9F-8E05-F9E3ECCF1AF3}"/>
    <cellStyle name="Comma 2 3 3 2 4 2 3 2 2" xfId="10896" xr:uid="{41A97D01-A9E7-4923-A3DD-85291863EEEB}"/>
    <cellStyle name="Comma 2 3 3 2 4 2 3 2 3" xfId="16410" xr:uid="{9E975CAB-3B95-4F19-B93B-B90D80DD3F6D}"/>
    <cellStyle name="Comma 2 3 3 2 4 2 3 2 4" xfId="21926" xr:uid="{376CA12B-FEBC-41B7-A114-611416A40F5C}"/>
    <cellStyle name="Comma 2 3 3 2 4 2 3 2 5" xfId="27440" xr:uid="{4E3E122F-5102-43B9-A9DA-DE3ADC3D5A20}"/>
    <cellStyle name="Comma 2 3 3 2 4 2 3 2 6" xfId="32954" xr:uid="{3B946173-5D0A-43F4-9A23-8B94F8F189E7}"/>
    <cellStyle name="Comma 2 3 3 2 4 2 3 2 7" xfId="38468" xr:uid="{52FBF070-A57B-4CC5-B8FF-AE3D19F3F4DF}"/>
    <cellStyle name="Comma 2 3 3 2 4 2 3 3" xfId="8139" xr:uid="{3E984676-5F9B-4497-9E34-F1D532726E24}"/>
    <cellStyle name="Comma 2 3 3 2 4 2 3 4" xfId="13653" xr:uid="{C07E6934-FD3D-4B8F-9525-AC977AAF2FE0}"/>
    <cellStyle name="Comma 2 3 3 2 4 2 3 5" xfId="19169" xr:uid="{EAFD9A89-079C-4A6F-9E5D-0B3DAB0C41D1}"/>
    <cellStyle name="Comma 2 3 3 2 4 2 3 6" xfId="24683" xr:uid="{DAFE32DC-F6E8-4DD1-A62D-708ABB58BD72}"/>
    <cellStyle name="Comma 2 3 3 2 4 2 3 7" xfId="30197" xr:uid="{03AE184A-0CCD-4A83-9EE0-7DC17B19ACB9}"/>
    <cellStyle name="Comma 2 3 3 2 4 2 3 8" xfId="35711" xr:uid="{41C76C90-E8BD-4E65-93FC-FB895DBA26B8}"/>
    <cellStyle name="Comma 2 3 3 2 4 2 4" xfId="3546" xr:uid="{1B221BCF-014E-47AE-BBCA-DD381F2E9555}"/>
    <cellStyle name="Comma 2 3 3 2 4 2 4 2" xfId="9060" xr:uid="{3014773B-5B63-43BE-AEA0-45DBCC459FC1}"/>
    <cellStyle name="Comma 2 3 3 2 4 2 4 3" xfId="14574" xr:uid="{270B1005-FA8D-4F25-9C50-EA20291E82A2}"/>
    <cellStyle name="Comma 2 3 3 2 4 2 4 4" xfId="20090" xr:uid="{CDB8ED6D-E72E-4162-88FE-A25CA99F3A00}"/>
    <cellStyle name="Comma 2 3 3 2 4 2 4 5" xfId="25604" xr:uid="{04222CBD-E367-41DD-A567-A318EDAAF8DC}"/>
    <cellStyle name="Comma 2 3 3 2 4 2 4 6" xfId="31118" xr:uid="{AD8192C3-7BC8-42CD-BF54-AA36D6480D06}"/>
    <cellStyle name="Comma 2 3 3 2 4 2 4 7" xfId="36632" xr:uid="{3ACD7B3C-BDA2-4BA3-8EE8-A8AA465E0E74}"/>
    <cellStyle name="Comma 2 3 3 2 4 2 5" xfId="6303" xr:uid="{6E6B07C4-D37D-44D5-9A4A-35BACA028B9C}"/>
    <cellStyle name="Comma 2 3 3 2 4 2 6" xfId="11817" xr:uid="{28DCBE39-473C-4480-A72D-C60A726F2BA4}"/>
    <cellStyle name="Comma 2 3 3 2 4 2 7" xfId="17333" xr:uid="{CFD96FCD-F300-4D60-9757-F7E069FF16FF}"/>
    <cellStyle name="Comma 2 3 3 2 4 2 8" xfId="22847" xr:uid="{47868F1E-D102-4906-A729-71C2D067CF7D}"/>
    <cellStyle name="Comma 2 3 3 2 4 2 9" xfId="28361" xr:uid="{1FFD78CA-C390-4360-90EA-A3F73037DE55}"/>
    <cellStyle name="Comma 2 3 3 2 4 3" xfId="1250" xr:uid="{946B11CE-5D81-4104-AA05-8012B367C2F0}"/>
    <cellStyle name="Comma 2 3 3 2 4 3 2" xfId="4010" xr:uid="{609A8CA8-BA0D-4CF7-98CD-0E0E878AA6AA}"/>
    <cellStyle name="Comma 2 3 3 2 4 3 2 2" xfId="9524" xr:uid="{7316601A-9425-4790-884C-C43F82D1B052}"/>
    <cellStyle name="Comma 2 3 3 2 4 3 2 3" xfId="15038" xr:uid="{E1864DF4-B95E-40C8-85F8-EE37F1116278}"/>
    <cellStyle name="Comma 2 3 3 2 4 3 2 4" xfId="20554" xr:uid="{AAC3D16D-5AE9-4253-9666-DEBA3F9332E4}"/>
    <cellStyle name="Comma 2 3 3 2 4 3 2 5" xfId="26068" xr:uid="{88D33634-F133-4F2C-BB32-825BB5A16D9D}"/>
    <cellStyle name="Comma 2 3 3 2 4 3 2 6" xfId="31582" xr:uid="{92FE228D-D11B-42FA-8FB2-06852CDE22E9}"/>
    <cellStyle name="Comma 2 3 3 2 4 3 2 7" xfId="37096" xr:uid="{FF04F41E-DBEC-478F-A176-6559F2CCA867}"/>
    <cellStyle name="Comma 2 3 3 2 4 3 3" xfId="6767" xr:uid="{670313F3-8B39-43EA-947E-EFACF2210CB4}"/>
    <cellStyle name="Comma 2 3 3 2 4 3 4" xfId="12281" xr:uid="{918A2DD9-83BC-4E35-8413-30F86105BC35}"/>
    <cellStyle name="Comma 2 3 3 2 4 3 5" xfId="17797" xr:uid="{AA465880-75CA-45E3-B29C-50DD76179AFA}"/>
    <cellStyle name="Comma 2 3 3 2 4 3 6" xfId="23311" xr:uid="{97919330-BE04-4599-8B47-FB804DC4B2DA}"/>
    <cellStyle name="Comma 2 3 3 2 4 3 7" xfId="28825" xr:uid="{D32EF96B-6E68-434D-88EA-44C9DC2A9737}"/>
    <cellStyle name="Comma 2 3 3 2 4 3 8" xfId="34339" xr:uid="{DAFC83D7-AB93-479A-BE7F-69FFC0065975}"/>
    <cellStyle name="Comma 2 3 3 2 4 4" xfId="2166" xr:uid="{2F8FEEFF-3B84-4125-A2B3-3B1BACBE170F}"/>
    <cellStyle name="Comma 2 3 3 2 4 4 2" xfId="4926" xr:uid="{958503C5-54BF-4D5F-8DBB-01ECA6E45F69}"/>
    <cellStyle name="Comma 2 3 3 2 4 4 2 2" xfId="10440" xr:uid="{A01A4F18-5261-40AF-8F49-6D4D690EC881}"/>
    <cellStyle name="Comma 2 3 3 2 4 4 2 3" xfId="15954" xr:uid="{A43BBD2A-9BE7-40EB-85D6-ACF8077E9795}"/>
    <cellStyle name="Comma 2 3 3 2 4 4 2 4" xfId="21470" xr:uid="{5439CB7D-DCD8-4C18-91DD-195B7076139A}"/>
    <cellStyle name="Comma 2 3 3 2 4 4 2 5" xfId="26984" xr:uid="{7059C010-BED1-4F99-9E69-3118C6AF22EA}"/>
    <cellStyle name="Comma 2 3 3 2 4 4 2 6" xfId="32498" xr:uid="{06663D17-E59E-486A-8F0B-917A63250D54}"/>
    <cellStyle name="Comma 2 3 3 2 4 4 2 7" xfId="38012" xr:uid="{F8B885E7-17BD-4EA2-8501-492242A73D38}"/>
    <cellStyle name="Comma 2 3 3 2 4 4 3" xfId="7683" xr:uid="{41034E1F-8F90-4C52-92D7-63E90517FEF0}"/>
    <cellStyle name="Comma 2 3 3 2 4 4 4" xfId="13197" xr:uid="{C95FF9C4-539F-4791-9FE1-6029B11790AC}"/>
    <cellStyle name="Comma 2 3 3 2 4 4 5" xfId="18713" xr:uid="{695F075C-CE19-45AA-ACF4-54A2E1632E5C}"/>
    <cellStyle name="Comma 2 3 3 2 4 4 6" xfId="24227" xr:uid="{39670D6E-6F29-4356-BFB9-65BC40DCB0F9}"/>
    <cellStyle name="Comma 2 3 3 2 4 4 7" xfId="29741" xr:uid="{82D38742-2463-4888-80A0-D352D5E69B8F}"/>
    <cellStyle name="Comma 2 3 3 2 4 4 8" xfId="35255" xr:uid="{38FC8AC5-B60D-4780-963A-BE1A2E91B131}"/>
    <cellStyle name="Comma 2 3 3 2 4 5" xfId="3090" xr:uid="{CE008DC5-8CE7-4B45-A8A1-F2794D126821}"/>
    <cellStyle name="Comma 2 3 3 2 4 5 2" xfId="8604" xr:uid="{F8DBF080-D068-40B0-91EE-A3EDB1B86605}"/>
    <cellStyle name="Comma 2 3 3 2 4 5 3" xfId="14118" xr:uid="{4602D5B8-C9DF-48D2-9400-0BEBA93F1FAF}"/>
    <cellStyle name="Comma 2 3 3 2 4 5 4" xfId="19634" xr:uid="{8C229A40-4C95-4CD8-9F98-B6EB07AF691C}"/>
    <cellStyle name="Comma 2 3 3 2 4 5 5" xfId="25148" xr:uid="{A1A7CB22-202B-44A6-BABA-D9C5075C7FF1}"/>
    <cellStyle name="Comma 2 3 3 2 4 5 6" xfId="30662" xr:uid="{892B2E51-A1AC-42C3-821B-75FBAAE50759}"/>
    <cellStyle name="Comma 2 3 3 2 4 5 7" xfId="36176" xr:uid="{6D94CF68-A036-4A6A-B07A-FFAF58EEC1B9}"/>
    <cellStyle name="Comma 2 3 3 2 4 6" xfId="5847" xr:uid="{00873DF1-75BF-4361-8C5D-8C9216A9C213}"/>
    <cellStyle name="Comma 2 3 3 2 4 7" xfId="11361" xr:uid="{C9ABB16C-B146-4980-BEAB-C152A1396B45}"/>
    <cellStyle name="Comma 2 3 3 2 4 8" xfId="16877" xr:uid="{744C97D1-4110-4F01-85DB-A3FA92DCA661}"/>
    <cellStyle name="Comma 2 3 3 2 4 9" xfId="22391" xr:uid="{B9EEBEB2-97EF-45FF-9269-262852E5779B}"/>
    <cellStyle name="Comma 2 3 3 2 5" xfId="558" xr:uid="{E374B370-BB5E-4846-B559-00750E6A134F}"/>
    <cellStyle name="Comma 2 3 3 2 5 10" xfId="33647" xr:uid="{CE8EDAD5-80C9-4DC7-8137-199FD5AD3255}"/>
    <cellStyle name="Comma 2 3 3 2 5 2" xfId="1478" xr:uid="{540D36DF-FCC2-4A26-AE1A-70729F01911E}"/>
    <cellStyle name="Comma 2 3 3 2 5 2 2" xfId="4238" xr:uid="{F3C936AE-4D8C-49B3-A81E-86DE879957CD}"/>
    <cellStyle name="Comma 2 3 3 2 5 2 2 2" xfId="9752" xr:uid="{583846C5-C08C-4EBB-BACD-714DA959FB6D}"/>
    <cellStyle name="Comma 2 3 3 2 5 2 2 3" xfId="15266" xr:uid="{7EA8B2DA-29B3-4515-99EF-20CB09AAF9FF}"/>
    <cellStyle name="Comma 2 3 3 2 5 2 2 4" xfId="20782" xr:uid="{CC0ED84B-B489-4BB4-AD87-02BF772A4799}"/>
    <cellStyle name="Comma 2 3 3 2 5 2 2 5" xfId="26296" xr:uid="{12D0DC48-ACFD-4F9B-9357-BDF3877DF09E}"/>
    <cellStyle name="Comma 2 3 3 2 5 2 2 6" xfId="31810" xr:uid="{A0A967B9-E12C-407F-80E5-47F7F325B68A}"/>
    <cellStyle name="Comma 2 3 3 2 5 2 2 7" xfId="37324" xr:uid="{E21DC01B-E0F6-44FE-8B4B-CBEC64F9EEA7}"/>
    <cellStyle name="Comma 2 3 3 2 5 2 3" xfId="6995" xr:uid="{F372E1FD-3621-4C17-85F5-73816A611C5E}"/>
    <cellStyle name="Comma 2 3 3 2 5 2 4" xfId="12509" xr:uid="{E26D08CE-24F1-465F-9DCA-DDFC65D42E24}"/>
    <cellStyle name="Comma 2 3 3 2 5 2 5" xfId="18025" xr:uid="{8C53F18C-C3B7-4A62-AA05-0D72943CF527}"/>
    <cellStyle name="Comma 2 3 3 2 5 2 6" xfId="23539" xr:uid="{7F0A1F77-D921-4A4D-BB71-D34DABF0F63F}"/>
    <cellStyle name="Comma 2 3 3 2 5 2 7" xfId="29053" xr:uid="{7F2E2DD9-697A-481A-BDE6-E474A4508D17}"/>
    <cellStyle name="Comma 2 3 3 2 5 2 8" xfId="34567" xr:uid="{BA36E47B-06AE-4202-9B64-9AEA350092C1}"/>
    <cellStyle name="Comma 2 3 3 2 5 3" xfId="2394" xr:uid="{81D67F1D-F2E8-4BE4-8388-9BC934413B24}"/>
    <cellStyle name="Comma 2 3 3 2 5 3 2" xfId="5154" xr:uid="{0FD5281E-3BF6-47DF-8E78-9A7498971B08}"/>
    <cellStyle name="Comma 2 3 3 2 5 3 2 2" xfId="10668" xr:uid="{EB10E88F-B214-4523-8443-FBD8CBF70907}"/>
    <cellStyle name="Comma 2 3 3 2 5 3 2 3" xfId="16182" xr:uid="{2D00FFB4-D2FF-479E-80C9-FF983C195BA9}"/>
    <cellStyle name="Comma 2 3 3 2 5 3 2 4" xfId="21698" xr:uid="{D409CB8A-2976-426B-9DA3-D0A1425E58E7}"/>
    <cellStyle name="Comma 2 3 3 2 5 3 2 5" xfId="27212" xr:uid="{1542B36E-9116-490D-B1D5-C789ED8B5297}"/>
    <cellStyle name="Comma 2 3 3 2 5 3 2 6" xfId="32726" xr:uid="{F0A2DC44-D630-4F39-8FBE-46E1ED95F0F3}"/>
    <cellStyle name="Comma 2 3 3 2 5 3 2 7" xfId="38240" xr:uid="{0DA23371-878F-4828-847F-FA04B739F475}"/>
    <cellStyle name="Comma 2 3 3 2 5 3 3" xfId="7911" xr:uid="{B4EA7CC2-8FC6-4A8B-8391-1968C101B942}"/>
    <cellStyle name="Comma 2 3 3 2 5 3 4" xfId="13425" xr:uid="{4DCB0F4D-2B1D-4137-B45C-EC7AF6F341DE}"/>
    <cellStyle name="Comma 2 3 3 2 5 3 5" xfId="18941" xr:uid="{7890FF41-F799-4DA3-9091-529C9C4398B4}"/>
    <cellStyle name="Comma 2 3 3 2 5 3 6" xfId="24455" xr:uid="{8EAD8D60-2F72-4A8A-BB1D-2AD8FA41BA88}"/>
    <cellStyle name="Comma 2 3 3 2 5 3 7" xfId="29969" xr:uid="{C78BF3CD-769B-4F11-8C94-69EA2B17511A}"/>
    <cellStyle name="Comma 2 3 3 2 5 3 8" xfId="35483" xr:uid="{24E9967D-1ABE-40E0-813E-A751B32A8FE4}"/>
    <cellStyle name="Comma 2 3 3 2 5 4" xfId="3318" xr:uid="{55DF929D-CF18-4363-A564-DE07D4A82BBD}"/>
    <cellStyle name="Comma 2 3 3 2 5 4 2" xfId="8832" xr:uid="{222F1BBF-015F-404A-BA9F-1D9F976C0AA3}"/>
    <cellStyle name="Comma 2 3 3 2 5 4 3" xfId="14346" xr:uid="{F2079832-21AB-4299-A3B9-226CE0F773BB}"/>
    <cellStyle name="Comma 2 3 3 2 5 4 4" xfId="19862" xr:uid="{D8827299-3381-4DE5-9FD6-C8A620C899B4}"/>
    <cellStyle name="Comma 2 3 3 2 5 4 5" xfId="25376" xr:uid="{A2301785-33EE-4C6B-BCC4-72C311417031}"/>
    <cellStyle name="Comma 2 3 3 2 5 4 6" xfId="30890" xr:uid="{318D8EFD-710E-430E-98EC-E6CC289B3BA2}"/>
    <cellStyle name="Comma 2 3 3 2 5 4 7" xfId="36404" xr:uid="{D4B100A2-91AF-47ED-A9CE-3C8BBB114E77}"/>
    <cellStyle name="Comma 2 3 3 2 5 5" xfId="6075" xr:uid="{C1768694-DB5B-417B-9783-8CCD71FA71E3}"/>
    <cellStyle name="Comma 2 3 3 2 5 6" xfId="11589" xr:uid="{6200D1E7-7718-4255-9C6C-4C2BCFBCEFE7}"/>
    <cellStyle name="Comma 2 3 3 2 5 7" xfId="17105" xr:uid="{524D4999-DD03-4519-9A45-284470787C71}"/>
    <cellStyle name="Comma 2 3 3 2 5 8" xfId="22619" xr:uid="{1FD3EE96-84F6-47BC-BD2F-CA0484353403}"/>
    <cellStyle name="Comma 2 3 3 2 5 9" xfId="28133" xr:uid="{26FE4D4D-9F2F-44B7-BEA4-560CF54F4028}"/>
    <cellStyle name="Comma 2 3 3 2 6" xfId="1022" xr:uid="{975F5B9D-B30A-442F-AB70-3783E3829C62}"/>
    <cellStyle name="Comma 2 3 3 2 6 2" xfId="3782" xr:uid="{9B060DA9-2235-4057-AB02-0819662828B2}"/>
    <cellStyle name="Comma 2 3 3 2 6 2 2" xfId="9296" xr:uid="{78D515B3-6CE1-4C95-9826-A4F798EDD3EC}"/>
    <cellStyle name="Comma 2 3 3 2 6 2 3" xfId="14810" xr:uid="{E3F3BDFD-1733-4EAA-B8E9-6860A81502B2}"/>
    <cellStyle name="Comma 2 3 3 2 6 2 4" xfId="20326" xr:uid="{F4371E52-EF35-469D-95F7-A0EC39896258}"/>
    <cellStyle name="Comma 2 3 3 2 6 2 5" xfId="25840" xr:uid="{55C98EFF-5CE3-4231-A2A8-2C81A3E496BF}"/>
    <cellStyle name="Comma 2 3 3 2 6 2 6" xfId="31354" xr:uid="{089C0428-B806-4DA0-BA39-1656D998FB63}"/>
    <cellStyle name="Comma 2 3 3 2 6 2 7" xfId="36868" xr:uid="{ABB41DEA-B0B4-4D5D-B874-DACFB8B2A5EE}"/>
    <cellStyle name="Comma 2 3 3 2 6 3" xfId="6539" xr:uid="{677FD8C0-CB12-4B14-AB25-2F6770CA7D99}"/>
    <cellStyle name="Comma 2 3 3 2 6 4" xfId="12053" xr:uid="{07050F33-2AD2-43F3-90DF-3AD7B6265602}"/>
    <cellStyle name="Comma 2 3 3 2 6 5" xfId="17569" xr:uid="{18CE8B4A-1B71-4ACD-BCB5-4C9E342AA200}"/>
    <cellStyle name="Comma 2 3 3 2 6 6" xfId="23083" xr:uid="{E720131D-7A13-44FB-BDDF-D82E4A45FEBE}"/>
    <cellStyle name="Comma 2 3 3 2 6 7" xfId="28597" xr:uid="{0695CFF6-1D4B-46EF-9996-27640EE37DB7}"/>
    <cellStyle name="Comma 2 3 3 2 6 8" xfId="34111" xr:uid="{0F9610EC-97C1-41FD-B68E-C70080CE4C77}"/>
    <cellStyle name="Comma 2 3 3 2 7" xfId="1938" xr:uid="{E34C557D-0695-4F2A-BE94-7E86D057369C}"/>
    <cellStyle name="Comma 2 3 3 2 7 2" xfId="4698" xr:uid="{36550CD5-D9F3-4FED-B332-ABB0522C1BB9}"/>
    <cellStyle name="Comma 2 3 3 2 7 2 2" xfId="10212" xr:uid="{98F049A7-D34C-499C-9811-7A894712246C}"/>
    <cellStyle name="Comma 2 3 3 2 7 2 3" xfId="15726" xr:uid="{94412F6F-D2A6-45EA-97A1-A6A2AE9C4621}"/>
    <cellStyle name="Comma 2 3 3 2 7 2 4" xfId="21242" xr:uid="{7CB1B40D-96DF-40C3-A030-B5908866F8B0}"/>
    <cellStyle name="Comma 2 3 3 2 7 2 5" xfId="26756" xr:uid="{24134CE3-BEE0-4080-932F-382809E6802E}"/>
    <cellStyle name="Comma 2 3 3 2 7 2 6" xfId="32270" xr:uid="{44150758-C55F-4D28-BE1D-D604CB987E66}"/>
    <cellStyle name="Comma 2 3 3 2 7 2 7" xfId="37784" xr:uid="{303FBB1A-1E32-4A3C-89D4-51EA357270D1}"/>
    <cellStyle name="Comma 2 3 3 2 7 3" xfId="7455" xr:uid="{E16A6258-998A-4D2C-B0B9-FEBF2CA19AD7}"/>
    <cellStyle name="Comma 2 3 3 2 7 4" xfId="12969" xr:uid="{AAA357B3-D035-433B-B8F5-EB5F6CBD470E}"/>
    <cellStyle name="Comma 2 3 3 2 7 5" xfId="18485" xr:uid="{75D6F5D8-022D-496F-B57B-E120EFD2CFC7}"/>
    <cellStyle name="Comma 2 3 3 2 7 6" xfId="23999" xr:uid="{79D6D2B7-8B23-40D3-B131-776D6E7CBD99}"/>
    <cellStyle name="Comma 2 3 3 2 7 7" xfId="29513" xr:uid="{D8C98EEE-BDCC-42FF-B901-A7CEF9207BCB}"/>
    <cellStyle name="Comma 2 3 3 2 7 8" xfId="35027" xr:uid="{AA8C1A62-89DE-481D-B68F-C1B2351E3905}"/>
    <cellStyle name="Comma 2 3 3 2 8" xfId="2862" xr:uid="{41A28546-A060-4FA5-AD9D-7B81D0330041}"/>
    <cellStyle name="Comma 2 3 3 2 8 2" xfId="8376" xr:uid="{E334EFDA-CB4B-4B89-87CA-E0DB8B6FEB51}"/>
    <cellStyle name="Comma 2 3 3 2 8 3" xfId="13890" xr:uid="{71CD9E7D-B05D-46B0-9338-D95920BD011B}"/>
    <cellStyle name="Comma 2 3 3 2 8 4" xfId="19406" xr:uid="{B31F7034-77FE-4B47-AE0C-98F2199B7969}"/>
    <cellStyle name="Comma 2 3 3 2 8 5" xfId="24920" xr:uid="{2C25D3E6-7D62-48DA-867C-A5372456E09B}"/>
    <cellStyle name="Comma 2 3 3 2 8 6" xfId="30434" xr:uid="{3B4F3ABC-DBFD-4FA7-81B0-DB44AC7BD11B}"/>
    <cellStyle name="Comma 2 3 3 2 8 7" xfId="35948" xr:uid="{51C65539-DA9F-43AB-9F92-C45E46D61280}"/>
    <cellStyle name="Comma 2 3 3 2 9" xfId="5619" xr:uid="{62BF4639-1905-4A63-8498-5D8861F5293E}"/>
    <cellStyle name="Comma 2 3 3 3" xfId="130" xr:uid="{A209AC4A-2666-4C14-81D8-21319BC3366C}"/>
    <cellStyle name="Comma 2 3 3 3 10" xfId="16677" xr:uid="{AA080738-742B-4540-B4EA-DA26F7FBC48E}"/>
    <cellStyle name="Comma 2 3 3 3 11" xfId="22191" xr:uid="{AD039BE1-C568-430E-832C-946371FBEAA9}"/>
    <cellStyle name="Comma 2 3 3 3 12" xfId="27705" xr:uid="{9186A76D-228A-4160-967A-01EA240AEBFF}"/>
    <cellStyle name="Comma 2 3 3 3 13" xfId="33219" xr:uid="{1F7CA08B-EB07-476B-BCCC-637DCD02F770}"/>
    <cellStyle name="Comma 2 3 3 3 2" xfId="244" xr:uid="{9BF2B4CC-B465-47B2-8810-16995C71CC23}"/>
    <cellStyle name="Comma 2 3 3 3 2 10" xfId="22305" xr:uid="{A7802D46-4885-4ABB-8627-C235718D4CA5}"/>
    <cellStyle name="Comma 2 3 3 3 2 11" xfId="27819" xr:uid="{C8CB7664-8D83-48F1-B5F9-67EB9D035EB4}"/>
    <cellStyle name="Comma 2 3 3 3 2 12" xfId="33333" xr:uid="{35FE6954-4B9A-498D-AA02-047B6B4D7F2C}"/>
    <cellStyle name="Comma 2 3 3 3 2 2" xfId="472" xr:uid="{1F0D331B-81D4-4BFE-A94E-FBDA437294DE}"/>
    <cellStyle name="Comma 2 3 3 3 2 2 10" xfId="28047" xr:uid="{C908CC5C-82E0-443D-96A6-0D2FB531A690}"/>
    <cellStyle name="Comma 2 3 3 3 2 2 11" xfId="33561" xr:uid="{9EE91860-6ACA-4D24-B365-AABE19EFE8B9}"/>
    <cellStyle name="Comma 2 3 3 3 2 2 2" xfId="928" xr:uid="{20C9150B-CA71-4065-9182-6FD91EAE02A7}"/>
    <cellStyle name="Comma 2 3 3 3 2 2 2 10" xfId="34017" xr:uid="{A9B38211-F3E7-47D5-899B-FE855513C0A0}"/>
    <cellStyle name="Comma 2 3 3 3 2 2 2 2" xfId="1848" xr:uid="{2ADDF168-F4F1-409F-8C17-B3E3B6744D7B}"/>
    <cellStyle name="Comma 2 3 3 3 2 2 2 2 2" xfId="4608" xr:uid="{94B8DC04-42F8-4B83-8C79-B30C2323869B}"/>
    <cellStyle name="Comma 2 3 3 3 2 2 2 2 2 2" xfId="10122" xr:uid="{B2DE7E1E-AEE5-4CD8-A3D7-95A028C331E1}"/>
    <cellStyle name="Comma 2 3 3 3 2 2 2 2 2 3" xfId="15636" xr:uid="{AA5CB5CD-04B6-43AA-BE66-3F625705269E}"/>
    <cellStyle name="Comma 2 3 3 3 2 2 2 2 2 4" xfId="21152" xr:uid="{E1C2F5AC-6EF2-448C-BE26-278745128953}"/>
    <cellStyle name="Comma 2 3 3 3 2 2 2 2 2 5" xfId="26666" xr:uid="{46350CFB-84D9-41C0-BE68-749765B51DC6}"/>
    <cellStyle name="Comma 2 3 3 3 2 2 2 2 2 6" xfId="32180" xr:uid="{FA3F898F-1766-4789-9B1A-EAEC1D23B430}"/>
    <cellStyle name="Comma 2 3 3 3 2 2 2 2 2 7" xfId="37694" xr:uid="{B5CEA826-8C39-4909-85C3-BEA6B9DBC3D3}"/>
    <cellStyle name="Comma 2 3 3 3 2 2 2 2 3" xfId="7365" xr:uid="{7125F689-E6CE-485A-B4B0-6D982A16ED62}"/>
    <cellStyle name="Comma 2 3 3 3 2 2 2 2 4" xfId="12879" xr:uid="{4EE70FB4-E47B-4AED-80B8-3245375AD2E9}"/>
    <cellStyle name="Comma 2 3 3 3 2 2 2 2 5" xfId="18395" xr:uid="{5A9E155C-F313-4189-84FE-DBEEAD246B34}"/>
    <cellStyle name="Comma 2 3 3 3 2 2 2 2 6" xfId="23909" xr:uid="{A7950122-AE14-4BC7-8575-365C7471C938}"/>
    <cellStyle name="Comma 2 3 3 3 2 2 2 2 7" xfId="29423" xr:uid="{2296E3EB-D307-46D7-83B9-DE1E67B1A469}"/>
    <cellStyle name="Comma 2 3 3 3 2 2 2 2 8" xfId="34937" xr:uid="{DC2C0780-2BBE-4704-8A36-EFC2D0556A17}"/>
    <cellStyle name="Comma 2 3 3 3 2 2 2 3" xfId="2764" xr:uid="{2FF0B5A4-462B-4997-8030-FC53BD79D373}"/>
    <cellStyle name="Comma 2 3 3 3 2 2 2 3 2" xfId="5524" xr:uid="{50A0E6E9-F44F-4C71-AA9D-3872C7C488ED}"/>
    <cellStyle name="Comma 2 3 3 3 2 2 2 3 2 2" xfId="11038" xr:uid="{01926414-1CAC-485F-8F4E-C051C6CF592F}"/>
    <cellStyle name="Comma 2 3 3 3 2 2 2 3 2 3" xfId="16552" xr:uid="{CD5A4E0B-C954-465E-B697-E39F4237404B}"/>
    <cellStyle name="Comma 2 3 3 3 2 2 2 3 2 4" xfId="22068" xr:uid="{C14AE11D-E0D1-4F61-9CCF-44DBFF78D08E}"/>
    <cellStyle name="Comma 2 3 3 3 2 2 2 3 2 5" xfId="27582" xr:uid="{38F0C5A2-D052-4AA9-8C7F-214A079D5F90}"/>
    <cellStyle name="Comma 2 3 3 3 2 2 2 3 2 6" xfId="33096" xr:uid="{3D231D54-3FA0-480B-9B23-707E9AD918FF}"/>
    <cellStyle name="Comma 2 3 3 3 2 2 2 3 2 7" xfId="38610" xr:uid="{68F407BD-CEB6-41E4-A5E9-E22D6A0682D6}"/>
    <cellStyle name="Comma 2 3 3 3 2 2 2 3 3" xfId="8281" xr:uid="{76D496D4-076E-4E25-BEB1-80B43F3F566A}"/>
    <cellStyle name="Comma 2 3 3 3 2 2 2 3 4" xfId="13795" xr:uid="{81221995-10A1-4067-A0D9-6B6033748553}"/>
    <cellStyle name="Comma 2 3 3 3 2 2 2 3 5" xfId="19311" xr:uid="{2EC3B0CC-07E7-4C53-AA86-78B78181E9C3}"/>
    <cellStyle name="Comma 2 3 3 3 2 2 2 3 6" xfId="24825" xr:uid="{C79126FB-F54B-4F24-AFC9-96A550C8C0C0}"/>
    <cellStyle name="Comma 2 3 3 3 2 2 2 3 7" xfId="30339" xr:uid="{02FDB1C0-7091-4766-8730-8DD830E897BC}"/>
    <cellStyle name="Comma 2 3 3 3 2 2 2 3 8" xfId="35853" xr:uid="{B52F1518-7011-4A5B-82FF-ECD1E135DDC4}"/>
    <cellStyle name="Comma 2 3 3 3 2 2 2 4" xfId="3688" xr:uid="{2D407F50-F73C-4292-A952-CFBE54853519}"/>
    <cellStyle name="Comma 2 3 3 3 2 2 2 4 2" xfId="9202" xr:uid="{AC2C0C45-5298-40C9-85CF-8B98E6F898DE}"/>
    <cellStyle name="Comma 2 3 3 3 2 2 2 4 3" xfId="14716" xr:uid="{08D2D842-B956-4246-B010-A7137C162CEE}"/>
    <cellStyle name="Comma 2 3 3 3 2 2 2 4 4" xfId="20232" xr:uid="{2DBC31B6-8288-4635-AEC4-B9A01E17493E}"/>
    <cellStyle name="Comma 2 3 3 3 2 2 2 4 5" xfId="25746" xr:uid="{7EC25795-656A-4505-9BA7-04954D2794C6}"/>
    <cellStyle name="Comma 2 3 3 3 2 2 2 4 6" xfId="31260" xr:uid="{B12A724D-9DC2-4BB1-82BF-11D80E7F6415}"/>
    <cellStyle name="Comma 2 3 3 3 2 2 2 4 7" xfId="36774" xr:uid="{D84821C5-5285-4EAA-96AE-3AA8E5158753}"/>
    <cellStyle name="Comma 2 3 3 3 2 2 2 5" xfId="6445" xr:uid="{7AE8D948-0DF8-4408-BA01-AAFE24F2E0DA}"/>
    <cellStyle name="Comma 2 3 3 3 2 2 2 6" xfId="11959" xr:uid="{EAE207AD-F546-449A-BA9A-8AD4CB2B30F5}"/>
    <cellStyle name="Comma 2 3 3 3 2 2 2 7" xfId="17475" xr:uid="{D8DF8C23-4679-4156-BA6E-07D064ECFB91}"/>
    <cellStyle name="Comma 2 3 3 3 2 2 2 8" xfId="22989" xr:uid="{A857658B-6DBB-4742-9190-4218745A6C76}"/>
    <cellStyle name="Comma 2 3 3 3 2 2 2 9" xfId="28503" xr:uid="{EB92305E-CCC9-4F00-959B-8461D1531DFF}"/>
    <cellStyle name="Comma 2 3 3 3 2 2 3" xfId="1392" xr:uid="{A9656C5B-CF69-4971-AAEB-F40871512CEC}"/>
    <cellStyle name="Comma 2 3 3 3 2 2 3 2" xfId="4152" xr:uid="{5B2A2239-E1BC-43B1-85E8-C5B3B1D3E7A8}"/>
    <cellStyle name="Comma 2 3 3 3 2 2 3 2 2" xfId="9666" xr:uid="{909896B6-3B13-4C66-9A7A-FCECEF62429C}"/>
    <cellStyle name="Comma 2 3 3 3 2 2 3 2 3" xfId="15180" xr:uid="{C7033147-CA34-4044-AAF2-2239D0F750E1}"/>
    <cellStyle name="Comma 2 3 3 3 2 2 3 2 4" xfId="20696" xr:uid="{DE856629-4066-4A2D-829C-AEF41C8D1218}"/>
    <cellStyle name="Comma 2 3 3 3 2 2 3 2 5" xfId="26210" xr:uid="{610FB3BB-8B05-4BAA-A203-EDCE4AD00951}"/>
    <cellStyle name="Comma 2 3 3 3 2 2 3 2 6" xfId="31724" xr:uid="{AFDC4836-2CDA-4DD3-9C1C-A71F81FC684B}"/>
    <cellStyle name="Comma 2 3 3 3 2 2 3 2 7" xfId="37238" xr:uid="{6AE68AE5-9CE6-47AE-B6E1-5937C616C3DF}"/>
    <cellStyle name="Comma 2 3 3 3 2 2 3 3" xfId="6909" xr:uid="{1DA9E56A-63EC-45B7-A8DC-053DC9157A95}"/>
    <cellStyle name="Comma 2 3 3 3 2 2 3 4" xfId="12423" xr:uid="{59181C0D-160F-44B1-9841-DA6F0891AAEF}"/>
    <cellStyle name="Comma 2 3 3 3 2 2 3 5" xfId="17939" xr:uid="{D6A75375-6B19-42F8-8683-150541B9A36E}"/>
    <cellStyle name="Comma 2 3 3 3 2 2 3 6" xfId="23453" xr:uid="{177227DF-055C-466F-BB74-BA921F5ABF27}"/>
    <cellStyle name="Comma 2 3 3 3 2 2 3 7" xfId="28967" xr:uid="{2151DA6D-3A74-43B7-86A9-C1C34BDA52A8}"/>
    <cellStyle name="Comma 2 3 3 3 2 2 3 8" xfId="34481" xr:uid="{D8DAE428-8EE3-4236-85C5-FBF8B3A1C324}"/>
    <cellStyle name="Comma 2 3 3 3 2 2 4" xfId="2308" xr:uid="{F9DB83D6-5FFC-45FC-9BF0-DC54A33F52A3}"/>
    <cellStyle name="Comma 2 3 3 3 2 2 4 2" xfId="5068" xr:uid="{9C9FB8D0-2619-4387-A991-CFB40524974A}"/>
    <cellStyle name="Comma 2 3 3 3 2 2 4 2 2" xfId="10582" xr:uid="{D5F91DEF-2585-48B5-8CAF-1B27066106E7}"/>
    <cellStyle name="Comma 2 3 3 3 2 2 4 2 3" xfId="16096" xr:uid="{5EADC8E8-9672-4C77-9917-7782E864B6AF}"/>
    <cellStyle name="Comma 2 3 3 3 2 2 4 2 4" xfId="21612" xr:uid="{86F60846-10B5-4553-BC1E-2538F088815A}"/>
    <cellStyle name="Comma 2 3 3 3 2 2 4 2 5" xfId="27126" xr:uid="{29D84CAB-A605-45F4-91A6-315775BBAF00}"/>
    <cellStyle name="Comma 2 3 3 3 2 2 4 2 6" xfId="32640" xr:uid="{1893ADD6-EF1B-4616-BBE3-0AC90D5EDD45}"/>
    <cellStyle name="Comma 2 3 3 3 2 2 4 2 7" xfId="38154" xr:uid="{C18B46A4-B619-418A-AC8B-18EDBF4ABAC6}"/>
    <cellStyle name="Comma 2 3 3 3 2 2 4 3" xfId="7825" xr:uid="{1973A024-353F-405F-A958-BEAE248FC733}"/>
    <cellStyle name="Comma 2 3 3 3 2 2 4 4" xfId="13339" xr:uid="{2B456E55-FDDD-45FB-85DD-1FE341699C4F}"/>
    <cellStyle name="Comma 2 3 3 3 2 2 4 5" xfId="18855" xr:uid="{66E1C860-5956-41CA-B70D-931D4C887CB1}"/>
    <cellStyle name="Comma 2 3 3 3 2 2 4 6" xfId="24369" xr:uid="{E6CB097D-DAE3-43CF-946F-9A1A62D4E9AF}"/>
    <cellStyle name="Comma 2 3 3 3 2 2 4 7" xfId="29883" xr:uid="{723DA308-85AA-4A13-94C9-96B5E2E7890D}"/>
    <cellStyle name="Comma 2 3 3 3 2 2 4 8" xfId="35397" xr:uid="{05169D74-8C56-4D9A-A0B5-DAEAE53E8FF5}"/>
    <cellStyle name="Comma 2 3 3 3 2 2 5" xfId="3232" xr:uid="{685B06E5-A989-44DF-B4B6-E5297B35FEB7}"/>
    <cellStyle name="Comma 2 3 3 3 2 2 5 2" xfId="8746" xr:uid="{049F5DA7-82D9-4043-9DFB-429E235BAA15}"/>
    <cellStyle name="Comma 2 3 3 3 2 2 5 3" xfId="14260" xr:uid="{9B667C60-96B1-4368-A3CA-67FD3A11C8AE}"/>
    <cellStyle name="Comma 2 3 3 3 2 2 5 4" xfId="19776" xr:uid="{77F55670-CCA1-4BD3-A35E-A0C9900DFFB0}"/>
    <cellStyle name="Comma 2 3 3 3 2 2 5 5" xfId="25290" xr:uid="{9D4CF2C8-E5FC-4425-9E02-99910D5C4AA3}"/>
    <cellStyle name="Comma 2 3 3 3 2 2 5 6" xfId="30804" xr:uid="{DDD20727-E61F-4FFC-ACA9-02DAE647AB57}"/>
    <cellStyle name="Comma 2 3 3 3 2 2 5 7" xfId="36318" xr:uid="{691E49B7-DDC0-45B1-BF8C-7343205F691F}"/>
    <cellStyle name="Comma 2 3 3 3 2 2 6" xfId="5989" xr:uid="{96398CE0-7D87-4301-85A9-90D109BC4F61}"/>
    <cellStyle name="Comma 2 3 3 3 2 2 7" xfId="11503" xr:uid="{48D55BD1-83F7-4CCF-B348-E72A66112088}"/>
    <cellStyle name="Comma 2 3 3 3 2 2 8" xfId="17019" xr:uid="{182ADFE9-CDF7-423D-BCC1-65CC1CA5C34D}"/>
    <cellStyle name="Comma 2 3 3 3 2 2 9" xfId="22533" xr:uid="{807F77CF-5C49-499C-A441-7D704CEB9963}"/>
    <cellStyle name="Comma 2 3 3 3 2 3" xfId="700" xr:uid="{79BB1A24-6B0B-4F16-9942-1DB4B2EDE154}"/>
    <cellStyle name="Comma 2 3 3 3 2 3 10" xfId="33789" xr:uid="{EB7BE4BD-B870-4E6C-B0E3-D6F08A50BDE2}"/>
    <cellStyle name="Comma 2 3 3 3 2 3 2" xfId="1620" xr:uid="{62926877-AF6C-4097-968B-01BB4319BEED}"/>
    <cellStyle name="Comma 2 3 3 3 2 3 2 2" xfId="4380" xr:uid="{7481547A-8BDF-4228-A9D4-D5B8D35F2DCE}"/>
    <cellStyle name="Comma 2 3 3 3 2 3 2 2 2" xfId="9894" xr:uid="{F68AF81F-CAD6-4AAA-A1AB-A31F6DDE7B20}"/>
    <cellStyle name="Comma 2 3 3 3 2 3 2 2 3" xfId="15408" xr:uid="{1ECE5B44-20C3-45B2-9101-FAA09958221F}"/>
    <cellStyle name="Comma 2 3 3 3 2 3 2 2 4" xfId="20924" xr:uid="{51842BC6-07FA-41CD-B494-FB36BDD792CF}"/>
    <cellStyle name="Comma 2 3 3 3 2 3 2 2 5" xfId="26438" xr:uid="{2A87FF9E-3BF6-4A02-A10F-637615869BDF}"/>
    <cellStyle name="Comma 2 3 3 3 2 3 2 2 6" xfId="31952" xr:uid="{8AD3D0F2-255C-4F10-A002-9E8650AF95D2}"/>
    <cellStyle name="Comma 2 3 3 3 2 3 2 2 7" xfId="37466" xr:uid="{B751E4A5-8FFB-4857-8F8C-974D05A2C646}"/>
    <cellStyle name="Comma 2 3 3 3 2 3 2 3" xfId="7137" xr:uid="{2F7BCF11-49BA-40E2-9FF0-6199E635B434}"/>
    <cellStyle name="Comma 2 3 3 3 2 3 2 4" xfId="12651" xr:uid="{AA79BF5C-EE83-4062-9884-CDF81F788804}"/>
    <cellStyle name="Comma 2 3 3 3 2 3 2 5" xfId="18167" xr:uid="{B3665F40-FAAB-46AF-B7D7-F64321FAF6C5}"/>
    <cellStyle name="Comma 2 3 3 3 2 3 2 6" xfId="23681" xr:uid="{B5CD0C14-D547-4090-898B-FFDC2686ABDB}"/>
    <cellStyle name="Comma 2 3 3 3 2 3 2 7" xfId="29195" xr:uid="{2B756B18-D0DC-4369-9CA6-BB3B7C304FA6}"/>
    <cellStyle name="Comma 2 3 3 3 2 3 2 8" xfId="34709" xr:uid="{7BCF1E68-0074-402C-9ADA-775F46E91E40}"/>
    <cellStyle name="Comma 2 3 3 3 2 3 3" xfId="2536" xr:uid="{9B49AA0D-B875-45BB-A5A1-B7D58C627EC9}"/>
    <cellStyle name="Comma 2 3 3 3 2 3 3 2" xfId="5296" xr:uid="{F756E8B9-5D91-4C08-AF9D-8A85A551D9C9}"/>
    <cellStyle name="Comma 2 3 3 3 2 3 3 2 2" xfId="10810" xr:uid="{B10EFF1C-120D-449D-8E99-F3F88C2DCDED}"/>
    <cellStyle name="Comma 2 3 3 3 2 3 3 2 3" xfId="16324" xr:uid="{54CACE84-5549-44AE-9935-34162DD53F08}"/>
    <cellStyle name="Comma 2 3 3 3 2 3 3 2 4" xfId="21840" xr:uid="{16EF4C24-BD12-4F9A-9E92-6BEB7A2D31CC}"/>
    <cellStyle name="Comma 2 3 3 3 2 3 3 2 5" xfId="27354" xr:uid="{FC5599ED-A40B-4C97-BB82-0567D34927F6}"/>
    <cellStyle name="Comma 2 3 3 3 2 3 3 2 6" xfId="32868" xr:uid="{436FC9E3-F104-448A-A9D8-05D47EC76AC8}"/>
    <cellStyle name="Comma 2 3 3 3 2 3 3 2 7" xfId="38382" xr:uid="{81652EDA-BCFE-4EED-BB10-2613CD38C45D}"/>
    <cellStyle name="Comma 2 3 3 3 2 3 3 3" xfId="8053" xr:uid="{5E9350C0-B4D7-4B5B-8524-C8C15A84BB56}"/>
    <cellStyle name="Comma 2 3 3 3 2 3 3 4" xfId="13567" xr:uid="{DCA1C94D-102C-41A0-AE28-DA5E0B1A1965}"/>
    <cellStyle name="Comma 2 3 3 3 2 3 3 5" xfId="19083" xr:uid="{A5C6F6B9-7985-4703-A127-BA5CA6308A08}"/>
    <cellStyle name="Comma 2 3 3 3 2 3 3 6" xfId="24597" xr:uid="{33FDC427-39F5-4528-B60E-2B7002CCE03D}"/>
    <cellStyle name="Comma 2 3 3 3 2 3 3 7" xfId="30111" xr:uid="{AD539BDE-7B10-4772-92DA-BE6ED3ACB0B8}"/>
    <cellStyle name="Comma 2 3 3 3 2 3 3 8" xfId="35625" xr:uid="{B347688E-AB27-4762-B46A-DC37C603733E}"/>
    <cellStyle name="Comma 2 3 3 3 2 3 4" xfId="3460" xr:uid="{A6666D2D-CEBB-4A35-B5A2-BD6BFDDBECA9}"/>
    <cellStyle name="Comma 2 3 3 3 2 3 4 2" xfId="8974" xr:uid="{4603E45F-2E47-492E-AB29-BE9635068348}"/>
    <cellStyle name="Comma 2 3 3 3 2 3 4 3" xfId="14488" xr:uid="{FEAA4252-8B29-4A37-97A1-C3FD9EE98493}"/>
    <cellStyle name="Comma 2 3 3 3 2 3 4 4" xfId="20004" xr:uid="{DB6D1C6D-C840-4C4F-8816-AC5E9500CD1B}"/>
    <cellStyle name="Comma 2 3 3 3 2 3 4 5" xfId="25518" xr:uid="{71520542-28A9-489F-B786-F4AB66985072}"/>
    <cellStyle name="Comma 2 3 3 3 2 3 4 6" xfId="31032" xr:uid="{765569D2-8061-4A58-8D93-15AB8270D56A}"/>
    <cellStyle name="Comma 2 3 3 3 2 3 4 7" xfId="36546" xr:uid="{D6BFD9DA-266F-4C6A-928F-B6B11F96DA2B}"/>
    <cellStyle name="Comma 2 3 3 3 2 3 5" xfId="6217" xr:uid="{57EB1B22-938B-420F-A239-55F67BC562CF}"/>
    <cellStyle name="Comma 2 3 3 3 2 3 6" xfId="11731" xr:uid="{2023BB75-B32A-4DAF-91C1-6C41238AF173}"/>
    <cellStyle name="Comma 2 3 3 3 2 3 7" xfId="17247" xr:uid="{11D57968-267B-42C0-ADF8-6B04DE4D2963}"/>
    <cellStyle name="Comma 2 3 3 3 2 3 8" xfId="22761" xr:uid="{C0AC359B-57E7-465C-8063-65DAC16D0D00}"/>
    <cellStyle name="Comma 2 3 3 3 2 3 9" xfId="28275" xr:uid="{A68B6EA1-C196-4504-97F8-E17C58631287}"/>
    <cellStyle name="Comma 2 3 3 3 2 4" xfId="1164" xr:uid="{641F890C-1045-4964-B3FF-4D46F8B1EFDB}"/>
    <cellStyle name="Comma 2 3 3 3 2 4 2" xfId="3924" xr:uid="{AA7B989A-F3F8-4F5D-8DBC-A11022369AFA}"/>
    <cellStyle name="Comma 2 3 3 3 2 4 2 2" xfId="9438" xr:uid="{3D98DF78-B5BE-490F-834E-8D15B62FBD0D}"/>
    <cellStyle name="Comma 2 3 3 3 2 4 2 3" xfId="14952" xr:uid="{DC85B98E-E024-42A9-965E-B16E4D73849E}"/>
    <cellStyle name="Comma 2 3 3 3 2 4 2 4" xfId="20468" xr:uid="{38D48F66-28CA-460D-848A-11F40D25642B}"/>
    <cellStyle name="Comma 2 3 3 3 2 4 2 5" xfId="25982" xr:uid="{A9F4D323-C882-4822-9902-CE34189B9F26}"/>
    <cellStyle name="Comma 2 3 3 3 2 4 2 6" xfId="31496" xr:uid="{A942976B-4C8B-4812-94A8-5B09112B6A2B}"/>
    <cellStyle name="Comma 2 3 3 3 2 4 2 7" xfId="37010" xr:uid="{B77CAF81-0C50-4C49-B567-F288F6D8AE7D}"/>
    <cellStyle name="Comma 2 3 3 3 2 4 3" xfId="6681" xr:uid="{3356642C-B30C-45EA-ACDE-A9F2AF8E2B62}"/>
    <cellStyle name="Comma 2 3 3 3 2 4 4" xfId="12195" xr:uid="{C1C6B2BD-AE66-4E86-9218-62A80911C712}"/>
    <cellStyle name="Comma 2 3 3 3 2 4 5" xfId="17711" xr:uid="{864FF5BB-50C2-4AD2-87FE-F7042682E6B7}"/>
    <cellStyle name="Comma 2 3 3 3 2 4 6" xfId="23225" xr:uid="{4DC4A985-8493-4A19-80C7-9D4E12C4DE6E}"/>
    <cellStyle name="Comma 2 3 3 3 2 4 7" xfId="28739" xr:uid="{81C73B82-0342-4570-858F-1A49D1073AAE}"/>
    <cellStyle name="Comma 2 3 3 3 2 4 8" xfId="34253" xr:uid="{63CCE630-11F7-440E-9280-B2A2CC5CF665}"/>
    <cellStyle name="Comma 2 3 3 3 2 5" xfId="2080" xr:uid="{B03726DA-0AD3-4BA6-B9C6-B6524405D887}"/>
    <cellStyle name="Comma 2 3 3 3 2 5 2" xfId="4840" xr:uid="{C2427EFC-F52E-4848-82B3-E58719A2C590}"/>
    <cellStyle name="Comma 2 3 3 3 2 5 2 2" xfId="10354" xr:uid="{D7287E28-515D-4EDA-92F0-7F1F2498A99D}"/>
    <cellStyle name="Comma 2 3 3 3 2 5 2 3" xfId="15868" xr:uid="{BC044CC2-2EDE-47CD-9F25-7BE5568F8BA4}"/>
    <cellStyle name="Comma 2 3 3 3 2 5 2 4" xfId="21384" xr:uid="{5BE21C68-351F-472B-98C6-47412A8B8E69}"/>
    <cellStyle name="Comma 2 3 3 3 2 5 2 5" xfId="26898" xr:uid="{A6ED8383-0DBC-4FD8-9A4C-CFD5919B913B}"/>
    <cellStyle name="Comma 2 3 3 3 2 5 2 6" xfId="32412" xr:uid="{F1232D14-701B-4A8B-9518-DE62343BA6E7}"/>
    <cellStyle name="Comma 2 3 3 3 2 5 2 7" xfId="37926" xr:uid="{FC884045-1620-4D7E-9062-28AB4B760714}"/>
    <cellStyle name="Comma 2 3 3 3 2 5 3" xfId="7597" xr:uid="{A4C082E5-D7A5-48E2-B2F0-823029BE6CB6}"/>
    <cellStyle name="Comma 2 3 3 3 2 5 4" xfId="13111" xr:uid="{A8C8810F-26E8-4796-A92B-A3A192DDE752}"/>
    <cellStyle name="Comma 2 3 3 3 2 5 5" xfId="18627" xr:uid="{C80AC00A-B77F-4053-BB38-879E9360DF00}"/>
    <cellStyle name="Comma 2 3 3 3 2 5 6" xfId="24141" xr:uid="{343F102B-D2B6-4251-9DA9-9EB481403FE4}"/>
    <cellStyle name="Comma 2 3 3 3 2 5 7" xfId="29655" xr:uid="{4252C820-24FC-41CF-8094-4FB3FA0651EA}"/>
    <cellStyle name="Comma 2 3 3 3 2 5 8" xfId="35169" xr:uid="{8DB1DE76-AB83-49FA-BC10-024CFE9FF870}"/>
    <cellStyle name="Comma 2 3 3 3 2 6" xfId="3004" xr:uid="{B884DFD0-32BC-4848-AF87-88AD86073CDB}"/>
    <cellStyle name="Comma 2 3 3 3 2 6 2" xfId="8518" xr:uid="{9D2C4EB8-51F8-49EB-B8D8-ED3C1B400ED5}"/>
    <cellStyle name="Comma 2 3 3 3 2 6 3" xfId="14032" xr:uid="{0E6EF518-7F8A-4749-AAA8-ABD626D4D224}"/>
    <cellStyle name="Comma 2 3 3 3 2 6 4" xfId="19548" xr:uid="{90220AF2-FEA1-4773-9578-CC8D31FC0D1E}"/>
    <cellStyle name="Comma 2 3 3 3 2 6 5" xfId="25062" xr:uid="{733ACF01-33CC-45DB-82F2-7DE54B0412F7}"/>
    <cellStyle name="Comma 2 3 3 3 2 6 6" xfId="30576" xr:uid="{0A7CE823-015B-457D-9EF1-EB28E811505B}"/>
    <cellStyle name="Comma 2 3 3 3 2 6 7" xfId="36090" xr:uid="{0DA2FE9F-F894-4588-A88F-2A5F87A9A973}"/>
    <cellStyle name="Comma 2 3 3 3 2 7" xfId="5761" xr:uid="{9C827C70-BA55-4557-B144-051C9E68043A}"/>
    <cellStyle name="Comma 2 3 3 3 2 8" xfId="11275" xr:uid="{EA12D027-7D9A-450D-94FD-75740EE6F515}"/>
    <cellStyle name="Comma 2 3 3 3 2 9" xfId="16791" xr:uid="{56BCF047-0E73-42F3-A78D-84644886E1EC}"/>
    <cellStyle name="Comma 2 3 3 3 3" xfId="358" xr:uid="{A538774B-DFE1-4812-99B6-43E797EC8A43}"/>
    <cellStyle name="Comma 2 3 3 3 3 10" xfId="27933" xr:uid="{6D63DEF8-DC7C-4D93-86DB-48C3BC3785DB}"/>
    <cellStyle name="Comma 2 3 3 3 3 11" xfId="33447" xr:uid="{805142D5-D09D-42E5-BD65-4FF92FD5C931}"/>
    <cellStyle name="Comma 2 3 3 3 3 2" xfId="814" xr:uid="{E6D63D0F-DBBF-4E9B-BB45-3C1ADE38702A}"/>
    <cellStyle name="Comma 2 3 3 3 3 2 10" xfId="33903" xr:uid="{B2EEB614-DEB0-4E6A-8336-1DD6460BF6A6}"/>
    <cellStyle name="Comma 2 3 3 3 3 2 2" xfId="1734" xr:uid="{754E140A-EB32-43EE-AF97-FF4BB62DA364}"/>
    <cellStyle name="Comma 2 3 3 3 3 2 2 2" xfId="4494" xr:uid="{D88A01E6-67E9-4310-88C6-9BEE0955141C}"/>
    <cellStyle name="Comma 2 3 3 3 3 2 2 2 2" xfId="10008" xr:uid="{1AC12A40-9793-4124-A6D0-316F321046A5}"/>
    <cellStyle name="Comma 2 3 3 3 3 2 2 2 3" xfId="15522" xr:uid="{B91A0740-8E0E-4F96-BF62-30F7D4427833}"/>
    <cellStyle name="Comma 2 3 3 3 3 2 2 2 4" xfId="21038" xr:uid="{5DDB1056-C0FF-4379-ACB8-67FEC6CE1913}"/>
    <cellStyle name="Comma 2 3 3 3 3 2 2 2 5" xfId="26552" xr:uid="{83365DF1-0A05-4996-9926-8C83CF797AB6}"/>
    <cellStyle name="Comma 2 3 3 3 3 2 2 2 6" xfId="32066" xr:uid="{CF4AAE57-1D2C-4B01-9BCB-FFD315EC9C5E}"/>
    <cellStyle name="Comma 2 3 3 3 3 2 2 2 7" xfId="37580" xr:uid="{94C1F8BB-17B7-480A-81EB-431F2290D631}"/>
    <cellStyle name="Comma 2 3 3 3 3 2 2 3" xfId="7251" xr:uid="{07386427-4ABA-40A4-B1D7-CB89B96C0690}"/>
    <cellStyle name="Comma 2 3 3 3 3 2 2 4" xfId="12765" xr:uid="{D140603A-53F2-46A4-B8CF-D356C883ED04}"/>
    <cellStyle name="Comma 2 3 3 3 3 2 2 5" xfId="18281" xr:uid="{9EBCC64F-C2A3-482F-ABF2-BBBF8E8E109E}"/>
    <cellStyle name="Comma 2 3 3 3 3 2 2 6" xfId="23795" xr:uid="{9F926339-4348-4E72-9762-E0CE572F07E6}"/>
    <cellStyle name="Comma 2 3 3 3 3 2 2 7" xfId="29309" xr:uid="{D9605AC9-9D64-4229-9BE4-4C19023DEE63}"/>
    <cellStyle name="Comma 2 3 3 3 3 2 2 8" xfId="34823" xr:uid="{77AA37AC-3AC4-4F7F-AD4A-AF8D459A9931}"/>
    <cellStyle name="Comma 2 3 3 3 3 2 3" xfId="2650" xr:uid="{AB63E2F1-3410-466A-AF5B-B805F2F1AEE2}"/>
    <cellStyle name="Comma 2 3 3 3 3 2 3 2" xfId="5410" xr:uid="{9A91A530-BE3B-431F-9394-0A601A00C3E9}"/>
    <cellStyle name="Comma 2 3 3 3 3 2 3 2 2" xfId="10924" xr:uid="{7859B424-1491-4A73-B6E6-6F46411D38A4}"/>
    <cellStyle name="Comma 2 3 3 3 3 2 3 2 3" xfId="16438" xr:uid="{5CA518B4-B001-4475-8A87-EC099C7D989F}"/>
    <cellStyle name="Comma 2 3 3 3 3 2 3 2 4" xfId="21954" xr:uid="{D52FC7F6-3DF5-415F-8717-C1C2EB761E89}"/>
    <cellStyle name="Comma 2 3 3 3 3 2 3 2 5" xfId="27468" xr:uid="{027A63CB-1AA7-484A-8A30-0C8E30CAB9F9}"/>
    <cellStyle name="Comma 2 3 3 3 3 2 3 2 6" xfId="32982" xr:uid="{452D4820-0105-4058-8A32-2D5A878D430E}"/>
    <cellStyle name="Comma 2 3 3 3 3 2 3 2 7" xfId="38496" xr:uid="{4CF60C10-7462-4B24-8CF8-0F95A3B74820}"/>
    <cellStyle name="Comma 2 3 3 3 3 2 3 3" xfId="8167" xr:uid="{241C45AC-BC92-4C54-B60E-127D664FC390}"/>
    <cellStyle name="Comma 2 3 3 3 3 2 3 4" xfId="13681" xr:uid="{D6FBD59B-267B-4EAA-A3DD-AB1B95FF5A36}"/>
    <cellStyle name="Comma 2 3 3 3 3 2 3 5" xfId="19197" xr:uid="{09E520E4-F5A4-4553-B7FF-FF8D90AF0EB9}"/>
    <cellStyle name="Comma 2 3 3 3 3 2 3 6" xfId="24711" xr:uid="{9398427A-09AA-4C52-B401-2B1DD3183F8B}"/>
    <cellStyle name="Comma 2 3 3 3 3 2 3 7" xfId="30225" xr:uid="{731C946D-FDEB-49E7-BCC4-ACEF1BF1FC1B}"/>
    <cellStyle name="Comma 2 3 3 3 3 2 3 8" xfId="35739" xr:uid="{216A3613-805E-4114-A6EE-CB4DA3196192}"/>
    <cellStyle name="Comma 2 3 3 3 3 2 4" xfId="3574" xr:uid="{5AECC950-ABC9-481F-898E-D1C769647D42}"/>
    <cellStyle name="Comma 2 3 3 3 3 2 4 2" xfId="9088" xr:uid="{621775CA-91F7-4674-8B23-F6FC1EE270B1}"/>
    <cellStyle name="Comma 2 3 3 3 3 2 4 3" xfId="14602" xr:uid="{5B9ACA9C-5941-4DE4-A483-D8864A5F0CEE}"/>
    <cellStyle name="Comma 2 3 3 3 3 2 4 4" xfId="20118" xr:uid="{2096790C-063E-4A8B-9F01-75856A213639}"/>
    <cellStyle name="Comma 2 3 3 3 3 2 4 5" xfId="25632" xr:uid="{84467CB8-152F-46DF-83A9-A519AB8B4811}"/>
    <cellStyle name="Comma 2 3 3 3 3 2 4 6" xfId="31146" xr:uid="{70C8EA10-6646-4A01-95F9-285205D73345}"/>
    <cellStyle name="Comma 2 3 3 3 3 2 4 7" xfId="36660" xr:uid="{47D447E4-4BB0-4BAB-91E7-B6A303E81000}"/>
    <cellStyle name="Comma 2 3 3 3 3 2 5" xfId="6331" xr:uid="{862F8FC9-55E0-4D8B-95B5-B6ED3AD781F6}"/>
    <cellStyle name="Comma 2 3 3 3 3 2 6" xfId="11845" xr:uid="{EA4B2AF5-575C-4CCB-B57B-A719FA7C03C5}"/>
    <cellStyle name="Comma 2 3 3 3 3 2 7" xfId="17361" xr:uid="{CB816080-A4E5-495F-99AF-637538DBDCC5}"/>
    <cellStyle name="Comma 2 3 3 3 3 2 8" xfId="22875" xr:uid="{C930BB37-C8F5-4F38-A1C9-B607BB35450C}"/>
    <cellStyle name="Comma 2 3 3 3 3 2 9" xfId="28389" xr:uid="{28A9FB01-A3F0-409E-B557-EAF31D38BC14}"/>
    <cellStyle name="Comma 2 3 3 3 3 3" xfId="1278" xr:uid="{2A3E4257-126F-4D71-BBB0-C6AA32B55F05}"/>
    <cellStyle name="Comma 2 3 3 3 3 3 2" xfId="4038" xr:uid="{5C0FFE41-0314-4C1C-81CA-3A69A9C403BE}"/>
    <cellStyle name="Comma 2 3 3 3 3 3 2 2" xfId="9552" xr:uid="{5872A92B-9FB7-4F3F-8CEC-29AC1E659152}"/>
    <cellStyle name="Comma 2 3 3 3 3 3 2 3" xfId="15066" xr:uid="{E32C61AE-4E31-43CC-A331-961AD598610B}"/>
    <cellStyle name="Comma 2 3 3 3 3 3 2 4" xfId="20582" xr:uid="{A5A2E296-59EA-489E-A65C-BBE22349043F}"/>
    <cellStyle name="Comma 2 3 3 3 3 3 2 5" xfId="26096" xr:uid="{41FB97B5-C7E7-4173-BF4D-280B4DC6DE28}"/>
    <cellStyle name="Comma 2 3 3 3 3 3 2 6" xfId="31610" xr:uid="{3CCD8B08-C2F0-4B95-A6EC-BAF074ECAA87}"/>
    <cellStyle name="Comma 2 3 3 3 3 3 2 7" xfId="37124" xr:uid="{0418CED8-503A-45DC-9976-97864CD3E13E}"/>
    <cellStyle name="Comma 2 3 3 3 3 3 3" xfId="6795" xr:uid="{2A4E33A2-EE56-4325-BAEB-890D4DC03A0C}"/>
    <cellStyle name="Comma 2 3 3 3 3 3 4" xfId="12309" xr:uid="{85202F3B-96B3-4D29-94E2-0CC1A77A3A97}"/>
    <cellStyle name="Comma 2 3 3 3 3 3 5" xfId="17825" xr:uid="{BEBABF05-897E-4181-8C12-C9FA8B271745}"/>
    <cellStyle name="Comma 2 3 3 3 3 3 6" xfId="23339" xr:uid="{59590CAB-47BF-404E-8EF7-44A2D6D94123}"/>
    <cellStyle name="Comma 2 3 3 3 3 3 7" xfId="28853" xr:uid="{8A76505D-D349-41E1-892A-3BE7997A1715}"/>
    <cellStyle name="Comma 2 3 3 3 3 3 8" xfId="34367" xr:uid="{D89426EA-5005-43A5-A58A-2BD41D632197}"/>
    <cellStyle name="Comma 2 3 3 3 3 4" xfId="2194" xr:uid="{35E73126-BCB9-4241-9679-7D0B57CD730C}"/>
    <cellStyle name="Comma 2 3 3 3 3 4 2" xfId="4954" xr:uid="{664EC7C8-05D2-4A03-BC08-AD37447EF7D2}"/>
    <cellStyle name="Comma 2 3 3 3 3 4 2 2" xfId="10468" xr:uid="{42017554-76A2-4D6C-AAB8-D709F232642B}"/>
    <cellStyle name="Comma 2 3 3 3 3 4 2 3" xfId="15982" xr:uid="{3A9B34F2-0613-4D14-8E0A-9576A6E96358}"/>
    <cellStyle name="Comma 2 3 3 3 3 4 2 4" xfId="21498" xr:uid="{13389800-BDED-4D58-8040-B00F15E2D7CC}"/>
    <cellStyle name="Comma 2 3 3 3 3 4 2 5" xfId="27012" xr:uid="{DC80D915-0661-422D-A09E-25FAC7420E01}"/>
    <cellStyle name="Comma 2 3 3 3 3 4 2 6" xfId="32526" xr:uid="{4C05F37C-5CD3-4E5F-98E3-344D7CF8CE9A}"/>
    <cellStyle name="Comma 2 3 3 3 3 4 2 7" xfId="38040" xr:uid="{EB1AC930-55D3-4833-A251-DF3C21624720}"/>
    <cellStyle name="Comma 2 3 3 3 3 4 3" xfId="7711" xr:uid="{0780B91E-533B-4C89-86D8-E94F8741FFD1}"/>
    <cellStyle name="Comma 2 3 3 3 3 4 4" xfId="13225" xr:uid="{6D2AFD14-54F5-4083-826D-FE248FE135B9}"/>
    <cellStyle name="Comma 2 3 3 3 3 4 5" xfId="18741" xr:uid="{CA8E5D20-B1C5-4B7F-986F-2518FF3F00B3}"/>
    <cellStyle name="Comma 2 3 3 3 3 4 6" xfId="24255" xr:uid="{022915E7-4A1E-4691-8E1D-CBC48BC7CF72}"/>
    <cellStyle name="Comma 2 3 3 3 3 4 7" xfId="29769" xr:uid="{874487BA-5014-4526-A7B9-917D4B4F6A29}"/>
    <cellStyle name="Comma 2 3 3 3 3 4 8" xfId="35283" xr:uid="{B842E9A3-097E-4F75-AB52-C1EF4C917A0E}"/>
    <cellStyle name="Comma 2 3 3 3 3 5" xfId="3118" xr:uid="{D16AC2FD-8A81-4D38-9CC6-419F9FD1B840}"/>
    <cellStyle name="Comma 2 3 3 3 3 5 2" xfId="8632" xr:uid="{12D9FC08-10A3-4703-A525-2E5DEBADBD9A}"/>
    <cellStyle name="Comma 2 3 3 3 3 5 3" xfId="14146" xr:uid="{997C7164-B04A-4FA1-8D6E-00CD1AEEF70C}"/>
    <cellStyle name="Comma 2 3 3 3 3 5 4" xfId="19662" xr:uid="{48EF9CB0-033F-4A76-8FDC-24A9FB2D81EC}"/>
    <cellStyle name="Comma 2 3 3 3 3 5 5" xfId="25176" xr:uid="{B25EFA41-37BA-49D7-8409-FBA3B04A999B}"/>
    <cellStyle name="Comma 2 3 3 3 3 5 6" xfId="30690" xr:uid="{24FC4941-BAC6-4470-A438-3BBD11DD5998}"/>
    <cellStyle name="Comma 2 3 3 3 3 5 7" xfId="36204" xr:uid="{B159A2C5-89C7-491F-9D71-635A973D1235}"/>
    <cellStyle name="Comma 2 3 3 3 3 6" xfId="5875" xr:uid="{BE48B422-0D71-494F-B73C-547C7BE75C3F}"/>
    <cellStyle name="Comma 2 3 3 3 3 7" xfId="11389" xr:uid="{0522198E-A37F-4D93-81F6-BFA531CF5CDB}"/>
    <cellStyle name="Comma 2 3 3 3 3 8" xfId="16905" xr:uid="{E02CEE02-2396-4C3E-8700-EFA0433D3BFD}"/>
    <cellStyle name="Comma 2 3 3 3 3 9" xfId="22419" xr:uid="{5F73B9A2-3829-4DC8-A935-F55DFBE03280}"/>
    <cellStyle name="Comma 2 3 3 3 4" xfId="586" xr:uid="{521DCBFA-D363-404E-836B-9552071C19F5}"/>
    <cellStyle name="Comma 2 3 3 3 4 10" xfId="33675" xr:uid="{B9EF12FF-E1F7-4498-AF33-84B38027F9B9}"/>
    <cellStyle name="Comma 2 3 3 3 4 2" xfId="1506" xr:uid="{22C1893A-F4CF-44EE-A1C3-9C0466A75197}"/>
    <cellStyle name="Comma 2 3 3 3 4 2 2" xfId="4266" xr:uid="{E1D64E17-958B-4F52-8486-A2299EBADC6A}"/>
    <cellStyle name="Comma 2 3 3 3 4 2 2 2" xfId="9780" xr:uid="{728B451C-D7DF-4F31-886F-6DC3AC1AFB73}"/>
    <cellStyle name="Comma 2 3 3 3 4 2 2 3" xfId="15294" xr:uid="{E3A9B4B4-F5A0-42B6-A26D-ABA166831C43}"/>
    <cellStyle name="Comma 2 3 3 3 4 2 2 4" xfId="20810" xr:uid="{CC86368C-AD99-489F-93CF-8DEA522065F8}"/>
    <cellStyle name="Comma 2 3 3 3 4 2 2 5" xfId="26324" xr:uid="{C16A6D40-E0E7-4699-AA07-4CB7D44A0D4D}"/>
    <cellStyle name="Comma 2 3 3 3 4 2 2 6" xfId="31838" xr:uid="{7A88644B-F4B1-4606-8579-744018CABBCC}"/>
    <cellStyle name="Comma 2 3 3 3 4 2 2 7" xfId="37352" xr:uid="{B73D2701-3252-4111-8800-6FA17EFFDD11}"/>
    <cellStyle name="Comma 2 3 3 3 4 2 3" xfId="7023" xr:uid="{3CE86B22-B5FB-491F-8C18-F966D97122DC}"/>
    <cellStyle name="Comma 2 3 3 3 4 2 4" xfId="12537" xr:uid="{1F8FCAE9-40CE-4D0A-930C-0D238425D3E0}"/>
    <cellStyle name="Comma 2 3 3 3 4 2 5" xfId="18053" xr:uid="{1FFDAF2C-9C3A-4C42-9E50-0593DF9829E7}"/>
    <cellStyle name="Comma 2 3 3 3 4 2 6" xfId="23567" xr:uid="{99AE324B-0F3A-495C-9DAA-B62766B808DB}"/>
    <cellStyle name="Comma 2 3 3 3 4 2 7" xfId="29081" xr:uid="{69E394E5-1145-4FDF-A34D-7926F4B8F688}"/>
    <cellStyle name="Comma 2 3 3 3 4 2 8" xfId="34595" xr:uid="{4E57C4FB-8699-4E34-AF68-86CD25A9AACC}"/>
    <cellStyle name="Comma 2 3 3 3 4 3" xfId="2422" xr:uid="{2A06352D-28D4-44CE-B9DE-B842D14D47C4}"/>
    <cellStyle name="Comma 2 3 3 3 4 3 2" xfId="5182" xr:uid="{B03E45FF-1E9D-4C82-BD16-89B0FF6174CB}"/>
    <cellStyle name="Comma 2 3 3 3 4 3 2 2" xfId="10696" xr:uid="{94A08EF6-6E00-4E1D-B2FA-849BABEDF9A2}"/>
    <cellStyle name="Comma 2 3 3 3 4 3 2 3" xfId="16210" xr:uid="{95DF88BA-CB74-43AF-83D5-9A3609248CAA}"/>
    <cellStyle name="Comma 2 3 3 3 4 3 2 4" xfId="21726" xr:uid="{4B65AE29-EEC8-40E6-B79E-F82D1910345F}"/>
    <cellStyle name="Comma 2 3 3 3 4 3 2 5" xfId="27240" xr:uid="{C419C894-55FC-495A-BDF8-DBF5FE6DEE4F}"/>
    <cellStyle name="Comma 2 3 3 3 4 3 2 6" xfId="32754" xr:uid="{BA4401AA-3C51-4C6E-B06C-69BC79AC63C3}"/>
    <cellStyle name="Comma 2 3 3 3 4 3 2 7" xfId="38268" xr:uid="{4F2BE11E-5988-439C-84C7-E95394AF2D40}"/>
    <cellStyle name="Comma 2 3 3 3 4 3 3" xfId="7939" xr:uid="{DC5C1F25-EC5C-4348-9C1D-AED269C50EA5}"/>
    <cellStyle name="Comma 2 3 3 3 4 3 4" xfId="13453" xr:uid="{9CD164A5-41F4-494E-BD0B-EF25FEA0CFE2}"/>
    <cellStyle name="Comma 2 3 3 3 4 3 5" xfId="18969" xr:uid="{2E3CF709-597E-4761-81D1-473BE710FA1C}"/>
    <cellStyle name="Comma 2 3 3 3 4 3 6" xfId="24483" xr:uid="{9E62FDFC-6518-481F-AA6D-A4A37A4FCC49}"/>
    <cellStyle name="Comma 2 3 3 3 4 3 7" xfId="29997" xr:uid="{83EE58C6-8A72-485E-AD13-8666B04A6C28}"/>
    <cellStyle name="Comma 2 3 3 3 4 3 8" xfId="35511" xr:uid="{9F2E9E5C-0F0B-4869-B796-FB237D95FA42}"/>
    <cellStyle name="Comma 2 3 3 3 4 4" xfId="3346" xr:uid="{B4DBF665-8717-4B6E-A0EC-E8DD96660D0C}"/>
    <cellStyle name="Comma 2 3 3 3 4 4 2" xfId="8860" xr:uid="{C946BB2A-BE6B-4101-8558-20AA6EABE122}"/>
    <cellStyle name="Comma 2 3 3 3 4 4 3" xfId="14374" xr:uid="{4D67BF0E-8E5A-4344-96FF-D5499B1462AF}"/>
    <cellStyle name="Comma 2 3 3 3 4 4 4" xfId="19890" xr:uid="{B7F314FF-1531-4F3A-8DDE-D9167A8A9734}"/>
    <cellStyle name="Comma 2 3 3 3 4 4 5" xfId="25404" xr:uid="{AB60EA31-5067-4225-B4D9-C844FAB20B21}"/>
    <cellStyle name="Comma 2 3 3 3 4 4 6" xfId="30918" xr:uid="{1EE61464-A25A-48B6-9B4E-A70ED265DA37}"/>
    <cellStyle name="Comma 2 3 3 3 4 4 7" xfId="36432" xr:uid="{2C11E860-56FF-4289-BCF1-7352419488C8}"/>
    <cellStyle name="Comma 2 3 3 3 4 5" xfId="6103" xr:uid="{BD3CA01E-D074-46E9-914C-736A25654100}"/>
    <cellStyle name="Comma 2 3 3 3 4 6" xfId="11617" xr:uid="{330889E9-724C-49B0-9002-680727C502BE}"/>
    <cellStyle name="Comma 2 3 3 3 4 7" xfId="17133" xr:uid="{5E5482D4-6199-464E-8BC7-01812D9A4D06}"/>
    <cellStyle name="Comma 2 3 3 3 4 8" xfId="22647" xr:uid="{55CC2734-2EBB-40E1-9D60-6F985A8A90AE}"/>
    <cellStyle name="Comma 2 3 3 3 4 9" xfId="28161" xr:uid="{29D44361-BB92-4DBB-AE99-07FA7BFF7E9F}"/>
    <cellStyle name="Comma 2 3 3 3 5" xfId="1050" xr:uid="{23FDF37D-3CAB-478E-809F-8C3EAF8D1A47}"/>
    <cellStyle name="Comma 2 3 3 3 5 2" xfId="3810" xr:uid="{D0F0D86C-1A41-41F6-A9C7-A27A0B38384E}"/>
    <cellStyle name="Comma 2 3 3 3 5 2 2" xfId="9324" xr:uid="{903269CE-6DCB-496F-922A-DF9A8517E371}"/>
    <cellStyle name="Comma 2 3 3 3 5 2 3" xfId="14838" xr:uid="{FF1F0718-A9BD-4760-AC9C-E284EA960461}"/>
    <cellStyle name="Comma 2 3 3 3 5 2 4" xfId="20354" xr:uid="{8FA0DB64-4284-4706-9901-A62EADDA7F43}"/>
    <cellStyle name="Comma 2 3 3 3 5 2 5" xfId="25868" xr:uid="{BD1ED25D-E190-432C-9F50-0E1A8B7BA977}"/>
    <cellStyle name="Comma 2 3 3 3 5 2 6" xfId="31382" xr:uid="{534149C3-E22B-4D3A-8538-C68F419771D7}"/>
    <cellStyle name="Comma 2 3 3 3 5 2 7" xfId="36896" xr:uid="{214F2363-9E54-43C7-925C-0111627F25B5}"/>
    <cellStyle name="Comma 2 3 3 3 5 3" xfId="6567" xr:uid="{FEE9C378-E465-4290-AE7B-856E64929E89}"/>
    <cellStyle name="Comma 2 3 3 3 5 4" xfId="12081" xr:uid="{F31B98AC-0BC0-464C-B9EE-830C500540C4}"/>
    <cellStyle name="Comma 2 3 3 3 5 5" xfId="17597" xr:uid="{B3C73112-86F9-4D64-839B-E2C7F7DF53E9}"/>
    <cellStyle name="Comma 2 3 3 3 5 6" xfId="23111" xr:uid="{229C7CCC-DA34-45FE-A135-959D8F69EBC1}"/>
    <cellStyle name="Comma 2 3 3 3 5 7" xfId="28625" xr:uid="{23A0F47D-CCE3-4699-AB00-7139F07C4CDF}"/>
    <cellStyle name="Comma 2 3 3 3 5 8" xfId="34139" xr:uid="{FDD59FA5-1CFE-49D0-AC37-D9F894D69A91}"/>
    <cellStyle name="Comma 2 3 3 3 6" xfId="1966" xr:uid="{F718812C-41E5-4AC0-AC1C-C374848FB9B4}"/>
    <cellStyle name="Comma 2 3 3 3 6 2" xfId="4726" xr:uid="{63349B7B-04D8-444E-A5C0-3051EC19D5D3}"/>
    <cellStyle name="Comma 2 3 3 3 6 2 2" xfId="10240" xr:uid="{9FBD3E31-51A7-40CE-9CF0-DF084D8AFD5C}"/>
    <cellStyle name="Comma 2 3 3 3 6 2 3" xfId="15754" xr:uid="{B8E12AE8-C664-43D0-BF4B-E884A5CCD535}"/>
    <cellStyle name="Comma 2 3 3 3 6 2 4" xfId="21270" xr:uid="{8D5E2F2A-655E-4D55-927E-DB9F45EDA295}"/>
    <cellStyle name="Comma 2 3 3 3 6 2 5" xfId="26784" xr:uid="{D866AB65-2BBE-458B-8A7F-A46EE6187005}"/>
    <cellStyle name="Comma 2 3 3 3 6 2 6" xfId="32298" xr:uid="{A8C51A0A-3112-413E-A143-CB021862F730}"/>
    <cellStyle name="Comma 2 3 3 3 6 2 7" xfId="37812" xr:uid="{40B9CA15-650C-43A3-9163-565EA5FB45C7}"/>
    <cellStyle name="Comma 2 3 3 3 6 3" xfId="7483" xr:uid="{883912B3-29C5-474C-801B-A6869E1D4CDD}"/>
    <cellStyle name="Comma 2 3 3 3 6 4" xfId="12997" xr:uid="{3A0C1BFD-CDA7-4A9D-A8BE-DF6CC2AF5524}"/>
    <cellStyle name="Comma 2 3 3 3 6 5" xfId="18513" xr:uid="{0FD9427E-6692-45D2-A2D8-1E678B209C50}"/>
    <cellStyle name="Comma 2 3 3 3 6 6" xfId="24027" xr:uid="{3986F28F-DE48-4A05-B5C3-D70B42424761}"/>
    <cellStyle name="Comma 2 3 3 3 6 7" xfId="29541" xr:uid="{031B2B79-7025-4E49-922E-5FE2FF75A849}"/>
    <cellStyle name="Comma 2 3 3 3 6 8" xfId="35055" xr:uid="{0F6E63FC-9275-4974-9831-FB514CDE5D82}"/>
    <cellStyle name="Comma 2 3 3 3 7" xfId="2890" xr:uid="{570B97C6-23C1-4BA9-A907-F2DB58D361AD}"/>
    <cellStyle name="Comma 2 3 3 3 7 2" xfId="8404" xr:uid="{F8D14048-7545-4BAF-A3FB-0C195C16E979}"/>
    <cellStyle name="Comma 2 3 3 3 7 3" xfId="13918" xr:uid="{D5A42729-D8FC-43AD-91C1-C76C194A21DA}"/>
    <cellStyle name="Comma 2 3 3 3 7 4" xfId="19434" xr:uid="{9709A8E1-C3E8-4CD4-AAC2-9689B054438A}"/>
    <cellStyle name="Comma 2 3 3 3 7 5" xfId="24948" xr:uid="{2431C8B8-2E41-4B39-B1A2-3E536358F2AD}"/>
    <cellStyle name="Comma 2 3 3 3 7 6" xfId="30462" xr:uid="{BDDA572F-03A5-47C4-8D79-818CB97A3D7B}"/>
    <cellStyle name="Comma 2 3 3 3 7 7" xfId="35976" xr:uid="{EB4E2BEF-A5A4-4CDA-83F2-091C828842C3}"/>
    <cellStyle name="Comma 2 3 3 3 8" xfId="5647" xr:uid="{6FD0B96A-67E0-4CE8-90DA-F6C5EE88FDBD}"/>
    <cellStyle name="Comma 2 3 3 3 9" xfId="11161" xr:uid="{DE5AD74B-4396-4F2B-B0F4-227F0B9B76C9}"/>
    <cellStyle name="Comma 2 3 3 4" xfId="187" xr:uid="{52FA60FB-DAF6-4488-84A7-78122B3EC615}"/>
    <cellStyle name="Comma 2 3 3 4 10" xfId="22248" xr:uid="{13EE4895-66BA-41B5-8A2C-1939C7F70B59}"/>
    <cellStyle name="Comma 2 3 3 4 11" xfId="27762" xr:uid="{5E162B13-4CF3-47C4-943F-642E62C6DFEF}"/>
    <cellStyle name="Comma 2 3 3 4 12" xfId="33276" xr:uid="{617EE92E-F146-4DE1-BF67-3D447A152C20}"/>
    <cellStyle name="Comma 2 3 3 4 2" xfId="415" xr:uid="{4217F9B7-0FF0-4BC4-9F4B-AA4F6EFD6C19}"/>
    <cellStyle name="Comma 2 3 3 4 2 10" xfId="27990" xr:uid="{ECD4B098-23FD-4D92-A672-46818C9D3635}"/>
    <cellStyle name="Comma 2 3 3 4 2 11" xfId="33504" xr:uid="{A63A7132-4186-45CF-98D2-3D25FD38D952}"/>
    <cellStyle name="Comma 2 3 3 4 2 2" xfId="871" xr:uid="{0FFEE2A1-09FC-45BF-8694-7E8AF9EB0DDC}"/>
    <cellStyle name="Comma 2 3 3 4 2 2 10" xfId="33960" xr:uid="{E4B9949C-9EA0-4755-A54D-01D90F47D286}"/>
    <cellStyle name="Comma 2 3 3 4 2 2 2" xfId="1791" xr:uid="{E040B5CF-156E-4A87-B7D4-D2952BD6A497}"/>
    <cellStyle name="Comma 2 3 3 4 2 2 2 2" xfId="4551" xr:uid="{22AD4B8E-8A38-47FE-855A-09B1118E7C1E}"/>
    <cellStyle name="Comma 2 3 3 4 2 2 2 2 2" xfId="10065" xr:uid="{8FE45F77-7B22-40CE-A0B8-9314E4469C77}"/>
    <cellStyle name="Comma 2 3 3 4 2 2 2 2 3" xfId="15579" xr:uid="{83DE9505-3FBD-4808-B579-B44A72E8F329}"/>
    <cellStyle name="Comma 2 3 3 4 2 2 2 2 4" xfId="21095" xr:uid="{9EB078CB-D081-4DBE-BEE0-1CC9DE6F78C5}"/>
    <cellStyle name="Comma 2 3 3 4 2 2 2 2 5" xfId="26609" xr:uid="{B38ACA5D-FCF8-4B17-99C1-779DF4AEB8B1}"/>
    <cellStyle name="Comma 2 3 3 4 2 2 2 2 6" xfId="32123" xr:uid="{7180D96B-8432-462E-88BD-E4B3D13878ED}"/>
    <cellStyle name="Comma 2 3 3 4 2 2 2 2 7" xfId="37637" xr:uid="{EC264F56-C1D9-46F7-9238-0BD5AD5F84E6}"/>
    <cellStyle name="Comma 2 3 3 4 2 2 2 3" xfId="7308" xr:uid="{0992E8D2-D755-40FB-AF96-C74234960C04}"/>
    <cellStyle name="Comma 2 3 3 4 2 2 2 4" xfId="12822" xr:uid="{FD1EF3B3-FF66-4D17-9662-9B86A07F0DCD}"/>
    <cellStyle name="Comma 2 3 3 4 2 2 2 5" xfId="18338" xr:uid="{D257AEF9-6188-43F6-8441-20E951BCEE81}"/>
    <cellStyle name="Comma 2 3 3 4 2 2 2 6" xfId="23852" xr:uid="{5BB57043-BB25-442A-AD2D-0CCA7B2145FA}"/>
    <cellStyle name="Comma 2 3 3 4 2 2 2 7" xfId="29366" xr:uid="{49368832-1C1C-468B-B2E4-3E01C9BE9A96}"/>
    <cellStyle name="Comma 2 3 3 4 2 2 2 8" xfId="34880" xr:uid="{C9A84B23-6955-4E27-847D-09410EEB8F82}"/>
    <cellStyle name="Comma 2 3 3 4 2 2 3" xfId="2707" xr:uid="{318CA61A-8699-467A-A34D-E0C44CE5451E}"/>
    <cellStyle name="Comma 2 3 3 4 2 2 3 2" xfId="5467" xr:uid="{EBBE3C00-44EE-47D1-B50C-F1ECC889218D}"/>
    <cellStyle name="Comma 2 3 3 4 2 2 3 2 2" xfId="10981" xr:uid="{1DABE178-5F4E-476E-B4E5-66743BAE182F}"/>
    <cellStyle name="Comma 2 3 3 4 2 2 3 2 3" xfId="16495" xr:uid="{B11F6CF4-B933-4606-AE18-28C1E891C015}"/>
    <cellStyle name="Comma 2 3 3 4 2 2 3 2 4" xfId="22011" xr:uid="{20091BAB-294C-4DBD-AB33-80E2754A0BBC}"/>
    <cellStyle name="Comma 2 3 3 4 2 2 3 2 5" xfId="27525" xr:uid="{49C6FC8B-2331-438A-9965-41F00864D968}"/>
    <cellStyle name="Comma 2 3 3 4 2 2 3 2 6" xfId="33039" xr:uid="{DC4E73AE-1E80-448E-99A2-C4D1529E48D0}"/>
    <cellStyle name="Comma 2 3 3 4 2 2 3 2 7" xfId="38553" xr:uid="{A1785835-918F-4C40-9876-C96A961913C8}"/>
    <cellStyle name="Comma 2 3 3 4 2 2 3 3" xfId="8224" xr:uid="{3BCCE20E-58C8-45F3-968E-0F38102FE1A1}"/>
    <cellStyle name="Comma 2 3 3 4 2 2 3 4" xfId="13738" xr:uid="{42ECB0D4-A0DE-4CF1-AF5D-3EF2A95E1BF1}"/>
    <cellStyle name="Comma 2 3 3 4 2 2 3 5" xfId="19254" xr:uid="{CEBDB1A3-8241-4095-ADE5-6222BA1266D0}"/>
    <cellStyle name="Comma 2 3 3 4 2 2 3 6" xfId="24768" xr:uid="{D26CFC57-0D87-40BC-AEC5-53AB4DB74CF8}"/>
    <cellStyle name="Comma 2 3 3 4 2 2 3 7" xfId="30282" xr:uid="{0EC0F848-2ABA-4758-BCED-105B9A1B3392}"/>
    <cellStyle name="Comma 2 3 3 4 2 2 3 8" xfId="35796" xr:uid="{C02F6589-0E0C-4EE1-A10E-D8E64B4715EA}"/>
    <cellStyle name="Comma 2 3 3 4 2 2 4" xfId="3631" xr:uid="{5848EF02-ED9E-4B4F-9242-C64943A27B69}"/>
    <cellStyle name="Comma 2 3 3 4 2 2 4 2" xfId="9145" xr:uid="{EF2F3FB9-8F5F-42E1-962B-1867D84B5276}"/>
    <cellStyle name="Comma 2 3 3 4 2 2 4 3" xfId="14659" xr:uid="{33665F24-CC9E-4A5A-AE4E-653E6B207D13}"/>
    <cellStyle name="Comma 2 3 3 4 2 2 4 4" xfId="20175" xr:uid="{140909C5-5C67-4D14-BAFA-948BC24E88B4}"/>
    <cellStyle name="Comma 2 3 3 4 2 2 4 5" xfId="25689" xr:uid="{DD64AC08-DF21-4789-99B5-3300E8269AF4}"/>
    <cellStyle name="Comma 2 3 3 4 2 2 4 6" xfId="31203" xr:uid="{66EEBF08-287E-43C8-BD42-B9909A8C907F}"/>
    <cellStyle name="Comma 2 3 3 4 2 2 4 7" xfId="36717" xr:uid="{CCA92C0A-C85A-49C4-BE4A-C2EEC0F4D727}"/>
    <cellStyle name="Comma 2 3 3 4 2 2 5" xfId="6388" xr:uid="{3C18698C-B98B-49AD-AA13-F2999244BC6A}"/>
    <cellStyle name="Comma 2 3 3 4 2 2 6" xfId="11902" xr:uid="{7511B559-9748-462E-A79C-6C0126AE118F}"/>
    <cellStyle name="Comma 2 3 3 4 2 2 7" xfId="17418" xr:uid="{A84B20B2-BB6C-4DB5-9DF7-6ABD031AE403}"/>
    <cellStyle name="Comma 2 3 3 4 2 2 8" xfId="22932" xr:uid="{66505E97-D7F9-4916-8316-1A627F65D175}"/>
    <cellStyle name="Comma 2 3 3 4 2 2 9" xfId="28446" xr:uid="{7D756049-FFD7-4DB0-9994-139D93296494}"/>
    <cellStyle name="Comma 2 3 3 4 2 3" xfId="1335" xr:uid="{B0E13047-820D-4F50-9B53-3747023D94FC}"/>
    <cellStyle name="Comma 2 3 3 4 2 3 2" xfId="4095" xr:uid="{28B466C1-0E73-43E5-9540-CA04382A0AF3}"/>
    <cellStyle name="Comma 2 3 3 4 2 3 2 2" xfId="9609" xr:uid="{10064638-48A4-4DE2-B447-C5D5CEE1E5A8}"/>
    <cellStyle name="Comma 2 3 3 4 2 3 2 3" xfId="15123" xr:uid="{27172BC7-6884-41F0-940E-1FC9260016C1}"/>
    <cellStyle name="Comma 2 3 3 4 2 3 2 4" xfId="20639" xr:uid="{FE7703BB-73F7-4DBA-A9EE-BB3674054A1D}"/>
    <cellStyle name="Comma 2 3 3 4 2 3 2 5" xfId="26153" xr:uid="{31CF50B2-B951-4BC7-9992-FCBA2C600BED}"/>
    <cellStyle name="Comma 2 3 3 4 2 3 2 6" xfId="31667" xr:uid="{7E93DE59-1CD2-4C4C-9DC0-4CEA550D7EAD}"/>
    <cellStyle name="Comma 2 3 3 4 2 3 2 7" xfId="37181" xr:uid="{274C313D-42AB-40D1-807A-944795E8B438}"/>
    <cellStyle name="Comma 2 3 3 4 2 3 3" xfId="6852" xr:uid="{869F2398-83BA-4AE7-A5FD-FE52D111FCC5}"/>
    <cellStyle name="Comma 2 3 3 4 2 3 4" xfId="12366" xr:uid="{434CC636-246C-4A2A-A162-BC2C98C75B43}"/>
    <cellStyle name="Comma 2 3 3 4 2 3 5" xfId="17882" xr:uid="{490499B5-C084-4E8A-9830-4110D7DF3176}"/>
    <cellStyle name="Comma 2 3 3 4 2 3 6" xfId="23396" xr:uid="{05FAE4E0-77C9-4AB8-B063-C21FBC687E22}"/>
    <cellStyle name="Comma 2 3 3 4 2 3 7" xfId="28910" xr:uid="{CE51D0F1-5028-49BC-9724-FEA16A2E12B1}"/>
    <cellStyle name="Comma 2 3 3 4 2 3 8" xfId="34424" xr:uid="{1D0A9861-BD3A-4EC8-8FCD-362B07F88EBD}"/>
    <cellStyle name="Comma 2 3 3 4 2 4" xfId="2251" xr:uid="{E159CB90-D069-41EE-BD6F-FF3F1D86DD1F}"/>
    <cellStyle name="Comma 2 3 3 4 2 4 2" xfId="5011" xr:uid="{1136595E-68E4-4C0C-A234-FC26952AD088}"/>
    <cellStyle name="Comma 2 3 3 4 2 4 2 2" xfId="10525" xr:uid="{0C203F6A-78AF-4346-99D6-D419D86025C7}"/>
    <cellStyle name="Comma 2 3 3 4 2 4 2 3" xfId="16039" xr:uid="{3860EB01-0B74-42F9-AA12-8574ACBBB0A0}"/>
    <cellStyle name="Comma 2 3 3 4 2 4 2 4" xfId="21555" xr:uid="{2BE5FB92-3EBC-4548-8D95-88FF653037B6}"/>
    <cellStyle name="Comma 2 3 3 4 2 4 2 5" xfId="27069" xr:uid="{F8D15E1B-15C3-4F2B-8428-5DB76722A5E5}"/>
    <cellStyle name="Comma 2 3 3 4 2 4 2 6" xfId="32583" xr:uid="{2E92EE57-DB63-4F1B-AA09-98615882BAAA}"/>
    <cellStyle name="Comma 2 3 3 4 2 4 2 7" xfId="38097" xr:uid="{985EE342-72FA-4AFF-B374-2FC1296A3CF5}"/>
    <cellStyle name="Comma 2 3 3 4 2 4 3" xfId="7768" xr:uid="{DD290B80-C58E-4695-B6E3-2884F38D4666}"/>
    <cellStyle name="Comma 2 3 3 4 2 4 4" xfId="13282" xr:uid="{7D3928A6-3A12-4F74-8759-8365D3C72F20}"/>
    <cellStyle name="Comma 2 3 3 4 2 4 5" xfId="18798" xr:uid="{3873A05B-E3E1-4EA9-92C6-A465E6DFAAE3}"/>
    <cellStyle name="Comma 2 3 3 4 2 4 6" xfId="24312" xr:uid="{3111C115-19CD-44E2-A876-A4DD64B2727A}"/>
    <cellStyle name="Comma 2 3 3 4 2 4 7" xfId="29826" xr:uid="{9D3CF704-5BBD-44F2-9440-4874F4091546}"/>
    <cellStyle name="Comma 2 3 3 4 2 4 8" xfId="35340" xr:uid="{792BDF56-5F75-4721-A294-5D9F91FE3E18}"/>
    <cellStyle name="Comma 2 3 3 4 2 5" xfId="3175" xr:uid="{0142F6CB-DF61-45F0-8BDF-119861410C4E}"/>
    <cellStyle name="Comma 2 3 3 4 2 5 2" xfId="8689" xr:uid="{7298D718-F820-440E-B22C-9B18CBAB4996}"/>
    <cellStyle name="Comma 2 3 3 4 2 5 3" xfId="14203" xr:uid="{38C57944-4AD2-4715-99FC-43CA6AE9A702}"/>
    <cellStyle name="Comma 2 3 3 4 2 5 4" xfId="19719" xr:uid="{5A5A5B30-DC04-470C-9925-02C3D2EB3A70}"/>
    <cellStyle name="Comma 2 3 3 4 2 5 5" xfId="25233" xr:uid="{35301A1E-F7DC-45E9-B989-C8777EFF7C7F}"/>
    <cellStyle name="Comma 2 3 3 4 2 5 6" xfId="30747" xr:uid="{246BA294-110A-49E6-A032-A7625818CBCB}"/>
    <cellStyle name="Comma 2 3 3 4 2 5 7" xfId="36261" xr:uid="{44E6CBCB-7250-4971-9CE9-E73D29AC7567}"/>
    <cellStyle name="Comma 2 3 3 4 2 6" xfId="5932" xr:uid="{0AF24765-10CD-46C5-916B-19EC4504CC86}"/>
    <cellStyle name="Comma 2 3 3 4 2 7" xfId="11446" xr:uid="{45C05BB9-1996-40A4-9260-BE1CC6B366B1}"/>
    <cellStyle name="Comma 2 3 3 4 2 8" xfId="16962" xr:uid="{22873968-D3D1-49E5-B7B3-DD25812EDDC6}"/>
    <cellStyle name="Comma 2 3 3 4 2 9" xfId="22476" xr:uid="{FFBE1BE1-6531-4A87-8D2B-507CD2ED33A9}"/>
    <cellStyle name="Comma 2 3 3 4 3" xfId="643" xr:uid="{21385818-5CF7-4390-BD97-9A72A8CE717C}"/>
    <cellStyle name="Comma 2 3 3 4 3 10" xfId="33732" xr:uid="{185A6B11-CA0C-4A22-B494-C5322F401B2D}"/>
    <cellStyle name="Comma 2 3 3 4 3 2" xfId="1563" xr:uid="{FFC7A9B6-8C99-4E0A-87ED-2BB92C43CDFC}"/>
    <cellStyle name="Comma 2 3 3 4 3 2 2" xfId="4323" xr:uid="{D1F79513-63FE-41D0-8996-F6A5FC6EF299}"/>
    <cellStyle name="Comma 2 3 3 4 3 2 2 2" xfId="9837" xr:uid="{712CEA3B-C4E7-4413-9375-66E5E784677A}"/>
    <cellStyle name="Comma 2 3 3 4 3 2 2 3" xfId="15351" xr:uid="{2996AE3F-A2BD-4A10-A8CF-4D3DB1D0055C}"/>
    <cellStyle name="Comma 2 3 3 4 3 2 2 4" xfId="20867" xr:uid="{2D1FCC53-8D32-419F-8B50-105EB6B1E663}"/>
    <cellStyle name="Comma 2 3 3 4 3 2 2 5" xfId="26381" xr:uid="{60372AC3-AF6E-4DB2-BE9C-5AF4B6DD44DA}"/>
    <cellStyle name="Comma 2 3 3 4 3 2 2 6" xfId="31895" xr:uid="{17223B47-2F99-4C81-B2F3-A611D9345180}"/>
    <cellStyle name="Comma 2 3 3 4 3 2 2 7" xfId="37409" xr:uid="{50DD4A57-1E88-4BD7-93F1-CBE2ED6F8D54}"/>
    <cellStyle name="Comma 2 3 3 4 3 2 3" xfId="7080" xr:uid="{3416FE94-4251-43E9-AE8B-68C13A2CC3C5}"/>
    <cellStyle name="Comma 2 3 3 4 3 2 4" xfId="12594" xr:uid="{D20A319F-FEEA-4B17-9FA5-3445CACFA465}"/>
    <cellStyle name="Comma 2 3 3 4 3 2 5" xfId="18110" xr:uid="{CA2D117D-95F7-4E58-AFF3-8CBE635DA5F0}"/>
    <cellStyle name="Comma 2 3 3 4 3 2 6" xfId="23624" xr:uid="{C968F0C8-B86D-4A82-9258-9CAAFB542740}"/>
    <cellStyle name="Comma 2 3 3 4 3 2 7" xfId="29138" xr:uid="{83C4657F-3462-45DB-B807-61E023FD0A6D}"/>
    <cellStyle name="Comma 2 3 3 4 3 2 8" xfId="34652" xr:uid="{6946B1B4-5C03-4CB0-8D71-EEC9532A18FD}"/>
    <cellStyle name="Comma 2 3 3 4 3 3" xfId="2479" xr:uid="{46888F61-B3C7-445A-8192-DE31B04ED116}"/>
    <cellStyle name="Comma 2 3 3 4 3 3 2" xfId="5239" xr:uid="{5A8F5C5C-F18D-49A1-8DE9-09DD14A116C7}"/>
    <cellStyle name="Comma 2 3 3 4 3 3 2 2" xfId="10753" xr:uid="{8DEB9EB9-E734-4C50-8524-B04C2AFEFC83}"/>
    <cellStyle name="Comma 2 3 3 4 3 3 2 3" xfId="16267" xr:uid="{F6CA8B4C-37F9-4F84-9644-3E5477C64A0F}"/>
    <cellStyle name="Comma 2 3 3 4 3 3 2 4" xfId="21783" xr:uid="{556A484A-0E8F-40F8-97FB-AC32619201E3}"/>
    <cellStyle name="Comma 2 3 3 4 3 3 2 5" xfId="27297" xr:uid="{1EB1F82B-5A69-4899-ADFC-A7EA0C148071}"/>
    <cellStyle name="Comma 2 3 3 4 3 3 2 6" xfId="32811" xr:uid="{FD43DDDB-C38E-4F7B-8C6C-1BCA38A98923}"/>
    <cellStyle name="Comma 2 3 3 4 3 3 2 7" xfId="38325" xr:uid="{71918B18-53FB-45EF-B0B0-BB89BBA3B6FE}"/>
    <cellStyle name="Comma 2 3 3 4 3 3 3" xfId="7996" xr:uid="{19C37F76-3113-4E04-83A8-1DF53B7616EC}"/>
    <cellStyle name="Comma 2 3 3 4 3 3 4" xfId="13510" xr:uid="{905C8A48-82DC-4091-BD34-0967ADE22364}"/>
    <cellStyle name="Comma 2 3 3 4 3 3 5" xfId="19026" xr:uid="{9320F138-146A-413C-A117-95F677FAEA3B}"/>
    <cellStyle name="Comma 2 3 3 4 3 3 6" xfId="24540" xr:uid="{5B97E65E-C1E8-477F-BC07-AAABFCA751F2}"/>
    <cellStyle name="Comma 2 3 3 4 3 3 7" xfId="30054" xr:uid="{62B9A973-DCB0-4246-8127-843CD2200CE0}"/>
    <cellStyle name="Comma 2 3 3 4 3 3 8" xfId="35568" xr:uid="{07CAC3C6-5D70-476B-9991-76CDBA918CE4}"/>
    <cellStyle name="Comma 2 3 3 4 3 4" xfId="3403" xr:uid="{547D8FD7-D07D-4FDA-82BF-B62B9FACE71A}"/>
    <cellStyle name="Comma 2 3 3 4 3 4 2" xfId="8917" xr:uid="{FCFDD984-C96C-4CDF-ADE0-5B508E84942C}"/>
    <cellStyle name="Comma 2 3 3 4 3 4 3" xfId="14431" xr:uid="{CBC8BE4E-E15F-4168-B3AD-40F14A5AFC05}"/>
    <cellStyle name="Comma 2 3 3 4 3 4 4" xfId="19947" xr:uid="{F1E528D3-EAA1-4BC4-A5BB-F0FB2875DCDD}"/>
    <cellStyle name="Comma 2 3 3 4 3 4 5" xfId="25461" xr:uid="{72A7EEA4-69C9-43F7-9C7C-54AB757FECD7}"/>
    <cellStyle name="Comma 2 3 3 4 3 4 6" xfId="30975" xr:uid="{180699C8-D3D8-499B-8946-E731C324ADF0}"/>
    <cellStyle name="Comma 2 3 3 4 3 4 7" xfId="36489" xr:uid="{57358B98-E10B-42CC-B88D-94ACBED79FBE}"/>
    <cellStyle name="Comma 2 3 3 4 3 5" xfId="6160" xr:uid="{ED7CD649-69DA-4CE4-BCE0-AB66CF9767B8}"/>
    <cellStyle name="Comma 2 3 3 4 3 6" xfId="11674" xr:uid="{8306EE4B-9557-4082-B6D6-30935CF470B6}"/>
    <cellStyle name="Comma 2 3 3 4 3 7" xfId="17190" xr:uid="{B86A54F7-E9CB-4FB1-A7AF-A09B1A1F653B}"/>
    <cellStyle name="Comma 2 3 3 4 3 8" xfId="22704" xr:uid="{CDB7FEFF-906A-4659-86E6-ABA9AE7A40AF}"/>
    <cellStyle name="Comma 2 3 3 4 3 9" xfId="28218" xr:uid="{192446CA-1CA7-4972-A3BE-F9E66CD01592}"/>
    <cellStyle name="Comma 2 3 3 4 4" xfId="1107" xr:uid="{550180FE-AFDB-48C5-A43C-9EF06C31EE5D}"/>
    <cellStyle name="Comma 2 3 3 4 4 2" xfId="3867" xr:uid="{B678BC22-904D-45AB-956B-871EEDB2177E}"/>
    <cellStyle name="Comma 2 3 3 4 4 2 2" xfId="9381" xr:uid="{C60511E1-4AA6-4BA0-A6EB-1625F79F66D6}"/>
    <cellStyle name="Comma 2 3 3 4 4 2 3" xfId="14895" xr:uid="{01B3356E-A240-4860-96E7-3445DD560E96}"/>
    <cellStyle name="Comma 2 3 3 4 4 2 4" xfId="20411" xr:uid="{F314EDFC-4B79-4B9D-BC11-C877147786F9}"/>
    <cellStyle name="Comma 2 3 3 4 4 2 5" xfId="25925" xr:uid="{EE135E17-C8B8-41C5-AF3B-9CAD4001AA37}"/>
    <cellStyle name="Comma 2 3 3 4 4 2 6" xfId="31439" xr:uid="{EBAD6CF3-E4E0-4B72-BE53-9AC14CAB5562}"/>
    <cellStyle name="Comma 2 3 3 4 4 2 7" xfId="36953" xr:uid="{8A960E17-5238-4FE0-BF64-676BBE998FB6}"/>
    <cellStyle name="Comma 2 3 3 4 4 3" xfId="6624" xr:uid="{F8219D98-4739-4665-A6D2-E1A7B301E469}"/>
    <cellStyle name="Comma 2 3 3 4 4 4" xfId="12138" xr:uid="{655E7972-8BE4-4E2A-9CB3-64090C3A81D9}"/>
    <cellStyle name="Comma 2 3 3 4 4 5" xfId="17654" xr:uid="{F32343BD-F737-4036-AC1B-B35DDBB960A6}"/>
    <cellStyle name="Comma 2 3 3 4 4 6" xfId="23168" xr:uid="{74CC0CFD-813C-43F5-BE29-5E39A1792AFF}"/>
    <cellStyle name="Comma 2 3 3 4 4 7" xfId="28682" xr:uid="{9EC90175-1413-4D50-9E30-CAF61298DA5B}"/>
    <cellStyle name="Comma 2 3 3 4 4 8" xfId="34196" xr:uid="{62346D4C-2B5F-40E0-91AD-992E3D9B54A9}"/>
    <cellStyle name="Comma 2 3 3 4 5" xfId="2023" xr:uid="{94B60BF8-F7C6-4530-A3A1-F6741D7AB17B}"/>
    <cellStyle name="Comma 2 3 3 4 5 2" xfId="4783" xr:uid="{F0E3D67F-9A42-45E7-87CD-CC13DD0FC686}"/>
    <cellStyle name="Comma 2 3 3 4 5 2 2" xfId="10297" xr:uid="{E202A472-33D7-4631-A7FA-C18AF48E76FA}"/>
    <cellStyle name="Comma 2 3 3 4 5 2 3" xfId="15811" xr:uid="{C9EF8ECF-3F72-4D80-B0D6-96EDE12F1427}"/>
    <cellStyle name="Comma 2 3 3 4 5 2 4" xfId="21327" xr:uid="{CD1DD9AB-CD9E-46D5-8832-249B5423CD18}"/>
    <cellStyle name="Comma 2 3 3 4 5 2 5" xfId="26841" xr:uid="{FE4131A4-08CD-4BA5-92BA-019A46BBC00F}"/>
    <cellStyle name="Comma 2 3 3 4 5 2 6" xfId="32355" xr:uid="{98CADB08-9A64-4334-B925-DE2847907185}"/>
    <cellStyle name="Comma 2 3 3 4 5 2 7" xfId="37869" xr:uid="{4FA4CA39-4BB2-428F-92D4-4A272E1DA98B}"/>
    <cellStyle name="Comma 2 3 3 4 5 3" xfId="7540" xr:uid="{4459037A-7626-4FDE-AD9C-793993C98AF7}"/>
    <cellStyle name="Comma 2 3 3 4 5 4" xfId="13054" xr:uid="{A4D9580A-3C62-4BD3-B593-DDF0C845416D}"/>
    <cellStyle name="Comma 2 3 3 4 5 5" xfId="18570" xr:uid="{5A9DBEFB-C6D0-4149-9D4F-653D1F9F1D80}"/>
    <cellStyle name="Comma 2 3 3 4 5 6" xfId="24084" xr:uid="{9DF8051D-3145-454E-9871-F92DCF60A394}"/>
    <cellStyle name="Comma 2 3 3 4 5 7" xfId="29598" xr:uid="{944E8DBA-4D88-4BF0-A85D-713F354698EF}"/>
    <cellStyle name="Comma 2 3 3 4 5 8" xfId="35112" xr:uid="{2AF6ECA2-885F-4677-85FA-7F866751F5F8}"/>
    <cellStyle name="Comma 2 3 3 4 6" xfId="2947" xr:uid="{39A7AFB6-55C7-4B21-8029-F479B7837084}"/>
    <cellStyle name="Comma 2 3 3 4 6 2" xfId="8461" xr:uid="{EADDE567-01EB-4887-A00A-E23B00939BB1}"/>
    <cellStyle name="Comma 2 3 3 4 6 3" xfId="13975" xr:uid="{89A904C9-54F2-4063-A1B6-8F18F0533E9F}"/>
    <cellStyle name="Comma 2 3 3 4 6 4" xfId="19491" xr:uid="{52F847FC-A465-4DE4-AD96-CCDFFF19F2F2}"/>
    <cellStyle name="Comma 2 3 3 4 6 5" xfId="25005" xr:uid="{9FE75AA1-FDAC-4D7A-AF8F-9FD5C95058FC}"/>
    <cellStyle name="Comma 2 3 3 4 6 6" xfId="30519" xr:uid="{1CF96A76-C2D1-4AAB-A62C-96C310ADCA27}"/>
    <cellStyle name="Comma 2 3 3 4 6 7" xfId="36033" xr:uid="{AEC182DE-966B-4634-A5CD-9E13ED8AA865}"/>
    <cellStyle name="Comma 2 3 3 4 7" xfId="5704" xr:uid="{F8A86CE9-2BA0-434C-8CA4-CDA3CC677F44}"/>
    <cellStyle name="Comma 2 3 3 4 8" xfId="11218" xr:uid="{5D2992D4-FBB4-46D9-983C-45E9F1FF5984}"/>
    <cellStyle name="Comma 2 3 3 4 9" xfId="16734" xr:uid="{FE5C56D4-F5B1-4C7C-854F-7A0EAA3044E8}"/>
    <cellStyle name="Comma 2 3 3 5" xfId="301" xr:uid="{3C55F15F-306F-4140-96C7-DDA82E70B75F}"/>
    <cellStyle name="Comma 2 3 3 5 10" xfId="27876" xr:uid="{5CF82404-838E-4C8E-B88A-1D7EFB8CADD8}"/>
    <cellStyle name="Comma 2 3 3 5 11" xfId="33390" xr:uid="{46F70332-B2FB-4E87-917F-F6CD0F141824}"/>
    <cellStyle name="Comma 2 3 3 5 2" xfId="757" xr:uid="{E0C168D5-4B1A-4664-8171-5C49B4ED03F0}"/>
    <cellStyle name="Comma 2 3 3 5 2 10" xfId="33846" xr:uid="{76ACA51E-4D2C-4F82-9E90-BFA16D409ADC}"/>
    <cellStyle name="Comma 2 3 3 5 2 2" xfId="1677" xr:uid="{136F25FE-845E-4E26-87F6-96AE1FEA990A}"/>
    <cellStyle name="Comma 2 3 3 5 2 2 2" xfId="4437" xr:uid="{98F75EB1-3EE7-42BF-91F2-681286C5B8D7}"/>
    <cellStyle name="Comma 2 3 3 5 2 2 2 2" xfId="9951" xr:uid="{762FEAEE-BBD1-4CCD-8E34-6E669265F405}"/>
    <cellStyle name="Comma 2 3 3 5 2 2 2 3" xfId="15465" xr:uid="{0A165222-AD6C-40FC-B06B-D6F0843114B4}"/>
    <cellStyle name="Comma 2 3 3 5 2 2 2 4" xfId="20981" xr:uid="{6A3E2C26-8219-4BCF-9B12-E34FA9D5097A}"/>
    <cellStyle name="Comma 2 3 3 5 2 2 2 5" xfId="26495" xr:uid="{D22AD542-1FA8-4A0A-BFFB-05DE4D0C3297}"/>
    <cellStyle name="Comma 2 3 3 5 2 2 2 6" xfId="32009" xr:uid="{5413BA86-EE21-44C0-90B3-64B70E8F36E9}"/>
    <cellStyle name="Comma 2 3 3 5 2 2 2 7" xfId="37523" xr:uid="{4F9F8CBE-AF79-4A4A-8183-608CE0D5A1A3}"/>
    <cellStyle name="Comma 2 3 3 5 2 2 3" xfId="7194" xr:uid="{0606684D-54D5-4A7E-AC23-B0C464F3F7B7}"/>
    <cellStyle name="Comma 2 3 3 5 2 2 4" xfId="12708" xr:uid="{0EF69552-21D9-44A3-917A-7C423466C597}"/>
    <cellStyle name="Comma 2 3 3 5 2 2 5" xfId="18224" xr:uid="{C7D1D073-FC18-49F9-AB6B-435F7C041216}"/>
    <cellStyle name="Comma 2 3 3 5 2 2 6" xfId="23738" xr:uid="{B7D07A70-7E24-4D97-BC44-8A48B6BB9C38}"/>
    <cellStyle name="Comma 2 3 3 5 2 2 7" xfId="29252" xr:uid="{1B7F8AEA-E835-431A-A68C-AFDD2F45048F}"/>
    <cellStyle name="Comma 2 3 3 5 2 2 8" xfId="34766" xr:uid="{B81116EE-1755-471D-B95C-35F7AEE7334B}"/>
    <cellStyle name="Comma 2 3 3 5 2 3" xfId="2593" xr:uid="{F0FD6C41-85E7-4070-AB63-C8AC67586D88}"/>
    <cellStyle name="Comma 2 3 3 5 2 3 2" xfId="5353" xr:uid="{6601D89F-F893-4090-92D3-E9647B4FF89D}"/>
    <cellStyle name="Comma 2 3 3 5 2 3 2 2" xfId="10867" xr:uid="{FE48F9A5-7030-488F-BE42-165F3B191CB7}"/>
    <cellStyle name="Comma 2 3 3 5 2 3 2 3" xfId="16381" xr:uid="{3DEA0B57-A42F-4DD1-891B-2802F99D6DCD}"/>
    <cellStyle name="Comma 2 3 3 5 2 3 2 4" xfId="21897" xr:uid="{8F76BAB8-177E-4AB9-BECF-C8444A1B29B5}"/>
    <cellStyle name="Comma 2 3 3 5 2 3 2 5" xfId="27411" xr:uid="{C382D5A2-F78E-4467-A82B-D8B672DCCA82}"/>
    <cellStyle name="Comma 2 3 3 5 2 3 2 6" xfId="32925" xr:uid="{FE96F1F1-B711-45DB-8BC8-477F956CF222}"/>
    <cellStyle name="Comma 2 3 3 5 2 3 2 7" xfId="38439" xr:uid="{B3C24142-9977-4395-B48D-53DD4C6785B6}"/>
    <cellStyle name="Comma 2 3 3 5 2 3 3" xfId="8110" xr:uid="{FE9341F6-0869-4F5C-B17E-6F0052787E1E}"/>
    <cellStyle name="Comma 2 3 3 5 2 3 4" xfId="13624" xr:uid="{459F912E-5E43-4A31-B8BF-F7B1A4CA434D}"/>
    <cellStyle name="Comma 2 3 3 5 2 3 5" xfId="19140" xr:uid="{063D6327-960D-4253-ACB2-F872C50A3FE7}"/>
    <cellStyle name="Comma 2 3 3 5 2 3 6" xfId="24654" xr:uid="{98656422-44CC-4467-A084-05E3753B2559}"/>
    <cellStyle name="Comma 2 3 3 5 2 3 7" xfId="30168" xr:uid="{0AAB5373-DC5A-407D-81A0-FC6C541DF3AC}"/>
    <cellStyle name="Comma 2 3 3 5 2 3 8" xfId="35682" xr:uid="{D4E19363-38D1-472B-8CA9-A7E507204FBA}"/>
    <cellStyle name="Comma 2 3 3 5 2 4" xfId="3517" xr:uid="{483C0006-72C5-4911-8505-F1AC0AFA14CE}"/>
    <cellStyle name="Comma 2 3 3 5 2 4 2" xfId="9031" xr:uid="{91035980-D27F-4A44-8E51-B32BDC89E619}"/>
    <cellStyle name="Comma 2 3 3 5 2 4 3" xfId="14545" xr:uid="{24BA19C2-E52F-4E5C-AEB7-37698BDA89D5}"/>
    <cellStyle name="Comma 2 3 3 5 2 4 4" xfId="20061" xr:uid="{C1582BA3-46A0-4C60-BACC-BBE8B8A406E8}"/>
    <cellStyle name="Comma 2 3 3 5 2 4 5" xfId="25575" xr:uid="{73E1B01E-31CE-425A-81BB-241D1082B6E7}"/>
    <cellStyle name="Comma 2 3 3 5 2 4 6" xfId="31089" xr:uid="{017E9D32-0B90-4B4A-8E2B-88BA52A27756}"/>
    <cellStyle name="Comma 2 3 3 5 2 4 7" xfId="36603" xr:uid="{3718B314-59F6-4F68-8DAA-CAFB9D9A4DB2}"/>
    <cellStyle name="Comma 2 3 3 5 2 5" xfId="6274" xr:uid="{BF1BD005-9076-4603-861E-1A5EF52000AE}"/>
    <cellStyle name="Comma 2 3 3 5 2 6" xfId="11788" xr:uid="{E1CBA0E9-758F-494E-A8A8-D70F747F2E83}"/>
    <cellStyle name="Comma 2 3 3 5 2 7" xfId="17304" xr:uid="{2C7ADAC6-D602-473B-AC59-E7B8704BCD3A}"/>
    <cellStyle name="Comma 2 3 3 5 2 8" xfId="22818" xr:uid="{96A174C0-EB4E-4BDC-BD54-D61BA5A078D7}"/>
    <cellStyle name="Comma 2 3 3 5 2 9" xfId="28332" xr:uid="{587929DC-A881-48CE-A256-91D00F245BDA}"/>
    <cellStyle name="Comma 2 3 3 5 3" xfId="1221" xr:uid="{52F79762-FA6C-4D12-833E-AB93A5667C74}"/>
    <cellStyle name="Comma 2 3 3 5 3 2" xfId="3981" xr:uid="{C1EBEB8E-7591-4F80-901E-766F207A2259}"/>
    <cellStyle name="Comma 2 3 3 5 3 2 2" xfId="9495" xr:uid="{0A630BD4-2295-4885-AF60-62FB54FCD04D}"/>
    <cellStyle name="Comma 2 3 3 5 3 2 3" xfId="15009" xr:uid="{F9B65678-03A1-4CD9-B7C1-9DB5DCF42A18}"/>
    <cellStyle name="Comma 2 3 3 5 3 2 4" xfId="20525" xr:uid="{EBC57A88-6B26-492D-8375-74EA646D4D65}"/>
    <cellStyle name="Comma 2 3 3 5 3 2 5" xfId="26039" xr:uid="{CB21E40C-2FD7-4261-8270-AFD3B0DB36DD}"/>
    <cellStyle name="Comma 2 3 3 5 3 2 6" xfId="31553" xr:uid="{42277F45-64CC-4275-A8E8-6F23B125D45D}"/>
    <cellStyle name="Comma 2 3 3 5 3 2 7" xfId="37067" xr:uid="{F9718F22-F0E4-428D-BA1B-CB9DBE89AE60}"/>
    <cellStyle name="Comma 2 3 3 5 3 3" xfId="6738" xr:uid="{8E11BB16-8B86-4CB7-AF35-3D52833435BC}"/>
    <cellStyle name="Comma 2 3 3 5 3 4" xfId="12252" xr:uid="{559B657B-5969-41E2-A4EE-2446075F1DB0}"/>
    <cellStyle name="Comma 2 3 3 5 3 5" xfId="17768" xr:uid="{67E22857-A4EA-4EE9-A35D-74CF88260E2A}"/>
    <cellStyle name="Comma 2 3 3 5 3 6" xfId="23282" xr:uid="{DABDAD76-527B-4559-90E3-E0A0B5AB7F62}"/>
    <cellStyle name="Comma 2 3 3 5 3 7" xfId="28796" xr:uid="{EED5E900-7E20-4738-81CD-A1EF49944926}"/>
    <cellStyle name="Comma 2 3 3 5 3 8" xfId="34310" xr:uid="{7B2B85EE-532A-4701-AB15-164C7FDFCD1D}"/>
    <cellStyle name="Comma 2 3 3 5 4" xfId="2137" xr:uid="{A11BEC44-BBC2-404E-96E3-2F3CEBED236A}"/>
    <cellStyle name="Comma 2 3 3 5 4 2" xfId="4897" xr:uid="{EEB5E9CF-1858-489D-BB0B-5DB0A335FD40}"/>
    <cellStyle name="Comma 2 3 3 5 4 2 2" xfId="10411" xr:uid="{6FD77D64-1E4A-40BA-9359-C73B3CEDBD04}"/>
    <cellStyle name="Comma 2 3 3 5 4 2 3" xfId="15925" xr:uid="{AE193791-5BDE-4540-8682-1F84CBAB0FE3}"/>
    <cellStyle name="Comma 2 3 3 5 4 2 4" xfId="21441" xr:uid="{4EC92819-1D53-4721-8FF0-5818A0BF66AE}"/>
    <cellStyle name="Comma 2 3 3 5 4 2 5" xfId="26955" xr:uid="{F9B8377D-CF6D-4585-ABFB-60FC6C9A9574}"/>
    <cellStyle name="Comma 2 3 3 5 4 2 6" xfId="32469" xr:uid="{C46C9339-A776-4595-9120-310FF0EB8943}"/>
    <cellStyle name="Comma 2 3 3 5 4 2 7" xfId="37983" xr:uid="{1F286F85-F5E5-40F0-BF57-98AE04FB80D4}"/>
    <cellStyle name="Comma 2 3 3 5 4 3" xfId="7654" xr:uid="{B94D6948-F17F-4E68-80A6-1F471888A701}"/>
    <cellStyle name="Comma 2 3 3 5 4 4" xfId="13168" xr:uid="{92F5A8EA-E828-40B1-8F5A-1C6C6B87B921}"/>
    <cellStyle name="Comma 2 3 3 5 4 5" xfId="18684" xr:uid="{19BDBCB7-FE80-4190-84B3-01718C3BA580}"/>
    <cellStyle name="Comma 2 3 3 5 4 6" xfId="24198" xr:uid="{7C4A1CD5-522E-49DB-BBCB-A8A48844D1D1}"/>
    <cellStyle name="Comma 2 3 3 5 4 7" xfId="29712" xr:uid="{A7FFD163-3799-4704-8DC3-B8D706DB7D66}"/>
    <cellStyle name="Comma 2 3 3 5 4 8" xfId="35226" xr:uid="{3180C628-C4B2-4940-97EA-196F499B0653}"/>
    <cellStyle name="Comma 2 3 3 5 5" xfId="3061" xr:uid="{6222F9E8-AA26-48F1-AE23-D43F3B96A86F}"/>
    <cellStyle name="Comma 2 3 3 5 5 2" xfId="8575" xr:uid="{9C76D9C0-F7D5-4CB2-AD30-B03CB2D82A78}"/>
    <cellStyle name="Comma 2 3 3 5 5 3" xfId="14089" xr:uid="{D7E2CADC-1D7B-4D79-9035-4C388943D4C7}"/>
    <cellStyle name="Comma 2 3 3 5 5 4" xfId="19605" xr:uid="{F21B8BEA-CD83-4768-8093-C87ABE8D04F3}"/>
    <cellStyle name="Comma 2 3 3 5 5 5" xfId="25119" xr:uid="{C283E462-E89C-431E-AD1A-DDCA8D1F0BFE}"/>
    <cellStyle name="Comma 2 3 3 5 5 6" xfId="30633" xr:uid="{17783D6C-84F2-4F95-84A8-877241773B10}"/>
    <cellStyle name="Comma 2 3 3 5 5 7" xfId="36147" xr:uid="{BB5FBEAB-FFBE-4C47-8676-B9E29C241A23}"/>
    <cellStyle name="Comma 2 3 3 5 6" xfId="5818" xr:uid="{FA4FC4FD-6071-444A-A95B-C6D59121BCA1}"/>
    <cellStyle name="Comma 2 3 3 5 7" xfId="11332" xr:uid="{F3025443-E3F9-4515-8BC6-514BAB064724}"/>
    <cellStyle name="Comma 2 3 3 5 8" xfId="16848" xr:uid="{880DBBBB-BBB4-4B6A-B6CC-3EDDDEE9E7D5}"/>
    <cellStyle name="Comma 2 3 3 5 9" xfId="22362" xr:uid="{427DA9E5-CCBC-457E-83CD-9D8BE1DACF17}"/>
    <cellStyle name="Comma 2 3 3 6" xfId="529" xr:uid="{BCEFBE8E-2B52-45F0-92CE-CF6B591FE0E7}"/>
    <cellStyle name="Comma 2 3 3 6 10" xfId="33618" xr:uid="{3133E8A5-381E-4F12-A2F1-056DD88F22F4}"/>
    <cellStyle name="Comma 2 3 3 6 2" xfId="1449" xr:uid="{62F27FCD-A0BF-45B9-99A8-80080FCF6AB6}"/>
    <cellStyle name="Comma 2 3 3 6 2 2" xfId="4209" xr:uid="{9DC72713-73AC-4542-8F69-526DD39E3377}"/>
    <cellStyle name="Comma 2 3 3 6 2 2 2" xfId="9723" xr:uid="{09D19897-61B4-41A1-983B-FB28CAE41E2C}"/>
    <cellStyle name="Comma 2 3 3 6 2 2 3" xfId="15237" xr:uid="{F9EA6EEF-E783-43F2-93FD-CA283A06172C}"/>
    <cellStyle name="Comma 2 3 3 6 2 2 4" xfId="20753" xr:uid="{BC233597-C214-40B0-BDF6-761757C68156}"/>
    <cellStyle name="Comma 2 3 3 6 2 2 5" xfId="26267" xr:uid="{31E79A81-5289-4993-9DDD-BF857CC8DA90}"/>
    <cellStyle name="Comma 2 3 3 6 2 2 6" xfId="31781" xr:uid="{30094E1D-E36D-4B6F-89D4-1C7F49647883}"/>
    <cellStyle name="Comma 2 3 3 6 2 2 7" xfId="37295" xr:uid="{D71CF58E-8072-45DD-9083-33952EB86517}"/>
    <cellStyle name="Comma 2 3 3 6 2 3" xfId="6966" xr:uid="{1FA7A3FE-C1C1-414C-B5BE-15683D312C33}"/>
    <cellStyle name="Comma 2 3 3 6 2 4" xfId="12480" xr:uid="{29E0A106-6DB2-4F1E-8D7E-F160CB3ED6CB}"/>
    <cellStyle name="Comma 2 3 3 6 2 5" xfId="17996" xr:uid="{D9A64F7D-D84B-4815-BE27-48A128BC43C6}"/>
    <cellStyle name="Comma 2 3 3 6 2 6" xfId="23510" xr:uid="{06BF7121-AA37-4267-8938-C8843DAEE412}"/>
    <cellStyle name="Comma 2 3 3 6 2 7" xfId="29024" xr:uid="{C2AB04F0-6A24-4834-BCEA-DE4BB91822E6}"/>
    <cellStyle name="Comma 2 3 3 6 2 8" xfId="34538" xr:uid="{EC761D1A-3ADD-4A6D-8D66-25BC789CCD07}"/>
    <cellStyle name="Comma 2 3 3 6 3" xfId="2365" xr:uid="{926B29DC-5191-422A-B9A2-86B6E86AFEF0}"/>
    <cellStyle name="Comma 2 3 3 6 3 2" xfId="5125" xr:uid="{15811D36-C2AE-4A25-A70E-ED4C04921308}"/>
    <cellStyle name="Comma 2 3 3 6 3 2 2" xfId="10639" xr:uid="{DBB0BFAA-C2B7-41FF-BFD8-89386A5803A1}"/>
    <cellStyle name="Comma 2 3 3 6 3 2 3" xfId="16153" xr:uid="{EA9AB330-2728-4DAD-85C1-DC19E61509ED}"/>
    <cellStyle name="Comma 2 3 3 6 3 2 4" xfId="21669" xr:uid="{6BFB090C-1F89-463C-A6C3-E880D62D3055}"/>
    <cellStyle name="Comma 2 3 3 6 3 2 5" xfId="27183" xr:uid="{82F53913-E89E-4AB1-A57E-3CEBFDB95498}"/>
    <cellStyle name="Comma 2 3 3 6 3 2 6" xfId="32697" xr:uid="{83797288-D0B7-4986-AF41-CD3C1547F907}"/>
    <cellStyle name="Comma 2 3 3 6 3 2 7" xfId="38211" xr:uid="{A0E63AFF-5D86-49CA-B692-ED9A9CF3D390}"/>
    <cellStyle name="Comma 2 3 3 6 3 3" xfId="7882" xr:uid="{000288EF-C0A9-4A31-B0C3-7663D1AE9A38}"/>
    <cellStyle name="Comma 2 3 3 6 3 4" xfId="13396" xr:uid="{740498AF-5F9F-49EC-9C3E-77222AE07E36}"/>
    <cellStyle name="Comma 2 3 3 6 3 5" xfId="18912" xr:uid="{45EF4CD1-6C95-4E55-8BC2-447E7C6486A9}"/>
    <cellStyle name="Comma 2 3 3 6 3 6" xfId="24426" xr:uid="{03054B1E-06A4-4A54-A473-F349AE8E77F8}"/>
    <cellStyle name="Comma 2 3 3 6 3 7" xfId="29940" xr:uid="{B84D25F8-E6D8-4EEE-8B46-CE76A7199F33}"/>
    <cellStyle name="Comma 2 3 3 6 3 8" xfId="35454" xr:uid="{196FDA70-3109-485F-9B07-05C6ACD67CF1}"/>
    <cellStyle name="Comma 2 3 3 6 4" xfId="3289" xr:uid="{FD14561C-D49C-4FC3-8182-9094D471D518}"/>
    <cellStyle name="Comma 2 3 3 6 4 2" xfId="8803" xr:uid="{BC12BF3C-2A50-4E71-8705-17C05B999614}"/>
    <cellStyle name="Comma 2 3 3 6 4 3" xfId="14317" xr:uid="{BB0D8146-9858-496C-85FF-BA9B50B1E2E7}"/>
    <cellStyle name="Comma 2 3 3 6 4 4" xfId="19833" xr:uid="{02EC5412-57C2-4A78-B6FA-CAD1CAB30D67}"/>
    <cellStyle name="Comma 2 3 3 6 4 5" xfId="25347" xr:uid="{AB67D356-527A-4B27-B3BE-F675421721B6}"/>
    <cellStyle name="Comma 2 3 3 6 4 6" xfId="30861" xr:uid="{9EF590D1-A0FC-4710-99EB-769DECC21F89}"/>
    <cellStyle name="Comma 2 3 3 6 4 7" xfId="36375" xr:uid="{2B4D2BDE-FA61-4EB1-AE8C-318F07C45800}"/>
    <cellStyle name="Comma 2 3 3 6 5" xfId="6046" xr:uid="{C909B011-C144-4E1A-9831-A4B54B3F5B22}"/>
    <cellStyle name="Comma 2 3 3 6 6" xfId="11560" xr:uid="{CAD0D665-9972-41AC-A52B-A7D2DA396FE8}"/>
    <cellStyle name="Comma 2 3 3 6 7" xfId="17076" xr:uid="{02830401-DA60-46E6-8F93-CF368A2AFF2C}"/>
    <cellStyle name="Comma 2 3 3 6 8" xfId="22590" xr:uid="{77C8B8F9-FC87-426F-BAA8-2064D24D2B73}"/>
    <cellStyle name="Comma 2 3 3 6 9" xfId="28104" xr:uid="{49B32BBF-4744-4655-AA01-B7A4C9C8444E}"/>
    <cellStyle name="Comma 2 3 3 7" xfId="993" xr:uid="{DACADC15-6716-45E8-B77C-61E4BF936058}"/>
    <cellStyle name="Comma 2 3 3 7 2" xfId="3753" xr:uid="{5BDAE947-E188-487B-AB44-22667A162F86}"/>
    <cellStyle name="Comma 2 3 3 7 2 2" xfId="9267" xr:uid="{084FA45F-3B6C-4C96-A795-BCBC03F3D842}"/>
    <cellStyle name="Comma 2 3 3 7 2 3" xfId="14781" xr:uid="{F0F64599-6B38-4263-800B-96B61D12F8CF}"/>
    <cellStyle name="Comma 2 3 3 7 2 4" xfId="20297" xr:uid="{5EB3E097-FDE4-481B-AD8F-9ECADD68B9E4}"/>
    <cellStyle name="Comma 2 3 3 7 2 5" xfId="25811" xr:uid="{976DD65B-6458-4220-8192-93CC6420D207}"/>
    <cellStyle name="Comma 2 3 3 7 2 6" xfId="31325" xr:uid="{421651B1-577F-485F-9C77-8C0127BC50C6}"/>
    <cellStyle name="Comma 2 3 3 7 2 7" xfId="36839" xr:uid="{6A2990B9-0E0A-49F6-97AD-45029BDE7CE7}"/>
    <cellStyle name="Comma 2 3 3 7 3" xfId="6510" xr:uid="{5FF28B33-167E-4643-9DA7-0AD13250A891}"/>
    <cellStyle name="Comma 2 3 3 7 4" xfId="12024" xr:uid="{F98CFD2C-2763-4B34-B42C-305C920123B8}"/>
    <cellStyle name="Comma 2 3 3 7 5" xfId="17540" xr:uid="{50927875-2305-4472-BC95-ACA609F4C5E4}"/>
    <cellStyle name="Comma 2 3 3 7 6" xfId="23054" xr:uid="{B8A41990-3B5C-48B1-B345-D7C956C16438}"/>
    <cellStyle name="Comma 2 3 3 7 7" xfId="28568" xr:uid="{7DFEA550-A090-4A08-A0C2-2B70AB16BE0B}"/>
    <cellStyle name="Comma 2 3 3 7 8" xfId="34082" xr:uid="{07A62224-5620-44C7-AF4A-2CD1077611EC}"/>
    <cellStyle name="Comma 2 3 3 8" xfId="1909" xr:uid="{371F4500-1B61-4C90-A395-9B112967BAD5}"/>
    <cellStyle name="Comma 2 3 3 8 2" xfId="4669" xr:uid="{BB3F794F-7410-464A-B320-ED7819EA9219}"/>
    <cellStyle name="Comma 2 3 3 8 2 2" xfId="10183" xr:uid="{B92370DF-5535-4C84-B96A-7EEA079B7F15}"/>
    <cellStyle name="Comma 2 3 3 8 2 3" xfId="15697" xr:uid="{D3E0DFDA-B6BE-4765-98B1-17583C38B04B}"/>
    <cellStyle name="Comma 2 3 3 8 2 4" xfId="21213" xr:uid="{BB794006-A386-446D-83C9-56B0AEE17615}"/>
    <cellStyle name="Comma 2 3 3 8 2 5" xfId="26727" xr:uid="{9DB5E1A8-A47F-417A-9A54-E2E89458DBFA}"/>
    <cellStyle name="Comma 2 3 3 8 2 6" xfId="32241" xr:uid="{5083D7F7-5550-4B41-A0C1-4223FF278E38}"/>
    <cellStyle name="Comma 2 3 3 8 2 7" xfId="37755" xr:uid="{FBAC5E74-DDC1-4C0B-BDBB-1FDC79D94637}"/>
    <cellStyle name="Comma 2 3 3 8 3" xfId="7426" xr:uid="{6DFF6454-7619-43BA-9D3E-A59D99B6E594}"/>
    <cellStyle name="Comma 2 3 3 8 4" xfId="12940" xr:uid="{135997C2-A382-4959-AD34-F8C2B5F1F82B}"/>
    <cellStyle name="Comma 2 3 3 8 5" xfId="18456" xr:uid="{8CE3B5BC-A635-4F9B-B3B6-7406500A5888}"/>
    <cellStyle name="Comma 2 3 3 8 6" xfId="23970" xr:uid="{846D6A22-DC33-491D-BD17-5C85DE3D90BE}"/>
    <cellStyle name="Comma 2 3 3 8 7" xfId="29484" xr:uid="{2D4CB9E3-7F74-4BD4-BB23-7A3DE0F38768}"/>
    <cellStyle name="Comma 2 3 3 8 8" xfId="34998" xr:uid="{CE5DBB67-00B5-4067-A00E-C820E1A6EA1E}"/>
    <cellStyle name="Comma 2 3 3 9" xfId="2833" xr:uid="{DF59A7F6-0A4E-4A22-8008-7FE778B65D73}"/>
    <cellStyle name="Comma 2 3 3 9 2" xfId="8347" xr:uid="{CCBCFB92-760C-469F-BA99-130B9BBC1196}"/>
    <cellStyle name="Comma 2 3 3 9 3" xfId="13861" xr:uid="{8797CFDC-B5B3-45FC-8BDC-310F8BAD39B7}"/>
    <cellStyle name="Comma 2 3 3 9 4" xfId="19377" xr:uid="{4CA68048-8917-4341-9A89-7D22964EE1BD}"/>
    <cellStyle name="Comma 2 3 3 9 5" xfId="24891" xr:uid="{B2AD814B-AC6B-46BD-B0B7-B5273683E19D}"/>
    <cellStyle name="Comma 2 3 3 9 6" xfId="30405" xr:uid="{32436811-391B-434C-A6FC-AA2FA101C3E5}"/>
    <cellStyle name="Comma 2 3 3 9 7" xfId="35919" xr:uid="{27A738DE-084A-47AA-BE98-54329225B86B}"/>
    <cellStyle name="Comma 2 3 4" xfId="89" xr:uid="{88C25A27-87E9-4DCC-9631-59248B96E624}"/>
    <cellStyle name="Comma 2 3 4 10" xfId="11120" xr:uid="{5B50B248-B7F1-4561-B0AB-9E1392EBEE08}"/>
    <cellStyle name="Comma 2 3 4 11" xfId="16636" xr:uid="{EE390170-3135-45FD-B8AF-696AE531D83F}"/>
    <cellStyle name="Comma 2 3 4 12" xfId="22150" xr:uid="{ABBF309B-177A-4C08-A4E9-70A28DE8A533}"/>
    <cellStyle name="Comma 2 3 4 13" xfId="27664" xr:uid="{4D5837A9-8606-41EC-80C5-9FB0F5955070}"/>
    <cellStyle name="Comma 2 3 4 14" xfId="33178" xr:uid="{77CA86E3-8B8D-476F-8FD3-D50408942612}"/>
    <cellStyle name="Comma 2 3 4 2" xfId="146" xr:uid="{CD851E8C-01B0-4852-BB1C-7105D4B47B4E}"/>
    <cellStyle name="Comma 2 3 4 2 10" xfId="16693" xr:uid="{8D953821-79F7-48EA-97FF-407123D4F889}"/>
    <cellStyle name="Comma 2 3 4 2 11" xfId="22207" xr:uid="{39CDF662-21C7-4D2B-A28D-BAC40C638199}"/>
    <cellStyle name="Comma 2 3 4 2 12" xfId="27721" xr:uid="{00E53CCE-EC4C-49B2-923F-8DDAD1B74B0F}"/>
    <cellStyle name="Comma 2 3 4 2 13" xfId="33235" xr:uid="{FCE88C16-23A0-4D21-9FE0-CC835DC23D65}"/>
    <cellStyle name="Comma 2 3 4 2 2" xfId="260" xr:uid="{53D5D83D-7CE7-4DBA-86D3-4C72432F4BA7}"/>
    <cellStyle name="Comma 2 3 4 2 2 10" xfId="22321" xr:uid="{22981676-18F1-41BD-9F60-70E6D6ADCABB}"/>
    <cellStyle name="Comma 2 3 4 2 2 11" xfId="27835" xr:uid="{6E0D881D-9587-49BB-B53B-80B2784220E3}"/>
    <cellStyle name="Comma 2 3 4 2 2 12" xfId="33349" xr:uid="{4AFA9F2E-789C-470B-AB4E-A1A1D50C84B4}"/>
    <cellStyle name="Comma 2 3 4 2 2 2" xfId="488" xr:uid="{F314F119-1740-4419-B7A7-F9A0DE90848E}"/>
    <cellStyle name="Comma 2 3 4 2 2 2 10" xfId="28063" xr:uid="{61CACD65-E501-4528-A73A-5C1E6C8D1726}"/>
    <cellStyle name="Comma 2 3 4 2 2 2 11" xfId="33577" xr:uid="{443F336D-42CF-4F22-8BC9-0654C17A6DC4}"/>
    <cellStyle name="Comma 2 3 4 2 2 2 2" xfId="944" xr:uid="{51B46BD1-3122-4F92-BAD3-96AF10EB3711}"/>
    <cellStyle name="Comma 2 3 4 2 2 2 2 10" xfId="34033" xr:uid="{E4428CB5-94FF-4A25-BD1F-AA6F571F4BBC}"/>
    <cellStyle name="Comma 2 3 4 2 2 2 2 2" xfId="1864" xr:uid="{E6F49042-23C9-4A56-A64D-9D6F97BF0E88}"/>
    <cellStyle name="Comma 2 3 4 2 2 2 2 2 2" xfId="4624" xr:uid="{AC12AB77-35E3-4382-8394-5534ACC98EA6}"/>
    <cellStyle name="Comma 2 3 4 2 2 2 2 2 2 2" xfId="10138" xr:uid="{F03B84F1-03F6-4ECA-A2C9-B00345D1AC22}"/>
    <cellStyle name="Comma 2 3 4 2 2 2 2 2 2 3" xfId="15652" xr:uid="{17638510-3129-412D-BD0D-C70EB19BD812}"/>
    <cellStyle name="Comma 2 3 4 2 2 2 2 2 2 4" xfId="21168" xr:uid="{F1CFB322-9A15-4293-88A3-BCADB5D4B203}"/>
    <cellStyle name="Comma 2 3 4 2 2 2 2 2 2 5" xfId="26682" xr:uid="{E3B20028-7E8A-4087-BF40-36BD420EAB82}"/>
    <cellStyle name="Comma 2 3 4 2 2 2 2 2 2 6" xfId="32196" xr:uid="{41409E56-07A8-41F0-A1C0-5829780AFDC7}"/>
    <cellStyle name="Comma 2 3 4 2 2 2 2 2 2 7" xfId="37710" xr:uid="{FB5000EF-73AC-4E7A-AC7A-52DB7096352C}"/>
    <cellStyle name="Comma 2 3 4 2 2 2 2 2 3" xfId="7381" xr:uid="{F27B77D6-3830-4FAA-A83C-8E9B08C7E992}"/>
    <cellStyle name="Comma 2 3 4 2 2 2 2 2 4" xfId="12895" xr:uid="{401A38BE-D012-4617-B2C4-7F4AFE3ED97A}"/>
    <cellStyle name="Comma 2 3 4 2 2 2 2 2 5" xfId="18411" xr:uid="{051197FA-3D9E-465D-A60E-FE8151C8BDE3}"/>
    <cellStyle name="Comma 2 3 4 2 2 2 2 2 6" xfId="23925" xr:uid="{C00825A9-2A8C-4336-9CE7-1DA74944DA02}"/>
    <cellStyle name="Comma 2 3 4 2 2 2 2 2 7" xfId="29439" xr:uid="{FFB7E22E-AE17-40BC-A3EF-8F9E5125EC57}"/>
    <cellStyle name="Comma 2 3 4 2 2 2 2 2 8" xfId="34953" xr:uid="{A52EC5D9-61C6-48E4-9D89-365A363F9B8B}"/>
    <cellStyle name="Comma 2 3 4 2 2 2 2 3" xfId="2780" xr:uid="{F3D6EE60-F659-417B-A2FB-BC9F27412E75}"/>
    <cellStyle name="Comma 2 3 4 2 2 2 2 3 2" xfId="5540" xr:uid="{7DCB6586-6AC3-47A5-9EE0-91D1F8269896}"/>
    <cellStyle name="Comma 2 3 4 2 2 2 2 3 2 2" xfId="11054" xr:uid="{37DE0422-B4AE-457A-BD08-0B0623A41115}"/>
    <cellStyle name="Comma 2 3 4 2 2 2 2 3 2 3" xfId="16568" xr:uid="{5B475305-B003-4F9E-99C0-8C05E9DB410F}"/>
    <cellStyle name="Comma 2 3 4 2 2 2 2 3 2 4" xfId="22084" xr:uid="{C86BD294-60E2-4BF5-BD06-6B70D5496CE7}"/>
    <cellStyle name="Comma 2 3 4 2 2 2 2 3 2 5" xfId="27598" xr:uid="{FEFD9345-BD1B-4FB5-A888-5E16569D9B31}"/>
    <cellStyle name="Comma 2 3 4 2 2 2 2 3 2 6" xfId="33112" xr:uid="{C5ED337F-72CB-4481-AC6C-99142577508B}"/>
    <cellStyle name="Comma 2 3 4 2 2 2 2 3 2 7" xfId="38626" xr:uid="{B52CB255-5553-4693-A1DB-BE7740903C99}"/>
    <cellStyle name="Comma 2 3 4 2 2 2 2 3 3" xfId="8297" xr:uid="{638A2316-45A7-4D1E-A328-8C82EA11CD4B}"/>
    <cellStyle name="Comma 2 3 4 2 2 2 2 3 4" xfId="13811" xr:uid="{BEAB943A-836C-4380-AD7C-A8E11CC4A7C2}"/>
    <cellStyle name="Comma 2 3 4 2 2 2 2 3 5" xfId="19327" xr:uid="{B9939A65-581D-49F7-852F-F36C05472694}"/>
    <cellStyle name="Comma 2 3 4 2 2 2 2 3 6" xfId="24841" xr:uid="{7BDC84A4-9743-47A6-9CB9-921A2DCFA70F}"/>
    <cellStyle name="Comma 2 3 4 2 2 2 2 3 7" xfId="30355" xr:uid="{29D1B80E-717E-4BDB-8FE8-8C861AE51964}"/>
    <cellStyle name="Comma 2 3 4 2 2 2 2 3 8" xfId="35869" xr:uid="{BF92C97C-994A-4499-846D-A6D112CCDF57}"/>
    <cellStyle name="Comma 2 3 4 2 2 2 2 4" xfId="3704" xr:uid="{587BCCEB-6BC5-42E7-B1F1-42AE3E8F203F}"/>
    <cellStyle name="Comma 2 3 4 2 2 2 2 4 2" xfId="9218" xr:uid="{7B7CF750-95EE-4FDE-93FF-FC054F097C2D}"/>
    <cellStyle name="Comma 2 3 4 2 2 2 2 4 3" xfId="14732" xr:uid="{26CBB6F7-CA5B-484D-B44D-38F4817DDE3A}"/>
    <cellStyle name="Comma 2 3 4 2 2 2 2 4 4" xfId="20248" xr:uid="{D36DFFA7-51D2-4AC0-87CB-EC7EF054C96C}"/>
    <cellStyle name="Comma 2 3 4 2 2 2 2 4 5" xfId="25762" xr:uid="{19B70851-E453-44F9-8BE6-0552A1475938}"/>
    <cellStyle name="Comma 2 3 4 2 2 2 2 4 6" xfId="31276" xr:uid="{EBEFE654-9745-49D0-ABA9-951E2D2213BC}"/>
    <cellStyle name="Comma 2 3 4 2 2 2 2 4 7" xfId="36790" xr:uid="{1EEF8086-9F6F-42B3-B13A-2B1D9F723D67}"/>
    <cellStyle name="Comma 2 3 4 2 2 2 2 5" xfId="6461" xr:uid="{111F0D14-4313-4968-B3A9-9C33F737598B}"/>
    <cellStyle name="Comma 2 3 4 2 2 2 2 6" xfId="11975" xr:uid="{2154F733-81BB-40D8-85A6-6AAB7A95E9DF}"/>
    <cellStyle name="Comma 2 3 4 2 2 2 2 7" xfId="17491" xr:uid="{1776DA27-C5A7-433B-BCD5-1994608F588B}"/>
    <cellStyle name="Comma 2 3 4 2 2 2 2 8" xfId="23005" xr:uid="{CBC8681A-AEB1-4469-9359-1C4CB8803C57}"/>
    <cellStyle name="Comma 2 3 4 2 2 2 2 9" xfId="28519" xr:uid="{16F21F53-3459-4B73-A37A-16E099CE1811}"/>
    <cellStyle name="Comma 2 3 4 2 2 2 3" xfId="1408" xr:uid="{8E3DF4FD-3103-434E-BC56-BF18F7D7AA31}"/>
    <cellStyle name="Comma 2 3 4 2 2 2 3 2" xfId="4168" xr:uid="{7D62D27F-6639-490C-B235-D11F1BE54491}"/>
    <cellStyle name="Comma 2 3 4 2 2 2 3 2 2" xfId="9682" xr:uid="{5E91C9E6-1843-4C45-BB87-63BCC1B51AF7}"/>
    <cellStyle name="Comma 2 3 4 2 2 2 3 2 3" xfId="15196" xr:uid="{45941B6B-96FC-4C77-8F1C-39CD96A14182}"/>
    <cellStyle name="Comma 2 3 4 2 2 2 3 2 4" xfId="20712" xr:uid="{F4FDE3BC-FD65-4C20-A752-DA59783F627B}"/>
    <cellStyle name="Comma 2 3 4 2 2 2 3 2 5" xfId="26226" xr:uid="{2917646B-FB8E-429A-B678-7AB6FB6BCF77}"/>
    <cellStyle name="Comma 2 3 4 2 2 2 3 2 6" xfId="31740" xr:uid="{D760CF17-2A11-4363-B8DF-C220A00B4D14}"/>
    <cellStyle name="Comma 2 3 4 2 2 2 3 2 7" xfId="37254" xr:uid="{593CF6BF-9044-4BB9-BA5B-91276BF78194}"/>
    <cellStyle name="Comma 2 3 4 2 2 2 3 3" xfId="6925" xr:uid="{16EB1979-A2BC-4EAF-BC22-E92CDCE4C7B5}"/>
    <cellStyle name="Comma 2 3 4 2 2 2 3 4" xfId="12439" xr:uid="{9968011A-D810-48A1-AB7B-1CD957239BCA}"/>
    <cellStyle name="Comma 2 3 4 2 2 2 3 5" xfId="17955" xr:uid="{33CB6B6E-8EFF-4A2A-9326-0902855C3B7D}"/>
    <cellStyle name="Comma 2 3 4 2 2 2 3 6" xfId="23469" xr:uid="{5906F85E-40A3-453B-BE04-599DBA42299B}"/>
    <cellStyle name="Comma 2 3 4 2 2 2 3 7" xfId="28983" xr:uid="{B5864144-8FCF-4B7F-AE5D-BFEE17FCBE7F}"/>
    <cellStyle name="Comma 2 3 4 2 2 2 3 8" xfId="34497" xr:uid="{9B54E3CE-A449-4C9E-B80D-D436CFB8182C}"/>
    <cellStyle name="Comma 2 3 4 2 2 2 4" xfId="2324" xr:uid="{91BEC870-F7C4-4563-9E9E-E70FE84867A5}"/>
    <cellStyle name="Comma 2 3 4 2 2 2 4 2" xfId="5084" xr:uid="{B6830D86-BD62-433C-BD13-CEE4CCFD68DE}"/>
    <cellStyle name="Comma 2 3 4 2 2 2 4 2 2" xfId="10598" xr:uid="{E00ECB90-53F7-4B5E-880E-CC332EF609EB}"/>
    <cellStyle name="Comma 2 3 4 2 2 2 4 2 3" xfId="16112" xr:uid="{C293F684-6DE0-4496-BF63-586CEE715CC8}"/>
    <cellStyle name="Comma 2 3 4 2 2 2 4 2 4" xfId="21628" xr:uid="{4786EA90-7890-40A7-B922-58AB4610E63D}"/>
    <cellStyle name="Comma 2 3 4 2 2 2 4 2 5" xfId="27142" xr:uid="{EC186082-64AA-4DF3-AF71-BE00EB2AAAD1}"/>
    <cellStyle name="Comma 2 3 4 2 2 2 4 2 6" xfId="32656" xr:uid="{D13B8A68-E45C-4936-8F96-31BC2F45B0E7}"/>
    <cellStyle name="Comma 2 3 4 2 2 2 4 2 7" xfId="38170" xr:uid="{B8075BD0-5BDD-4C3D-B0AE-2DEE2B80FB60}"/>
    <cellStyle name="Comma 2 3 4 2 2 2 4 3" xfId="7841" xr:uid="{E3BFDB40-33F4-42C9-9AEC-7BA6F081B5DA}"/>
    <cellStyle name="Comma 2 3 4 2 2 2 4 4" xfId="13355" xr:uid="{4D9EDEB2-94B8-4A44-B805-40ADD2B570B8}"/>
    <cellStyle name="Comma 2 3 4 2 2 2 4 5" xfId="18871" xr:uid="{181F2EFD-5427-48F3-A035-D8024EA9608E}"/>
    <cellStyle name="Comma 2 3 4 2 2 2 4 6" xfId="24385" xr:uid="{B5FF3D3B-B009-46AC-9C33-773A7B72500C}"/>
    <cellStyle name="Comma 2 3 4 2 2 2 4 7" xfId="29899" xr:uid="{A35F1E6E-429A-4AA1-BCED-5BAF9DE61799}"/>
    <cellStyle name="Comma 2 3 4 2 2 2 4 8" xfId="35413" xr:uid="{8BD67530-9A50-4F7E-A294-9E5E8912A2C5}"/>
    <cellStyle name="Comma 2 3 4 2 2 2 5" xfId="3248" xr:uid="{E61A4DA4-A855-482B-AF18-FBC096B16F03}"/>
    <cellStyle name="Comma 2 3 4 2 2 2 5 2" xfId="8762" xr:uid="{649F04AF-25C2-4E88-B3F5-0726FCC5D111}"/>
    <cellStyle name="Comma 2 3 4 2 2 2 5 3" xfId="14276" xr:uid="{9016641B-C5FD-4FD1-B76A-7BA7B86AF8CA}"/>
    <cellStyle name="Comma 2 3 4 2 2 2 5 4" xfId="19792" xr:uid="{06E2541A-9747-4472-AF22-F73C93BADB42}"/>
    <cellStyle name="Comma 2 3 4 2 2 2 5 5" xfId="25306" xr:uid="{8F898B7D-34F0-434F-B9E5-8F71A702BBC4}"/>
    <cellStyle name="Comma 2 3 4 2 2 2 5 6" xfId="30820" xr:uid="{1360EA9A-4C8E-43B7-9BF7-48FA5E66A8D6}"/>
    <cellStyle name="Comma 2 3 4 2 2 2 5 7" xfId="36334" xr:uid="{35CD5BA0-5F1C-410E-AEC8-497B57A31E09}"/>
    <cellStyle name="Comma 2 3 4 2 2 2 6" xfId="6005" xr:uid="{0A52EAA8-A828-411C-B6F5-A7B9EE7F7923}"/>
    <cellStyle name="Comma 2 3 4 2 2 2 7" xfId="11519" xr:uid="{CF1FE5A0-01C0-4BFF-ABB7-6C5DB0EDEC53}"/>
    <cellStyle name="Comma 2 3 4 2 2 2 8" xfId="17035" xr:uid="{1738DB50-6A19-408D-AADF-495A438CD684}"/>
    <cellStyle name="Comma 2 3 4 2 2 2 9" xfId="22549" xr:uid="{D074CD35-7560-4D27-AA88-C1EDDAA4BF8A}"/>
    <cellStyle name="Comma 2 3 4 2 2 3" xfId="716" xr:uid="{BC6BD3A4-1A91-4A1A-B3A2-FF16C2CB2C01}"/>
    <cellStyle name="Comma 2 3 4 2 2 3 10" xfId="33805" xr:uid="{FF029052-5386-4FDC-91D9-7157DA298C47}"/>
    <cellStyle name="Comma 2 3 4 2 2 3 2" xfId="1636" xr:uid="{1F4FA51F-5B78-4ABF-A96B-817DB72F74C5}"/>
    <cellStyle name="Comma 2 3 4 2 2 3 2 2" xfId="4396" xr:uid="{E80F2C5C-CC67-44C1-8335-23A7DCCCE814}"/>
    <cellStyle name="Comma 2 3 4 2 2 3 2 2 2" xfId="9910" xr:uid="{7F93B5E7-EBF2-4BD5-81B5-78B6E6BDC9F8}"/>
    <cellStyle name="Comma 2 3 4 2 2 3 2 2 3" xfId="15424" xr:uid="{86FF1D81-3735-4A85-8D98-568095A45507}"/>
    <cellStyle name="Comma 2 3 4 2 2 3 2 2 4" xfId="20940" xr:uid="{8F8CF2A6-FBF2-4059-91E3-0AB0F3A7933C}"/>
    <cellStyle name="Comma 2 3 4 2 2 3 2 2 5" xfId="26454" xr:uid="{5183775C-9350-4442-A939-88C1FE1E2D01}"/>
    <cellStyle name="Comma 2 3 4 2 2 3 2 2 6" xfId="31968" xr:uid="{72A0E341-11AB-4364-BF96-F2E7E27F6562}"/>
    <cellStyle name="Comma 2 3 4 2 2 3 2 2 7" xfId="37482" xr:uid="{AD9D4657-4A33-46C3-9785-9B9357530137}"/>
    <cellStyle name="Comma 2 3 4 2 2 3 2 3" xfId="7153" xr:uid="{97AE82AB-9CC8-44DD-8523-5731EBC6468B}"/>
    <cellStyle name="Comma 2 3 4 2 2 3 2 4" xfId="12667" xr:uid="{31F3556A-1C15-455E-B9CB-43BDF83933C7}"/>
    <cellStyle name="Comma 2 3 4 2 2 3 2 5" xfId="18183" xr:uid="{2DB53A85-FD6A-46CF-BBE0-AE61042A00E9}"/>
    <cellStyle name="Comma 2 3 4 2 2 3 2 6" xfId="23697" xr:uid="{EB369C2D-33F2-4552-BEB5-7DFCAAF810BB}"/>
    <cellStyle name="Comma 2 3 4 2 2 3 2 7" xfId="29211" xr:uid="{E8676BA7-31C5-4203-A34E-C9E0B47AA740}"/>
    <cellStyle name="Comma 2 3 4 2 2 3 2 8" xfId="34725" xr:uid="{A34E2173-16AA-44EF-96EC-97F9989B8E43}"/>
    <cellStyle name="Comma 2 3 4 2 2 3 3" xfId="2552" xr:uid="{ABEBBBC2-A816-4C40-933E-DEDAD3DFA5A6}"/>
    <cellStyle name="Comma 2 3 4 2 2 3 3 2" xfId="5312" xr:uid="{1E99F981-9E23-40C5-9219-8AA793D62BE0}"/>
    <cellStyle name="Comma 2 3 4 2 2 3 3 2 2" xfId="10826" xr:uid="{447233BD-62DF-477A-AF3B-8D1BD332ACDB}"/>
    <cellStyle name="Comma 2 3 4 2 2 3 3 2 3" xfId="16340" xr:uid="{2E6DEAFC-473E-4AF3-A010-792A4C8AEDD4}"/>
    <cellStyle name="Comma 2 3 4 2 2 3 3 2 4" xfId="21856" xr:uid="{55AC8D28-D519-404C-A222-4D37FB9EA84F}"/>
    <cellStyle name="Comma 2 3 4 2 2 3 3 2 5" xfId="27370" xr:uid="{588F13F4-891C-4C28-8E41-3F6BA76B5974}"/>
    <cellStyle name="Comma 2 3 4 2 2 3 3 2 6" xfId="32884" xr:uid="{9FAFF10F-9EA1-4296-831E-69523A8ACC2D}"/>
    <cellStyle name="Comma 2 3 4 2 2 3 3 2 7" xfId="38398" xr:uid="{94B8CC96-AC9D-4BE6-9A37-ED467D4B6650}"/>
    <cellStyle name="Comma 2 3 4 2 2 3 3 3" xfId="8069" xr:uid="{68270790-934D-48A0-AB67-F30DA7BB251F}"/>
    <cellStyle name="Comma 2 3 4 2 2 3 3 4" xfId="13583" xr:uid="{8FD47904-0793-4880-A0F2-1ABAF1A0B87C}"/>
    <cellStyle name="Comma 2 3 4 2 2 3 3 5" xfId="19099" xr:uid="{8908A008-CD63-4311-898F-D78A72A8A8DF}"/>
    <cellStyle name="Comma 2 3 4 2 2 3 3 6" xfId="24613" xr:uid="{572C5E89-137D-46B3-A060-F89619173E09}"/>
    <cellStyle name="Comma 2 3 4 2 2 3 3 7" xfId="30127" xr:uid="{93E5C1BC-D99C-412E-8994-22A6B807422F}"/>
    <cellStyle name="Comma 2 3 4 2 2 3 3 8" xfId="35641" xr:uid="{3D372D91-2CC9-4F8D-881A-BCB2E4AC1A85}"/>
    <cellStyle name="Comma 2 3 4 2 2 3 4" xfId="3476" xr:uid="{DF2FAA80-EF42-45EE-AB06-866F5B197993}"/>
    <cellStyle name="Comma 2 3 4 2 2 3 4 2" xfId="8990" xr:uid="{8FD3ACE9-4D53-4D93-BB64-CC33C9A068B9}"/>
    <cellStyle name="Comma 2 3 4 2 2 3 4 3" xfId="14504" xr:uid="{6BF8F443-2F84-45CB-9E4C-CCBBC934A2B6}"/>
    <cellStyle name="Comma 2 3 4 2 2 3 4 4" xfId="20020" xr:uid="{543FB9E0-9625-484F-9C49-212939C2C8E1}"/>
    <cellStyle name="Comma 2 3 4 2 2 3 4 5" xfId="25534" xr:uid="{E87220B5-BC91-4637-883D-47364FFDDD57}"/>
    <cellStyle name="Comma 2 3 4 2 2 3 4 6" xfId="31048" xr:uid="{E9ED213F-FA9D-4701-9D63-60E68E86C6EC}"/>
    <cellStyle name="Comma 2 3 4 2 2 3 4 7" xfId="36562" xr:uid="{F0314E97-E741-45E3-8676-7332FAE0126F}"/>
    <cellStyle name="Comma 2 3 4 2 2 3 5" xfId="6233" xr:uid="{13619224-1333-4FB8-BE26-C17555BF1515}"/>
    <cellStyle name="Comma 2 3 4 2 2 3 6" xfId="11747" xr:uid="{90948EE3-BDB3-4F64-9D21-2547019942A1}"/>
    <cellStyle name="Comma 2 3 4 2 2 3 7" xfId="17263" xr:uid="{F6A27DCE-8790-49C6-A8A3-5E1D6551D783}"/>
    <cellStyle name="Comma 2 3 4 2 2 3 8" xfId="22777" xr:uid="{47A61749-6A74-44A8-8527-781CE1BDF2DF}"/>
    <cellStyle name="Comma 2 3 4 2 2 3 9" xfId="28291" xr:uid="{DC924680-A2C8-4EB6-B069-C3CB02D4EE26}"/>
    <cellStyle name="Comma 2 3 4 2 2 4" xfId="1180" xr:uid="{664901FB-BA15-4A6A-8F80-8A519E2376BA}"/>
    <cellStyle name="Comma 2 3 4 2 2 4 2" xfId="3940" xr:uid="{F5349617-AA70-4C0E-AA50-4D98A89E2673}"/>
    <cellStyle name="Comma 2 3 4 2 2 4 2 2" xfId="9454" xr:uid="{214E0319-370B-49DB-9474-35E02DF1C687}"/>
    <cellStyle name="Comma 2 3 4 2 2 4 2 3" xfId="14968" xr:uid="{1C65803B-ED43-4577-A2F3-72E6E3AD7CD4}"/>
    <cellStyle name="Comma 2 3 4 2 2 4 2 4" xfId="20484" xr:uid="{88B0D944-5F07-4630-84EA-DB73AA85D4D8}"/>
    <cellStyle name="Comma 2 3 4 2 2 4 2 5" xfId="25998" xr:uid="{A4F1139E-353D-457E-8FC2-BC7F2CD9642D}"/>
    <cellStyle name="Comma 2 3 4 2 2 4 2 6" xfId="31512" xr:uid="{CEC62208-C2D6-4CEA-8179-E761D9050642}"/>
    <cellStyle name="Comma 2 3 4 2 2 4 2 7" xfId="37026" xr:uid="{14870288-B85A-4E41-A57E-193E6B0E271D}"/>
    <cellStyle name="Comma 2 3 4 2 2 4 3" xfId="6697" xr:uid="{E76510CE-850C-4C66-A4D1-ED75F060C0E3}"/>
    <cellStyle name="Comma 2 3 4 2 2 4 4" xfId="12211" xr:uid="{57C68352-0B02-46E7-BE56-E3145FF1C209}"/>
    <cellStyle name="Comma 2 3 4 2 2 4 5" xfId="17727" xr:uid="{CD7B882D-FB0E-4A51-A79E-2E681AD31D46}"/>
    <cellStyle name="Comma 2 3 4 2 2 4 6" xfId="23241" xr:uid="{50A6AEC7-F7D0-4D78-ADFD-E66AEAB8E35F}"/>
    <cellStyle name="Comma 2 3 4 2 2 4 7" xfId="28755" xr:uid="{D2C3ADE7-C526-4418-AC64-36B620167A23}"/>
    <cellStyle name="Comma 2 3 4 2 2 4 8" xfId="34269" xr:uid="{10B69FD5-C3E5-4800-98B5-096449667294}"/>
    <cellStyle name="Comma 2 3 4 2 2 5" xfId="2096" xr:uid="{3E295290-B207-4F7D-A650-F0623E4D1E71}"/>
    <cellStyle name="Comma 2 3 4 2 2 5 2" xfId="4856" xr:uid="{F3E751D4-800C-4633-A658-8D47EF331620}"/>
    <cellStyle name="Comma 2 3 4 2 2 5 2 2" xfId="10370" xr:uid="{B64C9231-FD3C-4F54-AC57-B01D3A1F6324}"/>
    <cellStyle name="Comma 2 3 4 2 2 5 2 3" xfId="15884" xr:uid="{47D96F51-E9FC-451F-8557-3DA4D0DFE303}"/>
    <cellStyle name="Comma 2 3 4 2 2 5 2 4" xfId="21400" xr:uid="{33AD367E-F271-45EA-94DB-3FB20F01F14A}"/>
    <cellStyle name="Comma 2 3 4 2 2 5 2 5" xfId="26914" xr:uid="{57CF42E0-7D5B-4C51-B8E4-4F2AEF1E634A}"/>
    <cellStyle name="Comma 2 3 4 2 2 5 2 6" xfId="32428" xr:uid="{937210F6-6E25-49A1-A2F5-89AD091C74CB}"/>
    <cellStyle name="Comma 2 3 4 2 2 5 2 7" xfId="37942" xr:uid="{2C624E7E-420E-42B8-B944-F3D6F1509A93}"/>
    <cellStyle name="Comma 2 3 4 2 2 5 3" xfId="7613" xr:uid="{BC457E80-C415-44F3-8F44-5B9E92954B05}"/>
    <cellStyle name="Comma 2 3 4 2 2 5 4" xfId="13127" xr:uid="{CFC50AA2-1CE2-48B9-8E54-BBBD0D9B774B}"/>
    <cellStyle name="Comma 2 3 4 2 2 5 5" xfId="18643" xr:uid="{33B058F1-19AE-4576-9E10-7386B6969403}"/>
    <cellStyle name="Comma 2 3 4 2 2 5 6" xfId="24157" xr:uid="{F643E5C8-860C-4C76-9EBA-304DB6C7E10A}"/>
    <cellStyle name="Comma 2 3 4 2 2 5 7" xfId="29671" xr:uid="{FDE22DFA-14AE-4869-8CA0-93E4681E52E4}"/>
    <cellStyle name="Comma 2 3 4 2 2 5 8" xfId="35185" xr:uid="{51BAF689-017C-4B61-A8C4-2ECC84CBD828}"/>
    <cellStyle name="Comma 2 3 4 2 2 6" xfId="3020" xr:uid="{E3EB170E-6207-4069-8BD2-704DAF22678E}"/>
    <cellStyle name="Comma 2 3 4 2 2 6 2" xfId="8534" xr:uid="{A29EF219-C2E9-47AA-AEBF-18C8343B0EF1}"/>
    <cellStyle name="Comma 2 3 4 2 2 6 3" xfId="14048" xr:uid="{487F2B68-4D19-4753-A1E8-C6A51C8D4C8F}"/>
    <cellStyle name="Comma 2 3 4 2 2 6 4" xfId="19564" xr:uid="{871820E0-20D8-4FFD-8444-90A4BF60B2F5}"/>
    <cellStyle name="Comma 2 3 4 2 2 6 5" xfId="25078" xr:uid="{5D71BA78-9E4A-4DFC-8578-B26E0ACEAA12}"/>
    <cellStyle name="Comma 2 3 4 2 2 6 6" xfId="30592" xr:uid="{DC3D377B-C195-4EB3-80E5-279C747F288E}"/>
    <cellStyle name="Comma 2 3 4 2 2 6 7" xfId="36106" xr:uid="{D61FDB36-8C22-4EDB-B5A5-6206525DAC8D}"/>
    <cellStyle name="Comma 2 3 4 2 2 7" xfId="5777" xr:uid="{AF7F721A-202A-41CE-824D-6DB9C898EFFB}"/>
    <cellStyle name="Comma 2 3 4 2 2 8" xfId="11291" xr:uid="{C4404365-EB31-49BB-834C-EA5EEC9E712E}"/>
    <cellStyle name="Comma 2 3 4 2 2 9" xfId="16807" xr:uid="{DA693343-6D2B-4ECF-B05E-0ED74471E4CF}"/>
    <cellStyle name="Comma 2 3 4 2 3" xfId="374" xr:uid="{172E97F0-C3A0-49C3-8DF4-4013E2C3AD68}"/>
    <cellStyle name="Comma 2 3 4 2 3 10" xfId="27949" xr:uid="{38C0E3FF-FDBB-4821-B6C5-A213064EFAD2}"/>
    <cellStyle name="Comma 2 3 4 2 3 11" xfId="33463" xr:uid="{13D8FD16-CB37-4CF1-8413-7D2C05335FDE}"/>
    <cellStyle name="Comma 2 3 4 2 3 2" xfId="830" xr:uid="{43D68ABC-3CD6-42A6-A63E-19465D1613FD}"/>
    <cellStyle name="Comma 2 3 4 2 3 2 10" xfId="33919" xr:uid="{1BA3FCF9-F4A5-49C5-9692-C763E70EF2E2}"/>
    <cellStyle name="Comma 2 3 4 2 3 2 2" xfId="1750" xr:uid="{5F6C2034-710A-4108-987E-FE85AD4F2753}"/>
    <cellStyle name="Comma 2 3 4 2 3 2 2 2" xfId="4510" xr:uid="{D3F1A39B-34AE-4B76-A07F-7EE074B7A2D1}"/>
    <cellStyle name="Comma 2 3 4 2 3 2 2 2 2" xfId="10024" xr:uid="{9CA7E55D-6193-40E6-8A7C-AEE4D637A727}"/>
    <cellStyle name="Comma 2 3 4 2 3 2 2 2 3" xfId="15538" xr:uid="{FA4994A5-A84C-4B88-8905-51E95267E593}"/>
    <cellStyle name="Comma 2 3 4 2 3 2 2 2 4" xfId="21054" xr:uid="{EFC01868-E95C-498E-AAFA-28FD22240987}"/>
    <cellStyle name="Comma 2 3 4 2 3 2 2 2 5" xfId="26568" xr:uid="{35EFE53C-1371-446C-99D0-4D36D70FF547}"/>
    <cellStyle name="Comma 2 3 4 2 3 2 2 2 6" xfId="32082" xr:uid="{A91DB009-C09F-45C1-9A20-7027F629C2D6}"/>
    <cellStyle name="Comma 2 3 4 2 3 2 2 2 7" xfId="37596" xr:uid="{1A6AFE2F-F45E-4223-A461-322B4FFF7C91}"/>
    <cellStyle name="Comma 2 3 4 2 3 2 2 3" xfId="7267" xr:uid="{3E10E351-8A99-4131-849C-F22592F8B403}"/>
    <cellStyle name="Comma 2 3 4 2 3 2 2 4" xfId="12781" xr:uid="{3D766FC6-F1D9-45B2-9AC2-2067BA7ED75F}"/>
    <cellStyle name="Comma 2 3 4 2 3 2 2 5" xfId="18297" xr:uid="{09DD0E79-209F-4502-9D7F-D9CD9588CF6A}"/>
    <cellStyle name="Comma 2 3 4 2 3 2 2 6" xfId="23811" xr:uid="{A0DA4C51-8C5F-42C5-88B2-B404FA8929DB}"/>
    <cellStyle name="Comma 2 3 4 2 3 2 2 7" xfId="29325" xr:uid="{44B199A2-A277-46B7-BD53-8DF4A3B675FA}"/>
    <cellStyle name="Comma 2 3 4 2 3 2 2 8" xfId="34839" xr:uid="{F53C69A6-BA95-4168-BB1C-A2755B245058}"/>
    <cellStyle name="Comma 2 3 4 2 3 2 3" xfId="2666" xr:uid="{F4E34870-D8D3-4DB5-9D7F-5342194565AC}"/>
    <cellStyle name="Comma 2 3 4 2 3 2 3 2" xfId="5426" xr:uid="{ACA3793D-5AE1-47C8-BA63-FDD46A6100F9}"/>
    <cellStyle name="Comma 2 3 4 2 3 2 3 2 2" xfId="10940" xr:uid="{6648D760-16B0-4E20-9C52-0FFC4E51E5B2}"/>
    <cellStyle name="Comma 2 3 4 2 3 2 3 2 3" xfId="16454" xr:uid="{4BE28B3F-DC41-48DA-BB35-C1246EAE4645}"/>
    <cellStyle name="Comma 2 3 4 2 3 2 3 2 4" xfId="21970" xr:uid="{D83D74CE-8D00-4BFC-9327-D7A56E5C46EF}"/>
    <cellStyle name="Comma 2 3 4 2 3 2 3 2 5" xfId="27484" xr:uid="{1B39F266-AA32-41A3-A06D-A8C4E22788F7}"/>
    <cellStyle name="Comma 2 3 4 2 3 2 3 2 6" xfId="32998" xr:uid="{FAED0679-023F-4FF6-8EC0-AEB04535BB5A}"/>
    <cellStyle name="Comma 2 3 4 2 3 2 3 2 7" xfId="38512" xr:uid="{CB84A506-F0ED-44DC-9D1A-D7BAF49893C2}"/>
    <cellStyle name="Comma 2 3 4 2 3 2 3 3" xfId="8183" xr:uid="{629957A2-5C08-4F03-AF0F-B4C5A6D51D32}"/>
    <cellStyle name="Comma 2 3 4 2 3 2 3 4" xfId="13697" xr:uid="{C966B7DE-DF2B-4657-B1C8-5BCF35420A68}"/>
    <cellStyle name="Comma 2 3 4 2 3 2 3 5" xfId="19213" xr:uid="{CECDA87B-2ACD-4A7C-B9DD-597FB4170BE8}"/>
    <cellStyle name="Comma 2 3 4 2 3 2 3 6" xfId="24727" xr:uid="{4F42A09F-625E-45D5-9621-E799C7AC81D3}"/>
    <cellStyle name="Comma 2 3 4 2 3 2 3 7" xfId="30241" xr:uid="{067E4DA2-5889-4EF1-93BB-A92014D7AAE3}"/>
    <cellStyle name="Comma 2 3 4 2 3 2 3 8" xfId="35755" xr:uid="{EAFFABB8-9998-4172-BDE0-287686C89069}"/>
    <cellStyle name="Comma 2 3 4 2 3 2 4" xfId="3590" xr:uid="{7DC6AF41-9383-4866-98DC-F1E4B9944A29}"/>
    <cellStyle name="Comma 2 3 4 2 3 2 4 2" xfId="9104" xr:uid="{B0719BF0-88FA-45B1-836F-5037705F048A}"/>
    <cellStyle name="Comma 2 3 4 2 3 2 4 3" xfId="14618" xr:uid="{DD3102E3-DAB0-4DDB-A6F7-8F0AE412E863}"/>
    <cellStyle name="Comma 2 3 4 2 3 2 4 4" xfId="20134" xr:uid="{5F2C54FC-96F2-4668-9256-4FF0880025BF}"/>
    <cellStyle name="Comma 2 3 4 2 3 2 4 5" xfId="25648" xr:uid="{7577BC13-594F-4E8A-84B8-38B38DF68095}"/>
    <cellStyle name="Comma 2 3 4 2 3 2 4 6" xfId="31162" xr:uid="{A8A3723B-6DE5-47A6-A41F-FC6BBC2B91FB}"/>
    <cellStyle name="Comma 2 3 4 2 3 2 4 7" xfId="36676" xr:uid="{3B4E0133-B876-4A3B-8555-919DE0CF393E}"/>
    <cellStyle name="Comma 2 3 4 2 3 2 5" xfId="6347" xr:uid="{A580FE50-4D83-4D77-B22B-E417ADE3DF19}"/>
    <cellStyle name="Comma 2 3 4 2 3 2 6" xfId="11861" xr:uid="{F6362738-8ACD-42C7-9D7E-080A2ECABBF1}"/>
    <cellStyle name="Comma 2 3 4 2 3 2 7" xfId="17377" xr:uid="{BBC8E301-B4BB-495D-A9B7-9248D99FA9AE}"/>
    <cellStyle name="Comma 2 3 4 2 3 2 8" xfId="22891" xr:uid="{CC2D4501-B4EB-4ED7-A2F9-9622C946346D}"/>
    <cellStyle name="Comma 2 3 4 2 3 2 9" xfId="28405" xr:uid="{7A0508CE-1F65-49EA-A066-F0FD755CD776}"/>
    <cellStyle name="Comma 2 3 4 2 3 3" xfId="1294" xr:uid="{8A2B8063-30D2-429E-BF65-0FA798E51C7B}"/>
    <cellStyle name="Comma 2 3 4 2 3 3 2" xfId="4054" xr:uid="{AE4E7629-AE8F-402A-AD1B-6108E9039C52}"/>
    <cellStyle name="Comma 2 3 4 2 3 3 2 2" xfId="9568" xr:uid="{2B338721-E359-4511-BF1C-67B96D739E4D}"/>
    <cellStyle name="Comma 2 3 4 2 3 3 2 3" xfId="15082" xr:uid="{3D37F48F-C434-4237-804C-4802D717C5EC}"/>
    <cellStyle name="Comma 2 3 4 2 3 3 2 4" xfId="20598" xr:uid="{01E0E47D-A777-4691-BCA8-885661F8EB77}"/>
    <cellStyle name="Comma 2 3 4 2 3 3 2 5" xfId="26112" xr:uid="{71D21A8C-6AEE-48D4-8D62-BC257CF7016D}"/>
    <cellStyle name="Comma 2 3 4 2 3 3 2 6" xfId="31626" xr:uid="{0F3EE49B-0476-4DE6-AEF6-052ED910329A}"/>
    <cellStyle name="Comma 2 3 4 2 3 3 2 7" xfId="37140" xr:uid="{9CB18D6D-3A3E-4FAC-818A-99DBF35F4AC3}"/>
    <cellStyle name="Comma 2 3 4 2 3 3 3" xfId="6811" xr:uid="{C435B407-F1AE-47C8-B88C-0D4411D9EFCD}"/>
    <cellStyle name="Comma 2 3 4 2 3 3 4" xfId="12325" xr:uid="{16E75FDC-2E8A-4A47-9801-29AFEC083C33}"/>
    <cellStyle name="Comma 2 3 4 2 3 3 5" xfId="17841" xr:uid="{40A4D6BD-2B58-4F11-82C4-ABDB63BA29D2}"/>
    <cellStyle name="Comma 2 3 4 2 3 3 6" xfId="23355" xr:uid="{0D5FA73B-5403-40EA-B044-7C5FFE2C8022}"/>
    <cellStyle name="Comma 2 3 4 2 3 3 7" xfId="28869" xr:uid="{E2B55A24-C567-48E1-8059-DFC288361882}"/>
    <cellStyle name="Comma 2 3 4 2 3 3 8" xfId="34383" xr:uid="{8067A3E8-13CF-4D21-BB81-482010CFC5C0}"/>
    <cellStyle name="Comma 2 3 4 2 3 4" xfId="2210" xr:uid="{AC6BCB5A-6334-4543-8F8D-C33E0B8DF773}"/>
    <cellStyle name="Comma 2 3 4 2 3 4 2" xfId="4970" xr:uid="{660EB61F-7609-4E12-BBEF-77266B6A8E72}"/>
    <cellStyle name="Comma 2 3 4 2 3 4 2 2" xfId="10484" xr:uid="{27022063-8A3C-4093-9ABF-4C0FFA041CFB}"/>
    <cellStyle name="Comma 2 3 4 2 3 4 2 3" xfId="15998" xr:uid="{D3C4D2DB-5BAF-4474-9E8C-DDDED7B7FBA9}"/>
    <cellStyle name="Comma 2 3 4 2 3 4 2 4" xfId="21514" xr:uid="{6BCA6F3B-D257-45AD-9D13-C94028F36B1E}"/>
    <cellStyle name="Comma 2 3 4 2 3 4 2 5" xfId="27028" xr:uid="{10365E54-5A28-4400-B56D-3D8133D502F4}"/>
    <cellStyle name="Comma 2 3 4 2 3 4 2 6" xfId="32542" xr:uid="{0EAA58EA-6D54-4946-BF9D-48FC49D06EFC}"/>
    <cellStyle name="Comma 2 3 4 2 3 4 2 7" xfId="38056" xr:uid="{8520B176-7EA4-43E3-9488-F23F52FC533D}"/>
    <cellStyle name="Comma 2 3 4 2 3 4 3" xfId="7727" xr:uid="{E84A1BA2-4AA4-4021-97DC-C69ABF8C1C3B}"/>
    <cellStyle name="Comma 2 3 4 2 3 4 4" xfId="13241" xr:uid="{1F65F819-B5E8-4CA9-9D46-1A3238486EB8}"/>
    <cellStyle name="Comma 2 3 4 2 3 4 5" xfId="18757" xr:uid="{B43ECD12-42C0-46FE-A28E-CC44672F1B50}"/>
    <cellStyle name="Comma 2 3 4 2 3 4 6" xfId="24271" xr:uid="{0F4F3F9E-FB4D-44FC-80D0-C43C9D7FC4F1}"/>
    <cellStyle name="Comma 2 3 4 2 3 4 7" xfId="29785" xr:uid="{0E7E3ECC-C6D2-4181-B80F-295C4F0B4AAC}"/>
    <cellStyle name="Comma 2 3 4 2 3 4 8" xfId="35299" xr:uid="{E69F9D4E-7F07-49B4-876E-86AE980050CC}"/>
    <cellStyle name="Comma 2 3 4 2 3 5" xfId="3134" xr:uid="{5A71E2E8-2A7A-4F2C-B8A8-7AFC57A35CBB}"/>
    <cellStyle name="Comma 2 3 4 2 3 5 2" xfId="8648" xr:uid="{0C2191BA-2542-4889-8539-8CC60B353048}"/>
    <cellStyle name="Comma 2 3 4 2 3 5 3" xfId="14162" xr:uid="{75E21DE6-ABF7-4DBC-AC41-13DF5762248F}"/>
    <cellStyle name="Comma 2 3 4 2 3 5 4" xfId="19678" xr:uid="{BF342842-53C3-4CAD-9854-8FCD7FE21D0E}"/>
    <cellStyle name="Comma 2 3 4 2 3 5 5" xfId="25192" xr:uid="{F56D534B-ADA1-455D-84A2-7D5E62F03EAE}"/>
    <cellStyle name="Comma 2 3 4 2 3 5 6" xfId="30706" xr:uid="{DBF3785D-1E57-49C0-8280-9328EE9F7233}"/>
    <cellStyle name="Comma 2 3 4 2 3 5 7" xfId="36220" xr:uid="{76612B19-BE85-496F-889C-1332E5B14F1D}"/>
    <cellStyle name="Comma 2 3 4 2 3 6" xfId="5891" xr:uid="{5FCD032B-88C0-4749-9CAD-510ECA440649}"/>
    <cellStyle name="Comma 2 3 4 2 3 7" xfId="11405" xr:uid="{D311D32A-80AC-4F24-AD24-4D9D5138FF28}"/>
    <cellStyle name="Comma 2 3 4 2 3 8" xfId="16921" xr:uid="{AAF6EB83-1F60-4642-AB82-92CCF242D675}"/>
    <cellStyle name="Comma 2 3 4 2 3 9" xfId="22435" xr:uid="{80FA75B1-D802-4E5D-BD53-49AC6801165B}"/>
    <cellStyle name="Comma 2 3 4 2 4" xfId="602" xr:uid="{0C3B9FB4-41FC-4FCF-A270-1DC3268C0832}"/>
    <cellStyle name="Comma 2 3 4 2 4 10" xfId="33691" xr:uid="{7BB6E9CA-23D3-4354-824F-C9707DBB1C67}"/>
    <cellStyle name="Comma 2 3 4 2 4 2" xfId="1522" xr:uid="{13EF0B39-A362-4D21-B2BB-381D942D3417}"/>
    <cellStyle name="Comma 2 3 4 2 4 2 2" xfId="4282" xr:uid="{8F3AD7DC-F6DF-494A-B1B9-4661769D3EF2}"/>
    <cellStyle name="Comma 2 3 4 2 4 2 2 2" xfId="9796" xr:uid="{7DF918EA-CD73-4F65-9281-228AB19A2012}"/>
    <cellStyle name="Comma 2 3 4 2 4 2 2 3" xfId="15310" xr:uid="{AC4CBF8B-D8D4-4731-9829-2B626161BF4D}"/>
    <cellStyle name="Comma 2 3 4 2 4 2 2 4" xfId="20826" xr:uid="{BFE5761B-AE96-415D-ACF5-0B21D76F79E3}"/>
    <cellStyle name="Comma 2 3 4 2 4 2 2 5" xfId="26340" xr:uid="{AF3E33AA-6304-4F8B-A367-8D4DED6FE17D}"/>
    <cellStyle name="Comma 2 3 4 2 4 2 2 6" xfId="31854" xr:uid="{B82A5CB7-3338-4003-900D-E72E544DD668}"/>
    <cellStyle name="Comma 2 3 4 2 4 2 2 7" xfId="37368" xr:uid="{4F52FAF1-EEF7-4205-94BC-0F84C52E7B5C}"/>
    <cellStyle name="Comma 2 3 4 2 4 2 3" xfId="7039" xr:uid="{881DC868-1796-468B-BA71-30BECF21970B}"/>
    <cellStyle name="Comma 2 3 4 2 4 2 4" xfId="12553" xr:uid="{2E528925-3C85-42BF-895E-1773750C3573}"/>
    <cellStyle name="Comma 2 3 4 2 4 2 5" xfId="18069" xr:uid="{0D493371-400E-4DB0-BA2B-A2F37B753DDC}"/>
    <cellStyle name="Comma 2 3 4 2 4 2 6" xfId="23583" xr:uid="{AB79B4B4-9733-4CC9-8C4B-DF339FB93187}"/>
    <cellStyle name="Comma 2 3 4 2 4 2 7" xfId="29097" xr:uid="{41E856D5-6B29-4944-BDBD-48E0478E20B8}"/>
    <cellStyle name="Comma 2 3 4 2 4 2 8" xfId="34611" xr:uid="{5A8AF906-D981-4029-903E-6B1E2B5D71A1}"/>
    <cellStyle name="Comma 2 3 4 2 4 3" xfId="2438" xr:uid="{2F5C4AE7-91A3-44E8-979F-799DF659315B}"/>
    <cellStyle name="Comma 2 3 4 2 4 3 2" xfId="5198" xr:uid="{DE4C7E09-AABE-4EBD-8645-AD483EBD2A0B}"/>
    <cellStyle name="Comma 2 3 4 2 4 3 2 2" xfId="10712" xr:uid="{928D1E67-EA45-4F77-B185-7E857C6AED2D}"/>
    <cellStyle name="Comma 2 3 4 2 4 3 2 3" xfId="16226" xr:uid="{CA46EE81-3B1D-4045-A795-6B1AA61F28F9}"/>
    <cellStyle name="Comma 2 3 4 2 4 3 2 4" xfId="21742" xr:uid="{9B1858C4-A7E5-46C0-BA91-071CAEA943A8}"/>
    <cellStyle name="Comma 2 3 4 2 4 3 2 5" xfId="27256" xr:uid="{672CB9C7-BAFA-4BE6-ACEC-CA3115B229DC}"/>
    <cellStyle name="Comma 2 3 4 2 4 3 2 6" xfId="32770" xr:uid="{CED4FD61-5D87-4FEE-AC67-0B98EBEC6DFF}"/>
    <cellStyle name="Comma 2 3 4 2 4 3 2 7" xfId="38284" xr:uid="{C7B72A61-22A5-4D27-BB8B-E75030AEB71C}"/>
    <cellStyle name="Comma 2 3 4 2 4 3 3" xfId="7955" xr:uid="{6847B251-DDDB-46B8-A377-8FAEF8780B6B}"/>
    <cellStyle name="Comma 2 3 4 2 4 3 4" xfId="13469" xr:uid="{5EEF11B0-F1B6-4B9A-AA6F-230F2058D74B}"/>
    <cellStyle name="Comma 2 3 4 2 4 3 5" xfId="18985" xr:uid="{3FC95473-C916-43F4-A39F-3F10F1088FC9}"/>
    <cellStyle name="Comma 2 3 4 2 4 3 6" xfId="24499" xr:uid="{3AEE24F2-22B8-4BBB-81C4-C89AE25AB6FF}"/>
    <cellStyle name="Comma 2 3 4 2 4 3 7" xfId="30013" xr:uid="{E31B664C-7C4B-4623-9B81-3948C4F471F4}"/>
    <cellStyle name="Comma 2 3 4 2 4 3 8" xfId="35527" xr:uid="{9EA06024-A116-4E2A-A743-B85799BAACD5}"/>
    <cellStyle name="Comma 2 3 4 2 4 4" xfId="3362" xr:uid="{3B895EE8-142A-4DBD-8971-A8CFD89C2229}"/>
    <cellStyle name="Comma 2 3 4 2 4 4 2" xfId="8876" xr:uid="{F4511EBA-EE56-48AD-A40D-BEB115DED381}"/>
    <cellStyle name="Comma 2 3 4 2 4 4 3" xfId="14390" xr:uid="{22816093-FB21-47A5-9F9E-F751B760EC63}"/>
    <cellStyle name="Comma 2 3 4 2 4 4 4" xfId="19906" xr:uid="{CF7C5131-CBC6-4664-A4B0-BED24A45C77F}"/>
    <cellStyle name="Comma 2 3 4 2 4 4 5" xfId="25420" xr:uid="{BF13BF1A-BF1B-4963-92A9-3133C6C2383F}"/>
    <cellStyle name="Comma 2 3 4 2 4 4 6" xfId="30934" xr:uid="{06EB3E6E-987F-4977-90D5-D4C5A0522C18}"/>
    <cellStyle name="Comma 2 3 4 2 4 4 7" xfId="36448" xr:uid="{F673B976-F94B-462F-9372-36499E8EC814}"/>
    <cellStyle name="Comma 2 3 4 2 4 5" xfId="6119" xr:uid="{C6319DED-DCD8-4E39-A209-3D42822AA97B}"/>
    <cellStyle name="Comma 2 3 4 2 4 6" xfId="11633" xr:uid="{673C1A51-142E-4927-9219-41D3805CA9EC}"/>
    <cellStyle name="Comma 2 3 4 2 4 7" xfId="17149" xr:uid="{F7FEB781-4735-4E4B-AEAC-B6483C69E0DF}"/>
    <cellStyle name="Comma 2 3 4 2 4 8" xfId="22663" xr:uid="{0BFC3A4A-0BE4-49F7-9C7D-1663FAE3C090}"/>
    <cellStyle name="Comma 2 3 4 2 4 9" xfId="28177" xr:uid="{57E72529-3922-4218-B213-5BDDAA75837C}"/>
    <cellStyle name="Comma 2 3 4 2 5" xfId="1066" xr:uid="{1692B48B-1C9B-4C00-A146-F44D7AAA1D9E}"/>
    <cellStyle name="Comma 2 3 4 2 5 2" xfId="3826" xr:uid="{D52C427F-BD14-40CE-B9BB-488D729F3390}"/>
    <cellStyle name="Comma 2 3 4 2 5 2 2" xfId="9340" xr:uid="{A0E887F9-D0EB-438B-9BA5-79155E6C6E1E}"/>
    <cellStyle name="Comma 2 3 4 2 5 2 3" xfId="14854" xr:uid="{A1F5CCBF-4A22-4AA2-A4DB-DFBAE13FB5F9}"/>
    <cellStyle name="Comma 2 3 4 2 5 2 4" xfId="20370" xr:uid="{BF83464B-E339-48F9-8707-C896643EE1B3}"/>
    <cellStyle name="Comma 2 3 4 2 5 2 5" xfId="25884" xr:uid="{72B08215-9DA5-45B5-A839-378D973B2A75}"/>
    <cellStyle name="Comma 2 3 4 2 5 2 6" xfId="31398" xr:uid="{3C3EF18F-6526-4BA0-84AC-FF708575FF63}"/>
    <cellStyle name="Comma 2 3 4 2 5 2 7" xfId="36912" xr:uid="{AEA43BF6-91CA-4D4C-815E-0EAF76C98894}"/>
    <cellStyle name="Comma 2 3 4 2 5 3" xfId="6583" xr:uid="{584CFF16-9E99-4F62-811E-1BDA20237BAD}"/>
    <cellStyle name="Comma 2 3 4 2 5 4" xfId="12097" xr:uid="{0272874F-16EB-4B63-9D32-B5B3B55E6CE5}"/>
    <cellStyle name="Comma 2 3 4 2 5 5" xfId="17613" xr:uid="{CCE4FEBD-6097-45EF-B36F-7839BB286123}"/>
    <cellStyle name="Comma 2 3 4 2 5 6" xfId="23127" xr:uid="{A83E5327-90ED-4302-87A4-6E5EC0998920}"/>
    <cellStyle name="Comma 2 3 4 2 5 7" xfId="28641" xr:uid="{36C8C145-DB6B-48C5-98DE-1B4C7D63EFB3}"/>
    <cellStyle name="Comma 2 3 4 2 5 8" xfId="34155" xr:uid="{D25E95D0-54FE-4C59-856B-4483EA30EABE}"/>
    <cellStyle name="Comma 2 3 4 2 6" xfId="1982" xr:uid="{9832D6C4-CE0C-4BD4-B479-6FE4BCA0BAC7}"/>
    <cellStyle name="Comma 2 3 4 2 6 2" xfId="4742" xr:uid="{2F158656-1E18-4F53-B574-245367DD900F}"/>
    <cellStyle name="Comma 2 3 4 2 6 2 2" xfId="10256" xr:uid="{BBA595E8-03FF-416E-8BAA-1162F9A79F0B}"/>
    <cellStyle name="Comma 2 3 4 2 6 2 3" xfId="15770" xr:uid="{A0DA4687-BE2B-4322-AF1B-3AC9F57ECA20}"/>
    <cellStyle name="Comma 2 3 4 2 6 2 4" xfId="21286" xr:uid="{8558E012-EE81-4012-9548-2506A39F6A5E}"/>
    <cellStyle name="Comma 2 3 4 2 6 2 5" xfId="26800" xr:uid="{73E4088B-DE5A-427F-885A-9801CBA10879}"/>
    <cellStyle name="Comma 2 3 4 2 6 2 6" xfId="32314" xr:uid="{E8629E87-5548-45DE-8522-C7FC4656D83A}"/>
    <cellStyle name="Comma 2 3 4 2 6 2 7" xfId="37828" xr:uid="{E9AADD82-37ED-4A8F-993E-BFC2305794C1}"/>
    <cellStyle name="Comma 2 3 4 2 6 3" xfId="7499" xr:uid="{4720EB6D-560B-49A6-B463-57A96E6B106A}"/>
    <cellStyle name="Comma 2 3 4 2 6 4" xfId="13013" xr:uid="{1A10FCB1-2CAF-4BF2-885F-550845BCF089}"/>
    <cellStyle name="Comma 2 3 4 2 6 5" xfId="18529" xr:uid="{2158013C-1009-46B5-A9EF-EC4003A8AB54}"/>
    <cellStyle name="Comma 2 3 4 2 6 6" xfId="24043" xr:uid="{91919F2F-D7BB-42F0-B99E-3D79A2BBD14A}"/>
    <cellStyle name="Comma 2 3 4 2 6 7" xfId="29557" xr:uid="{EA17B623-3509-4D87-91F6-826DA1CED8AC}"/>
    <cellStyle name="Comma 2 3 4 2 6 8" xfId="35071" xr:uid="{4E992021-4DC9-4B77-84A6-70911FFFCF55}"/>
    <cellStyle name="Comma 2 3 4 2 7" xfId="2906" xr:uid="{9F085009-C37E-4441-82F8-2C1C7FC756C5}"/>
    <cellStyle name="Comma 2 3 4 2 7 2" xfId="8420" xr:uid="{1F143180-3E07-443F-9962-912A05C1C3DE}"/>
    <cellStyle name="Comma 2 3 4 2 7 3" xfId="13934" xr:uid="{1744843D-868C-472F-98D1-6EEF2282D548}"/>
    <cellStyle name="Comma 2 3 4 2 7 4" xfId="19450" xr:uid="{C05496E8-80DC-4551-BAA4-14F568121469}"/>
    <cellStyle name="Comma 2 3 4 2 7 5" xfId="24964" xr:uid="{DF683320-4DF6-4A06-A493-355B455B8670}"/>
    <cellStyle name="Comma 2 3 4 2 7 6" xfId="30478" xr:uid="{F5C9DE0C-F367-4E6E-B28E-1CA075FFE810}"/>
    <cellStyle name="Comma 2 3 4 2 7 7" xfId="35992" xr:uid="{F838BFA9-870F-4DEE-9A01-722A08F7E109}"/>
    <cellStyle name="Comma 2 3 4 2 8" xfId="5663" xr:uid="{C8381AA3-AE17-46A7-8F4F-312A12ADAA28}"/>
    <cellStyle name="Comma 2 3 4 2 9" xfId="11177" xr:uid="{25909401-DB72-41E3-8D45-106EE40985BA}"/>
    <cellStyle name="Comma 2 3 4 3" xfId="203" xr:uid="{F18E6D6B-B71D-4B6A-BD4C-4C1D6E0B45A5}"/>
    <cellStyle name="Comma 2 3 4 3 10" xfId="22264" xr:uid="{5893D512-2725-43C2-B6F2-034704F64597}"/>
    <cellStyle name="Comma 2 3 4 3 11" xfId="27778" xr:uid="{221F0B74-D8B2-49DB-8F5C-FA89C80708C3}"/>
    <cellStyle name="Comma 2 3 4 3 12" xfId="33292" xr:uid="{061B605B-5246-46D0-A352-0D781F16B594}"/>
    <cellStyle name="Comma 2 3 4 3 2" xfId="431" xr:uid="{E434DBB4-52AD-45AC-8F62-5C6DADE9726B}"/>
    <cellStyle name="Comma 2 3 4 3 2 10" xfId="28006" xr:uid="{05F6537C-854C-4AEE-9371-5A9B1F5E316C}"/>
    <cellStyle name="Comma 2 3 4 3 2 11" xfId="33520" xr:uid="{406718E1-00B8-440B-AC5D-4C85DF172927}"/>
    <cellStyle name="Comma 2 3 4 3 2 2" xfId="887" xr:uid="{E01B2378-29D7-4909-9A43-4CCB042D74D4}"/>
    <cellStyle name="Comma 2 3 4 3 2 2 10" xfId="33976" xr:uid="{731AD656-2486-4369-9045-520EE3301DA4}"/>
    <cellStyle name="Comma 2 3 4 3 2 2 2" xfId="1807" xr:uid="{335FC299-BF52-4739-8D87-6F699AE25BB2}"/>
    <cellStyle name="Comma 2 3 4 3 2 2 2 2" xfId="4567" xr:uid="{368577EB-4492-4E07-8FA2-FD90D736633A}"/>
    <cellStyle name="Comma 2 3 4 3 2 2 2 2 2" xfId="10081" xr:uid="{0B29986E-143F-4BCA-859F-80D08D8C4EFB}"/>
    <cellStyle name="Comma 2 3 4 3 2 2 2 2 3" xfId="15595" xr:uid="{E6A597E1-601E-45E2-87AF-D3381784878C}"/>
    <cellStyle name="Comma 2 3 4 3 2 2 2 2 4" xfId="21111" xr:uid="{7FC4296B-9B69-4EF3-A57B-59FDB771D5C2}"/>
    <cellStyle name="Comma 2 3 4 3 2 2 2 2 5" xfId="26625" xr:uid="{050FABA6-AF5A-42E0-BD90-EA85D1654C09}"/>
    <cellStyle name="Comma 2 3 4 3 2 2 2 2 6" xfId="32139" xr:uid="{ABD965FB-5AAA-417B-B1EA-0ED8A4136655}"/>
    <cellStyle name="Comma 2 3 4 3 2 2 2 2 7" xfId="37653" xr:uid="{6A80A453-4FF0-4AAB-83F7-CB20427E7281}"/>
    <cellStyle name="Comma 2 3 4 3 2 2 2 3" xfId="7324" xr:uid="{C1A74A56-D8EF-4550-B744-DD45C7590340}"/>
    <cellStyle name="Comma 2 3 4 3 2 2 2 4" xfId="12838" xr:uid="{7886C4A2-5603-4E34-B776-646CACE09887}"/>
    <cellStyle name="Comma 2 3 4 3 2 2 2 5" xfId="18354" xr:uid="{163710BD-9CD7-4005-A006-DB0210CDCC8B}"/>
    <cellStyle name="Comma 2 3 4 3 2 2 2 6" xfId="23868" xr:uid="{14CA113E-EFC0-4E38-BC3F-04B7329FFD09}"/>
    <cellStyle name="Comma 2 3 4 3 2 2 2 7" xfId="29382" xr:uid="{F8F17247-E063-4EC6-80C6-914A2B4E2C8F}"/>
    <cellStyle name="Comma 2 3 4 3 2 2 2 8" xfId="34896" xr:uid="{803C5AA4-0432-4118-9AC7-679822C31DFF}"/>
    <cellStyle name="Comma 2 3 4 3 2 2 3" xfId="2723" xr:uid="{505B45B5-54ED-4E60-B720-7BFE1749226D}"/>
    <cellStyle name="Comma 2 3 4 3 2 2 3 2" xfId="5483" xr:uid="{C9F8E2FF-BC79-4533-9FC3-6B5087A4B983}"/>
    <cellStyle name="Comma 2 3 4 3 2 2 3 2 2" xfId="10997" xr:uid="{35F50DD5-B5FF-4681-AF3B-71B587725536}"/>
    <cellStyle name="Comma 2 3 4 3 2 2 3 2 3" xfId="16511" xr:uid="{276196F1-8A41-4467-A589-AE4044EDBBCD}"/>
    <cellStyle name="Comma 2 3 4 3 2 2 3 2 4" xfId="22027" xr:uid="{FDD8B262-BFF4-47B9-933C-8F5317CE7D0C}"/>
    <cellStyle name="Comma 2 3 4 3 2 2 3 2 5" xfId="27541" xr:uid="{A4929F76-9449-45CA-B042-9EF224C99F83}"/>
    <cellStyle name="Comma 2 3 4 3 2 2 3 2 6" xfId="33055" xr:uid="{215842C5-D2E7-4401-939F-53F066FB1DE2}"/>
    <cellStyle name="Comma 2 3 4 3 2 2 3 2 7" xfId="38569" xr:uid="{05EA79A8-CEC4-48A0-94D1-3AAF75EBCF11}"/>
    <cellStyle name="Comma 2 3 4 3 2 2 3 3" xfId="8240" xr:uid="{ED78FBB4-1D5A-4177-843E-D4CC977A6D6D}"/>
    <cellStyle name="Comma 2 3 4 3 2 2 3 4" xfId="13754" xr:uid="{E7114BC4-189F-42AC-BB49-301D454CD4C8}"/>
    <cellStyle name="Comma 2 3 4 3 2 2 3 5" xfId="19270" xr:uid="{C5294CBD-EB93-42CF-9B9B-67F0691A17E7}"/>
    <cellStyle name="Comma 2 3 4 3 2 2 3 6" xfId="24784" xr:uid="{D613DB42-040E-45E2-B99C-B95FA71292CB}"/>
    <cellStyle name="Comma 2 3 4 3 2 2 3 7" xfId="30298" xr:uid="{83125B83-455C-4B91-BE17-F90FD4E5623B}"/>
    <cellStyle name="Comma 2 3 4 3 2 2 3 8" xfId="35812" xr:uid="{1C1014FA-AE3D-48C5-B4BB-9ADEBD409949}"/>
    <cellStyle name="Comma 2 3 4 3 2 2 4" xfId="3647" xr:uid="{C4CFCA6F-C68C-47F0-906C-A32739BF96FC}"/>
    <cellStyle name="Comma 2 3 4 3 2 2 4 2" xfId="9161" xr:uid="{8C73829D-AE60-4DCD-BFE2-468934739200}"/>
    <cellStyle name="Comma 2 3 4 3 2 2 4 3" xfId="14675" xr:uid="{C6279AD5-6F43-4C7A-A7C5-B76687A920A2}"/>
    <cellStyle name="Comma 2 3 4 3 2 2 4 4" xfId="20191" xr:uid="{90CAA0DC-3CF0-4C99-8945-9FD6DDEBE661}"/>
    <cellStyle name="Comma 2 3 4 3 2 2 4 5" xfId="25705" xr:uid="{9960F367-9596-478D-B6AC-5A9389991B64}"/>
    <cellStyle name="Comma 2 3 4 3 2 2 4 6" xfId="31219" xr:uid="{41C9ED6C-8C98-496B-81A8-A3C814772F67}"/>
    <cellStyle name="Comma 2 3 4 3 2 2 4 7" xfId="36733" xr:uid="{B45B1D4C-03A0-42B2-A811-8B97FC75BB51}"/>
    <cellStyle name="Comma 2 3 4 3 2 2 5" xfId="6404" xr:uid="{3EC5869E-F252-439B-B71D-EFA0AA25BF5F}"/>
    <cellStyle name="Comma 2 3 4 3 2 2 6" xfId="11918" xr:uid="{DE211CF8-E8FE-4139-9AB6-1731358F0B91}"/>
    <cellStyle name="Comma 2 3 4 3 2 2 7" xfId="17434" xr:uid="{D93E3109-FA86-4A29-BA93-689AF61B0348}"/>
    <cellStyle name="Comma 2 3 4 3 2 2 8" xfId="22948" xr:uid="{51061FE4-2CD4-4EF8-8B8D-8D49C43DCC8B}"/>
    <cellStyle name="Comma 2 3 4 3 2 2 9" xfId="28462" xr:uid="{4B5047E1-6B13-4F45-90A4-76B226DB3394}"/>
    <cellStyle name="Comma 2 3 4 3 2 3" xfId="1351" xr:uid="{D8F99CD1-3F1E-46D2-9BC3-F0BD93D83547}"/>
    <cellStyle name="Comma 2 3 4 3 2 3 2" xfId="4111" xr:uid="{5AE7245A-C11A-4E32-BFF9-9FDE13251547}"/>
    <cellStyle name="Comma 2 3 4 3 2 3 2 2" xfId="9625" xr:uid="{A8FDCE68-9197-4F4B-9901-6CAA652E50C6}"/>
    <cellStyle name="Comma 2 3 4 3 2 3 2 3" xfId="15139" xr:uid="{051E9026-7666-4018-AB64-8C0777C1C2A2}"/>
    <cellStyle name="Comma 2 3 4 3 2 3 2 4" xfId="20655" xr:uid="{4C167A35-B90E-440B-8DF0-F7A2FA1D5576}"/>
    <cellStyle name="Comma 2 3 4 3 2 3 2 5" xfId="26169" xr:uid="{43F0A5E3-D5F9-4AA7-9349-2021808BBE50}"/>
    <cellStyle name="Comma 2 3 4 3 2 3 2 6" xfId="31683" xr:uid="{2313C17E-780C-40DA-8F53-3493E82B84D2}"/>
    <cellStyle name="Comma 2 3 4 3 2 3 2 7" xfId="37197" xr:uid="{DB70A30B-AF6F-4351-809F-5378E25CFC8A}"/>
    <cellStyle name="Comma 2 3 4 3 2 3 3" xfId="6868" xr:uid="{452C7D26-EB00-4449-A1D0-671C9C361337}"/>
    <cellStyle name="Comma 2 3 4 3 2 3 4" xfId="12382" xr:uid="{2F281914-C681-46CF-88B0-8BC01B867E7A}"/>
    <cellStyle name="Comma 2 3 4 3 2 3 5" xfId="17898" xr:uid="{8B9741B6-90AA-40A5-AC5F-F354A208F989}"/>
    <cellStyle name="Comma 2 3 4 3 2 3 6" xfId="23412" xr:uid="{C735B2CF-A101-41E7-A2D3-47E7DCD28295}"/>
    <cellStyle name="Comma 2 3 4 3 2 3 7" xfId="28926" xr:uid="{C1CCCE8D-8710-4C50-B8C0-51C9C8DE1ACF}"/>
    <cellStyle name="Comma 2 3 4 3 2 3 8" xfId="34440" xr:uid="{D8D7CA17-764E-4F10-89CB-5862BB3A8D87}"/>
    <cellStyle name="Comma 2 3 4 3 2 4" xfId="2267" xr:uid="{E136E767-715F-48FA-9AA6-49BE0764B290}"/>
    <cellStyle name="Comma 2 3 4 3 2 4 2" xfId="5027" xr:uid="{4060EFAF-0A1F-4095-AD41-286920B407D5}"/>
    <cellStyle name="Comma 2 3 4 3 2 4 2 2" xfId="10541" xr:uid="{84F2BBA2-3736-4FEF-9FEF-C6A58A935542}"/>
    <cellStyle name="Comma 2 3 4 3 2 4 2 3" xfId="16055" xr:uid="{3521371D-165D-4055-8090-7412D22DA5F6}"/>
    <cellStyle name="Comma 2 3 4 3 2 4 2 4" xfId="21571" xr:uid="{FAF551EE-FB6E-45B3-B1FA-1718E4552C15}"/>
    <cellStyle name="Comma 2 3 4 3 2 4 2 5" xfId="27085" xr:uid="{6E5DB000-3945-4DF2-924B-F0AD224174D5}"/>
    <cellStyle name="Comma 2 3 4 3 2 4 2 6" xfId="32599" xr:uid="{766FCA50-6419-4CB7-AD24-02E8A883AC3D}"/>
    <cellStyle name="Comma 2 3 4 3 2 4 2 7" xfId="38113" xr:uid="{57E7E5DB-1095-4AF0-B35C-1F7D3C9B89B6}"/>
    <cellStyle name="Comma 2 3 4 3 2 4 3" xfId="7784" xr:uid="{B5AD8E8B-BABF-43C6-9E1F-033D197513C8}"/>
    <cellStyle name="Comma 2 3 4 3 2 4 4" xfId="13298" xr:uid="{44371197-BCE1-4C2D-AC99-6BCD7354A27F}"/>
    <cellStyle name="Comma 2 3 4 3 2 4 5" xfId="18814" xr:uid="{FB8C3725-908D-4E21-BDE1-6690356D6CC3}"/>
    <cellStyle name="Comma 2 3 4 3 2 4 6" xfId="24328" xr:uid="{57E83BE4-A571-42F2-ACB3-6471288F68FE}"/>
    <cellStyle name="Comma 2 3 4 3 2 4 7" xfId="29842" xr:uid="{217811C1-49D1-4D30-A2AA-5BE89F503562}"/>
    <cellStyle name="Comma 2 3 4 3 2 4 8" xfId="35356" xr:uid="{024C9C32-603D-4696-AB3B-298F151C49BB}"/>
    <cellStyle name="Comma 2 3 4 3 2 5" xfId="3191" xr:uid="{B1A5FE36-C3E4-48DB-B0C6-3D9D10E44A4F}"/>
    <cellStyle name="Comma 2 3 4 3 2 5 2" xfId="8705" xr:uid="{EBD4B21D-810F-4ACF-9B29-653A9238E24D}"/>
    <cellStyle name="Comma 2 3 4 3 2 5 3" xfId="14219" xr:uid="{89CA7AF2-8B1F-479B-A615-9AE468A166F4}"/>
    <cellStyle name="Comma 2 3 4 3 2 5 4" xfId="19735" xr:uid="{1B4D331E-B385-45BB-BF39-409F7E6B07EE}"/>
    <cellStyle name="Comma 2 3 4 3 2 5 5" xfId="25249" xr:uid="{E81688F1-E5A5-4D2E-BF4D-9B1ECA3E0567}"/>
    <cellStyle name="Comma 2 3 4 3 2 5 6" xfId="30763" xr:uid="{D2218D84-FE5A-454E-B816-4C575CABD02B}"/>
    <cellStyle name="Comma 2 3 4 3 2 5 7" xfId="36277" xr:uid="{232633E7-0B93-49FE-9943-EBE056B250B4}"/>
    <cellStyle name="Comma 2 3 4 3 2 6" xfId="5948" xr:uid="{7B3E9A88-4472-4EEC-9746-93450625F4F3}"/>
    <cellStyle name="Comma 2 3 4 3 2 7" xfId="11462" xr:uid="{EDEC116C-D62C-4553-A600-98CC4F5D107B}"/>
    <cellStyle name="Comma 2 3 4 3 2 8" xfId="16978" xr:uid="{A00B4CA2-4447-46E1-9FF6-DF037B292C61}"/>
    <cellStyle name="Comma 2 3 4 3 2 9" xfId="22492" xr:uid="{4C3090F8-A29A-4024-A1EB-37E6A54FC707}"/>
    <cellStyle name="Comma 2 3 4 3 3" xfId="659" xr:uid="{073D90C0-F515-4C2E-9E4F-F814362975BB}"/>
    <cellStyle name="Comma 2 3 4 3 3 10" xfId="33748" xr:uid="{88133291-D2C0-4B44-9301-0956314C6302}"/>
    <cellStyle name="Comma 2 3 4 3 3 2" xfId="1579" xr:uid="{F7C8C9BA-7732-4269-ABC1-C31B36FB6183}"/>
    <cellStyle name="Comma 2 3 4 3 3 2 2" xfId="4339" xr:uid="{E0241BC7-3CA5-4F97-AD67-22B62D1B9995}"/>
    <cellStyle name="Comma 2 3 4 3 3 2 2 2" xfId="9853" xr:uid="{8DAFDDAB-9377-45A1-ACD9-F271A57FCA35}"/>
    <cellStyle name="Comma 2 3 4 3 3 2 2 3" xfId="15367" xr:uid="{59D44CC5-0C87-4998-81CE-11DA6B79E8C5}"/>
    <cellStyle name="Comma 2 3 4 3 3 2 2 4" xfId="20883" xr:uid="{753B1549-8418-4891-BA5E-A5EB0CC1E868}"/>
    <cellStyle name="Comma 2 3 4 3 3 2 2 5" xfId="26397" xr:uid="{115C55A3-FA68-4C35-82CF-C45431CC33BF}"/>
    <cellStyle name="Comma 2 3 4 3 3 2 2 6" xfId="31911" xr:uid="{BADFC3F8-555C-44ED-AA14-363FC0058D3F}"/>
    <cellStyle name="Comma 2 3 4 3 3 2 2 7" xfId="37425" xr:uid="{BDBE0875-26D0-4B5B-9583-30C86295D2F7}"/>
    <cellStyle name="Comma 2 3 4 3 3 2 3" xfId="7096" xr:uid="{EA03B89B-EAAC-46DA-A0F6-C039C7546F23}"/>
    <cellStyle name="Comma 2 3 4 3 3 2 4" xfId="12610" xr:uid="{0E517354-F8D6-4C90-89B5-E841E443D28D}"/>
    <cellStyle name="Comma 2 3 4 3 3 2 5" xfId="18126" xr:uid="{91F6D46E-0AF9-42F9-B8A7-C48A0A4D7482}"/>
    <cellStyle name="Comma 2 3 4 3 3 2 6" xfId="23640" xr:uid="{AC5EBE33-CBBA-46E7-A645-C5FD669C5085}"/>
    <cellStyle name="Comma 2 3 4 3 3 2 7" xfId="29154" xr:uid="{85436B59-1687-490D-ACA3-D4A689CED03C}"/>
    <cellStyle name="Comma 2 3 4 3 3 2 8" xfId="34668" xr:uid="{6E622870-5784-4458-9B5C-AB1EE399BE42}"/>
    <cellStyle name="Comma 2 3 4 3 3 3" xfId="2495" xr:uid="{43352658-051A-43FF-920E-EC1BFC8FC682}"/>
    <cellStyle name="Comma 2 3 4 3 3 3 2" xfId="5255" xr:uid="{312244B7-BFE2-49C3-BFB5-3B11745C229C}"/>
    <cellStyle name="Comma 2 3 4 3 3 3 2 2" xfId="10769" xr:uid="{948E8467-B47F-43BE-9053-4EED94819237}"/>
    <cellStyle name="Comma 2 3 4 3 3 3 2 3" xfId="16283" xr:uid="{800EF51C-AFE7-4BA5-89C1-4D7808AB19BC}"/>
    <cellStyle name="Comma 2 3 4 3 3 3 2 4" xfId="21799" xr:uid="{781814D7-2D13-4E3E-B96C-EC8D0919F8EE}"/>
    <cellStyle name="Comma 2 3 4 3 3 3 2 5" xfId="27313" xr:uid="{0762B97E-1F44-46DB-A4BA-1CA4389F6D0A}"/>
    <cellStyle name="Comma 2 3 4 3 3 3 2 6" xfId="32827" xr:uid="{D209283A-7B42-4D10-8429-6A5D6C597C80}"/>
    <cellStyle name="Comma 2 3 4 3 3 3 2 7" xfId="38341" xr:uid="{3563889E-15AF-4B8D-A679-EA8E5346AD20}"/>
    <cellStyle name="Comma 2 3 4 3 3 3 3" xfId="8012" xr:uid="{4AA95F5E-E4AE-46AF-8A6F-5724A6B9717F}"/>
    <cellStyle name="Comma 2 3 4 3 3 3 4" xfId="13526" xr:uid="{4A41A48C-504A-488F-8907-A69EE3B83EA7}"/>
    <cellStyle name="Comma 2 3 4 3 3 3 5" xfId="19042" xr:uid="{E3E804F8-64AB-4298-BA0B-23B45D9D5B89}"/>
    <cellStyle name="Comma 2 3 4 3 3 3 6" xfId="24556" xr:uid="{E528D90C-66B2-4950-B073-6F6F2ED152F1}"/>
    <cellStyle name="Comma 2 3 4 3 3 3 7" xfId="30070" xr:uid="{E09849E0-69B7-4747-BC3F-28C24D6C2CB9}"/>
    <cellStyle name="Comma 2 3 4 3 3 3 8" xfId="35584" xr:uid="{C4E8803C-5702-4386-BC31-3520C76FCF81}"/>
    <cellStyle name="Comma 2 3 4 3 3 4" xfId="3419" xr:uid="{17A24C71-598F-4318-942C-022B59469B8A}"/>
    <cellStyle name="Comma 2 3 4 3 3 4 2" xfId="8933" xr:uid="{8E102616-A42D-44A2-A8AB-64B468588674}"/>
    <cellStyle name="Comma 2 3 4 3 3 4 3" xfId="14447" xr:uid="{06265DCA-90D4-4231-83D8-30718D9BDDB8}"/>
    <cellStyle name="Comma 2 3 4 3 3 4 4" xfId="19963" xr:uid="{636BC186-0FB7-407D-A7CF-CB260AFD03F5}"/>
    <cellStyle name="Comma 2 3 4 3 3 4 5" xfId="25477" xr:uid="{CB9120C7-BCA0-4BB6-8CF2-60072DC3AD51}"/>
    <cellStyle name="Comma 2 3 4 3 3 4 6" xfId="30991" xr:uid="{FCDDEECA-761F-4DF7-AB06-160BC95E3D63}"/>
    <cellStyle name="Comma 2 3 4 3 3 4 7" xfId="36505" xr:uid="{E8AB7FD9-5766-4DB7-9CD4-C7457B082D44}"/>
    <cellStyle name="Comma 2 3 4 3 3 5" xfId="6176" xr:uid="{08BE7DBA-AE08-42B2-9178-22743A3B519A}"/>
    <cellStyle name="Comma 2 3 4 3 3 6" xfId="11690" xr:uid="{8159B1D8-05EB-4D28-AE40-DEC6EECFBC51}"/>
    <cellStyle name="Comma 2 3 4 3 3 7" xfId="17206" xr:uid="{2EDC3175-42BD-4473-AC29-6A39F702BB99}"/>
    <cellStyle name="Comma 2 3 4 3 3 8" xfId="22720" xr:uid="{FE0B2C75-FD4F-4C9D-A79F-8724BE937CC2}"/>
    <cellStyle name="Comma 2 3 4 3 3 9" xfId="28234" xr:uid="{CC8DEFC5-74E4-4210-A469-B644705E86A3}"/>
    <cellStyle name="Comma 2 3 4 3 4" xfId="1123" xr:uid="{1924C915-A792-4832-9021-359A064ED11E}"/>
    <cellStyle name="Comma 2 3 4 3 4 2" xfId="3883" xr:uid="{57F55CBC-D272-448E-86B5-04430028FCBA}"/>
    <cellStyle name="Comma 2 3 4 3 4 2 2" xfId="9397" xr:uid="{49E57979-00CA-4E5E-848E-1507474707FC}"/>
    <cellStyle name="Comma 2 3 4 3 4 2 3" xfId="14911" xr:uid="{26D967A0-2E1F-4913-990D-2BE8A979C4CC}"/>
    <cellStyle name="Comma 2 3 4 3 4 2 4" xfId="20427" xr:uid="{97AA2AFC-062F-431F-83AF-40CB733437EC}"/>
    <cellStyle name="Comma 2 3 4 3 4 2 5" xfId="25941" xr:uid="{674E8F46-D044-4712-8318-D8C021F3A5D5}"/>
    <cellStyle name="Comma 2 3 4 3 4 2 6" xfId="31455" xr:uid="{F6D0C0A9-06A2-4C00-884F-215F85A2BA0F}"/>
    <cellStyle name="Comma 2 3 4 3 4 2 7" xfId="36969" xr:uid="{EF03B3C4-6EC2-4BA5-B188-26E4B0E508EE}"/>
    <cellStyle name="Comma 2 3 4 3 4 3" xfId="6640" xr:uid="{DD96B947-FBE0-493C-89E8-E260ED06A3A8}"/>
    <cellStyle name="Comma 2 3 4 3 4 4" xfId="12154" xr:uid="{57A87857-BF7E-4F66-B825-E28C2A5FEB7C}"/>
    <cellStyle name="Comma 2 3 4 3 4 5" xfId="17670" xr:uid="{4054A55E-A4BD-4AB0-8BCE-8690951FE7EB}"/>
    <cellStyle name="Comma 2 3 4 3 4 6" xfId="23184" xr:uid="{AF861C44-8262-4A8E-A900-91274EA52D00}"/>
    <cellStyle name="Comma 2 3 4 3 4 7" xfId="28698" xr:uid="{DB39C74A-E005-4DC6-8744-83D7BE4BBF26}"/>
    <cellStyle name="Comma 2 3 4 3 4 8" xfId="34212" xr:uid="{24DCC0F8-1F15-4CFA-8BE7-1599155ECD6E}"/>
    <cellStyle name="Comma 2 3 4 3 5" xfId="2039" xr:uid="{50C4D152-6B73-4BB4-B792-CCC27A5DDC5C}"/>
    <cellStyle name="Comma 2 3 4 3 5 2" xfId="4799" xr:uid="{F0AE0361-E73B-4F25-90FF-75594F252E08}"/>
    <cellStyle name="Comma 2 3 4 3 5 2 2" xfId="10313" xr:uid="{0D9CD6BD-DBCB-4E59-BFEC-66AC08C56E14}"/>
    <cellStyle name="Comma 2 3 4 3 5 2 3" xfId="15827" xr:uid="{9584F017-6C51-4FB2-8E99-B7AD227CA70D}"/>
    <cellStyle name="Comma 2 3 4 3 5 2 4" xfId="21343" xr:uid="{BDA56D65-8D4E-4129-B7E3-C801CA19562D}"/>
    <cellStyle name="Comma 2 3 4 3 5 2 5" xfId="26857" xr:uid="{2DFE739B-3ED4-4C91-8E4B-7B15C12D5BB0}"/>
    <cellStyle name="Comma 2 3 4 3 5 2 6" xfId="32371" xr:uid="{5C7562A8-3E48-4FF9-B7C5-82707FA202DB}"/>
    <cellStyle name="Comma 2 3 4 3 5 2 7" xfId="37885" xr:uid="{AF45958E-A00C-47F9-8E00-1173C3D1DC27}"/>
    <cellStyle name="Comma 2 3 4 3 5 3" xfId="7556" xr:uid="{D887B972-8BE9-4671-B030-C9BB4AE313B7}"/>
    <cellStyle name="Comma 2 3 4 3 5 4" xfId="13070" xr:uid="{88EE9393-EBE6-4C2A-B4A5-B3ED68A8D35D}"/>
    <cellStyle name="Comma 2 3 4 3 5 5" xfId="18586" xr:uid="{6093DB69-3F4F-4404-9C85-FF42119477C6}"/>
    <cellStyle name="Comma 2 3 4 3 5 6" xfId="24100" xr:uid="{00119F8D-39CA-4646-A9C9-F13236A68733}"/>
    <cellStyle name="Comma 2 3 4 3 5 7" xfId="29614" xr:uid="{F2A518C8-DCA9-4AED-9FEA-512766DC0D2A}"/>
    <cellStyle name="Comma 2 3 4 3 5 8" xfId="35128" xr:uid="{67842818-2FDA-4888-B6ED-F7F73D92C4B1}"/>
    <cellStyle name="Comma 2 3 4 3 6" xfId="2963" xr:uid="{75CC3490-3F41-4D9F-A13C-38CAAB6DA277}"/>
    <cellStyle name="Comma 2 3 4 3 6 2" xfId="8477" xr:uid="{8B7E380C-2313-4858-8009-47F4B47064A9}"/>
    <cellStyle name="Comma 2 3 4 3 6 3" xfId="13991" xr:uid="{DEEB7906-A927-43F3-BD86-381DB3B6BD48}"/>
    <cellStyle name="Comma 2 3 4 3 6 4" xfId="19507" xr:uid="{E047E44A-3C02-429A-9122-12D3E0B8311D}"/>
    <cellStyle name="Comma 2 3 4 3 6 5" xfId="25021" xr:uid="{66C15375-9E18-4993-8D7A-BFAA463137B0}"/>
    <cellStyle name="Comma 2 3 4 3 6 6" xfId="30535" xr:uid="{CAF179EC-C96C-437A-B921-C2D21D18E02C}"/>
    <cellStyle name="Comma 2 3 4 3 6 7" xfId="36049" xr:uid="{2B53618E-2F7C-4E44-9C80-1C8BA7517F63}"/>
    <cellStyle name="Comma 2 3 4 3 7" xfId="5720" xr:uid="{83BB1D9A-900D-4345-B1EF-01686A758DC4}"/>
    <cellStyle name="Comma 2 3 4 3 8" xfId="11234" xr:uid="{BC75A5C6-3EDF-4AC1-83F3-D09BD4E0D306}"/>
    <cellStyle name="Comma 2 3 4 3 9" xfId="16750" xr:uid="{91A18EBD-8775-4E01-9F64-C640A99411E8}"/>
    <cellStyle name="Comma 2 3 4 4" xfId="317" xr:uid="{A63F4B33-503B-4811-A9C4-2B85D1EDEF73}"/>
    <cellStyle name="Comma 2 3 4 4 10" xfId="27892" xr:uid="{70147A44-CDD7-4094-8A16-060DA41729ED}"/>
    <cellStyle name="Comma 2 3 4 4 11" xfId="33406" xr:uid="{E0FD9CCB-021E-4FE5-9F28-7B27CBE03FF6}"/>
    <cellStyle name="Comma 2 3 4 4 2" xfId="773" xr:uid="{B6F831F6-8E3D-4257-9C5C-2110EA7D02F1}"/>
    <cellStyle name="Comma 2 3 4 4 2 10" xfId="33862" xr:uid="{6F277394-F6B8-4A78-9C81-D53CC261B459}"/>
    <cellStyle name="Comma 2 3 4 4 2 2" xfId="1693" xr:uid="{D0C5CF29-9ED4-4DCB-98E1-FF7C644CF282}"/>
    <cellStyle name="Comma 2 3 4 4 2 2 2" xfId="4453" xr:uid="{44E07002-C859-4BD3-9AAD-300E0568C55F}"/>
    <cellStyle name="Comma 2 3 4 4 2 2 2 2" xfId="9967" xr:uid="{20892364-5187-48D9-B424-3BAA02245FA4}"/>
    <cellStyle name="Comma 2 3 4 4 2 2 2 3" xfId="15481" xr:uid="{78FCD840-941B-4498-BF25-D8453A49AE30}"/>
    <cellStyle name="Comma 2 3 4 4 2 2 2 4" xfId="20997" xr:uid="{8865C366-67B0-4F08-A0D9-D5493DD5007A}"/>
    <cellStyle name="Comma 2 3 4 4 2 2 2 5" xfId="26511" xr:uid="{701EEC9B-FC97-4BBC-A80F-847FF6E9542A}"/>
    <cellStyle name="Comma 2 3 4 4 2 2 2 6" xfId="32025" xr:uid="{11B298B1-7DDF-4483-B7F4-8374E9DB7D72}"/>
    <cellStyle name="Comma 2 3 4 4 2 2 2 7" xfId="37539" xr:uid="{39C1CD64-183C-417F-88F3-F43122623FB4}"/>
    <cellStyle name="Comma 2 3 4 4 2 2 3" xfId="7210" xr:uid="{3787D5D4-DADF-49F8-80D9-C70A10C365AD}"/>
    <cellStyle name="Comma 2 3 4 4 2 2 4" xfId="12724" xr:uid="{786007F7-9091-42C4-BBBD-39F63A8667D6}"/>
    <cellStyle name="Comma 2 3 4 4 2 2 5" xfId="18240" xr:uid="{F0C49D20-BA8D-4972-845B-1A530326DF9A}"/>
    <cellStyle name="Comma 2 3 4 4 2 2 6" xfId="23754" xr:uid="{2599175E-E3EB-4155-82E4-2FB278A88075}"/>
    <cellStyle name="Comma 2 3 4 4 2 2 7" xfId="29268" xr:uid="{EFC8EE64-D57F-47EC-BE13-1A37292A67B6}"/>
    <cellStyle name="Comma 2 3 4 4 2 2 8" xfId="34782" xr:uid="{9DA34D2A-1EBC-4DE6-B808-6566D56B433A}"/>
    <cellStyle name="Comma 2 3 4 4 2 3" xfId="2609" xr:uid="{5EE8E7D6-849D-49C9-AFB7-C81209D04E3F}"/>
    <cellStyle name="Comma 2 3 4 4 2 3 2" xfId="5369" xr:uid="{195C9F61-776D-45A9-86F2-CFB26FF24621}"/>
    <cellStyle name="Comma 2 3 4 4 2 3 2 2" xfId="10883" xr:uid="{CA35649D-B4D0-412F-9A46-0EB981AD996B}"/>
    <cellStyle name="Comma 2 3 4 4 2 3 2 3" xfId="16397" xr:uid="{6C8E2BC2-406D-4A58-919A-BE6F6F7552CC}"/>
    <cellStyle name="Comma 2 3 4 4 2 3 2 4" xfId="21913" xr:uid="{32A55414-E22E-4F39-A1A6-EB2AAE0DD4E2}"/>
    <cellStyle name="Comma 2 3 4 4 2 3 2 5" xfId="27427" xr:uid="{540935F2-9528-4249-9934-0704B8F5837F}"/>
    <cellStyle name="Comma 2 3 4 4 2 3 2 6" xfId="32941" xr:uid="{E2BC97B6-E21F-4A7A-BB9F-06799742FFFF}"/>
    <cellStyle name="Comma 2 3 4 4 2 3 2 7" xfId="38455" xr:uid="{FA43FD65-8032-4C7D-9264-293A87C26802}"/>
    <cellStyle name="Comma 2 3 4 4 2 3 3" xfId="8126" xr:uid="{54392FDF-15BB-40D9-A326-4AA1FC85FD88}"/>
    <cellStyle name="Comma 2 3 4 4 2 3 4" xfId="13640" xr:uid="{A0EBA7BA-8F17-4F6E-8425-D829203C1B80}"/>
    <cellStyle name="Comma 2 3 4 4 2 3 5" xfId="19156" xr:uid="{06D084AC-EA71-4E4D-BF42-D4877F8C8ACC}"/>
    <cellStyle name="Comma 2 3 4 4 2 3 6" xfId="24670" xr:uid="{58EAF828-08C0-4B4C-9B4A-164065BA43EA}"/>
    <cellStyle name="Comma 2 3 4 4 2 3 7" xfId="30184" xr:uid="{632DE656-7AD7-4EDE-B32F-FF246E970C32}"/>
    <cellStyle name="Comma 2 3 4 4 2 3 8" xfId="35698" xr:uid="{9EBBA614-A9C7-43A5-A284-871256F32B72}"/>
    <cellStyle name="Comma 2 3 4 4 2 4" xfId="3533" xr:uid="{89BD24FC-8FBB-4F3E-829E-B48C65212526}"/>
    <cellStyle name="Comma 2 3 4 4 2 4 2" xfId="9047" xr:uid="{624418E5-ADF6-4C13-863F-EB8BF0A68BFF}"/>
    <cellStyle name="Comma 2 3 4 4 2 4 3" xfId="14561" xr:uid="{1D2EBEFD-CC19-4AEA-A4EB-BEC6D33CFF9A}"/>
    <cellStyle name="Comma 2 3 4 4 2 4 4" xfId="20077" xr:uid="{B75EA8BF-7A4C-4469-967D-3850B452037C}"/>
    <cellStyle name="Comma 2 3 4 4 2 4 5" xfId="25591" xr:uid="{01063769-B08C-4070-8E37-11A7AE8139CF}"/>
    <cellStyle name="Comma 2 3 4 4 2 4 6" xfId="31105" xr:uid="{2901E854-9964-4AEF-B2AB-0D178415690B}"/>
    <cellStyle name="Comma 2 3 4 4 2 4 7" xfId="36619" xr:uid="{E8E341E5-5A1E-4D8F-A368-08C6745D191E}"/>
    <cellStyle name="Comma 2 3 4 4 2 5" xfId="6290" xr:uid="{99E83F38-AB89-4302-934C-AD9BC591FE3D}"/>
    <cellStyle name="Comma 2 3 4 4 2 6" xfId="11804" xr:uid="{365526D3-10F5-43F0-BD77-CCAFC193368E}"/>
    <cellStyle name="Comma 2 3 4 4 2 7" xfId="17320" xr:uid="{554C1548-EEB8-4360-833B-C804AA8E9016}"/>
    <cellStyle name="Comma 2 3 4 4 2 8" xfId="22834" xr:uid="{6784AD7B-E025-4DB5-8633-014C657523A1}"/>
    <cellStyle name="Comma 2 3 4 4 2 9" xfId="28348" xr:uid="{8EBDC9D3-5149-4C90-9096-C61A34D6309C}"/>
    <cellStyle name="Comma 2 3 4 4 3" xfId="1237" xr:uid="{12E3DA27-DA4C-4FE4-9F5E-E42512D00CAD}"/>
    <cellStyle name="Comma 2 3 4 4 3 2" xfId="3997" xr:uid="{F3E5E739-2D18-4927-8F8A-C8E1B4B6AE5D}"/>
    <cellStyle name="Comma 2 3 4 4 3 2 2" xfId="9511" xr:uid="{6E5EE64E-5DE7-404E-9428-58FBCC308135}"/>
    <cellStyle name="Comma 2 3 4 4 3 2 3" xfId="15025" xr:uid="{2CFD4605-6B61-4D71-999F-423CB64BBD8A}"/>
    <cellStyle name="Comma 2 3 4 4 3 2 4" xfId="20541" xr:uid="{80E495AE-5BB9-4DBF-864B-DE2015F9DD76}"/>
    <cellStyle name="Comma 2 3 4 4 3 2 5" xfId="26055" xr:uid="{2DB35F68-0A15-4752-8E1F-5291715BC200}"/>
    <cellStyle name="Comma 2 3 4 4 3 2 6" xfId="31569" xr:uid="{6F2C96E1-BA2A-400B-B56C-FCA383F27AB3}"/>
    <cellStyle name="Comma 2 3 4 4 3 2 7" xfId="37083" xr:uid="{5BB6CA6B-6884-4B3F-BB30-69C02C4B59E3}"/>
    <cellStyle name="Comma 2 3 4 4 3 3" xfId="6754" xr:uid="{6F96CA51-3851-447F-80F4-8AB7F531B73B}"/>
    <cellStyle name="Comma 2 3 4 4 3 4" xfId="12268" xr:uid="{65AD1E76-AE83-4080-93FC-95E4CE7F8C48}"/>
    <cellStyle name="Comma 2 3 4 4 3 5" xfId="17784" xr:uid="{A5BBF654-F7E9-483E-BF49-AC390136C963}"/>
    <cellStyle name="Comma 2 3 4 4 3 6" xfId="23298" xr:uid="{3FB7DFE7-27A5-4072-B1AC-134A877CA1C2}"/>
    <cellStyle name="Comma 2 3 4 4 3 7" xfId="28812" xr:uid="{3DE788D0-B245-432C-90CB-A1A87066DEEA}"/>
    <cellStyle name="Comma 2 3 4 4 3 8" xfId="34326" xr:uid="{6171A42A-39FD-4C74-BEF5-72761E67FBC7}"/>
    <cellStyle name="Comma 2 3 4 4 4" xfId="2153" xr:uid="{E1AEC12A-DA96-4601-BB50-722CD77F212E}"/>
    <cellStyle name="Comma 2 3 4 4 4 2" xfId="4913" xr:uid="{9DF21D5F-2453-46C9-99F0-EDD84256ADC5}"/>
    <cellStyle name="Comma 2 3 4 4 4 2 2" xfId="10427" xr:uid="{8935303F-970E-4F7C-8E61-E8548EFBE647}"/>
    <cellStyle name="Comma 2 3 4 4 4 2 3" xfId="15941" xr:uid="{FD8AE2C7-FFFB-4FE2-8259-ADC09EBD3931}"/>
    <cellStyle name="Comma 2 3 4 4 4 2 4" xfId="21457" xr:uid="{BCE6119C-E3A4-4938-8E33-B918D1C370FE}"/>
    <cellStyle name="Comma 2 3 4 4 4 2 5" xfId="26971" xr:uid="{07F6CC5A-3D70-4A7F-9913-938F0B7C6237}"/>
    <cellStyle name="Comma 2 3 4 4 4 2 6" xfId="32485" xr:uid="{E60A52ED-B5AE-4918-963D-DF9BF8F7FB3B}"/>
    <cellStyle name="Comma 2 3 4 4 4 2 7" xfId="37999" xr:uid="{0E0350B3-0909-400A-9BB2-E2FC93A9C769}"/>
    <cellStyle name="Comma 2 3 4 4 4 3" xfId="7670" xr:uid="{435B4360-0905-4579-9418-E206480EC0CF}"/>
    <cellStyle name="Comma 2 3 4 4 4 4" xfId="13184" xr:uid="{8A727D0C-F0FA-49BA-A5BD-566BCF654BC4}"/>
    <cellStyle name="Comma 2 3 4 4 4 5" xfId="18700" xr:uid="{72C8A125-DD0D-4A80-A216-D73CEAF51C89}"/>
    <cellStyle name="Comma 2 3 4 4 4 6" xfId="24214" xr:uid="{634E201F-DB89-483D-A0EE-C7C793C2C0A0}"/>
    <cellStyle name="Comma 2 3 4 4 4 7" xfId="29728" xr:uid="{CF991B92-F3CD-4964-AF6D-53C53F2CBBD7}"/>
    <cellStyle name="Comma 2 3 4 4 4 8" xfId="35242" xr:uid="{FE75E20A-AB0E-4678-B447-6135DA04C175}"/>
    <cellStyle name="Comma 2 3 4 4 5" xfId="3077" xr:uid="{C6F198B1-D66E-471C-8FF8-01B42A9E70A2}"/>
    <cellStyle name="Comma 2 3 4 4 5 2" xfId="8591" xr:uid="{21A94ED8-6BD7-4F62-BE9E-322F2A1071D1}"/>
    <cellStyle name="Comma 2 3 4 4 5 3" xfId="14105" xr:uid="{9C6FAB56-E0A4-4AF4-A41F-B2A7BC6D0DFA}"/>
    <cellStyle name="Comma 2 3 4 4 5 4" xfId="19621" xr:uid="{3E56FCA8-D1F3-4AA9-943D-8A47F60FC87F}"/>
    <cellStyle name="Comma 2 3 4 4 5 5" xfId="25135" xr:uid="{AB5A1E6A-97F8-432F-BE41-A812AE24EE6F}"/>
    <cellStyle name="Comma 2 3 4 4 5 6" xfId="30649" xr:uid="{F921B488-A749-460C-A022-EFA966F31E50}"/>
    <cellStyle name="Comma 2 3 4 4 5 7" xfId="36163" xr:uid="{B39E9F83-D08D-47DA-AD3D-5E3C69B340D3}"/>
    <cellStyle name="Comma 2 3 4 4 6" xfId="5834" xr:uid="{5996D741-0C71-402D-A3DD-D8F7FFDDC1B9}"/>
    <cellStyle name="Comma 2 3 4 4 7" xfId="11348" xr:uid="{A3AAC2D4-C062-4993-9441-8B32461B0550}"/>
    <cellStyle name="Comma 2 3 4 4 8" xfId="16864" xr:uid="{AC138EF3-DAEB-4B2F-A3F2-25E4EC1427F3}"/>
    <cellStyle name="Comma 2 3 4 4 9" xfId="22378" xr:uid="{E9BEFB11-CF99-4AB3-878F-828D8F777865}"/>
    <cellStyle name="Comma 2 3 4 5" xfId="545" xr:uid="{C8DD4B7A-A5FF-4D30-995F-FCB810101E75}"/>
    <cellStyle name="Comma 2 3 4 5 10" xfId="33634" xr:uid="{A4A9556A-AC91-4545-BA7A-BD5ED46CE52E}"/>
    <cellStyle name="Comma 2 3 4 5 2" xfId="1465" xr:uid="{FF08F592-2D67-446E-AC87-462D07B106AD}"/>
    <cellStyle name="Comma 2 3 4 5 2 2" xfId="4225" xr:uid="{F5B394B2-2B5F-4C4A-B493-1D93930F33A3}"/>
    <cellStyle name="Comma 2 3 4 5 2 2 2" xfId="9739" xr:uid="{682AD1C7-C8F8-4CC5-B1D7-BD5CEB23BBDB}"/>
    <cellStyle name="Comma 2 3 4 5 2 2 3" xfId="15253" xr:uid="{29A44DA9-B8D1-4BF3-A6D2-0C92F02E1692}"/>
    <cellStyle name="Comma 2 3 4 5 2 2 4" xfId="20769" xr:uid="{B2BEB4C1-2A72-4E72-A0EA-FD0E41032036}"/>
    <cellStyle name="Comma 2 3 4 5 2 2 5" xfId="26283" xr:uid="{080E9712-F9CC-47BA-995D-698DC9AB0A9A}"/>
    <cellStyle name="Comma 2 3 4 5 2 2 6" xfId="31797" xr:uid="{7F32DC18-0C3A-4FC7-B00E-FB8AB9F09069}"/>
    <cellStyle name="Comma 2 3 4 5 2 2 7" xfId="37311" xr:uid="{535E1493-926C-44BD-ACB4-E5526B82B56E}"/>
    <cellStyle name="Comma 2 3 4 5 2 3" xfId="6982" xr:uid="{37C2E3F3-46C9-486D-840E-257DC6E3E23F}"/>
    <cellStyle name="Comma 2 3 4 5 2 4" xfId="12496" xr:uid="{AB600650-74B4-4CF9-BE01-D198C23DBDE9}"/>
    <cellStyle name="Comma 2 3 4 5 2 5" xfId="18012" xr:uid="{90E76656-7E94-4DBF-9D81-3FDE2CA4AB56}"/>
    <cellStyle name="Comma 2 3 4 5 2 6" xfId="23526" xr:uid="{AD78C4CA-4FBE-47B5-872C-FBD3996D8658}"/>
    <cellStyle name="Comma 2 3 4 5 2 7" xfId="29040" xr:uid="{15092B10-D85F-4243-AF74-0E020881087F}"/>
    <cellStyle name="Comma 2 3 4 5 2 8" xfId="34554" xr:uid="{CD46D3F0-76A8-4F23-97C1-AA9CD830AC19}"/>
    <cellStyle name="Comma 2 3 4 5 3" xfId="2381" xr:uid="{C3D4C792-CA4D-49E8-B05A-52D31D62446E}"/>
    <cellStyle name="Comma 2 3 4 5 3 2" xfId="5141" xr:uid="{2468C362-B113-4698-9B05-E055D93373B1}"/>
    <cellStyle name="Comma 2 3 4 5 3 2 2" xfId="10655" xr:uid="{8F7FF02F-197D-4FAF-9BCF-86109AB74CD5}"/>
    <cellStyle name="Comma 2 3 4 5 3 2 3" xfId="16169" xr:uid="{E86B9D7F-58F6-48D7-B889-850056174B87}"/>
    <cellStyle name="Comma 2 3 4 5 3 2 4" xfId="21685" xr:uid="{01E041A4-0BBD-4D66-ADBB-A01B00C3FFD9}"/>
    <cellStyle name="Comma 2 3 4 5 3 2 5" xfId="27199" xr:uid="{A6AEB0BF-E779-43F7-87E3-15F054135168}"/>
    <cellStyle name="Comma 2 3 4 5 3 2 6" xfId="32713" xr:uid="{EB11D32D-7E91-423C-B97E-23DFF4D25E53}"/>
    <cellStyle name="Comma 2 3 4 5 3 2 7" xfId="38227" xr:uid="{296C9E8D-4FC8-4876-9AAC-B5809802B3C6}"/>
    <cellStyle name="Comma 2 3 4 5 3 3" xfId="7898" xr:uid="{C8664119-83BA-4A5F-A1C3-DBBDB325AAD2}"/>
    <cellStyle name="Comma 2 3 4 5 3 4" xfId="13412" xr:uid="{F71C5C79-D4F5-479F-A8C3-599CBB6B439E}"/>
    <cellStyle name="Comma 2 3 4 5 3 5" xfId="18928" xr:uid="{A910168C-6ECD-4F6E-9C49-C508D61F7947}"/>
    <cellStyle name="Comma 2 3 4 5 3 6" xfId="24442" xr:uid="{A06A7A94-FA2F-4A9D-B474-426BA80E430E}"/>
    <cellStyle name="Comma 2 3 4 5 3 7" xfId="29956" xr:uid="{AEDA7170-AFDF-48DD-B719-3477A462061C}"/>
    <cellStyle name="Comma 2 3 4 5 3 8" xfId="35470" xr:uid="{87C812D8-5B87-4C04-B90D-E0DE89258942}"/>
    <cellStyle name="Comma 2 3 4 5 4" xfId="3305" xr:uid="{E5C424E7-F486-440C-BD53-FBFB8F793BFF}"/>
    <cellStyle name="Comma 2 3 4 5 4 2" xfId="8819" xr:uid="{8EF713CD-95E9-4F18-8C93-E6A1D407994B}"/>
    <cellStyle name="Comma 2 3 4 5 4 3" xfId="14333" xr:uid="{D519E4B0-1EF4-4397-8220-93D0471C5A54}"/>
    <cellStyle name="Comma 2 3 4 5 4 4" xfId="19849" xr:uid="{B4D61E80-E960-4FD1-ADF6-564DE3A5329B}"/>
    <cellStyle name="Comma 2 3 4 5 4 5" xfId="25363" xr:uid="{10730251-82F9-46D5-974F-878AFB458D83}"/>
    <cellStyle name="Comma 2 3 4 5 4 6" xfId="30877" xr:uid="{3985648F-428B-40D5-AF0D-EAD2750E97A4}"/>
    <cellStyle name="Comma 2 3 4 5 4 7" xfId="36391" xr:uid="{4563CAAD-79A8-46E9-AE42-E893D52A9709}"/>
    <cellStyle name="Comma 2 3 4 5 5" xfId="6062" xr:uid="{01F232D7-8CF9-4ED7-A214-027DC8EE9615}"/>
    <cellStyle name="Comma 2 3 4 5 6" xfId="11576" xr:uid="{91F78297-7E2D-4C8A-86D4-9A9FF2B142F6}"/>
    <cellStyle name="Comma 2 3 4 5 7" xfId="17092" xr:uid="{EA5FCA2B-759A-42CB-BE96-7E6FC7D4B53C}"/>
    <cellStyle name="Comma 2 3 4 5 8" xfId="22606" xr:uid="{691D476E-0F43-4118-9CA8-08A04C6AFFE1}"/>
    <cellStyle name="Comma 2 3 4 5 9" xfId="28120" xr:uid="{A9E254A2-2518-4AF4-88A8-AF62FEFCCCA2}"/>
    <cellStyle name="Comma 2 3 4 6" xfId="1009" xr:uid="{B528E897-10B3-4F77-9544-9BB0F4DDD095}"/>
    <cellStyle name="Comma 2 3 4 6 2" xfId="3769" xr:uid="{627D0F36-5A6F-4363-ADC9-04921726BAAE}"/>
    <cellStyle name="Comma 2 3 4 6 2 2" xfId="9283" xr:uid="{4EE84A21-60A0-49EA-A40B-A6F9E0673642}"/>
    <cellStyle name="Comma 2 3 4 6 2 3" xfId="14797" xr:uid="{671F6686-D075-40DA-9732-0E276A354C11}"/>
    <cellStyle name="Comma 2 3 4 6 2 4" xfId="20313" xr:uid="{1FED2EA0-722E-4038-90C4-DBF8B5972765}"/>
    <cellStyle name="Comma 2 3 4 6 2 5" xfId="25827" xr:uid="{ECEF5B78-B439-4484-9265-D682C1A706DC}"/>
    <cellStyle name="Comma 2 3 4 6 2 6" xfId="31341" xr:uid="{AE897C34-E384-4B19-BED0-D176B86F0281}"/>
    <cellStyle name="Comma 2 3 4 6 2 7" xfId="36855" xr:uid="{CE3A58F0-9944-43BE-81F7-17DCF783581D}"/>
    <cellStyle name="Comma 2 3 4 6 3" xfId="6526" xr:uid="{CAB164D2-ACED-4E58-8666-D2E69FFEACE8}"/>
    <cellStyle name="Comma 2 3 4 6 4" xfId="12040" xr:uid="{D337722F-00AD-47E5-B73B-8423CC56EDA2}"/>
    <cellStyle name="Comma 2 3 4 6 5" xfId="17556" xr:uid="{DBE630F7-1981-421A-B38C-25FD69B75B50}"/>
    <cellStyle name="Comma 2 3 4 6 6" xfId="23070" xr:uid="{8511F522-CC13-45B5-A9F9-5EB413212D97}"/>
    <cellStyle name="Comma 2 3 4 6 7" xfId="28584" xr:uid="{7F31A4D5-630C-4CFB-90DA-BD787EAF2EAC}"/>
    <cellStyle name="Comma 2 3 4 6 8" xfId="34098" xr:uid="{7C5A2018-C725-4F2A-B5A9-4CAC0815BC02}"/>
    <cellStyle name="Comma 2 3 4 7" xfId="1925" xr:uid="{2D8030AE-8B5E-4790-A63A-3F316A2319A2}"/>
    <cellStyle name="Comma 2 3 4 7 2" xfId="4685" xr:uid="{0284C7E0-ACFE-4E00-B4C9-B4A4B2EAF314}"/>
    <cellStyle name="Comma 2 3 4 7 2 2" xfId="10199" xr:uid="{BF09A785-CF6C-4F17-9355-94A568F79089}"/>
    <cellStyle name="Comma 2 3 4 7 2 3" xfId="15713" xr:uid="{0408096D-EBC5-4DEE-BA53-D33B4021CE7B}"/>
    <cellStyle name="Comma 2 3 4 7 2 4" xfId="21229" xr:uid="{8CA3384A-C2B7-4564-A9C5-5FD5C23E1BD1}"/>
    <cellStyle name="Comma 2 3 4 7 2 5" xfId="26743" xr:uid="{BA5415FA-5C00-4409-978D-265916F9CF10}"/>
    <cellStyle name="Comma 2 3 4 7 2 6" xfId="32257" xr:uid="{4D935614-F346-4AB3-8428-3B5E551A87AA}"/>
    <cellStyle name="Comma 2 3 4 7 2 7" xfId="37771" xr:uid="{A494C8AD-31AD-40CD-A0EE-55BB8C5F78A2}"/>
    <cellStyle name="Comma 2 3 4 7 3" xfId="7442" xr:uid="{F40D4FF3-D6D1-4F08-A129-CF10F2B608F1}"/>
    <cellStyle name="Comma 2 3 4 7 4" xfId="12956" xr:uid="{5AB68A5E-A7F0-48B4-8FC4-F3EE9BD80235}"/>
    <cellStyle name="Comma 2 3 4 7 5" xfId="18472" xr:uid="{5BBA3560-0839-468E-A4EE-4662C33B27A9}"/>
    <cellStyle name="Comma 2 3 4 7 6" xfId="23986" xr:uid="{5F0C5826-4F7F-4A84-8CB9-6C36CC7B1817}"/>
    <cellStyle name="Comma 2 3 4 7 7" xfId="29500" xr:uid="{9EDE9EDD-82EE-4901-BA94-F6D9B0A7EA34}"/>
    <cellStyle name="Comma 2 3 4 7 8" xfId="35014" xr:uid="{6D33915F-0B12-4442-82D3-02020C3722B4}"/>
    <cellStyle name="Comma 2 3 4 8" xfId="2849" xr:uid="{4A8BD7F7-BF63-4113-9B00-BC761D715E88}"/>
    <cellStyle name="Comma 2 3 4 8 2" xfId="8363" xr:uid="{54E50F5D-AB23-4C35-8A19-4FBBF26DC335}"/>
    <cellStyle name="Comma 2 3 4 8 3" xfId="13877" xr:uid="{E6A63C82-825A-4C7D-994D-9C872155FDF5}"/>
    <cellStyle name="Comma 2 3 4 8 4" xfId="19393" xr:uid="{047026A6-34BD-4EC8-AD7A-3EED3A20D025}"/>
    <cellStyle name="Comma 2 3 4 8 5" xfId="24907" xr:uid="{7E373844-4192-4910-82D3-275CF0C3D80E}"/>
    <cellStyle name="Comma 2 3 4 8 6" xfId="30421" xr:uid="{118B372C-97AB-4734-9EF2-DCBF83988B28}"/>
    <cellStyle name="Comma 2 3 4 8 7" xfId="35935" xr:uid="{9F8D6E9F-D02F-46E0-AEFE-9E3E4E94D053}"/>
    <cellStyle name="Comma 2 3 4 9" xfId="5606" xr:uid="{649AEBFF-EDC3-4D48-981D-5CB68FB8F3B2}"/>
    <cellStyle name="Comma 2 3 5" xfId="118" xr:uid="{A74A7E46-E440-4C26-8D5D-4DD609AAC49A}"/>
    <cellStyle name="Comma 2 3 5 10" xfId="16665" xr:uid="{DCFDC196-851A-4561-B55E-4B2855522694}"/>
    <cellStyle name="Comma 2 3 5 11" xfId="22179" xr:uid="{B2C3F7E7-DC2C-4B15-A03F-78CDEA7574B1}"/>
    <cellStyle name="Comma 2 3 5 12" xfId="27693" xr:uid="{DC7EB1B9-9C6F-4118-ADD2-23A3B2CDC06B}"/>
    <cellStyle name="Comma 2 3 5 13" xfId="33207" xr:uid="{925AD361-F669-40F2-9A7B-7E4FC0F33EB4}"/>
    <cellStyle name="Comma 2 3 5 2" xfId="232" xr:uid="{C130D008-84C2-4336-B7F9-B8D1CCD131A2}"/>
    <cellStyle name="Comma 2 3 5 2 10" xfId="22293" xr:uid="{B378AC68-BAC6-4C65-AB3F-82BEFC863925}"/>
    <cellStyle name="Comma 2 3 5 2 11" xfId="27807" xr:uid="{E0043D70-08D5-4B47-B63E-FE56997B51AC}"/>
    <cellStyle name="Comma 2 3 5 2 12" xfId="33321" xr:uid="{CA879D5D-6DA0-40A9-830E-2C023C572AD0}"/>
    <cellStyle name="Comma 2 3 5 2 2" xfId="460" xr:uid="{F0F22708-2292-4A56-8DDD-F2C2E1A44358}"/>
    <cellStyle name="Comma 2 3 5 2 2 10" xfId="28035" xr:uid="{2182DBA7-4FC1-4E73-84A6-2B31B24C734D}"/>
    <cellStyle name="Comma 2 3 5 2 2 11" xfId="33549" xr:uid="{8BC1498F-4BB0-4FF4-9499-8BD21C2B0758}"/>
    <cellStyle name="Comma 2 3 5 2 2 2" xfId="916" xr:uid="{4E9D94E8-871E-47BF-BF82-18029B9BA360}"/>
    <cellStyle name="Comma 2 3 5 2 2 2 10" xfId="34005" xr:uid="{476404D9-E400-43B0-89DB-688FF4E2CE21}"/>
    <cellStyle name="Comma 2 3 5 2 2 2 2" xfId="1836" xr:uid="{DF1EF864-BA60-47B2-B607-B1A284738C40}"/>
    <cellStyle name="Comma 2 3 5 2 2 2 2 2" xfId="4596" xr:uid="{FB55F2B0-BDB0-4AB6-A32D-AACE5765AC07}"/>
    <cellStyle name="Comma 2 3 5 2 2 2 2 2 2" xfId="10110" xr:uid="{911C7EDF-FAD3-4835-B9D0-DF3665C24A57}"/>
    <cellStyle name="Comma 2 3 5 2 2 2 2 2 3" xfId="15624" xr:uid="{3DE16AF9-8354-4D37-AAF8-0EAC78203963}"/>
    <cellStyle name="Comma 2 3 5 2 2 2 2 2 4" xfId="21140" xr:uid="{A0E48219-F9F1-4879-8474-6713D89DC007}"/>
    <cellStyle name="Comma 2 3 5 2 2 2 2 2 5" xfId="26654" xr:uid="{74A33F33-DE69-4F47-B653-EC2E24CB8473}"/>
    <cellStyle name="Comma 2 3 5 2 2 2 2 2 6" xfId="32168" xr:uid="{C3FAAC0C-B118-4881-9077-658BE72C57DC}"/>
    <cellStyle name="Comma 2 3 5 2 2 2 2 2 7" xfId="37682" xr:uid="{B8AE5C7F-4416-4003-9E4D-B2C2B3C504CE}"/>
    <cellStyle name="Comma 2 3 5 2 2 2 2 3" xfId="7353" xr:uid="{00B4E61F-47EC-48A9-859E-B330B839691F}"/>
    <cellStyle name="Comma 2 3 5 2 2 2 2 4" xfId="12867" xr:uid="{C26EC6B8-64D7-4BB5-81F9-FB118D4F4E1C}"/>
    <cellStyle name="Comma 2 3 5 2 2 2 2 5" xfId="18383" xr:uid="{FCBDE9D8-7C5A-4343-8B81-65E3B1BD1C71}"/>
    <cellStyle name="Comma 2 3 5 2 2 2 2 6" xfId="23897" xr:uid="{D74BC309-E268-47A2-AB0D-2BF0EF6C2E4D}"/>
    <cellStyle name="Comma 2 3 5 2 2 2 2 7" xfId="29411" xr:uid="{7701A9BB-8630-47E5-989E-1A12BF7C27D8}"/>
    <cellStyle name="Comma 2 3 5 2 2 2 2 8" xfId="34925" xr:uid="{252CE750-338A-4B84-B9AD-27EA2D82A8B0}"/>
    <cellStyle name="Comma 2 3 5 2 2 2 3" xfId="2752" xr:uid="{7A690789-DC75-49D5-9F74-F35F0620BAC7}"/>
    <cellStyle name="Comma 2 3 5 2 2 2 3 2" xfId="5512" xr:uid="{9F555951-4BF8-48C6-B562-6AE288F58303}"/>
    <cellStyle name="Comma 2 3 5 2 2 2 3 2 2" xfId="11026" xr:uid="{971472D2-758D-4E3C-980C-C0A2B42E3FFC}"/>
    <cellStyle name="Comma 2 3 5 2 2 2 3 2 3" xfId="16540" xr:uid="{0478A4A1-2A93-4752-9219-E1CDCEDCEF02}"/>
    <cellStyle name="Comma 2 3 5 2 2 2 3 2 4" xfId="22056" xr:uid="{1D6368AF-C4F1-43D6-824F-B424E68516E7}"/>
    <cellStyle name="Comma 2 3 5 2 2 2 3 2 5" xfId="27570" xr:uid="{55050760-F02F-41A7-B4A4-CE5441A2A2C1}"/>
    <cellStyle name="Comma 2 3 5 2 2 2 3 2 6" xfId="33084" xr:uid="{09F0A432-CB05-4A68-AD43-1B250498FA0D}"/>
    <cellStyle name="Comma 2 3 5 2 2 2 3 2 7" xfId="38598" xr:uid="{60C5DB57-FB14-402F-9FD2-12AAC413102C}"/>
    <cellStyle name="Comma 2 3 5 2 2 2 3 3" xfId="8269" xr:uid="{23A956E2-F844-4D21-B3E6-7F99057A4A45}"/>
    <cellStyle name="Comma 2 3 5 2 2 2 3 4" xfId="13783" xr:uid="{AC8BE9F6-0B6A-4C0D-B718-5AFAC9241016}"/>
    <cellStyle name="Comma 2 3 5 2 2 2 3 5" xfId="19299" xr:uid="{8D14C09D-5738-4196-A3A5-4E39613FE7E3}"/>
    <cellStyle name="Comma 2 3 5 2 2 2 3 6" xfId="24813" xr:uid="{2025C345-9DF2-445F-A775-607E193229AE}"/>
    <cellStyle name="Comma 2 3 5 2 2 2 3 7" xfId="30327" xr:uid="{CA731649-BB39-4476-A38B-D0BCC339163C}"/>
    <cellStyle name="Comma 2 3 5 2 2 2 3 8" xfId="35841" xr:uid="{A78E7595-F69B-4177-9FF7-567DD8B12A27}"/>
    <cellStyle name="Comma 2 3 5 2 2 2 4" xfId="3676" xr:uid="{2736517D-634C-4B0E-A262-AA996C78E94C}"/>
    <cellStyle name="Comma 2 3 5 2 2 2 4 2" xfId="9190" xr:uid="{85E58CA5-E3B4-4AAE-9497-80867D1BFD4B}"/>
    <cellStyle name="Comma 2 3 5 2 2 2 4 3" xfId="14704" xr:uid="{E16B6D7F-DA10-418B-AFA4-3C76A7044B2D}"/>
    <cellStyle name="Comma 2 3 5 2 2 2 4 4" xfId="20220" xr:uid="{9EDDE088-BC3B-4124-BB45-0B2C65E9A7E3}"/>
    <cellStyle name="Comma 2 3 5 2 2 2 4 5" xfId="25734" xr:uid="{27E5DF52-89D4-4D13-8F2B-5D8837CB7465}"/>
    <cellStyle name="Comma 2 3 5 2 2 2 4 6" xfId="31248" xr:uid="{DE704439-B067-4737-9536-AF840CDD1462}"/>
    <cellStyle name="Comma 2 3 5 2 2 2 4 7" xfId="36762" xr:uid="{5BAC68CD-11CE-4F8D-ADB4-D697A26B558A}"/>
    <cellStyle name="Comma 2 3 5 2 2 2 5" xfId="6433" xr:uid="{C86522BE-E12D-42EA-82F2-45525D152087}"/>
    <cellStyle name="Comma 2 3 5 2 2 2 6" xfId="11947" xr:uid="{3D1E3CEB-8140-4E69-9643-14D9E1B38320}"/>
    <cellStyle name="Comma 2 3 5 2 2 2 7" xfId="17463" xr:uid="{A592F9BB-7CA3-453A-B0BA-6273FBB5F223}"/>
    <cellStyle name="Comma 2 3 5 2 2 2 8" xfId="22977" xr:uid="{F1BC7FE0-47A6-4121-85E5-AE78EF3EB18B}"/>
    <cellStyle name="Comma 2 3 5 2 2 2 9" xfId="28491" xr:uid="{B1E70DEF-DCF9-4F2B-B7F1-F1BB421307BB}"/>
    <cellStyle name="Comma 2 3 5 2 2 3" xfId="1380" xr:uid="{ED5D2077-5932-4BAD-87AD-BBD5E4E41DAF}"/>
    <cellStyle name="Comma 2 3 5 2 2 3 2" xfId="4140" xr:uid="{15FD8672-35BC-4636-93B4-B07709E55C56}"/>
    <cellStyle name="Comma 2 3 5 2 2 3 2 2" xfId="9654" xr:uid="{334A8EB2-0792-450C-B24A-B437E64D9AFB}"/>
    <cellStyle name="Comma 2 3 5 2 2 3 2 3" xfId="15168" xr:uid="{2432CCFA-F7A5-41DD-82A3-2EF080E059ED}"/>
    <cellStyle name="Comma 2 3 5 2 2 3 2 4" xfId="20684" xr:uid="{57E5E041-ADA9-47ED-9E21-9540F08E0082}"/>
    <cellStyle name="Comma 2 3 5 2 2 3 2 5" xfId="26198" xr:uid="{EBFDCFE9-AFC7-44E5-9D0F-654470AD995D}"/>
    <cellStyle name="Comma 2 3 5 2 2 3 2 6" xfId="31712" xr:uid="{50AFB2C5-DDA4-43A8-ABA4-D0D5F50515CA}"/>
    <cellStyle name="Comma 2 3 5 2 2 3 2 7" xfId="37226" xr:uid="{3503DF8E-7095-4BD5-8AF7-627B9FAB1F01}"/>
    <cellStyle name="Comma 2 3 5 2 2 3 3" xfId="6897" xr:uid="{C06387B2-617C-4477-8481-2A8A0BC33EF2}"/>
    <cellStyle name="Comma 2 3 5 2 2 3 4" xfId="12411" xr:uid="{BD9D5268-D447-4A20-846D-C921B50C41D1}"/>
    <cellStyle name="Comma 2 3 5 2 2 3 5" xfId="17927" xr:uid="{16261590-EB31-429F-B1A0-BC62A3592BF9}"/>
    <cellStyle name="Comma 2 3 5 2 2 3 6" xfId="23441" xr:uid="{45BBDD3F-1036-48EE-8D77-2651064DEF48}"/>
    <cellStyle name="Comma 2 3 5 2 2 3 7" xfId="28955" xr:uid="{9DCD4BDD-9F60-4973-9A44-51BE129E2109}"/>
    <cellStyle name="Comma 2 3 5 2 2 3 8" xfId="34469" xr:uid="{177B9165-2D07-4EE6-A278-22731960E862}"/>
    <cellStyle name="Comma 2 3 5 2 2 4" xfId="2296" xr:uid="{DDCD78C2-3B01-446E-9F3B-0F21342D234C}"/>
    <cellStyle name="Comma 2 3 5 2 2 4 2" xfId="5056" xr:uid="{6B4D2D1D-41FD-4787-A4F0-A1A925A57485}"/>
    <cellStyle name="Comma 2 3 5 2 2 4 2 2" xfId="10570" xr:uid="{10AC450C-FE59-42D3-B067-A8C3AA5724B0}"/>
    <cellStyle name="Comma 2 3 5 2 2 4 2 3" xfId="16084" xr:uid="{55227787-0E7D-4EB2-9A7D-6479CACCB041}"/>
    <cellStyle name="Comma 2 3 5 2 2 4 2 4" xfId="21600" xr:uid="{B122CEEF-21C5-4A0A-B47B-F94C27942CDF}"/>
    <cellStyle name="Comma 2 3 5 2 2 4 2 5" xfId="27114" xr:uid="{799DF90F-4235-4D73-A6D2-AF2C9952D587}"/>
    <cellStyle name="Comma 2 3 5 2 2 4 2 6" xfId="32628" xr:uid="{4F649F5A-3815-405D-97CF-175B48F01A7E}"/>
    <cellStyle name="Comma 2 3 5 2 2 4 2 7" xfId="38142" xr:uid="{41138930-6B6D-43B1-91B6-327BD6732965}"/>
    <cellStyle name="Comma 2 3 5 2 2 4 3" xfId="7813" xr:uid="{EFC345B3-1A9C-430F-9C27-5385BF3781AD}"/>
    <cellStyle name="Comma 2 3 5 2 2 4 4" xfId="13327" xr:uid="{DCF72978-FA3F-4C07-8683-20BAB440F53A}"/>
    <cellStyle name="Comma 2 3 5 2 2 4 5" xfId="18843" xr:uid="{2CBFBAD4-9EC0-429F-B65C-FB02D3E5294C}"/>
    <cellStyle name="Comma 2 3 5 2 2 4 6" xfId="24357" xr:uid="{C405A969-AD7A-4883-92B6-9DC82E9A7022}"/>
    <cellStyle name="Comma 2 3 5 2 2 4 7" xfId="29871" xr:uid="{B1CB7D33-09CC-437C-AA86-A35378F19871}"/>
    <cellStyle name="Comma 2 3 5 2 2 4 8" xfId="35385" xr:uid="{B6435CDC-B010-47D0-82C1-AE49EE686306}"/>
    <cellStyle name="Comma 2 3 5 2 2 5" xfId="3220" xr:uid="{4F91EB36-4B5E-452E-9D41-DFA5C3E3CADF}"/>
    <cellStyle name="Comma 2 3 5 2 2 5 2" xfId="8734" xr:uid="{4FEF4074-A5C4-49AC-888A-95A42962F08A}"/>
    <cellStyle name="Comma 2 3 5 2 2 5 3" xfId="14248" xr:uid="{76B89805-846E-45A9-84A7-AAF12FF9CCBF}"/>
    <cellStyle name="Comma 2 3 5 2 2 5 4" xfId="19764" xr:uid="{48BDAF55-BCF5-4A15-9236-3A195CBBACE6}"/>
    <cellStyle name="Comma 2 3 5 2 2 5 5" xfId="25278" xr:uid="{72C8D5C9-23B8-408F-965B-B30568D8FA7B}"/>
    <cellStyle name="Comma 2 3 5 2 2 5 6" xfId="30792" xr:uid="{8CD18D16-8787-4A60-8127-ECA9FABC2E62}"/>
    <cellStyle name="Comma 2 3 5 2 2 5 7" xfId="36306" xr:uid="{50C7F022-31F0-4AE5-8ED8-521A29ECB5FE}"/>
    <cellStyle name="Comma 2 3 5 2 2 6" xfId="5977" xr:uid="{E93AF7D0-0E64-4E5B-9B0B-25EA3CB34927}"/>
    <cellStyle name="Comma 2 3 5 2 2 7" xfId="11491" xr:uid="{E3ECD552-D59F-4E71-92D3-B1723E964D14}"/>
    <cellStyle name="Comma 2 3 5 2 2 8" xfId="17007" xr:uid="{81B20E76-431E-4793-A832-F50930A26F5A}"/>
    <cellStyle name="Comma 2 3 5 2 2 9" xfId="22521" xr:uid="{4ABEF68C-F454-4E7D-954A-D83370BA928A}"/>
    <cellStyle name="Comma 2 3 5 2 3" xfId="688" xr:uid="{B0F3C259-E73B-4331-9993-CD53157E6209}"/>
    <cellStyle name="Comma 2 3 5 2 3 10" xfId="33777" xr:uid="{7D662C11-4185-4834-9742-527FBA3D18F9}"/>
    <cellStyle name="Comma 2 3 5 2 3 2" xfId="1608" xr:uid="{482D3291-FDC3-46F0-B11C-FE308AE2173F}"/>
    <cellStyle name="Comma 2 3 5 2 3 2 2" xfId="4368" xr:uid="{863B4ACF-ACCA-45AC-914E-28F53750B489}"/>
    <cellStyle name="Comma 2 3 5 2 3 2 2 2" xfId="9882" xr:uid="{303032E0-533D-4DB2-BF11-3E50D4DB92F2}"/>
    <cellStyle name="Comma 2 3 5 2 3 2 2 3" xfId="15396" xr:uid="{560DA20D-059C-46F8-992D-CF014374FED4}"/>
    <cellStyle name="Comma 2 3 5 2 3 2 2 4" xfId="20912" xr:uid="{E0948DA4-A257-4ACA-908D-A79071CAAF6D}"/>
    <cellStyle name="Comma 2 3 5 2 3 2 2 5" xfId="26426" xr:uid="{5E16E12C-1004-43AB-A6A1-BBDC4D4667A8}"/>
    <cellStyle name="Comma 2 3 5 2 3 2 2 6" xfId="31940" xr:uid="{C386ED69-0B5B-4996-89A9-606E8179E725}"/>
    <cellStyle name="Comma 2 3 5 2 3 2 2 7" xfId="37454" xr:uid="{7048F2AA-8C7C-43B0-97B0-2D4D8B0E0C9D}"/>
    <cellStyle name="Comma 2 3 5 2 3 2 3" xfId="7125" xr:uid="{14E02EBF-1C40-480A-BC48-10CAC45C3E1A}"/>
    <cellStyle name="Comma 2 3 5 2 3 2 4" xfId="12639" xr:uid="{26C81088-4541-4E22-B36C-0194C46001D5}"/>
    <cellStyle name="Comma 2 3 5 2 3 2 5" xfId="18155" xr:uid="{C3C9DA9D-2A8F-401D-B74B-BEB3E9D924B0}"/>
    <cellStyle name="Comma 2 3 5 2 3 2 6" xfId="23669" xr:uid="{E768C443-F5C8-4FEE-BEE8-8C756E027A05}"/>
    <cellStyle name="Comma 2 3 5 2 3 2 7" xfId="29183" xr:uid="{5477E99A-4E19-4140-9390-8526A9865684}"/>
    <cellStyle name="Comma 2 3 5 2 3 2 8" xfId="34697" xr:uid="{382D8455-7D56-480A-9F5B-E9854FAC7446}"/>
    <cellStyle name="Comma 2 3 5 2 3 3" xfId="2524" xr:uid="{F0E74685-A517-40AE-9093-24EEDCF1EFA4}"/>
    <cellStyle name="Comma 2 3 5 2 3 3 2" xfId="5284" xr:uid="{5FDBB5AA-6AF9-4019-A8C5-EBD32FD4F06F}"/>
    <cellStyle name="Comma 2 3 5 2 3 3 2 2" xfId="10798" xr:uid="{D7B14121-5D43-41D2-914B-3269085D558A}"/>
    <cellStyle name="Comma 2 3 5 2 3 3 2 3" xfId="16312" xr:uid="{966480B1-6EE4-4B64-8FC3-1926AAA1B05D}"/>
    <cellStyle name="Comma 2 3 5 2 3 3 2 4" xfId="21828" xr:uid="{83872AB1-3F10-4894-B7B8-0C1EA1403895}"/>
    <cellStyle name="Comma 2 3 5 2 3 3 2 5" xfId="27342" xr:uid="{A581DA61-E48F-4C10-A803-1096D8EDDD08}"/>
    <cellStyle name="Comma 2 3 5 2 3 3 2 6" xfId="32856" xr:uid="{24C9699D-BB2A-46CE-B0E5-19F0601EB296}"/>
    <cellStyle name="Comma 2 3 5 2 3 3 2 7" xfId="38370" xr:uid="{FF9AC317-E723-43F8-8683-E50359904914}"/>
    <cellStyle name="Comma 2 3 5 2 3 3 3" xfId="8041" xr:uid="{D8902086-E35F-4EC3-9084-74748DFBECC4}"/>
    <cellStyle name="Comma 2 3 5 2 3 3 4" xfId="13555" xr:uid="{1A2C6144-542B-4545-93CD-D517A3928C51}"/>
    <cellStyle name="Comma 2 3 5 2 3 3 5" xfId="19071" xr:uid="{5F856046-3AB8-4F23-B7B1-CC9BF9D0C1DC}"/>
    <cellStyle name="Comma 2 3 5 2 3 3 6" xfId="24585" xr:uid="{FE97BD9B-0B53-4147-8FFB-7B3FE90DE2FE}"/>
    <cellStyle name="Comma 2 3 5 2 3 3 7" xfId="30099" xr:uid="{21C1676D-30EE-4E2E-90F7-8686C2498EE4}"/>
    <cellStyle name="Comma 2 3 5 2 3 3 8" xfId="35613" xr:uid="{DB8A75A3-295D-45D9-81A7-B7A97E5681F2}"/>
    <cellStyle name="Comma 2 3 5 2 3 4" xfId="3448" xr:uid="{F0645DD2-181C-4817-BB3C-4AA5E358BF63}"/>
    <cellStyle name="Comma 2 3 5 2 3 4 2" xfId="8962" xr:uid="{137AFCE9-EAE2-4282-AD91-2791C54EED6A}"/>
    <cellStyle name="Comma 2 3 5 2 3 4 3" xfId="14476" xr:uid="{4C80428B-642E-4E4A-A25B-436824C104EE}"/>
    <cellStyle name="Comma 2 3 5 2 3 4 4" xfId="19992" xr:uid="{C6E19FCF-2595-4587-B4D8-7D39361E21AF}"/>
    <cellStyle name="Comma 2 3 5 2 3 4 5" xfId="25506" xr:uid="{45892DA7-D7D3-4B62-9D56-4C69B54E943A}"/>
    <cellStyle name="Comma 2 3 5 2 3 4 6" xfId="31020" xr:uid="{9306596D-83F1-4C99-B059-D2D9952FB041}"/>
    <cellStyle name="Comma 2 3 5 2 3 4 7" xfId="36534" xr:uid="{9AC05F59-EFF7-4B9E-B396-CD518AD485EC}"/>
    <cellStyle name="Comma 2 3 5 2 3 5" xfId="6205" xr:uid="{1DD05AA8-5BB3-4FB2-A662-704675839FEC}"/>
    <cellStyle name="Comma 2 3 5 2 3 6" xfId="11719" xr:uid="{F2FBF951-4BD1-4D31-BC84-F1C098F0A295}"/>
    <cellStyle name="Comma 2 3 5 2 3 7" xfId="17235" xr:uid="{A4754C20-B784-461E-8362-DD8CFDE8E091}"/>
    <cellStyle name="Comma 2 3 5 2 3 8" xfId="22749" xr:uid="{5E06ADC7-25B0-4A5D-940D-947616AF4028}"/>
    <cellStyle name="Comma 2 3 5 2 3 9" xfId="28263" xr:uid="{AFADC3B1-F76F-49D7-9F3E-187D3A173D6F}"/>
    <cellStyle name="Comma 2 3 5 2 4" xfId="1152" xr:uid="{0BE8D7C1-04F6-4911-9331-F2D6E1886C88}"/>
    <cellStyle name="Comma 2 3 5 2 4 2" xfId="3912" xr:uid="{2B9AFB71-8BD3-40A5-92E1-3D9E92AC1E3E}"/>
    <cellStyle name="Comma 2 3 5 2 4 2 2" xfId="9426" xr:uid="{351C877B-CCB0-49C2-A180-929D968005DF}"/>
    <cellStyle name="Comma 2 3 5 2 4 2 3" xfId="14940" xr:uid="{3274227D-63BF-4B1D-A6BA-A8B465CD96C4}"/>
    <cellStyle name="Comma 2 3 5 2 4 2 4" xfId="20456" xr:uid="{C55252F6-643B-42DA-AEB0-3907E0A785CF}"/>
    <cellStyle name="Comma 2 3 5 2 4 2 5" xfId="25970" xr:uid="{11C7420B-50F2-4D82-9476-1AAEBC4FF7CD}"/>
    <cellStyle name="Comma 2 3 5 2 4 2 6" xfId="31484" xr:uid="{73F71A9B-EF42-4F85-B5E0-B6441ED0487A}"/>
    <cellStyle name="Comma 2 3 5 2 4 2 7" xfId="36998" xr:uid="{98D28271-9514-444B-AE71-001F9BA86D4A}"/>
    <cellStyle name="Comma 2 3 5 2 4 3" xfId="6669" xr:uid="{7558CE61-8C8D-4DD4-9662-048E0EB5C442}"/>
    <cellStyle name="Comma 2 3 5 2 4 4" xfId="12183" xr:uid="{07A02E7B-79F4-49E9-B041-C65FBFCED83B}"/>
    <cellStyle name="Comma 2 3 5 2 4 5" xfId="17699" xr:uid="{7B1C6883-1C50-459B-A36A-3AFD3BDEC49D}"/>
    <cellStyle name="Comma 2 3 5 2 4 6" xfId="23213" xr:uid="{37482B5F-51AF-4CD8-96A8-2E27D11F2AB6}"/>
    <cellStyle name="Comma 2 3 5 2 4 7" xfId="28727" xr:uid="{831E6A71-E1BA-4175-95EB-20C436248C92}"/>
    <cellStyle name="Comma 2 3 5 2 4 8" xfId="34241" xr:uid="{066735C3-B0A9-4922-93E6-2A253FE2129D}"/>
    <cellStyle name="Comma 2 3 5 2 5" xfId="2068" xr:uid="{7D83A566-BD97-4708-8A73-72FBAD88B740}"/>
    <cellStyle name="Comma 2 3 5 2 5 2" xfId="4828" xr:uid="{61810A5D-A7F7-48A7-8496-38FDB0F8A2D8}"/>
    <cellStyle name="Comma 2 3 5 2 5 2 2" xfId="10342" xr:uid="{99525FA1-9682-44FF-B231-65BA143ADDA2}"/>
    <cellStyle name="Comma 2 3 5 2 5 2 3" xfId="15856" xr:uid="{2FB42BF0-7C8F-4341-8EA3-886B852C0BE5}"/>
    <cellStyle name="Comma 2 3 5 2 5 2 4" xfId="21372" xr:uid="{5E869154-55D1-4AD1-807A-BF9B5047FAD1}"/>
    <cellStyle name="Comma 2 3 5 2 5 2 5" xfId="26886" xr:uid="{E485248F-F58B-46A5-82B5-03F6E3F267A1}"/>
    <cellStyle name="Comma 2 3 5 2 5 2 6" xfId="32400" xr:uid="{3FD4844C-A2CF-405E-9D45-609B3B95E182}"/>
    <cellStyle name="Comma 2 3 5 2 5 2 7" xfId="37914" xr:uid="{B619E0D1-A331-4AE6-ADEB-25999DBCDD53}"/>
    <cellStyle name="Comma 2 3 5 2 5 3" xfId="7585" xr:uid="{786959A4-4CCC-486D-B5BC-9FD9844FF164}"/>
    <cellStyle name="Comma 2 3 5 2 5 4" xfId="13099" xr:uid="{8E5D9E50-3C41-4F0E-AA40-77503C63EEA2}"/>
    <cellStyle name="Comma 2 3 5 2 5 5" xfId="18615" xr:uid="{045F7790-E0CD-4219-8550-228EB21354AC}"/>
    <cellStyle name="Comma 2 3 5 2 5 6" xfId="24129" xr:uid="{120D8A48-9D97-4256-A3D2-385DC2F7CC8E}"/>
    <cellStyle name="Comma 2 3 5 2 5 7" xfId="29643" xr:uid="{127B0010-A46C-4838-A3F6-74A788DD4344}"/>
    <cellStyle name="Comma 2 3 5 2 5 8" xfId="35157" xr:uid="{EB71B2A2-16B7-4B6E-8E4D-C6F88686CFCB}"/>
    <cellStyle name="Comma 2 3 5 2 6" xfId="2992" xr:uid="{55D252E3-7867-4C83-9E3C-ECCD8D4F0C39}"/>
    <cellStyle name="Comma 2 3 5 2 6 2" xfId="8506" xr:uid="{B082C98F-1732-4CE9-AA69-66592DFC7C78}"/>
    <cellStyle name="Comma 2 3 5 2 6 3" xfId="14020" xr:uid="{14815E20-5343-46C8-8BFD-59EF62AD5FD1}"/>
    <cellStyle name="Comma 2 3 5 2 6 4" xfId="19536" xr:uid="{B11B7285-CC42-4930-8598-68C29DE225B3}"/>
    <cellStyle name="Comma 2 3 5 2 6 5" xfId="25050" xr:uid="{72659E04-614F-4FD1-9B01-FB6DC4A883A9}"/>
    <cellStyle name="Comma 2 3 5 2 6 6" xfId="30564" xr:uid="{66DCEC0E-AA85-47C0-B66B-0FF39400EC40}"/>
    <cellStyle name="Comma 2 3 5 2 6 7" xfId="36078" xr:uid="{6D2A8687-1E19-4EB6-AD77-876E7E8499BE}"/>
    <cellStyle name="Comma 2 3 5 2 7" xfId="5749" xr:uid="{5C92EBAD-E064-4DD8-9CA5-BFE8064548C9}"/>
    <cellStyle name="Comma 2 3 5 2 8" xfId="11263" xr:uid="{B259170F-0E28-466B-B51C-557F0777868C}"/>
    <cellStyle name="Comma 2 3 5 2 9" xfId="16779" xr:uid="{DA1124C7-8810-482E-82C2-8659C6306F43}"/>
    <cellStyle name="Comma 2 3 5 3" xfId="346" xr:uid="{4EB5EA6C-D088-47FC-A865-C478BBB13069}"/>
    <cellStyle name="Comma 2 3 5 3 10" xfId="27921" xr:uid="{6102BB5D-844F-470E-A684-5B3B3073E5DD}"/>
    <cellStyle name="Comma 2 3 5 3 11" xfId="33435" xr:uid="{1EDCE0E3-F711-4C38-92DE-416F4274419E}"/>
    <cellStyle name="Comma 2 3 5 3 2" xfId="802" xr:uid="{BBA66109-6048-4082-A7B8-24348E20E3E7}"/>
    <cellStyle name="Comma 2 3 5 3 2 10" xfId="33891" xr:uid="{3D5C54E9-5749-45B7-8792-28E5D8EF99A9}"/>
    <cellStyle name="Comma 2 3 5 3 2 2" xfId="1722" xr:uid="{FC13E1F0-FFD6-4AC1-8AA1-C724432BF4F8}"/>
    <cellStyle name="Comma 2 3 5 3 2 2 2" xfId="4482" xr:uid="{44371EE7-9A09-4BAD-8BFC-5A866D999932}"/>
    <cellStyle name="Comma 2 3 5 3 2 2 2 2" xfId="9996" xr:uid="{F868D8C6-11E2-41C5-A8F4-26AADF6477A8}"/>
    <cellStyle name="Comma 2 3 5 3 2 2 2 3" xfId="15510" xr:uid="{BACFA838-5A74-4AAF-92D9-DEE442AD0161}"/>
    <cellStyle name="Comma 2 3 5 3 2 2 2 4" xfId="21026" xr:uid="{49D7DFC2-8B2F-40B9-BD1B-E23CB2062847}"/>
    <cellStyle name="Comma 2 3 5 3 2 2 2 5" xfId="26540" xr:uid="{CBD3B594-A1F1-44AE-9F71-51100D42813D}"/>
    <cellStyle name="Comma 2 3 5 3 2 2 2 6" xfId="32054" xr:uid="{3200A97E-20B1-4EDA-A230-9CEEE82935DD}"/>
    <cellStyle name="Comma 2 3 5 3 2 2 2 7" xfId="37568" xr:uid="{A3F52F4F-FAE4-4EAF-AB43-1BB6B6C321EB}"/>
    <cellStyle name="Comma 2 3 5 3 2 2 3" xfId="7239" xr:uid="{E8F8963B-3B42-4CCD-844A-D166A4DCCA84}"/>
    <cellStyle name="Comma 2 3 5 3 2 2 4" xfId="12753" xr:uid="{8D388B2E-CDDE-4AF0-805A-9F63476C2036}"/>
    <cellStyle name="Comma 2 3 5 3 2 2 5" xfId="18269" xr:uid="{E259F2F4-03C5-4B93-91E7-3C35048E8F53}"/>
    <cellStyle name="Comma 2 3 5 3 2 2 6" xfId="23783" xr:uid="{4763BCF6-32EF-42D5-95E7-FD7B413CAA0D}"/>
    <cellStyle name="Comma 2 3 5 3 2 2 7" xfId="29297" xr:uid="{3DC459D9-92A0-4932-B04F-43B9B9F01B95}"/>
    <cellStyle name="Comma 2 3 5 3 2 2 8" xfId="34811" xr:uid="{F0132EA8-6D9C-46EA-8A31-EBDD095FF0BE}"/>
    <cellStyle name="Comma 2 3 5 3 2 3" xfId="2638" xr:uid="{3C5508B3-A482-4136-9916-245A5B58A446}"/>
    <cellStyle name="Comma 2 3 5 3 2 3 2" xfId="5398" xr:uid="{D14FDA03-1594-4160-AEC2-EC8DE03A1338}"/>
    <cellStyle name="Comma 2 3 5 3 2 3 2 2" xfId="10912" xr:uid="{0C20807A-AF25-4278-AAE3-642D42C9B88F}"/>
    <cellStyle name="Comma 2 3 5 3 2 3 2 3" xfId="16426" xr:uid="{72130878-E20D-4502-B613-B0DBBFEE1882}"/>
    <cellStyle name="Comma 2 3 5 3 2 3 2 4" xfId="21942" xr:uid="{A99A6CF3-92D1-4E33-805E-C2C36A848A4A}"/>
    <cellStyle name="Comma 2 3 5 3 2 3 2 5" xfId="27456" xr:uid="{681B2890-7386-4E1C-9E49-00A0C4C76FCA}"/>
    <cellStyle name="Comma 2 3 5 3 2 3 2 6" xfId="32970" xr:uid="{2C2CC8E6-B3DA-4272-881D-6DCFFDC8002A}"/>
    <cellStyle name="Comma 2 3 5 3 2 3 2 7" xfId="38484" xr:uid="{91154A41-61C4-4BCE-AAEB-60E486DFC27C}"/>
    <cellStyle name="Comma 2 3 5 3 2 3 3" xfId="8155" xr:uid="{148511DC-495A-4888-83C3-8676160CC79D}"/>
    <cellStyle name="Comma 2 3 5 3 2 3 4" xfId="13669" xr:uid="{1EB4A54C-890A-4D10-A32E-55CE1C522AB1}"/>
    <cellStyle name="Comma 2 3 5 3 2 3 5" xfId="19185" xr:uid="{154560A0-2F27-4362-84B1-EEF086795B0A}"/>
    <cellStyle name="Comma 2 3 5 3 2 3 6" xfId="24699" xr:uid="{5BB36E72-37B0-4CD4-948E-12E10AB6E77E}"/>
    <cellStyle name="Comma 2 3 5 3 2 3 7" xfId="30213" xr:uid="{2CABBEFA-A37A-40AA-BFF4-867E31625C65}"/>
    <cellStyle name="Comma 2 3 5 3 2 3 8" xfId="35727" xr:uid="{5D97A041-3F37-4F72-A597-F999E490B5C4}"/>
    <cellStyle name="Comma 2 3 5 3 2 4" xfId="3562" xr:uid="{8FC9FF9F-01C5-45B3-8795-D23AFE279A35}"/>
    <cellStyle name="Comma 2 3 5 3 2 4 2" xfId="9076" xr:uid="{8B951BDF-92D8-4C1A-AF51-AF55F64A5E12}"/>
    <cellStyle name="Comma 2 3 5 3 2 4 3" xfId="14590" xr:uid="{7A0388EB-20E9-4EBA-9319-B6DE3D1FAFA1}"/>
    <cellStyle name="Comma 2 3 5 3 2 4 4" xfId="20106" xr:uid="{D2A7B44C-2576-4A58-8969-808CFFF9DF71}"/>
    <cellStyle name="Comma 2 3 5 3 2 4 5" xfId="25620" xr:uid="{56157C47-633A-4013-8BEA-80E2623D1AF9}"/>
    <cellStyle name="Comma 2 3 5 3 2 4 6" xfId="31134" xr:uid="{43489A72-E03F-4E97-A923-D989E86A09DE}"/>
    <cellStyle name="Comma 2 3 5 3 2 4 7" xfId="36648" xr:uid="{7A8C5D66-6150-4DA0-B4B9-139D3A76F54D}"/>
    <cellStyle name="Comma 2 3 5 3 2 5" xfId="6319" xr:uid="{6E808DBF-A43F-46A7-BC3C-28F73ED52E8C}"/>
    <cellStyle name="Comma 2 3 5 3 2 6" xfId="11833" xr:uid="{09E277C5-E55E-445A-BF34-65CD09BD541D}"/>
    <cellStyle name="Comma 2 3 5 3 2 7" xfId="17349" xr:uid="{88980270-621C-4C3D-AA5D-7B528A531356}"/>
    <cellStyle name="Comma 2 3 5 3 2 8" xfId="22863" xr:uid="{583DE216-702A-40B1-BFE7-87B60399FC92}"/>
    <cellStyle name="Comma 2 3 5 3 2 9" xfId="28377" xr:uid="{51994FD5-2A56-4E31-A9A6-C7FA47E44C08}"/>
    <cellStyle name="Comma 2 3 5 3 3" xfId="1266" xr:uid="{A453892F-6BE1-4A4C-8FA4-A9284775300E}"/>
    <cellStyle name="Comma 2 3 5 3 3 2" xfId="4026" xr:uid="{47D1F4F6-7F51-4E25-BA53-6A76CA81368A}"/>
    <cellStyle name="Comma 2 3 5 3 3 2 2" xfId="9540" xr:uid="{BA23C837-94B0-4271-B661-4F0F83D22E6E}"/>
    <cellStyle name="Comma 2 3 5 3 3 2 3" xfId="15054" xr:uid="{E4D19430-2B57-4CF7-BE72-AEC5C75BC841}"/>
    <cellStyle name="Comma 2 3 5 3 3 2 4" xfId="20570" xr:uid="{7844AB7B-E2CB-4018-BE5F-C9FA95C0DD6D}"/>
    <cellStyle name="Comma 2 3 5 3 3 2 5" xfId="26084" xr:uid="{63AF6293-5EDF-41F3-AC91-B92E2FCCBE06}"/>
    <cellStyle name="Comma 2 3 5 3 3 2 6" xfId="31598" xr:uid="{3CB08142-D3FB-4B88-A793-B47502EAC6C9}"/>
    <cellStyle name="Comma 2 3 5 3 3 2 7" xfId="37112" xr:uid="{30415D5D-E3FA-47F5-A096-428067F55EA1}"/>
    <cellStyle name="Comma 2 3 5 3 3 3" xfId="6783" xr:uid="{2B81FB95-3CCE-40D4-9619-DA7A33E4D45E}"/>
    <cellStyle name="Comma 2 3 5 3 3 4" xfId="12297" xr:uid="{2B18A74C-C4D6-41DC-90C0-B3B6A902E442}"/>
    <cellStyle name="Comma 2 3 5 3 3 5" xfId="17813" xr:uid="{0D4222DB-1BFA-442C-B9FA-229FFE78C565}"/>
    <cellStyle name="Comma 2 3 5 3 3 6" xfId="23327" xr:uid="{C107004F-B5DB-49F7-8D5B-041F48F11199}"/>
    <cellStyle name="Comma 2 3 5 3 3 7" xfId="28841" xr:uid="{86C63DD5-E5F8-406E-965F-2C7F6A796DC8}"/>
    <cellStyle name="Comma 2 3 5 3 3 8" xfId="34355" xr:uid="{787CCDD6-6779-45D9-9793-CB7853976C16}"/>
    <cellStyle name="Comma 2 3 5 3 4" xfId="2182" xr:uid="{22684056-10D3-4EB9-9BE1-2F58224EB763}"/>
    <cellStyle name="Comma 2 3 5 3 4 2" xfId="4942" xr:uid="{F0706311-4F6A-4F8F-95C0-AF7A9FD77C34}"/>
    <cellStyle name="Comma 2 3 5 3 4 2 2" xfId="10456" xr:uid="{7104AE21-886E-4775-B338-59E8A894BF46}"/>
    <cellStyle name="Comma 2 3 5 3 4 2 3" xfId="15970" xr:uid="{562CD5BC-6B27-43EF-BFD6-4F81525CE1E1}"/>
    <cellStyle name="Comma 2 3 5 3 4 2 4" xfId="21486" xr:uid="{D4C0247F-2C2C-4A25-B0E4-74527AFDE0E1}"/>
    <cellStyle name="Comma 2 3 5 3 4 2 5" xfId="27000" xr:uid="{B556C6BB-F677-4F84-8106-A2F19E66E9DC}"/>
    <cellStyle name="Comma 2 3 5 3 4 2 6" xfId="32514" xr:uid="{6EA9CA2A-138B-4DD4-B916-4E710AEBF584}"/>
    <cellStyle name="Comma 2 3 5 3 4 2 7" xfId="38028" xr:uid="{C4192A02-5E62-47C2-A97D-1B135F162339}"/>
    <cellStyle name="Comma 2 3 5 3 4 3" xfId="7699" xr:uid="{3D34B097-1130-40DB-9601-323B40117BE0}"/>
    <cellStyle name="Comma 2 3 5 3 4 4" xfId="13213" xr:uid="{4D1187DD-7AC4-4244-852F-7D103DE54810}"/>
    <cellStyle name="Comma 2 3 5 3 4 5" xfId="18729" xr:uid="{20E44AB4-E100-4F93-8CB2-13F0C4E3976E}"/>
    <cellStyle name="Comma 2 3 5 3 4 6" xfId="24243" xr:uid="{3D5E1554-B552-4184-BB21-C9D23DD1ABE8}"/>
    <cellStyle name="Comma 2 3 5 3 4 7" xfId="29757" xr:uid="{D73B0A09-F333-4AE3-BF3B-074D785597ED}"/>
    <cellStyle name="Comma 2 3 5 3 4 8" xfId="35271" xr:uid="{A1C49FCF-D214-4EA5-B284-C44BA720D182}"/>
    <cellStyle name="Comma 2 3 5 3 5" xfId="3106" xr:uid="{3A871ABE-0C93-4847-BDDD-F80D71BE4D99}"/>
    <cellStyle name="Comma 2 3 5 3 5 2" xfId="8620" xr:uid="{777236E4-5487-4D56-9292-0F8817B5510D}"/>
    <cellStyle name="Comma 2 3 5 3 5 3" xfId="14134" xr:uid="{6A446528-C2E1-488F-BA67-6071CB8FC998}"/>
    <cellStyle name="Comma 2 3 5 3 5 4" xfId="19650" xr:uid="{2E6C1A5A-DA7A-4AC9-BD44-00CA021D844E}"/>
    <cellStyle name="Comma 2 3 5 3 5 5" xfId="25164" xr:uid="{6917E5EB-F9FD-4146-A4F0-01BFC11AFD16}"/>
    <cellStyle name="Comma 2 3 5 3 5 6" xfId="30678" xr:uid="{3B7FC5A3-AB70-499F-B979-F4B3DCA29730}"/>
    <cellStyle name="Comma 2 3 5 3 5 7" xfId="36192" xr:uid="{ECD03C83-E491-48CC-8FDE-3C99AEAF3EEC}"/>
    <cellStyle name="Comma 2 3 5 3 6" xfId="5863" xr:uid="{682826C8-3B94-4C21-B80D-9666829487B3}"/>
    <cellStyle name="Comma 2 3 5 3 7" xfId="11377" xr:uid="{24C170F9-0D5F-4D19-8A2A-00FEF6951340}"/>
    <cellStyle name="Comma 2 3 5 3 8" xfId="16893" xr:uid="{865230D9-F532-448C-AB5D-DCDC72D3C4FB}"/>
    <cellStyle name="Comma 2 3 5 3 9" xfId="22407" xr:uid="{77D3F871-DE23-4D03-B695-6618B51FA36F}"/>
    <cellStyle name="Comma 2 3 5 4" xfId="574" xr:uid="{DE1FE229-7675-4D14-B224-4518F59542B1}"/>
    <cellStyle name="Comma 2 3 5 4 10" xfId="33663" xr:uid="{B498F57E-B606-4C72-B54C-CA02072240D3}"/>
    <cellStyle name="Comma 2 3 5 4 2" xfId="1494" xr:uid="{6776FFAF-7B1A-4660-A318-D488BBE604A6}"/>
    <cellStyle name="Comma 2 3 5 4 2 2" xfId="4254" xr:uid="{33E99A49-443F-4886-9CC8-8CF7F885C601}"/>
    <cellStyle name="Comma 2 3 5 4 2 2 2" xfId="9768" xr:uid="{3EABACF3-FF1B-4026-A54C-FBEF2813B7AE}"/>
    <cellStyle name="Comma 2 3 5 4 2 2 3" xfId="15282" xr:uid="{0C16C9FE-5391-4901-9E9E-378C77EE3880}"/>
    <cellStyle name="Comma 2 3 5 4 2 2 4" xfId="20798" xr:uid="{4FC29B16-6DA7-4307-A056-5157BA7B412A}"/>
    <cellStyle name="Comma 2 3 5 4 2 2 5" xfId="26312" xr:uid="{990DF48E-4A23-4F14-82FE-31A491E4884B}"/>
    <cellStyle name="Comma 2 3 5 4 2 2 6" xfId="31826" xr:uid="{656CCCDA-9310-4B9E-B834-95DFDD46BEA3}"/>
    <cellStyle name="Comma 2 3 5 4 2 2 7" xfId="37340" xr:uid="{DC81EF05-BBDB-4739-BD46-D1E8CADE6477}"/>
    <cellStyle name="Comma 2 3 5 4 2 3" xfId="7011" xr:uid="{145352D0-F089-47FF-B687-33676FA85138}"/>
    <cellStyle name="Comma 2 3 5 4 2 4" xfId="12525" xr:uid="{B4A387B3-F7DD-4013-804F-3FDA0DF9FBE8}"/>
    <cellStyle name="Comma 2 3 5 4 2 5" xfId="18041" xr:uid="{55B9DE27-D2DD-43B9-9379-63E387DDDE14}"/>
    <cellStyle name="Comma 2 3 5 4 2 6" xfId="23555" xr:uid="{72AE6F15-2EB8-462F-A3B7-52BFDDB8F929}"/>
    <cellStyle name="Comma 2 3 5 4 2 7" xfId="29069" xr:uid="{FB06BDFC-43AC-48BD-A315-7B8DDBE52C41}"/>
    <cellStyle name="Comma 2 3 5 4 2 8" xfId="34583" xr:uid="{9A53DC72-49D8-43F7-8CAA-DBC0EBA79588}"/>
    <cellStyle name="Comma 2 3 5 4 3" xfId="2410" xr:uid="{BDE5E408-1392-4DCB-A1BB-C0DA8D448C69}"/>
    <cellStyle name="Comma 2 3 5 4 3 2" xfId="5170" xr:uid="{F1742C45-E556-4A55-A4EB-EB6A6732D846}"/>
    <cellStyle name="Comma 2 3 5 4 3 2 2" xfId="10684" xr:uid="{0E265027-D812-42FB-82A9-E5AD07A1B851}"/>
    <cellStyle name="Comma 2 3 5 4 3 2 3" xfId="16198" xr:uid="{10572466-FE3A-4135-81C3-C48F0DF32BF4}"/>
    <cellStyle name="Comma 2 3 5 4 3 2 4" xfId="21714" xr:uid="{AF060E67-0B93-43CF-8C87-E55BDF5A268C}"/>
    <cellStyle name="Comma 2 3 5 4 3 2 5" xfId="27228" xr:uid="{1E39DAA6-6970-4D62-A0BD-AE9F855324FA}"/>
    <cellStyle name="Comma 2 3 5 4 3 2 6" xfId="32742" xr:uid="{E36CE347-1A9E-455E-8471-A618EA8CD7B9}"/>
    <cellStyle name="Comma 2 3 5 4 3 2 7" xfId="38256" xr:uid="{04011565-BD1E-4701-B165-1A99879CBAC6}"/>
    <cellStyle name="Comma 2 3 5 4 3 3" xfId="7927" xr:uid="{5296B444-3F67-45C6-9DE1-8FEFAF0AF760}"/>
    <cellStyle name="Comma 2 3 5 4 3 4" xfId="13441" xr:uid="{D7555279-B338-465D-8D9C-5B0B246BC88E}"/>
    <cellStyle name="Comma 2 3 5 4 3 5" xfId="18957" xr:uid="{9EB268E0-3B65-456C-941C-70720E870878}"/>
    <cellStyle name="Comma 2 3 5 4 3 6" xfId="24471" xr:uid="{966DCF87-A102-4C86-8898-080F83EE22D8}"/>
    <cellStyle name="Comma 2 3 5 4 3 7" xfId="29985" xr:uid="{3230CBC8-C15C-4440-A194-547FBCBAD59D}"/>
    <cellStyle name="Comma 2 3 5 4 3 8" xfId="35499" xr:uid="{951EE021-7F07-40D3-8FF0-2977E66CEEEF}"/>
    <cellStyle name="Comma 2 3 5 4 4" xfId="3334" xr:uid="{960E4FC4-A2E6-4BC4-B20A-B2C86FE4B05B}"/>
    <cellStyle name="Comma 2 3 5 4 4 2" xfId="8848" xr:uid="{9AE384C5-F81B-435C-A9FF-543F988CE24C}"/>
    <cellStyle name="Comma 2 3 5 4 4 3" xfId="14362" xr:uid="{56175F20-CCFC-43F9-B512-39D501AEC18D}"/>
    <cellStyle name="Comma 2 3 5 4 4 4" xfId="19878" xr:uid="{E6E57C6A-E618-41D6-913D-489A2E3091A5}"/>
    <cellStyle name="Comma 2 3 5 4 4 5" xfId="25392" xr:uid="{954080B5-4E84-4B97-B129-9A1EF4179CC4}"/>
    <cellStyle name="Comma 2 3 5 4 4 6" xfId="30906" xr:uid="{473A375A-A493-49BF-B898-C971E24D5E7E}"/>
    <cellStyle name="Comma 2 3 5 4 4 7" xfId="36420" xr:uid="{722DF618-F7B1-4E41-B506-4B162AAE4C1B}"/>
    <cellStyle name="Comma 2 3 5 4 5" xfId="6091" xr:uid="{903BB2B9-E62E-42AA-9CED-CFE8ADBC2E75}"/>
    <cellStyle name="Comma 2 3 5 4 6" xfId="11605" xr:uid="{D9132C82-31EA-406C-AFD4-E668CC76BA75}"/>
    <cellStyle name="Comma 2 3 5 4 7" xfId="17121" xr:uid="{0AC05549-7229-4137-88F0-19917567A7E2}"/>
    <cellStyle name="Comma 2 3 5 4 8" xfId="22635" xr:uid="{D54B1B1B-5E7F-470C-B34F-EFD7ED26109A}"/>
    <cellStyle name="Comma 2 3 5 4 9" xfId="28149" xr:uid="{5F6BD70C-13B1-490D-9954-C8DFCFAF4DE9}"/>
    <cellStyle name="Comma 2 3 5 5" xfId="1038" xr:uid="{C5AE8C36-7C2C-460C-B6CE-28AE0D091CBE}"/>
    <cellStyle name="Comma 2 3 5 5 2" xfId="3798" xr:uid="{A339E3C4-6149-4100-9C49-D324459089A7}"/>
    <cellStyle name="Comma 2 3 5 5 2 2" xfId="9312" xr:uid="{B0E21612-9309-47C3-B6AE-BEC1D0461776}"/>
    <cellStyle name="Comma 2 3 5 5 2 3" xfId="14826" xr:uid="{A33C7811-CE4A-4A92-BFFE-618037BC6082}"/>
    <cellStyle name="Comma 2 3 5 5 2 4" xfId="20342" xr:uid="{2A45896A-734E-4E25-8FC3-EF9010F46399}"/>
    <cellStyle name="Comma 2 3 5 5 2 5" xfId="25856" xr:uid="{81CA8A03-B497-4687-8F5B-18FB4B6059AD}"/>
    <cellStyle name="Comma 2 3 5 5 2 6" xfId="31370" xr:uid="{1C3CD5D0-5FC0-47E4-BA61-59010ABA200F}"/>
    <cellStyle name="Comma 2 3 5 5 2 7" xfId="36884" xr:uid="{25FDA6AB-A6DF-4403-B41F-3F1C2E6B5353}"/>
    <cellStyle name="Comma 2 3 5 5 3" xfId="6555" xr:uid="{75FBA028-BF86-48DA-A03F-8A9C4448B824}"/>
    <cellStyle name="Comma 2 3 5 5 4" xfId="12069" xr:uid="{16C74DDF-3DE7-4E16-AF3E-92744BCF9A41}"/>
    <cellStyle name="Comma 2 3 5 5 5" xfId="17585" xr:uid="{FF8FCE65-16C2-4654-B6DB-6573524E2027}"/>
    <cellStyle name="Comma 2 3 5 5 6" xfId="23099" xr:uid="{AABF8457-840B-49BF-BE91-EE0BAC595B97}"/>
    <cellStyle name="Comma 2 3 5 5 7" xfId="28613" xr:uid="{E86F11DB-34C4-4BB7-A065-78A33E11E77A}"/>
    <cellStyle name="Comma 2 3 5 5 8" xfId="34127" xr:uid="{1061DAD1-6357-4760-82A4-D6027FCD90B3}"/>
    <cellStyle name="Comma 2 3 5 6" xfId="1954" xr:uid="{3F4973C6-56D7-4778-A929-235C2B8B1E3C}"/>
    <cellStyle name="Comma 2 3 5 6 2" xfId="4714" xr:uid="{BB6C36E9-956E-4662-8FB8-0FA52358428B}"/>
    <cellStyle name="Comma 2 3 5 6 2 2" xfId="10228" xr:uid="{509B7405-C469-4780-B52E-DAF556D01BE5}"/>
    <cellStyle name="Comma 2 3 5 6 2 3" xfId="15742" xr:uid="{FA37E8BD-C32F-424D-A5C8-EB7798E06A84}"/>
    <cellStyle name="Comma 2 3 5 6 2 4" xfId="21258" xr:uid="{87439946-89F6-4A39-AFAD-53881E2CE2F7}"/>
    <cellStyle name="Comma 2 3 5 6 2 5" xfId="26772" xr:uid="{1798E05E-F462-47EB-B024-710B007D63B9}"/>
    <cellStyle name="Comma 2 3 5 6 2 6" xfId="32286" xr:uid="{70983109-E36D-433D-A2F0-8F9637F55FDE}"/>
    <cellStyle name="Comma 2 3 5 6 2 7" xfId="37800" xr:uid="{172F39C1-784A-460A-8F7B-5AEC32BC7D9F}"/>
    <cellStyle name="Comma 2 3 5 6 3" xfId="7471" xr:uid="{C3336F8A-455F-445B-996F-8BF1759EDA28}"/>
    <cellStyle name="Comma 2 3 5 6 4" xfId="12985" xr:uid="{2CB10F0E-6CD9-4498-8F03-062466077B8A}"/>
    <cellStyle name="Comma 2 3 5 6 5" xfId="18501" xr:uid="{4CA9F72A-5901-409E-9C7E-FBC8EB6426F5}"/>
    <cellStyle name="Comma 2 3 5 6 6" xfId="24015" xr:uid="{68EA7B9F-3327-49DC-B744-FB6A7CD84D8C}"/>
    <cellStyle name="Comma 2 3 5 6 7" xfId="29529" xr:uid="{EAFC301A-6F45-4E1B-AC13-67A38524D911}"/>
    <cellStyle name="Comma 2 3 5 6 8" xfId="35043" xr:uid="{F2F65909-F822-4344-AFC8-BEE933F2F1D3}"/>
    <cellStyle name="Comma 2 3 5 7" xfId="2878" xr:uid="{12710747-BC23-4D09-BA9A-A0978812A809}"/>
    <cellStyle name="Comma 2 3 5 7 2" xfId="8392" xr:uid="{EF214C14-A4E7-41D9-BBB0-F6874F7E4D1B}"/>
    <cellStyle name="Comma 2 3 5 7 3" xfId="13906" xr:uid="{F70C8F63-29A0-4CFF-ADDC-2C7FEFC6CCA9}"/>
    <cellStyle name="Comma 2 3 5 7 4" xfId="19422" xr:uid="{AAABAF46-B876-4BD3-8FB8-E3185985CA1A}"/>
    <cellStyle name="Comma 2 3 5 7 5" xfId="24936" xr:uid="{A1CBABBF-ABB3-4F02-BD3F-1CECF3E8F794}"/>
    <cellStyle name="Comma 2 3 5 7 6" xfId="30450" xr:uid="{87E58A00-1342-45FB-86AD-AEBDC1BA7C7F}"/>
    <cellStyle name="Comma 2 3 5 7 7" xfId="35964" xr:uid="{59533978-AA3B-441A-914E-A5326703901F}"/>
    <cellStyle name="Comma 2 3 5 8" xfId="5635" xr:uid="{B5B10CA1-8F0D-48A7-9415-3E1AB0574B18}"/>
    <cellStyle name="Comma 2 3 5 9" xfId="11149" xr:uid="{5EDE13A7-4B5E-4FFA-91BB-D9951E23BE28}"/>
    <cellStyle name="Comma 2 3 6" xfId="175" xr:uid="{37E1873C-2B9A-4F8E-B8E3-F33D1686D8FE}"/>
    <cellStyle name="Comma 2 3 6 10" xfId="22236" xr:uid="{E10594B7-DD42-4A80-9B6D-DB7564C510EC}"/>
    <cellStyle name="Comma 2 3 6 11" xfId="27750" xr:uid="{FFA4DE87-7EBC-4641-923A-ACE23C746D1C}"/>
    <cellStyle name="Comma 2 3 6 12" xfId="33264" xr:uid="{69CB5628-3B35-418B-AEC3-CF270046A272}"/>
    <cellStyle name="Comma 2 3 6 2" xfId="403" xr:uid="{0C1E4B76-8256-42F5-8A1A-AE1284182F80}"/>
    <cellStyle name="Comma 2 3 6 2 10" xfId="27978" xr:uid="{F7FBF820-3E3B-439B-AB18-94037A1A9384}"/>
    <cellStyle name="Comma 2 3 6 2 11" xfId="33492" xr:uid="{B75F7D72-FF1F-48FB-A5A5-4F3C30239D20}"/>
    <cellStyle name="Comma 2 3 6 2 2" xfId="859" xr:uid="{CB88018C-6080-4D29-8845-77A9CC74EDB5}"/>
    <cellStyle name="Comma 2 3 6 2 2 10" xfId="33948" xr:uid="{4831DD91-CD1B-4876-A812-9A16FCEF8D51}"/>
    <cellStyle name="Comma 2 3 6 2 2 2" xfId="1779" xr:uid="{4407D020-5E5D-4D1F-ABD7-6BB079F1E379}"/>
    <cellStyle name="Comma 2 3 6 2 2 2 2" xfId="4539" xr:uid="{C464D310-D4B0-4749-B100-9FCDCE5219CF}"/>
    <cellStyle name="Comma 2 3 6 2 2 2 2 2" xfId="10053" xr:uid="{51632F61-589F-457A-9734-D8880E4ECA91}"/>
    <cellStyle name="Comma 2 3 6 2 2 2 2 3" xfId="15567" xr:uid="{16ACC8AA-6D16-49D2-80F3-B2F64D495FE1}"/>
    <cellStyle name="Comma 2 3 6 2 2 2 2 4" xfId="21083" xr:uid="{7790B477-D74E-489F-99FD-C337BBECE95E}"/>
    <cellStyle name="Comma 2 3 6 2 2 2 2 5" xfId="26597" xr:uid="{2191CBF9-202E-436F-9017-BC0EC95FB82A}"/>
    <cellStyle name="Comma 2 3 6 2 2 2 2 6" xfId="32111" xr:uid="{E9BB73E1-D665-4B89-80AA-F137F242D22A}"/>
    <cellStyle name="Comma 2 3 6 2 2 2 2 7" xfId="37625" xr:uid="{4A4710AF-EFDC-458B-9AA3-C757027B0658}"/>
    <cellStyle name="Comma 2 3 6 2 2 2 3" xfId="7296" xr:uid="{5C26042C-D468-45EA-A227-6DF0CA3E6867}"/>
    <cellStyle name="Comma 2 3 6 2 2 2 4" xfId="12810" xr:uid="{15881B5A-57EB-4E15-9980-7AC6D775E1D4}"/>
    <cellStyle name="Comma 2 3 6 2 2 2 5" xfId="18326" xr:uid="{E3313E6C-9105-458F-BD01-67982C73A908}"/>
    <cellStyle name="Comma 2 3 6 2 2 2 6" xfId="23840" xr:uid="{47C739A5-5380-476D-9A8E-E513A715F8FE}"/>
    <cellStyle name="Comma 2 3 6 2 2 2 7" xfId="29354" xr:uid="{799ADB59-7D2A-4FCC-8C4C-4D6FBFF9EA70}"/>
    <cellStyle name="Comma 2 3 6 2 2 2 8" xfId="34868" xr:uid="{0576A10B-AB5D-4F6D-A4A1-4F4B12571306}"/>
    <cellStyle name="Comma 2 3 6 2 2 3" xfId="2695" xr:uid="{A35C844E-8B12-42E1-945A-1324655F131C}"/>
    <cellStyle name="Comma 2 3 6 2 2 3 2" xfId="5455" xr:uid="{F6BB04D1-DE3C-4EA2-9F2F-A52433FD6842}"/>
    <cellStyle name="Comma 2 3 6 2 2 3 2 2" xfId="10969" xr:uid="{19DAF73E-86AF-473F-A8DD-148825464325}"/>
    <cellStyle name="Comma 2 3 6 2 2 3 2 3" xfId="16483" xr:uid="{61D3BBAE-F0DF-4EE9-BEA1-FC41EF28BBD4}"/>
    <cellStyle name="Comma 2 3 6 2 2 3 2 4" xfId="21999" xr:uid="{FD24D387-7414-4661-9DEB-14C6CA2014CF}"/>
    <cellStyle name="Comma 2 3 6 2 2 3 2 5" xfId="27513" xr:uid="{EDA8784A-7965-429C-A602-A337C7A16A86}"/>
    <cellStyle name="Comma 2 3 6 2 2 3 2 6" xfId="33027" xr:uid="{27ACF192-DD77-4D5D-B474-8C8087F3147A}"/>
    <cellStyle name="Comma 2 3 6 2 2 3 2 7" xfId="38541" xr:uid="{923CCC58-F4D0-46B3-8BDC-83F13C83CBA4}"/>
    <cellStyle name="Comma 2 3 6 2 2 3 3" xfId="8212" xr:uid="{80BC6CB9-B3C5-460C-9AB6-722190AB3282}"/>
    <cellStyle name="Comma 2 3 6 2 2 3 4" xfId="13726" xr:uid="{131C32FA-A35A-4254-BE1E-E92924AFD6EA}"/>
    <cellStyle name="Comma 2 3 6 2 2 3 5" xfId="19242" xr:uid="{5CC5CCE1-1756-4ACF-9F41-ED16104BDA2E}"/>
    <cellStyle name="Comma 2 3 6 2 2 3 6" xfId="24756" xr:uid="{A22E29C6-4CC0-4255-9B71-2C2106333607}"/>
    <cellStyle name="Comma 2 3 6 2 2 3 7" xfId="30270" xr:uid="{CE749CCA-F75F-47A5-B18E-AE24DE1B12A3}"/>
    <cellStyle name="Comma 2 3 6 2 2 3 8" xfId="35784" xr:uid="{97F79986-2115-4F52-A71A-15CF81734BE2}"/>
    <cellStyle name="Comma 2 3 6 2 2 4" xfId="3619" xr:uid="{62F4C161-CD97-4D35-975B-EA34BEF04181}"/>
    <cellStyle name="Comma 2 3 6 2 2 4 2" xfId="9133" xr:uid="{4075E86C-F1B5-4997-B400-0C3C81AC27E1}"/>
    <cellStyle name="Comma 2 3 6 2 2 4 3" xfId="14647" xr:uid="{9A31EF35-28D4-4731-8B97-5ED6DF880B39}"/>
    <cellStyle name="Comma 2 3 6 2 2 4 4" xfId="20163" xr:uid="{B78EC42B-1A23-4965-A204-A09AEAC2A620}"/>
    <cellStyle name="Comma 2 3 6 2 2 4 5" xfId="25677" xr:uid="{E50BAC73-6B60-4CD0-AFA1-A1BD8C7961AE}"/>
    <cellStyle name="Comma 2 3 6 2 2 4 6" xfId="31191" xr:uid="{25A22B5C-9C27-454F-9217-AF2B7B0DD20B}"/>
    <cellStyle name="Comma 2 3 6 2 2 4 7" xfId="36705" xr:uid="{424941C0-BB9E-4B52-9FEF-6D90FEE3E9D6}"/>
    <cellStyle name="Comma 2 3 6 2 2 5" xfId="6376" xr:uid="{1E93BA46-C3A6-4508-9BD9-1E1001EE46E1}"/>
    <cellStyle name="Comma 2 3 6 2 2 6" xfId="11890" xr:uid="{2FA5D599-C41F-4070-81A7-B7BE757E9481}"/>
    <cellStyle name="Comma 2 3 6 2 2 7" xfId="17406" xr:uid="{AAED7D32-BF6E-4A1B-9056-F4E87B6F5513}"/>
    <cellStyle name="Comma 2 3 6 2 2 8" xfId="22920" xr:uid="{A08822AD-5712-4B25-8228-44A8BD7DFC89}"/>
    <cellStyle name="Comma 2 3 6 2 2 9" xfId="28434" xr:uid="{8B2136C5-F5FF-4497-B89A-3D26690C570D}"/>
    <cellStyle name="Comma 2 3 6 2 3" xfId="1323" xr:uid="{5C7C01CF-3095-4CE5-8970-08C9C29CC508}"/>
    <cellStyle name="Comma 2 3 6 2 3 2" xfId="4083" xr:uid="{AB2EB8CF-5744-4175-A442-1F1D52DE3587}"/>
    <cellStyle name="Comma 2 3 6 2 3 2 2" xfId="9597" xr:uid="{C9971691-D742-4080-AF00-35C672B0B0A8}"/>
    <cellStyle name="Comma 2 3 6 2 3 2 3" xfId="15111" xr:uid="{976A1D6F-30C7-4E66-835F-9E7E93DBB30F}"/>
    <cellStyle name="Comma 2 3 6 2 3 2 4" xfId="20627" xr:uid="{B0F7BF37-5978-46C5-8F75-0BE1844F1698}"/>
    <cellStyle name="Comma 2 3 6 2 3 2 5" xfId="26141" xr:uid="{6CD0C82D-0AA9-45B3-B6CA-BA7C4B81309F}"/>
    <cellStyle name="Comma 2 3 6 2 3 2 6" xfId="31655" xr:uid="{50EADC4B-C647-471E-B7E9-F3B703A75520}"/>
    <cellStyle name="Comma 2 3 6 2 3 2 7" xfId="37169" xr:uid="{90A0C475-0A38-4529-88F0-F151E1980C3F}"/>
    <cellStyle name="Comma 2 3 6 2 3 3" xfId="6840" xr:uid="{4BA12FC9-7AF3-431B-B411-510686B81548}"/>
    <cellStyle name="Comma 2 3 6 2 3 4" xfId="12354" xr:uid="{0E32E329-F273-427D-8D04-175ED427A2A0}"/>
    <cellStyle name="Comma 2 3 6 2 3 5" xfId="17870" xr:uid="{3010E68F-C318-473F-8651-38251A26257B}"/>
    <cellStyle name="Comma 2 3 6 2 3 6" xfId="23384" xr:uid="{4094B87F-07BC-4454-A6E2-457C505B94AD}"/>
    <cellStyle name="Comma 2 3 6 2 3 7" xfId="28898" xr:uid="{93091CEB-4817-43AC-9432-241F2CB9747B}"/>
    <cellStyle name="Comma 2 3 6 2 3 8" xfId="34412" xr:uid="{6C68038B-8F0A-4211-B106-46D347924737}"/>
    <cellStyle name="Comma 2 3 6 2 4" xfId="2239" xr:uid="{AEE78F34-2B28-4464-A7A7-BF3B9E94873B}"/>
    <cellStyle name="Comma 2 3 6 2 4 2" xfId="4999" xr:uid="{DDCAE0AC-97A9-42D5-9C09-76DC8C1843D0}"/>
    <cellStyle name="Comma 2 3 6 2 4 2 2" xfId="10513" xr:uid="{7FB0CE1D-D2B1-454A-BF31-91F1101B3B92}"/>
    <cellStyle name="Comma 2 3 6 2 4 2 3" xfId="16027" xr:uid="{3DAD5B7A-C0F6-4413-8CD0-621B51626767}"/>
    <cellStyle name="Comma 2 3 6 2 4 2 4" xfId="21543" xr:uid="{18DB0C23-9336-4CBD-815C-0DCC17823587}"/>
    <cellStyle name="Comma 2 3 6 2 4 2 5" xfId="27057" xr:uid="{BA79E0D8-6786-435A-A3BE-91EDEDBFE871}"/>
    <cellStyle name="Comma 2 3 6 2 4 2 6" xfId="32571" xr:uid="{4068F46D-127C-4EEE-B695-7F99FED424F0}"/>
    <cellStyle name="Comma 2 3 6 2 4 2 7" xfId="38085" xr:uid="{3400B20C-39DF-4325-BE26-9E49F3D9311D}"/>
    <cellStyle name="Comma 2 3 6 2 4 3" xfId="7756" xr:uid="{141333A0-B203-4BD6-9BFB-4DBED9B54A8F}"/>
    <cellStyle name="Comma 2 3 6 2 4 4" xfId="13270" xr:uid="{858C902C-D047-4C63-BCA2-A9F24296E777}"/>
    <cellStyle name="Comma 2 3 6 2 4 5" xfId="18786" xr:uid="{DCAEC8BE-247C-4F9F-8B65-06E1FFB2F01F}"/>
    <cellStyle name="Comma 2 3 6 2 4 6" xfId="24300" xr:uid="{5A0E96F7-CF71-401E-A69F-C7D05BDAEEA3}"/>
    <cellStyle name="Comma 2 3 6 2 4 7" xfId="29814" xr:uid="{57353033-BBF0-494F-8060-DB540F1F47D4}"/>
    <cellStyle name="Comma 2 3 6 2 4 8" xfId="35328" xr:uid="{5900D9F6-A56E-43F9-BEC9-9AE65E203093}"/>
    <cellStyle name="Comma 2 3 6 2 5" xfId="3163" xr:uid="{146D6DDD-4D62-4DBC-8A85-2C40DC88ED58}"/>
    <cellStyle name="Comma 2 3 6 2 5 2" xfId="8677" xr:uid="{69C0B50D-3077-4B44-9565-19400E3A73A6}"/>
    <cellStyle name="Comma 2 3 6 2 5 3" xfId="14191" xr:uid="{8F417C03-A203-4C2D-A7CA-6E03C40795A7}"/>
    <cellStyle name="Comma 2 3 6 2 5 4" xfId="19707" xr:uid="{090CF149-7887-4836-8B0B-F125D48CE2E9}"/>
    <cellStyle name="Comma 2 3 6 2 5 5" xfId="25221" xr:uid="{2CB59A0C-F5AA-4D6E-8933-BF88FE42EABC}"/>
    <cellStyle name="Comma 2 3 6 2 5 6" xfId="30735" xr:uid="{82893CB7-3B37-4A3E-9C39-B29EF2AA1CD2}"/>
    <cellStyle name="Comma 2 3 6 2 5 7" xfId="36249" xr:uid="{0D4F77A9-9B34-4ADD-971E-090232C8C0BA}"/>
    <cellStyle name="Comma 2 3 6 2 6" xfId="5920" xr:uid="{A4B89B5E-D899-4185-809A-066A2FD46A47}"/>
    <cellStyle name="Comma 2 3 6 2 7" xfId="11434" xr:uid="{DB827EC3-6C85-43EF-807F-5D80490EB431}"/>
    <cellStyle name="Comma 2 3 6 2 8" xfId="16950" xr:uid="{7F1516D4-BF8F-4F39-A9C5-39E33DCC4183}"/>
    <cellStyle name="Comma 2 3 6 2 9" xfId="22464" xr:uid="{6147E3D0-8172-4D13-986B-6B838D7C9BAE}"/>
    <cellStyle name="Comma 2 3 6 3" xfId="631" xr:uid="{75122C6B-FBE2-43CC-982D-702A4C04F803}"/>
    <cellStyle name="Comma 2 3 6 3 10" xfId="33720" xr:uid="{6D939584-443D-471D-BD3D-EC306C6BA3A2}"/>
    <cellStyle name="Comma 2 3 6 3 2" xfId="1551" xr:uid="{1B31B5F9-7F48-4209-9EB5-9215204D9C1D}"/>
    <cellStyle name="Comma 2 3 6 3 2 2" xfId="4311" xr:uid="{88813F22-99CB-4ADC-87E0-4199536B28BD}"/>
    <cellStyle name="Comma 2 3 6 3 2 2 2" xfId="9825" xr:uid="{1227D1C1-91B0-4360-B450-B0494BE9A93F}"/>
    <cellStyle name="Comma 2 3 6 3 2 2 3" xfId="15339" xr:uid="{A0B55A13-1ECC-47EA-B16E-9762EFA429D3}"/>
    <cellStyle name="Comma 2 3 6 3 2 2 4" xfId="20855" xr:uid="{55E6C7EB-3641-4FD7-B516-05DA24EF885E}"/>
    <cellStyle name="Comma 2 3 6 3 2 2 5" xfId="26369" xr:uid="{99EA099C-E53D-43CA-AF80-F9FC1884DC36}"/>
    <cellStyle name="Comma 2 3 6 3 2 2 6" xfId="31883" xr:uid="{AB192799-224C-4F02-898B-9AEDBBC1C1F4}"/>
    <cellStyle name="Comma 2 3 6 3 2 2 7" xfId="37397" xr:uid="{1F4E54B5-B1D1-488B-8C44-BF0CB1048A7B}"/>
    <cellStyle name="Comma 2 3 6 3 2 3" xfId="7068" xr:uid="{6F534D1A-7A7E-44CF-9459-05D354DE287E}"/>
    <cellStyle name="Comma 2 3 6 3 2 4" xfId="12582" xr:uid="{AD5DD324-605F-48D5-8C3B-387D557B8877}"/>
    <cellStyle name="Comma 2 3 6 3 2 5" xfId="18098" xr:uid="{A408DAA3-F96B-477E-B237-6A9DCB62DC7C}"/>
    <cellStyle name="Comma 2 3 6 3 2 6" xfId="23612" xr:uid="{AA107B19-FF27-4946-A036-C3CAE2DBB2FB}"/>
    <cellStyle name="Comma 2 3 6 3 2 7" xfId="29126" xr:uid="{93D0E8E5-A4A9-443F-8423-FC47E563548C}"/>
    <cellStyle name="Comma 2 3 6 3 2 8" xfId="34640" xr:uid="{BE2B69D2-F99C-4DA8-A2D8-F0E8AF65ED59}"/>
    <cellStyle name="Comma 2 3 6 3 3" xfId="2467" xr:uid="{D79F428C-65B3-43CD-8A55-FD4C172D17A7}"/>
    <cellStyle name="Comma 2 3 6 3 3 2" xfId="5227" xr:uid="{139BF57F-BF45-4015-B865-DC8813897800}"/>
    <cellStyle name="Comma 2 3 6 3 3 2 2" xfId="10741" xr:uid="{E61A6857-9749-42F1-9BAF-C1802078BED4}"/>
    <cellStyle name="Comma 2 3 6 3 3 2 3" xfId="16255" xr:uid="{E1B7A551-399C-4767-BB5F-BC859FB62248}"/>
    <cellStyle name="Comma 2 3 6 3 3 2 4" xfId="21771" xr:uid="{EECF1110-0727-4904-9EE1-4C49DC367D17}"/>
    <cellStyle name="Comma 2 3 6 3 3 2 5" xfId="27285" xr:uid="{B3C55E48-4519-4FC6-A88C-FCC50ABEDD32}"/>
    <cellStyle name="Comma 2 3 6 3 3 2 6" xfId="32799" xr:uid="{0DA90476-9538-4913-8ED8-B1DC85393284}"/>
    <cellStyle name="Comma 2 3 6 3 3 2 7" xfId="38313" xr:uid="{F1648A19-5CF9-441D-AE8A-2ECC491AB07A}"/>
    <cellStyle name="Comma 2 3 6 3 3 3" xfId="7984" xr:uid="{A35F3F4E-6A64-400B-832E-8FF7B3DA7C8B}"/>
    <cellStyle name="Comma 2 3 6 3 3 4" xfId="13498" xr:uid="{C86683BD-14B9-4B11-9993-A5E43A3FB098}"/>
    <cellStyle name="Comma 2 3 6 3 3 5" xfId="19014" xr:uid="{7B0F1AAF-3DB1-49C1-8856-FA4CF19C4904}"/>
    <cellStyle name="Comma 2 3 6 3 3 6" xfId="24528" xr:uid="{07F6B263-E61B-4796-9E15-961FF0907B8B}"/>
    <cellStyle name="Comma 2 3 6 3 3 7" xfId="30042" xr:uid="{77F3DD49-7387-4E40-9B73-BEF0722C4511}"/>
    <cellStyle name="Comma 2 3 6 3 3 8" xfId="35556" xr:uid="{5282CF15-E52E-482C-AF13-D4A1A62D6C71}"/>
    <cellStyle name="Comma 2 3 6 3 4" xfId="3391" xr:uid="{48BB7395-5864-415F-822F-9AAB58613F76}"/>
    <cellStyle name="Comma 2 3 6 3 4 2" xfId="8905" xr:uid="{CC86D62E-3D59-4A15-B9E7-EC189F2F4AD2}"/>
    <cellStyle name="Comma 2 3 6 3 4 3" xfId="14419" xr:uid="{0504A3BC-E060-476B-B9A6-661EDCAB36D5}"/>
    <cellStyle name="Comma 2 3 6 3 4 4" xfId="19935" xr:uid="{18CD8095-8F49-45A9-87A1-7377D044C1E1}"/>
    <cellStyle name="Comma 2 3 6 3 4 5" xfId="25449" xr:uid="{82C6091E-CFC3-4D45-B18C-593B8260DF93}"/>
    <cellStyle name="Comma 2 3 6 3 4 6" xfId="30963" xr:uid="{B7D63A62-B975-4EA0-89CB-495579BF6D36}"/>
    <cellStyle name="Comma 2 3 6 3 4 7" xfId="36477" xr:uid="{FEE38CAD-AB13-4E99-BFEB-C143547930FE}"/>
    <cellStyle name="Comma 2 3 6 3 5" xfId="6148" xr:uid="{FE1F8BD2-E24D-48EA-BBF1-AE5E86D96A72}"/>
    <cellStyle name="Comma 2 3 6 3 6" xfId="11662" xr:uid="{21A5F2FA-684A-4714-9F1E-77EC36EA8C17}"/>
    <cellStyle name="Comma 2 3 6 3 7" xfId="17178" xr:uid="{93B686FD-7500-4C8B-92DF-212CEB7A6A6B}"/>
    <cellStyle name="Comma 2 3 6 3 8" xfId="22692" xr:uid="{70732C0A-EFA0-4347-B22F-9A853AFF8606}"/>
    <cellStyle name="Comma 2 3 6 3 9" xfId="28206" xr:uid="{D55F6863-0831-4A8D-AE41-24ABAA1AF008}"/>
    <cellStyle name="Comma 2 3 6 4" xfId="1095" xr:uid="{912384E2-768B-4100-BED0-18A56169D6B5}"/>
    <cellStyle name="Comma 2 3 6 4 2" xfId="3855" xr:uid="{6D6F6A42-2DFC-40B6-A5AE-172175A208DA}"/>
    <cellStyle name="Comma 2 3 6 4 2 2" xfId="9369" xr:uid="{61BDA023-A4E2-4098-805E-64ADE1761EEA}"/>
    <cellStyle name="Comma 2 3 6 4 2 3" xfId="14883" xr:uid="{173A99A9-5C7A-4B8E-91EE-FB78B73A0EB2}"/>
    <cellStyle name="Comma 2 3 6 4 2 4" xfId="20399" xr:uid="{EC0CD067-36E6-457A-8C87-C57C13D86A1B}"/>
    <cellStyle name="Comma 2 3 6 4 2 5" xfId="25913" xr:uid="{D3891F0E-BC1E-4F05-BC3F-A30985598920}"/>
    <cellStyle name="Comma 2 3 6 4 2 6" xfId="31427" xr:uid="{F6DD0F55-472F-47EE-83BC-C94837290033}"/>
    <cellStyle name="Comma 2 3 6 4 2 7" xfId="36941" xr:uid="{83AAFE87-F50B-4646-92C3-925D8CD653DC}"/>
    <cellStyle name="Comma 2 3 6 4 3" xfId="6612" xr:uid="{BEF16766-A109-4601-A519-1580A71B3309}"/>
    <cellStyle name="Comma 2 3 6 4 4" xfId="12126" xr:uid="{BDA5A35C-FA11-49D3-81CF-FA9753F3C42D}"/>
    <cellStyle name="Comma 2 3 6 4 5" xfId="17642" xr:uid="{43A5DBE6-A40A-4D05-8F41-7A4FC2418680}"/>
    <cellStyle name="Comma 2 3 6 4 6" xfId="23156" xr:uid="{E3761B81-65FC-46A6-9879-A6C86BDEC122}"/>
    <cellStyle name="Comma 2 3 6 4 7" xfId="28670" xr:uid="{BBC1E095-88EC-4D21-A0B2-91171376F7D5}"/>
    <cellStyle name="Comma 2 3 6 4 8" xfId="34184" xr:uid="{5D850989-E40B-4E9F-A5FD-3F77C96A07B8}"/>
    <cellStyle name="Comma 2 3 6 5" xfId="2011" xr:uid="{D9E3570E-8CD5-4D51-A34C-CD36CDA0FB51}"/>
    <cellStyle name="Comma 2 3 6 5 2" xfId="4771" xr:uid="{5BB0A60C-1727-4CC2-BCE3-0A730FFBE3AD}"/>
    <cellStyle name="Comma 2 3 6 5 2 2" xfId="10285" xr:uid="{C5F048CB-BB4E-472B-B7B1-E5CE86B6068F}"/>
    <cellStyle name="Comma 2 3 6 5 2 3" xfId="15799" xr:uid="{7AD3BCE4-B76F-4D81-96AF-D0017AF921EF}"/>
    <cellStyle name="Comma 2 3 6 5 2 4" xfId="21315" xr:uid="{0C3C5B3A-B01F-4812-B75D-2AD0E82AD968}"/>
    <cellStyle name="Comma 2 3 6 5 2 5" xfId="26829" xr:uid="{4FE1488B-5BAD-4C02-BAE9-4315BD2AA5D3}"/>
    <cellStyle name="Comma 2 3 6 5 2 6" xfId="32343" xr:uid="{B5967C8A-338C-4703-8F7C-DB117466F157}"/>
    <cellStyle name="Comma 2 3 6 5 2 7" xfId="37857" xr:uid="{A0E7516D-95AC-4C2D-8AD4-4401E3E46AD7}"/>
    <cellStyle name="Comma 2 3 6 5 3" xfId="7528" xr:uid="{891B759D-3949-4D46-8CA1-127C6F83D1AA}"/>
    <cellStyle name="Comma 2 3 6 5 4" xfId="13042" xr:uid="{FE353DEB-30B1-4360-805B-B8C3EE305508}"/>
    <cellStyle name="Comma 2 3 6 5 5" xfId="18558" xr:uid="{C21BBEA2-3045-42E7-A073-C47F1D7D38DC}"/>
    <cellStyle name="Comma 2 3 6 5 6" xfId="24072" xr:uid="{847FF6D9-B9A5-4642-8E83-C67E51E6E4E9}"/>
    <cellStyle name="Comma 2 3 6 5 7" xfId="29586" xr:uid="{1141B268-73BA-438C-B704-7314A6BA2DF4}"/>
    <cellStyle name="Comma 2 3 6 5 8" xfId="35100" xr:uid="{B2B7AF0A-F568-4716-AA13-991FEB6C784C}"/>
    <cellStyle name="Comma 2 3 6 6" xfId="2935" xr:uid="{4D4B3724-B84A-4FEF-8E5C-B144C9B81ECC}"/>
    <cellStyle name="Comma 2 3 6 6 2" xfId="8449" xr:uid="{5347A06A-05C0-46D4-A83D-70F9B8F02927}"/>
    <cellStyle name="Comma 2 3 6 6 3" xfId="13963" xr:uid="{C1F0FB32-6570-4E01-99BC-AC74D4935FD3}"/>
    <cellStyle name="Comma 2 3 6 6 4" xfId="19479" xr:uid="{4CF33EBA-0DFE-4C9B-B7DE-FF5864E8D55A}"/>
    <cellStyle name="Comma 2 3 6 6 5" xfId="24993" xr:uid="{B6EAB791-7DE8-43C5-9A7F-D273B442D317}"/>
    <cellStyle name="Comma 2 3 6 6 6" xfId="30507" xr:uid="{924AB424-DE70-460F-AADF-B9EBB3C55C7A}"/>
    <cellStyle name="Comma 2 3 6 6 7" xfId="36021" xr:uid="{D8C8229A-D61C-4B08-B6FF-896AFCA6AEB3}"/>
    <cellStyle name="Comma 2 3 6 7" xfId="5692" xr:uid="{3F073DA4-6662-418B-98FA-53CDBDBE9AC0}"/>
    <cellStyle name="Comma 2 3 6 8" xfId="11206" xr:uid="{A6ED61C0-F26C-4DB5-96E7-DF19D1689C73}"/>
    <cellStyle name="Comma 2 3 6 9" xfId="16722" xr:uid="{B80C9E5F-D97D-42DC-BD18-4812A06D6B2C}"/>
    <cellStyle name="Comma 2 3 7" xfId="289" xr:uid="{4702F01F-91C6-4516-9163-27608B1B16C6}"/>
    <cellStyle name="Comma 2 3 7 10" xfId="27864" xr:uid="{9AB46BA1-ECA7-4A1F-B173-5F74D2BE41E5}"/>
    <cellStyle name="Comma 2 3 7 11" xfId="33378" xr:uid="{B995093D-B010-41E2-AF63-ADE0D42B830E}"/>
    <cellStyle name="Comma 2 3 7 2" xfId="745" xr:uid="{38DA971A-E117-41A2-A4F7-52AD959C2ED7}"/>
    <cellStyle name="Comma 2 3 7 2 10" xfId="33834" xr:uid="{2DE4E73F-AE76-4BD1-BD27-B5471A178DCE}"/>
    <cellStyle name="Comma 2 3 7 2 2" xfId="1665" xr:uid="{69F42188-56FD-41DF-A718-093EFEE33C21}"/>
    <cellStyle name="Comma 2 3 7 2 2 2" xfId="4425" xr:uid="{49C5BC5C-0FC7-4A52-B605-6D3091FDB212}"/>
    <cellStyle name="Comma 2 3 7 2 2 2 2" xfId="9939" xr:uid="{1A12E585-8CE5-4DCA-AD66-9FAC361181E3}"/>
    <cellStyle name="Comma 2 3 7 2 2 2 3" xfId="15453" xr:uid="{68CF2CD4-7865-4643-981F-8B7885DA77B7}"/>
    <cellStyle name="Comma 2 3 7 2 2 2 4" xfId="20969" xr:uid="{BB44576E-E3EF-44C9-9EC7-8227710F09F5}"/>
    <cellStyle name="Comma 2 3 7 2 2 2 5" xfId="26483" xr:uid="{62A6B705-F164-4FF7-9314-762CD47D11C4}"/>
    <cellStyle name="Comma 2 3 7 2 2 2 6" xfId="31997" xr:uid="{31BC2DA3-4C5E-4E16-9121-6F7FE310F417}"/>
    <cellStyle name="Comma 2 3 7 2 2 2 7" xfId="37511" xr:uid="{8F46A117-BC01-4324-B484-05D7AD309ED3}"/>
    <cellStyle name="Comma 2 3 7 2 2 3" xfId="7182" xr:uid="{B892B4AE-3D0A-401F-AF2B-A775D41A7B08}"/>
    <cellStyle name="Comma 2 3 7 2 2 4" xfId="12696" xr:uid="{13AB6BEB-9EA4-4385-BBE0-E3439BBBA3B4}"/>
    <cellStyle name="Comma 2 3 7 2 2 5" xfId="18212" xr:uid="{0E629CE4-0EC8-4CAB-B1DD-B7455BA77D47}"/>
    <cellStyle name="Comma 2 3 7 2 2 6" xfId="23726" xr:uid="{BE3F623C-64D6-4945-BEB1-CB90649ED724}"/>
    <cellStyle name="Comma 2 3 7 2 2 7" xfId="29240" xr:uid="{84CC7AD0-B73D-4610-B922-CF657AC376EF}"/>
    <cellStyle name="Comma 2 3 7 2 2 8" xfId="34754" xr:uid="{0D8F2881-B9E2-49F0-A430-EDF295CDF030}"/>
    <cellStyle name="Comma 2 3 7 2 3" xfId="2581" xr:uid="{E0CDB8A0-98B5-42E3-90C6-D7847AA796DE}"/>
    <cellStyle name="Comma 2 3 7 2 3 2" xfId="5341" xr:uid="{206B7448-985D-48C3-A9AD-A56311CCFE03}"/>
    <cellStyle name="Comma 2 3 7 2 3 2 2" xfId="10855" xr:uid="{56D7ADC4-9ED3-410A-9328-3C8AFBFF447B}"/>
    <cellStyle name="Comma 2 3 7 2 3 2 3" xfId="16369" xr:uid="{7BBF425F-192B-4611-A892-02370D80099B}"/>
    <cellStyle name="Comma 2 3 7 2 3 2 4" xfId="21885" xr:uid="{F5F51C58-EBD4-4582-ADD3-6EFC4E087C06}"/>
    <cellStyle name="Comma 2 3 7 2 3 2 5" xfId="27399" xr:uid="{97B1AADE-156C-4405-9360-589BAFDF2F10}"/>
    <cellStyle name="Comma 2 3 7 2 3 2 6" xfId="32913" xr:uid="{C8FD332E-E631-4ABA-A265-BF5D358BEF9C}"/>
    <cellStyle name="Comma 2 3 7 2 3 2 7" xfId="38427" xr:uid="{8EB59A46-3429-4337-AA80-00DB37816A93}"/>
    <cellStyle name="Comma 2 3 7 2 3 3" xfId="8098" xr:uid="{18E55FF6-71BC-4176-887B-C01F1397644D}"/>
    <cellStyle name="Comma 2 3 7 2 3 4" xfId="13612" xr:uid="{FD641E17-1246-4862-978A-C9F58D293B3D}"/>
    <cellStyle name="Comma 2 3 7 2 3 5" xfId="19128" xr:uid="{DC36E128-D032-4345-91E0-E7FD08E2AA14}"/>
    <cellStyle name="Comma 2 3 7 2 3 6" xfId="24642" xr:uid="{8C5CF581-96AA-4F1E-8801-9BA0A5E3FD29}"/>
    <cellStyle name="Comma 2 3 7 2 3 7" xfId="30156" xr:uid="{9F8BA0D9-76C0-4F26-93E1-CCF2D9A99FC3}"/>
    <cellStyle name="Comma 2 3 7 2 3 8" xfId="35670" xr:uid="{FAFB24C2-2566-4961-A090-4FD0D838DB6E}"/>
    <cellStyle name="Comma 2 3 7 2 4" xfId="3505" xr:uid="{A3C991F0-FCEA-4C50-8F01-3A7B1362B242}"/>
    <cellStyle name="Comma 2 3 7 2 4 2" xfId="9019" xr:uid="{388C0877-B972-42E0-8859-1DCFFC70238F}"/>
    <cellStyle name="Comma 2 3 7 2 4 3" xfId="14533" xr:uid="{DB03D852-51E1-4898-A65A-2AF84BA02A5A}"/>
    <cellStyle name="Comma 2 3 7 2 4 4" xfId="20049" xr:uid="{2DDE2602-C3C6-410C-A747-38BAD562E509}"/>
    <cellStyle name="Comma 2 3 7 2 4 5" xfId="25563" xr:uid="{5631BBF5-1FEB-42FD-B995-0C4FBB3BC71E}"/>
    <cellStyle name="Comma 2 3 7 2 4 6" xfId="31077" xr:uid="{2B3DE0A1-3BA6-4014-8AB1-B725E7CE1804}"/>
    <cellStyle name="Comma 2 3 7 2 4 7" xfId="36591" xr:uid="{4441CF4B-AEAE-4348-9DF5-7B955BF6D8C1}"/>
    <cellStyle name="Comma 2 3 7 2 5" xfId="6262" xr:uid="{8F243FC3-ABD4-4245-8CF8-627D4BC09143}"/>
    <cellStyle name="Comma 2 3 7 2 6" xfId="11776" xr:uid="{05AF6020-1D74-421B-A13E-C96D1559D39F}"/>
    <cellStyle name="Comma 2 3 7 2 7" xfId="17292" xr:uid="{A570EFDF-7316-40D1-8632-C523FCD34324}"/>
    <cellStyle name="Comma 2 3 7 2 8" xfId="22806" xr:uid="{69796E65-9E8B-45E0-B7AF-F66076371142}"/>
    <cellStyle name="Comma 2 3 7 2 9" xfId="28320" xr:uid="{14AF7699-EB6A-4366-AD07-0683CD61F132}"/>
    <cellStyle name="Comma 2 3 7 3" xfId="1209" xr:uid="{25E4FC33-803F-4D6F-862B-71712E6D73E6}"/>
    <cellStyle name="Comma 2 3 7 3 2" xfId="3969" xr:uid="{0D211BDF-4606-4B0F-807D-31DCF2A60C80}"/>
    <cellStyle name="Comma 2 3 7 3 2 2" xfId="9483" xr:uid="{D217C982-D308-47F2-A46A-6591310B38C7}"/>
    <cellStyle name="Comma 2 3 7 3 2 3" xfId="14997" xr:uid="{F5EC549C-4D2B-4FE9-AC82-B8AE517670FB}"/>
    <cellStyle name="Comma 2 3 7 3 2 4" xfId="20513" xr:uid="{99C1CEB7-F223-425A-9480-5FF62D76BDA9}"/>
    <cellStyle name="Comma 2 3 7 3 2 5" xfId="26027" xr:uid="{1CE8ECD9-0068-4214-8B58-68534B828D1E}"/>
    <cellStyle name="Comma 2 3 7 3 2 6" xfId="31541" xr:uid="{CA334D78-D219-4E17-AB19-26133A3601E1}"/>
    <cellStyle name="Comma 2 3 7 3 2 7" xfId="37055" xr:uid="{E40BFFED-DEDF-4765-9228-41B562021F74}"/>
    <cellStyle name="Comma 2 3 7 3 3" xfId="6726" xr:uid="{8E7DE379-AF05-4596-83EA-963C45A9C46D}"/>
    <cellStyle name="Comma 2 3 7 3 4" xfId="12240" xr:uid="{6B6AC0DC-0D5B-436F-8447-D5CF4A25F68C}"/>
    <cellStyle name="Comma 2 3 7 3 5" xfId="17756" xr:uid="{1DD91E53-B4AE-449D-A12C-25ECBEDCAC77}"/>
    <cellStyle name="Comma 2 3 7 3 6" xfId="23270" xr:uid="{60233EFE-F158-4DA3-B89A-42BD3F438314}"/>
    <cellStyle name="Comma 2 3 7 3 7" xfId="28784" xr:uid="{12342C59-4B03-4D1E-9FC3-8CF167FA62EE}"/>
    <cellStyle name="Comma 2 3 7 3 8" xfId="34298" xr:uid="{2D80D278-7104-40D4-A068-D9E3958C3163}"/>
    <cellStyle name="Comma 2 3 7 4" xfId="2125" xr:uid="{79C2ECB1-573C-43AA-B373-61515428E177}"/>
    <cellStyle name="Comma 2 3 7 4 2" xfId="4885" xr:uid="{C00FD3D7-43DE-43BE-A4AE-C2227D6DD74E}"/>
    <cellStyle name="Comma 2 3 7 4 2 2" xfId="10399" xr:uid="{19C00A17-CD84-4D54-844D-BDB8AE7C2445}"/>
    <cellStyle name="Comma 2 3 7 4 2 3" xfId="15913" xr:uid="{74411435-B4E0-4ECD-B8F2-852FEC835154}"/>
    <cellStyle name="Comma 2 3 7 4 2 4" xfId="21429" xr:uid="{29BAD342-B234-4FD9-8C3F-92D3DE79E9D7}"/>
    <cellStyle name="Comma 2 3 7 4 2 5" xfId="26943" xr:uid="{1BA9B800-D03B-4DE8-AC91-7C2634904C80}"/>
    <cellStyle name="Comma 2 3 7 4 2 6" xfId="32457" xr:uid="{B13CA03F-B990-49DB-954F-6A74CC84777D}"/>
    <cellStyle name="Comma 2 3 7 4 2 7" xfId="37971" xr:uid="{CEE045F6-C44F-43ED-865A-C5C308077994}"/>
    <cellStyle name="Comma 2 3 7 4 3" xfId="7642" xr:uid="{FBEAB3F7-9116-42F5-8499-85B7AD3D1D33}"/>
    <cellStyle name="Comma 2 3 7 4 4" xfId="13156" xr:uid="{618E15C0-AC0C-44DB-973A-D61ED9EB8C07}"/>
    <cellStyle name="Comma 2 3 7 4 5" xfId="18672" xr:uid="{FA297F29-BA2D-4B6B-80BD-F8ECA7E1D17D}"/>
    <cellStyle name="Comma 2 3 7 4 6" xfId="24186" xr:uid="{4A60C2EE-F988-48E0-B9B2-2707379BDFD8}"/>
    <cellStyle name="Comma 2 3 7 4 7" xfId="29700" xr:uid="{1DECF6B3-F904-4A14-AEB7-ECB2231B48AB}"/>
    <cellStyle name="Comma 2 3 7 4 8" xfId="35214" xr:uid="{668B92C2-AD44-4CB4-97D6-68F5008F2158}"/>
    <cellStyle name="Comma 2 3 7 5" xfId="3049" xr:uid="{72E3C78E-D88F-47E1-9A39-B044CCD73106}"/>
    <cellStyle name="Comma 2 3 7 5 2" xfId="8563" xr:uid="{21D2F59E-6086-4527-ADC6-5029A37158C2}"/>
    <cellStyle name="Comma 2 3 7 5 3" xfId="14077" xr:uid="{1359B1A1-7A89-4E53-BB53-2A2A40B0613C}"/>
    <cellStyle name="Comma 2 3 7 5 4" xfId="19593" xr:uid="{B3021146-8F3B-47A9-8487-69C6C59FC1D6}"/>
    <cellStyle name="Comma 2 3 7 5 5" xfId="25107" xr:uid="{F51C9A69-B358-447E-877A-9943919A92A3}"/>
    <cellStyle name="Comma 2 3 7 5 6" xfId="30621" xr:uid="{33777725-0AD1-4F5B-9644-0B1EE1ABB954}"/>
    <cellStyle name="Comma 2 3 7 5 7" xfId="36135" xr:uid="{D18F15BE-ED46-46FF-9E3F-51A9A9776113}"/>
    <cellStyle name="Comma 2 3 7 6" xfId="5806" xr:uid="{CAB6AA75-65D9-4924-98DA-6989F0B0FB0A}"/>
    <cellStyle name="Comma 2 3 7 7" xfId="11320" xr:uid="{5B04E606-772E-45F4-AC98-3E32AAA23B08}"/>
    <cellStyle name="Comma 2 3 7 8" xfId="16836" xr:uid="{9C03D39C-17E9-412F-9BB9-CC757F1A4B51}"/>
    <cellStyle name="Comma 2 3 7 9" xfId="22350" xr:uid="{8BA51C38-E1BF-4B4B-B94C-A7486B0BF604}"/>
    <cellStyle name="Comma 2 3 8" xfId="517" xr:uid="{6E725795-2FD7-47AF-A987-8A7D17DD9182}"/>
    <cellStyle name="Comma 2 3 8 10" xfId="33606" xr:uid="{DFEC76F9-DDF0-41E1-9E0D-ACCBB1B0FCA8}"/>
    <cellStyle name="Comma 2 3 8 2" xfId="1437" xr:uid="{CA322B90-761B-4577-A5F1-B5EF1107F694}"/>
    <cellStyle name="Comma 2 3 8 2 2" xfId="4197" xr:uid="{50131C9E-571B-4EFD-9A4A-C0F7BEC77FFC}"/>
    <cellStyle name="Comma 2 3 8 2 2 2" xfId="9711" xr:uid="{F6A9CD0F-C72B-481F-B3E5-918DEFE21A65}"/>
    <cellStyle name="Comma 2 3 8 2 2 3" xfId="15225" xr:uid="{62CD4286-051E-4F4F-B58F-9B3B39484606}"/>
    <cellStyle name="Comma 2 3 8 2 2 4" xfId="20741" xr:uid="{6CD7FD39-345F-41AD-A2C3-472C3819708C}"/>
    <cellStyle name="Comma 2 3 8 2 2 5" xfId="26255" xr:uid="{21539A2F-7903-4318-9A89-7B252D9D6FCD}"/>
    <cellStyle name="Comma 2 3 8 2 2 6" xfId="31769" xr:uid="{E6663E99-CDA1-46B4-ACB1-01DB4B8E9D70}"/>
    <cellStyle name="Comma 2 3 8 2 2 7" xfId="37283" xr:uid="{76438CBF-8674-4A3C-80EE-874E54D0E375}"/>
    <cellStyle name="Comma 2 3 8 2 3" xfId="6954" xr:uid="{C9A07B60-C403-405F-A7FF-2D40BECD13E4}"/>
    <cellStyle name="Comma 2 3 8 2 4" xfId="12468" xr:uid="{0B3EF983-16A2-4228-9B9A-E7D805ECE32C}"/>
    <cellStyle name="Comma 2 3 8 2 5" xfId="17984" xr:uid="{FC74F502-57A6-4237-8A54-268D42E336EB}"/>
    <cellStyle name="Comma 2 3 8 2 6" xfId="23498" xr:uid="{1D08EF6D-A1CC-45F8-AE74-7BF0E7DAC10E}"/>
    <cellStyle name="Comma 2 3 8 2 7" xfId="29012" xr:uid="{49F29187-72B0-4A47-A13F-12C6FE2E8647}"/>
    <cellStyle name="Comma 2 3 8 2 8" xfId="34526" xr:uid="{5439FD3E-C5ED-4545-BF8A-56D37D3660A3}"/>
    <cellStyle name="Comma 2 3 8 3" xfId="2353" xr:uid="{51F3F0B9-F518-43B7-93E9-54CECC637A01}"/>
    <cellStyle name="Comma 2 3 8 3 2" xfId="5113" xr:uid="{52E93C20-8E2E-45C5-9C09-2AF90EDBF2E8}"/>
    <cellStyle name="Comma 2 3 8 3 2 2" xfId="10627" xr:uid="{1D0C9311-8849-4CB2-8B7A-F7311A100798}"/>
    <cellStyle name="Comma 2 3 8 3 2 3" xfId="16141" xr:uid="{C665E4C1-22E6-47AC-840B-E7AB93E57570}"/>
    <cellStyle name="Comma 2 3 8 3 2 4" xfId="21657" xr:uid="{B2021891-2E7F-4CEA-A904-5397D41EBDC3}"/>
    <cellStyle name="Comma 2 3 8 3 2 5" xfId="27171" xr:uid="{DE66D2B4-155D-491B-8D1A-5CE436D0378F}"/>
    <cellStyle name="Comma 2 3 8 3 2 6" xfId="32685" xr:uid="{E8AA3393-7378-4B32-B83B-A8CD345FA240}"/>
    <cellStyle name="Comma 2 3 8 3 2 7" xfId="38199" xr:uid="{A32ED003-FB14-4853-AF2C-1DB0DE2CBF33}"/>
    <cellStyle name="Comma 2 3 8 3 3" xfId="7870" xr:uid="{1BA3E5B8-01F2-45DF-A39A-B12B84F30A8A}"/>
    <cellStyle name="Comma 2 3 8 3 4" xfId="13384" xr:uid="{B60BD191-6C2A-41AB-9B9A-AA444EA11D42}"/>
    <cellStyle name="Comma 2 3 8 3 5" xfId="18900" xr:uid="{EDADE94C-0585-41AD-8B98-535CABFAFFEB}"/>
    <cellStyle name="Comma 2 3 8 3 6" xfId="24414" xr:uid="{BC459526-1CD0-42B0-972C-DFF36E0E5B0E}"/>
    <cellStyle name="Comma 2 3 8 3 7" xfId="29928" xr:uid="{8544A503-6F37-4223-961A-7B94A1ABCD8D}"/>
    <cellStyle name="Comma 2 3 8 3 8" xfId="35442" xr:uid="{9FF4BB9B-4F30-4F9D-94C2-C869DE2B617B}"/>
    <cellStyle name="Comma 2 3 8 4" xfId="3277" xr:uid="{C0D42AFB-4FA5-41F9-BFA1-6AAD60EFA95D}"/>
    <cellStyle name="Comma 2 3 8 4 2" xfId="8791" xr:uid="{F244D03B-2E7F-4142-AF7E-2CC15E1AFD16}"/>
    <cellStyle name="Comma 2 3 8 4 3" xfId="14305" xr:uid="{6A1F71FE-1991-4B03-824B-1A6034E1FBD6}"/>
    <cellStyle name="Comma 2 3 8 4 4" xfId="19821" xr:uid="{3E1A8B83-C7DB-4B37-A5B2-303802007DC3}"/>
    <cellStyle name="Comma 2 3 8 4 5" xfId="25335" xr:uid="{DFEED88E-85E8-40E7-91D0-18CD092611EC}"/>
    <cellStyle name="Comma 2 3 8 4 6" xfId="30849" xr:uid="{336DA304-BD93-4112-B43B-77AD1555FAEA}"/>
    <cellStyle name="Comma 2 3 8 4 7" xfId="36363" xr:uid="{E6AB9F93-AE08-413F-A485-25D52DF3A1F4}"/>
    <cellStyle name="Comma 2 3 8 5" xfId="6034" xr:uid="{229C0B60-1206-47B7-AD48-33A3684B972C}"/>
    <cellStyle name="Comma 2 3 8 6" xfId="11548" xr:uid="{8163BEE9-68AC-4114-82C9-7138461F39DC}"/>
    <cellStyle name="Comma 2 3 8 7" xfId="17064" xr:uid="{6100B152-867E-4183-907F-80E8E7FB4ECD}"/>
    <cellStyle name="Comma 2 3 8 8" xfId="22578" xr:uid="{BBAF9E2F-C93D-4822-8630-45D6223EF8EF}"/>
    <cellStyle name="Comma 2 3 8 9" xfId="28092" xr:uid="{5677B8F7-3D68-4858-82D5-33704271C92A}"/>
    <cellStyle name="Comma 2 3 9" xfId="981" xr:uid="{D6F24CD1-EAA3-4761-BD08-B53D597D1464}"/>
    <cellStyle name="Comma 2 3 9 2" xfId="3741" xr:uid="{356BD74A-4989-4339-9CF4-DC0360A738E4}"/>
    <cellStyle name="Comma 2 3 9 2 2" xfId="9255" xr:uid="{A5146D9D-14F0-4775-87FF-9B513FE723EE}"/>
    <cellStyle name="Comma 2 3 9 2 3" xfId="14769" xr:uid="{29398E95-F57C-45D0-BA54-A6906A62FE68}"/>
    <cellStyle name="Comma 2 3 9 2 4" xfId="20285" xr:uid="{2C21F88C-62CF-4900-AA0D-90B2E306D210}"/>
    <cellStyle name="Comma 2 3 9 2 5" xfId="25799" xr:uid="{45702C06-D2E5-4019-85CC-5BEA7F1CA152}"/>
    <cellStyle name="Comma 2 3 9 2 6" xfId="31313" xr:uid="{DB53B6C7-2C11-44D9-AAC3-0B0C7E7CEC48}"/>
    <cellStyle name="Comma 2 3 9 2 7" xfId="36827" xr:uid="{8A7AF593-37E4-4002-A62D-01012089CC30}"/>
    <cellStyle name="Comma 2 3 9 3" xfId="6498" xr:uid="{12CB76CA-B099-46C6-B3F9-862C8C3E9CE3}"/>
    <cellStyle name="Comma 2 3 9 4" xfId="12012" xr:uid="{C49F753A-D380-4EFF-B03D-A217D1B1178C}"/>
    <cellStyle name="Comma 2 3 9 5" xfId="17528" xr:uid="{73D5A581-FD6C-483B-94A5-19E5795C8BB4}"/>
    <cellStyle name="Comma 2 3 9 6" xfId="23042" xr:uid="{48E7FD6A-F991-4CA1-BBDB-4BD8F43EC955}"/>
    <cellStyle name="Comma 2 3 9 7" xfId="28556" xr:uid="{BDD936D7-BCE5-4C6E-925A-6798A584FC35}"/>
    <cellStyle name="Comma 2 3 9 8" xfId="34070" xr:uid="{2DE5ECEC-58F3-4B31-8807-D88974CB5D5D}"/>
    <cellStyle name="Comma 2 4" xfId="57" xr:uid="{5E203A7F-27DA-4B00-948B-6039B5317497}"/>
    <cellStyle name="Comma 2 4 10" xfId="2823" xr:uid="{92DF9864-7A77-44BF-A327-448DB7F7C41E}"/>
    <cellStyle name="Comma 2 4 10 2" xfId="8337" xr:uid="{B6FD7DC2-02FD-4B45-A3A4-B4D2718997E1}"/>
    <cellStyle name="Comma 2 4 10 3" xfId="13851" xr:uid="{4CE3BBA2-9573-4EA1-97A9-2F4E442EB2E4}"/>
    <cellStyle name="Comma 2 4 10 4" xfId="19367" xr:uid="{F0E907CA-F793-4C20-9E33-FAC85D655E4C}"/>
    <cellStyle name="Comma 2 4 10 5" xfId="24881" xr:uid="{CEA618F6-301D-405D-9EA2-ED87E4095D74}"/>
    <cellStyle name="Comma 2 4 10 6" xfId="30395" xr:uid="{D32D45B8-DEC2-42B0-8346-A6739989990A}"/>
    <cellStyle name="Comma 2 4 10 7" xfId="35909" xr:uid="{91D47CD0-B9E5-4456-AA23-81AEFC506755}"/>
    <cellStyle name="Comma 2 4 11" xfId="5580" xr:uid="{F442B909-83C5-43D5-B0ED-BC5DEA10C61F}"/>
    <cellStyle name="Comma 2 4 12" xfId="11094" xr:uid="{FDEDDEE1-5BFA-4E7E-96F8-B2B90EEE8F51}"/>
    <cellStyle name="Comma 2 4 13" xfId="16610" xr:uid="{56230614-6ABA-4F17-98D9-E87DA39D264D}"/>
    <cellStyle name="Comma 2 4 14" xfId="22124" xr:uid="{8212DEEC-B1C0-4FCF-978E-11B5BC08DE45}"/>
    <cellStyle name="Comma 2 4 15" xfId="27638" xr:uid="{DE6A087F-D7B2-4B93-A854-65DEF99E57E7}"/>
    <cellStyle name="Comma 2 4 16" xfId="33152" xr:uid="{C5D8CC8A-7E06-4A1A-99CD-76886A1F5C5E}"/>
    <cellStyle name="Comma 2 4 2" xfId="73" xr:uid="{BA6EAAE0-278F-4E24-A77A-167DAB00EC80}"/>
    <cellStyle name="Comma 2 4 2 10" xfId="5592" xr:uid="{AE6B9803-F85E-4052-91DC-1C2F35167528}"/>
    <cellStyle name="Comma 2 4 2 11" xfId="11106" xr:uid="{915FDF73-F6AC-4BF4-B943-130042C46CF2}"/>
    <cellStyle name="Comma 2 4 2 12" xfId="16622" xr:uid="{E0F49E3C-A5A1-4D06-B198-46E3391ADE38}"/>
    <cellStyle name="Comma 2 4 2 13" xfId="22136" xr:uid="{C1856BB8-F71F-4E6D-9677-855D2D61B706}"/>
    <cellStyle name="Comma 2 4 2 14" xfId="27650" xr:uid="{F7122D83-991E-4438-B0DF-926D15DB9196}"/>
    <cellStyle name="Comma 2 4 2 15" xfId="33164" xr:uid="{3AD1EA8E-428D-4886-BF7F-167306E514F3}"/>
    <cellStyle name="Comma 2 4 2 2" xfId="104" xr:uid="{32C4675A-B3EC-4B85-A2E8-047F61A6B7D5}"/>
    <cellStyle name="Comma 2 4 2 2 10" xfId="11135" xr:uid="{18726D3A-3DAB-41CE-BF79-AEB54425A9F2}"/>
    <cellStyle name="Comma 2 4 2 2 11" xfId="16651" xr:uid="{4119D8BA-103B-40E6-9898-71585777F8C2}"/>
    <cellStyle name="Comma 2 4 2 2 12" xfId="22165" xr:uid="{AC529FDF-480C-47BF-AAD7-5DE15EE8C7C2}"/>
    <cellStyle name="Comma 2 4 2 2 13" xfId="27679" xr:uid="{E1B1C25C-22E6-480B-B981-4672109908BC}"/>
    <cellStyle name="Comma 2 4 2 2 14" xfId="33193" xr:uid="{E50AA97F-9AAE-4998-B608-DFCABD1A544B}"/>
    <cellStyle name="Comma 2 4 2 2 2" xfId="161" xr:uid="{854C1035-9147-44C8-A4FB-A179CCB76FCE}"/>
    <cellStyle name="Comma 2 4 2 2 2 10" xfId="16708" xr:uid="{67E316A9-5CE8-4B3B-909A-21C45F6573DB}"/>
    <cellStyle name="Comma 2 4 2 2 2 11" xfId="22222" xr:uid="{37E4E487-23B5-4E82-8207-E80A92FB2D3F}"/>
    <cellStyle name="Comma 2 4 2 2 2 12" xfId="27736" xr:uid="{DFE7BBC5-7AEC-4C21-94D5-2A29BF944918}"/>
    <cellStyle name="Comma 2 4 2 2 2 13" xfId="33250" xr:uid="{76448DF6-0F15-4004-B631-7932E7E71773}"/>
    <cellStyle name="Comma 2 4 2 2 2 2" xfId="275" xr:uid="{EFBACA64-5078-4AE2-A8EE-220B42406F88}"/>
    <cellStyle name="Comma 2 4 2 2 2 2 10" xfId="22336" xr:uid="{9F7691ED-F2E2-4995-82C2-D442CCC630CE}"/>
    <cellStyle name="Comma 2 4 2 2 2 2 11" xfId="27850" xr:uid="{6B8930E0-0A66-42A3-9394-60B482CAFC43}"/>
    <cellStyle name="Comma 2 4 2 2 2 2 12" xfId="33364" xr:uid="{517CDAD3-7F8A-4FA9-8F86-31CF69E824E9}"/>
    <cellStyle name="Comma 2 4 2 2 2 2 2" xfId="503" xr:uid="{0CE5B54B-F8B1-4C15-895C-6883C2627D3D}"/>
    <cellStyle name="Comma 2 4 2 2 2 2 2 10" xfId="28078" xr:uid="{088ECAFB-D055-4E18-8FB5-725897B220F8}"/>
    <cellStyle name="Comma 2 4 2 2 2 2 2 11" xfId="33592" xr:uid="{7D12543C-F3AA-4E08-885E-4CBE6DD3A603}"/>
    <cellStyle name="Comma 2 4 2 2 2 2 2 2" xfId="959" xr:uid="{EFC96D2B-5DE8-4A23-BCD0-17547B2B823C}"/>
    <cellStyle name="Comma 2 4 2 2 2 2 2 2 10" xfId="34048" xr:uid="{F1D606D7-3F7E-4D4F-9833-69D0D25ADB4A}"/>
    <cellStyle name="Comma 2 4 2 2 2 2 2 2 2" xfId="1879" xr:uid="{8E109387-4C59-445A-8BCF-FA88B528BFEB}"/>
    <cellStyle name="Comma 2 4 2 2 2 2 2 2 2 2" xfId="4639" xr:uid="{D980E4EB-F3E0-47C9-BA7E-C21F39BCF7BF}"/>
    <cellStyle name="Comma 2 4 2 2 2 2 2 2 2 2 2" xfId="10153" xr:uid="{3461C5C6-31C0-4888-99DF-16A42CF37FAB}"/>
    <cellStyle name="Comma 2 4 2 2 2 2 2 2 2 2 3" xfId="15667" xr:uid="{15257AA7-2A0E-48F7-8470-F216DF7539BC}"/>
    <cellStyle name="Comma 2 4 2 2 2 2 2 2 2 2 4" xfId="21183" xr:uid="{0D519DA4-966A-4B50-B0D0-D775D1492DB9}"/>
    <cellStyle name="Comma 2 4 2 2 2 2 2 2 2 2 5" xfId="26697" xr:uid="{8C741E85-36CB-4853-BE14-14FF09218CEC}"/>
    <cellStyle name="Comma 2 4 2 2 2 2 2 2 2 2 6" xfId="32211" xr:uid="{FED2B2E5-DE29-4A6D-B85C-13487FA5348C}"/>
    <cellStyle name="Comma 2 4 2 2 2 2 2 2 2 2 7" xfId="37725" xr:uid="{5A57E6BD-F0E2-4A9F-A62F-5CACEA01CFD9}"/>
    <cellStyle name="Comma 2 4 2 2 2 2 2 2 2 3" xfId="7396" xr:uid="{2BC00A77-5450-4792-80CF-4F94DFCC87E9}"/>
    <cellStyle name="Comma 2 4 2 2 2 2 2 2 2 4" xfId="12910" xr:uid="{9DC4CCD8-6C55-4430-BBBA-1B9EB7E4199E}"/>
    <cellStyle name="Comma 2 4 2 2 2 2 2 2 2 5" xfId="18426" xr:uid="{B40DC26E-3FC4-4082-A5CA-21B3772606B0}"/>
    <cellStyle name="Comma 2 4 2 2 2 2 2 2 2 6" xfId="23940" xr:uid="{9B98ABCC-4F28-44FB-AFD1-DBCA67B72848}"/>
    <cellStyle name="Comma 2 4 2 2 2 2 2 2 2 7" xfId="29454" xr:uid="{39806C35-1C7F-419E-9161-B8105CF56F9E}"/>
    <cellStyle name="Comma 2 4 2 2 2 2 2 2 2 8" xfId="34968" xr:uid="{808C8D83-DE1E-4EA4-B500-48D2B53BA9DD}"/>
    <cellStyle name="Comma 2 4 2 2 2 2 2 2 3" xfId="2795" xr:uid="{85A4261B-808B-484C-B5AD-D42188A67FBB}"/>
    <cellStyle name="Comma 2 4 2 2 2 2 2 2 3 2" xfId="5555" xr:uid="{E9AC3DB4-DC07-48CE-9CEF-F853561F6E8E}"/>
    <cellStyle name="Comma 2 4 2 2 2 2 2 2 3 2 2" xfId="11069" xr:uid="{268D98C4-98F6-456B-A679-8EFFDA031DC3}"/>
    <cellStyle name="Comma 2 4 2 2 2 2 2 2 3 2 3" xfId="16583" xr:uid="{1C8EA959-03FA-492A-8379-ED1FFA9EAE78}"/>
    <cellStyle name="Comma 2 4 2 2 2 2 2 2 3 2 4" xfId="22099" xr:uid="{08E2F2A1-A37A-4A31-8403-30D36B28C34F}"/>
    <cellStyle name="Comma 2 4 2 2 2 2 2 2 3 2 5" xfId="27613" xr:uid="{2B1423B8-03AC-41EA-A267-CB530915F388}"/>
    <cellStyle name="Comma 2 4 2 2 2 2 2 2 3 2 6" xfId="33127" xr:uid="{2EA7368C-10D4-4011-B0A2-975F374136D7}"/>
    <cellStyle name="Comma 2 4 2 2 2 2 2 2 3 2 7" xfId="38641" xr:uid="{DC8B73D9-5CE4-453F-AE51-6DB16CB32657}"/>
    <cellStyle name="Comma 2 4 2 2 2 2 2 2 3 3" xfId="8312" xr:uid="{C51D6D95-48C9-41EB-95AC-484478CF9FA7}"/>
    <cellStyle name="Comma 2 4 2 2 2 2 2 2 3 4" xfId="13826" xr:uid="{E19C5150-19B0-4869-99F3-3AE06F876F7F}"/>
    <cellStyle name="Comma 2 4 2 2 2 2 2 2 3 5" xfId="19342" xr:uid="{1627690B-4505-4EA7-B233-77C4807679C9}"/>
    <cellStyle name="Comma 2 4 2 2 2 2 2 2 3 6" xfId="24856" xr:uid="{F0E18FDA-6114-414F-AA1F-61C3A73A2C56}"/>
    <cellStyle name="Comma 2 4 2 2 2 2 2 2 3 7" xfId="30370" xr:uid="{DB2BFB21-76D3-460D-AE01-C5AEC50DBCCF}"/>
    <cellStyle name="Comma 2 4 2 2 2 2 2 2 3 8" xfId="35884" xr:uid="{F1F3734B-CD0B-425F-9867-D4E4BC0A28D4}"/>
    <cellStyle name="Comma 2 4 2 2 2 2 2 2 4" xfId="3719" xr:uid="{751C03B9-B7AF-4C06-89D9-C95C871D99B4}"/>
    <cellStyle name="Comma 2 4 2 2 2 2 2 2 4 2" xfId="9233" xr:uid="{A6184CBE-78B9-4ED2-BBD0-C97629A2C799}"/>
    <cellStyle name="Comma 2 4 2 2 2 2 2 2 4 3" xfId="14747" xr:uid="{E2BBC8E6-E576-4585-A265-D958C98DEC08}"/>
    <cellStyle name="Comma 2 4 2 2 2 2 2 2 4 4" xfId="20263" xr:uid="{213865D4-D713-4EBC-8A1F-CD0604860444}"/>
    <cellStyle name="Comma 2 4 2 2 2 2 2 2 4 5" xfId="25777" xr:uid="{1C74EE74-6D1E-46D2-B658-86D87F02E975}"/>
    <cellStyle name="Comma 2 4 2 2 2 2 2 2 4 6" xfId="31291" xr:uid="{B00360C4-4F26-40F8-B6B8-9912A42530EF}"/>
    <cellStyle name="Comma 2 4 2 2 2 2 2 2 4 7" xfId="36805" xr:uid="{876A6652-CE5D-4D58-A0CB-45B090E3EC1B}"/>
    <cellStyle name="Comma 2 4 2 2 2 2 2 2 5" xfId="6476" xr:uid="{D6BD5E4F-58F0-4215-B6E3-AA71E190054C}"/>
    <cellStyle name="Comma 2 4 2 2 2 2 2 2 6" xfId="11990" xr:uid="{EA0F4764-A0E9-4CA4-BA56-54628298BD63}"/>
    <cellStyle name="Comma 2 4 2 2 2 2 2 2 7" xfId="17506" xr:uid="{67AAB4EF-F0CE-4057-BC47-F557E837A543}"/>
    <cellStyle name="Comma 2 4 2 2 2 2 2 2 8" xfId="23020" xr:uid="{10789CE7-7F7F-4AFE-B2FF-44949C085754}"/>
    <cellStyle name="Comma 2 4 2 2 2 2 2 2 9" xfId="28534" xr:uid="{DC3590BB-1D87-4047-BD25-5458982B6A27}"/>
    <cellStyle name="Comma 2 4 2 2 2 2 2 3" xfId="1423" xr:uid="{4D0E226A-351F-4B94-B5E7-C58CA526777C}"/>
    <cellStyle name="Comma 2 4 2 2 2 2 2 3 2" xfId="4183" xr:uid="{2FE605A3-B75F-4B47-A488-53DE852C8CE8}"/>
    <cellStyle name="Comma 2 4 2 2 2 2 2 3 2 2" xfId="9697" xr:uid="{173CD13F-5796-4908-9597-04728DC67AD6}"/>
    <cellStyle name="Comma 2 4 2 2 2 2 2 3 2 3" xfId="15211" xr:uid="{8B55E556-5310-4F5C-A2BF-82BBBBEDBB0F}"/>
    <cellStyle name="Comma 2 4 2 2 2 2 2 3 2 4" xfId="20727" xr:uid="{8524B57A-7F9D-4EF8-BAB2-D82DDC11A98E}"/>
    <cellStyle name="Comma 2 4 2 2 2 2 2 3 2 5" xfId="26241" xr:uid="{FE6B5158-DEE4-4920-A0F8-2F40FE7BA3A0}"/>
    <cellStyle name="Comma 2 4 2 2 2 2 2 3 2 6" xfId="31755" xr:uid="{28FB01D5-490D-4D33-9856-C185AC48E8EF}"/>
    <cellStyle name="Comma 2 4 2 2 2 2 2 3 2 7" xfId="37269" xr:uid="{98F6BFD5-EB98-4A2D-BBA5-B0C044B93689}"/>
    <cellStyle name="Comma 2 4 2 2 2 2 2 3 3" xfId="6940" xr:uid="{1EFEF3F4-27B9-46A6-8A5F-D71F448B2612}"/>
    <cellStyle name="Comma 2 4 2 2 2 2 2 3 4" xfId="12454" xr:uid="{6B2E3220-E595-4F08-9131-5B733591F8BC}"/>
    <cellStyle name="Comma 2 4 2 2 2 2 2 3 5" xfId="17970" xr:uid="{2B21C7A3-6D37-4390-88D9-8FCBB9AF62E3}"/>
    <cellStyle name="Comma 2 4 2 2 2 2 2 3 6" xfId="23484" xr:uid="{94D5F822-C001-4D4E-899F-153422ED1BC0}"/>
    <cellStyle name="Comma 2 4 2 2 2 2 2 3 7" xfId="28998" xr:uid="{7F63E9C0-5EEF-4D9B-B03E-6153AC26D0E8}"/>
    <cellStyle name="Comma 2 4 2 2 2 2 2 3 8" xfId="34512" xr:uid="{85177AC7-EDD1-413B-8A37-E0FFD724DFCA}"/>
    <cellStyle name="Comma 2 4 2 2 2 2 2 4" xfId="2339" xr:uid="{AFF16739-41BB-4158-A889-57AC67925198}"/>
    <cellStyle name="Comma 2 4 2 2 2 2 2 4 2" xfId="5099" xr:uid="{31FEC464-BDD8-4462-805C-902DB4A8F3AC}"/>
    <cellStyle name="Comma 2 4 2 2 2 2 2 4 2 2" xfId="10613" xr:uid="{F2FAE57C-D9D6-42DA-B74C-6788FA536954}"/>
    <cellStyle name="Comma 2 4 2 2 2 2 2 4 2 3" xfId="16127" xr:uid="{F1A9B471-A9E4-4CB7-8BF5-C0FDD0D53F21}"/>
    <cellStyle name="Comma 2 4 2 2 2 2 2 4 2 4" xfId="21643" xr:uid="{495A46F3-039D-4031-9F9C-17280604E4A9}"/>
    <cellStyle name="Comma 2 4 2 2 2 2 2 4 2 5" xfId="27157" xr:uid="{DA4AAF5B-21D6-4D48-A7CC-F79839CF43DF}"/>
    <cellStyle name="Comma 2 4 2 2 2 2 2 4 2 6" xfId="32671" xr:uid="{BC3F69BD-74CA-40B5-B589-2C21FBCEF52E}"/>
    <cellStyle name="Comma 2 4 2 2 2 2 2 4 2 7" xfId="38185" xr:uid="{D75A39CE-5380-44A2-B173-7394811D04F7}"/>
    <cellStyle name="Comma 2 4 2 2 2 2 2 4 3" xfId="7856" xr:uid="{25562335-7B9F-4B16-B562-677608160A45}"/>
    <cellStyle name="Comma 2 4 2 2 2 2 2 4 4" xfId="13370" xr:uid="{86A00391-C3EC-45AB-9FAD-E76E99ABDBA0}"/>
    <cellStyle name="Comma 2 4 2 2 2 2 2 4 5" xfId="18886" xr:uid="{5AAD2C9D-7DE5-4CC0-B233-6BAEEA5E51FF}"/>
    <cellStyle name="Comma 2 4 2 2 2 2 2 4 6" xfId="24400" xr:uid="{DF88318A-653F-44A0-AF43-D3B8D8F4B92A}"/>
    <cellStyle name="Comma 2 4 2 2 2 2 2 4 7" xfId="29914" xr:uid="{1E52A287-0711-45A3-8AE4-29636A4507A2}"/>
    <cellStyle name="Comma 2 4 2 2 2 2 2 4 8" xfId="35428" xr:uid="{F0494266-ADE8-458A-AAAE-85AFBB04E61D}"/>
    <cellStyle name="Comma 2 4 2 2 2 2 2 5" xfId="3263" xr:uid="{15F0956F-6255-4AFF-877A-5366D1194AD4}"/>
    <cellStyle name="Comma 2 4 2 2 2 2 2 5 2" xfId="8777" xr:uid="{3DA22F05-17FE-49BB-81AE-DE81FB740574}"/>
    <cellStyle name="Comma 2 4 2 2 2 2 2 5 3" xfId="14291" xr:uid="{E00CA233-1469-4DB6-B4D0-66EE83432813}"/>
    <cellStyle name="Comma 2 4 2 2 2 2 2 5 4" xfId="19807" xr:uid="{8889F74F-330D-41FB-A509-829D02D6DCCA}"/>
    <cellStyle name="Comma 2 4 2 2 2 2 2 5 5" xfId="25321" xr:uid="{5EEA4D9F-4ED5-45CD-8023-6CF0F8A2534C}"/>
    <cellStyle name="Comma 2 4 2 2 2 2 2 5 6" xfId="30835" xr:uid="{E64501C7-022F-4893-BD9B-4B79C5915860}"/>
    <cellStyle name="Comma 2 4 2 2 2 2 2 5 7" xfId="36349" xr:uid="{96680DBE-E923-4F50-B8B9-6FFC03F91F04}"/>
    <cellStyle name="Comma 2 4 2 2 2 2 2 6" xfId="6020" xr:uid="{2B969826-834D-4BDA-9E76-2A839AD21F17}"/>
    <cellStyle name="Comma 2 4 2 2 2 2 2 7" xfId="11534" xr:uid="{177C7BDC-D696-4A23-8A15-92088BCEC1F0}"/>
    <cellStyle name="Comma 2 4 2 2 2 2 2 8" xfId="17050" xr:uid="{A49B33A6-BABF-4804-BE1B-69E9A1B10B78}"/>
    <cellStyle name="Comma 2 4 2 2 2 2 2 9" xfId="22564" xr:uid="{947EB7A9-5AC1-4B91-9235-0AC0D94DA7AD}"/>
    <cellStyle name="Comma 2 4 2 2 2 2 3" xfId="731" xr:uid="{3D070A30-1FE0-475E-9D3C-6AC547BA2E3B}"/>
    <cellStyle name="Comma 2 4 2 2 2 2 3 10" xfId="33820" xr:uid="{32333AD3-45B8-477B-B23B-310B364A8CC8}"/>
    <cellStyle name="Comma 2 4 2 2 2 2 3 2" xfId="1651" xr:uid="{594D0126-08C1-40A0-A4D8-CCF7DEC2EE93}"/>
    <cellStyle name="Comma 2 4 2 2 2 2 3 2 2" xfId="4411" xr:uid="{AB5344B2-4DAE-4875-8512-FBB71A62BD61}"/>
    <cellStyle name="Comma 2 4 2 2 2 2 3 2 2 2" xfId="9925" xr:uid="{22A89C2D-5EAC-49F0-AD39-12359E00FED2}"/>
    <cellStyle name="Comma 2 4 2 2 2 2 3 2 2 3" xfId="15439" xr:uid="{EEB5D8AB-EF0A-4AE2-8B78-393A60F54F05}"/>
    <cellStyle name="Comma 2 4 2 2 2 2 3 2 2 4" xfId="20955" xr:uid="{FDC5F4AB-AD29-4B9F-8266-9C5BBF454AC7}"/>
    <cellStyle name="Comma 2 4 2 2 2 2 3 2 2 5" xfId="26469" xr:uid="{12818230-6A13-476E-ABCE-4342037DC6E3}"/>
    <cellStyle name="Comma 2 4 2 2 2 2 3 2 2 6" xfId="31983" xr:uid="{E555E559-6A76-4255-A6AE-94AE55A9C32E}"/>
    <cellStyle name="Comma 2 4 2 2 2 2 3 2 2 7" xfId="37497" xr:uid="{577D744E-1D79-4240-A1D4-F98369051706}"/>
    <cellStyle name="Comma 2 4 2 2 2 2 3 2 3" xfId="7168" xr:uid="{E40E7D38-0AC6-4964-B6BC-43349283E45D}"/>
    <cellStyle name="Comma 2 4 2 2 2 2 3 2 4" xfId="12682" xr:uid="{1DDEA65F-D082-49E8-AE0C-5D812FAE86C5}"/>
    <cellStyle name="Comma 2 4 2 2 2 2 3 2 5" xfId="18198" xr:uid="{42A248E4-0DFE-485A-8014-368A44209C6A}"/>
    <cellStyle name="Comma 2 4 2 2 2 2 3 2 6" xfId="23712" xr:uid="{A92246A1-59C2-4506-A038-4575956257BE}"/>
    <cellStyle name="Comma 2 4 2 2 2 2 3 2 7" xfId="29226" xr:uid="{4A84352A-2B0B-425B-BE09-57D1CBA5D136}"/>
    <cellStyle name="Comma 2 4 2 2 2 2 3 2 8" xfId="34740" xr:uid="{62AA89EB-103E-4D27-A383-B9F7CBB551CC}"/>
    <cellStyle name="Comma 2 4 2 2 2 2 3 3" xfId="2567" xr:uid="{C76476EC-04AC-4B5A-B821-59BD78CCEFE2}"/>
    <cellStyle name="Comma 2 4 2 2 2 2 3 3 2" xfId="5327" xr:uid="{1CDA3414-ABF0-49D2-8AB0-BCB964B5F355}"/>
    <cellStyle name="Comma 2 4 2 2 2 2 3 3 2 2" xfId="10841" xr:uid="{0119A8BF-D4FC-49A6-BF3C-800BB17C0775}"/>
    <cellStyle name="Comma 2 4 2 2 2 2 3 3 2 3" xfId="16355" xr:uid="{8D293961-4E6B-4288-8FCC-FA4665E9D109}"/>
    <cellStyle name="Comma 2 4 2 2 2 2 3 3 2 4" xfId="21871" xr:uid="{CFFEEE5D-F080-4B3F-AB9C-8F2B65ED45DA}"/>
    <cellStyle name="Comma 2 4 2 2 2 2 3 3 2 5" xfId="27385" xr:uid="{DC0CFE51-A3DC-450D-95A8-DA0D8484E893}"/>
    <cellStyle name="Comma 2 4 2 2 2 2 3 3 2 6" xfId="32899" xr:uid="{A6A0D030-3EBF-402F-BF19-1624D657206F}"/>
    <cellStyle name="Comma 2 4 2 2 2 2 3 3 2 7" xfId="38413" xr:uid="{14149888-019B-4FC5-A951-1BE50F375971}"/>
    <cellStyle name="Comma 2 4 2 2 2 2 3 3 3" xfId="8084" xr:uid="{A2B8346C-6B7B-49FC-B21F-E172A9A300A4}"/>
    <cellStyle name="Comma 2 4 2 2 2 2 3 3 4" xfId="13598" xr:uid="{BF53ACAA-E51E-45C5-B645-B39D647072AD}"/>
    <cellStyle name="Comma 2 4 2 2 2 2 3 3 5" xfId="19114" xr:uid="{73CFB57B-40EA-44A5-B407-D8C3BD32981B}"/>
    <cellStyle name="Comma 2 4 2 2 2 2 3 3 6" xfId="24628" xr:uid="{0BD335B2-90EB-415F-9B8A-1EC2B623DEFD}"/>
    <cellStyle name="Comma 2 4 2 2 2 2 3 3 7" xfId="30142" xr:uid="{4523736D-4905-4BCC-9493-30C0F991EAD2}"/>
    <cellStyle name="Comma 2 4 2 2 2 2 3 3 8" xfId="35656" xr:uid="{2800A591-9850-476C-AE77-90D8947198C1}"/>
    <cellStyle name="Comma 2 4 2 2 2 2 3 4" xfId="3491" xr:uid="{A16FA481-B67D-45D8-8FF6-78DCC813621B}"/>
    <cellStyle name="Comma 2 4 2 2 2 2 3 4 2" xfId="9005" xr:uid="{21A3A7A1-0EA1-438F-8B5F-42AC6098B4A9}"/>
    <cellStyle name="Comma 2 4 2 2 2 2 3 4 3" xfId="14519" xr:uid="{674D190E-B74A-40FE-88E8-E676510776DB}"/>
    <cellStyle name="Comma 2 4 2 2 2 2 3 4 4" xfId="20035" xr:uid="{7EBDE4A8-9AE7-4BC8-ADA8-B10C483FD090}"/>
    <cellStyle name="Comma 2 4 2 2 2 2 3 4 5" xfId="25549" xr:uid="{CADAD976-A977-48F6-8269-0B8DE9068215}"/>
    <cellStyle name="Comma 2 4 2 2 2 2 3 4 6" xfId="31063" xr:uid="{DBB09B87-1FA3-47A8-B1D3-1C055FC26FAF}"/>
    <cellStyle name="Comma 2 4 2 2 2 2 3 4 7" xfId="36577" xr:uid="{6B90B9D8-CC53-42AE-86C7-BB54049D54E3}"/>
    <cellStyle name="Comma 2 4 2 2 2 2 3 5" xfId="6248" xr:uid="{1A715842-C06F-4EC1-93D1-04FA8740E051}"/>
    <cellStyle name="Comma 2 4 2 2 2 2 3 6" xfId="11762" xr:uid="{64F4C91E-1A1D-48A1-94F6-32585CB17790}"/>
    <cellStyle name="Comma 2 4 2 2 2 2 3 7" xfId="17278" xr:uid="{788D4E04-E63B-408F-A64D-31E6FECF7B76}"/>
    <cellStyle name="Comma 2 4 2 2 2 2 3 8" xfId="22792" xr:uid="{EAF01345-4C26-4BFB-BADB-C45FEC39BED6}"/>
    <cellStyle name="Comma 2 4 2 2 2 2 3 9" xfId="28306" xr:uid="{EA2E3C62-1F63-45CA-9B11-77600C52451C}"/>
    <cellStyle name="Comma 2 4 2 2 2 2 4" xfId="1195" xr:uid="{4AB49608-7FAF-4631-B433-5ABA32612392}"/>
    <cellStyle name="Comma 2 4 2 2 2 2 4 2" xfId="3955" xr:uid="{E5A682D0-068A-4866-A998-3454E7316111}"/>
    <cellStyle name="Comma 2 4 2 2 2 2 4 2 2" xfId="9469" xr:uid="{BC5DB479-EBED-41FB-AD5F-CA09FAD6EA97}"/>
    <cellStyle name="Comma 2 4 2 2 2 2 4 2 3" xfId="14983" xr:uid="{D41DB5F0-EB13-47CA-9D95-15DC480F06E3}"/>
    <cellStyle name="Comma 2 4 2 2 2 2 4 2 4" xfId="20499" xr:uid="{7B383414-C734-4D9E-9495-EBEDAC9422B6}"/>
    <cellStyle name="Comma 2 4 2 2 2 2 4 2 5" xfId="26013" xr:uid="{650DB6CB-1A8A-4FBE-A267-7DAF28340590}"/>
    <cellStyle name="Comma 2 4 2 2 2 2 4 2 6" xfId="31527" xr:uid="{54CB9F4D-B695-4EF3-9261-0936FE2FBCCA}"/>
    <cellStyle name="Comma 2 4 2 2 2 2 4 2 7" xfId="37041" xr:uid="{A43BF143-7AF1-483D-B200-809130E7D052}"/>
    <cellStyle name="Comma 2 4 2 2 2 2 4 3" xfId="6712" xr:uid="{97903EF0-3F37-462D-B243-A3E93BABFD5F}"/>
    <cellStyle name="Comma 2 4 2 2 2 2 4 4" xfId="12226" xr:uid="{72F91367-8E59-4E15-AA8C-CC764E1FC88E}"/>
    <cellStyle name="Comma 2 4 2 2 2 2 4 5" xfId="17742" xr:uid="{51E047CC-759B-4C31-B272-298DDE6A26D0}"/>
    <cellStyle name="Comma 2 4 2 2 2 2 4 6" xfId="23256" xr:uid="{C345B1EB-21A1-454A-956C-DBB6ACC3D192}"/>
    <cellStyle name="Comma 2 4 2 2 2 2 4 7" xfId="28770" xr:uid="{17047136-2FE2-4054-9494-118EE387F7F3}"/>
    <cellStyle name="Comma 2 4 2 2 2 2 4 8" xfId="34284" xr:uid="{F0742347-7257-4826-AC17-C97401CF387E}"/>
    <cellStyle name="Comma 2 4 2 2 2 2 5" xfId="2111" xr:uid="{BE67A636-A275-4344-9986-3E14C187F830}"/>
    <cellStyle name="Comma 2 4 2 2 2 2 5 2" xfId="4871" xr:uid="{83741EA6-6C8F-421C-8528-18A7B3E0791E}"/>
    <cellStyle name="Comma 2 4 2 2 2 2 5 2 2" xfId="10385" xr:uid="{3ADF7CAF-1FD1-473E-990C-7DDC2BDCB005}"/>
    <cellStyle name="Comma 2 4 2 2 2 2 5 2 3" xfId="15899" xr:uid="{F9EF8EDD-AEE2-4DA4-A2EF-37ED95932FBB}"/>
    <cellStyle name="Comma 2 4 2 2 2 2 5 2 4" xfId="21415" xr:uid="{40397E70-3EA5-47EF-9963-B39731C6977E}"/>
    <cellStyle name="Comma 2 4 2 2 2 2 5 2 5" xfId="26929" xr:uid="{A70B701D-4497-4377-899C-160927A40F47}"/>
    <cellStyle name="Comma 2 4 2 2 2 2 5 2 6" xfId="32443" xr:uid="{C98A425E-26B4-4272-A1DD-04E18FD1DE39}"/>
    <cellStyle name="Comma 2 4 2 2 2 2 5 2 7" xfId="37957" xr:uid="{3CA32717-472D-4D62-91F7-C2E7A94D3EB8}"/>
    <cellStyle name="Comma 2 4 2 2 2 2 5 3" xfId="7628" xr:uid="{B443EDF2-6FF3-4842-BF0B-B818A4FB9CF0}"/>
    <cellStyle name="Comma 2 4 2 2 2 2 5 4" xfId="13142" xr:uid="{4DDAA6EA-54F1-4ADC-BB3B-71253DB09CE9}"/>
    <cellStyle name="Comma 2 4 2 2 2 2 5 5" xfId="18658" xr:uid="{D4E5BDF8-5410-49C1-AF3A-8D7C1B802483}"/>
    <cellStyle name="Comma 2 4 2 2 2 2 5 6" xfId="24172" xr:uid="{B790F153-B87A-47AD-8A92-E5DFE00B29C9}"/>
    <cellStyle name="Comma 2 4 2 2 2 2 5 7" xfId="29686" xr:uid="{3AA3CC3F-FC51-400A-86E7-75E258E827D5}"/>
    <cellStyle name="Comma 2 4 2 2 2 2 5 8" xfId="35200" xr:uid="{2AB063B4-7C47-439A-9E7C-14D16622BF36}"/>
    <cellStyle name="Comma 2 4 2 2 2 2 6" xfId="3035" xr:uid="{4018C479-38AB-4E46-BC15-23E51B7ACC06}"/>
    <cellStyle name="Comma 2 4 2 2 2 2 6 2" xfId="8549" xr:uid="{411C5DD9-B4B3-4558-9713-F2D99B464D54}"/>
    <cellStyle name="Comma 2 4 2 2 2 2 6 3" xfId="14063" xr:uid="{BE8477F2-6DF3-44C4-A0A1-157438612A4F}"/>
    <cellStyle name="Comma 2 4 2 2 2 2 6 4" xfId="19579" xr:uid="{DC5E9E8B-27DC-4D40-A22F-79994E90FA78}"/>
    <cellStyle name="Comma 2 4 2 2 2 2 6 5" xfId="25093" xr:uid="{D5027115-01E2-4E88-9D3C-821AD97B347B}"/>
    <cellStyle name="Comma 2 4 2 2 2 2 6 6" xfId="30607" xr:uid="{FFB2AECE-00D9-440E-A1FA-0DF1FEBD9234}"/>
    <cellStyle name="Comma 2 4 2 2 2 2 6 7" xfId="36121" xr:uid="{57229B48-6273-42C0-B890-1E8C4FBF0C5B}"/>
    <cellStyle name="Comma 2 4 2 2 2 2 7" xfId="5792" xr:uid="{E01A76A3-F421-4DF8-A9E5-EE0B803B841F}"/>
    <cellStyle name="Comma 2 4 2 2 2 2 8" xfId="11306" xr:uid="{E7E42C0A-0C25-4361-BAD5-AA564349B054}"/>
    <cellStyle name="Comma 2 4 2 2 2 2 9" xfId="16822" xr:uid="{87846A40-DC29-493C-8F15-390F2C4FB20E}"/>
    <cellStyle name="Comma 2 4 2 2 2 3" xfId="389" xr:uid="{00BC53C4-09E7-45A5-931B-6B57D11D6BB2}"/>
    <cellStyle name="Comma 2 4 2 2 2 3 10" xfId="27964" xr:uid="{1EFC6023-5518-4258-9A55-7EA181419C26}"/>
    <cellStyle name="Comma 2 4 2 2 2 3 11" xfId="33478" xr:uid="{45AEA2E1-98C8-452A-AB4E-F04864B41FAE}"/>
    <cellStyle name="Comma 2 4 2 2 2 3 2" xfId="845" xr:uid="{94AA3CC6-6A67-40B3-BB42-24C78B9FFB9C}"/>
    <cellStyle name="Comma 2 4 2 2 2 3 2 10" xfId="33934" xr:uid="{C52BE5D6-D309-4EA7-B345-81548DFADD34}"/>
    <cellStyle name="Comma 2 4 2 2 2 3 2 2" xfId="1765" xr:uid="{71BD33BC-44E6-45A1-B507-56D194E9FB5E}"/>
    <cellStyle name="Comma 2 4 2 2 2 3 2 2 2" xfId="4525" xr:uid="{12473914-2452-4FB3-8170-0FC7B14C92E4}"/>
    <cellStyle name="Comma 2 4 2 2 2 3 2 2 2 2" xfId="10039" xr:uid="{5DBB3E5D-0CA3-4841-B2F8-1EA2361FD65B}"/>
    <cellStyle name="Comma 2 4 2 2 2 3 2 2 2 3" xfId="15553" xr:uid="{8A8BD923-6A87-437C-A671-0B355217F57C}"/>
    <cellStyle name="Comma 2 4 2 2 2 3 2 2 2 4" xfId="21069" xr:uid="{D4C03D21-9612-49D2-AF94-0811ACED7EC5}"/>
    <cellStyle name="Comma 2 4 2 2 2 3 2 2 2 5" xfId="26583" xr:uid="{0776A4FD-E34B-4526-BF70-55A5F4C98FA8}"/>
    <cellStyle name="Comma 2 4 2 2 2 3 2 2 2 6" xfId="32097" xr:uid="{D469AE97-D88F-4A25-AD65-A688F4553457}"/>
    <cellStyle name="Comma 2 4 2 2 2 3 2 2 2 7" xfId="37611" xr:uid="{FF9194B9-538B-4321-B523-F6D329A7AD68}"/>
    <cellStyle name="Comma 2 4 2 2 2 3 2 2 3" xfId="7282" xr:uid="{CEFFA26D-7D2D-46A5-879F-77C5BC7B1865}"/>
    <cellStyle name="Comma 2 4 2 2 2 3 2 2 4" xfId="12796" xr:uid="{AD0FF7DD-7B3C-4CCF-9C20-29DD86528102}"/>
    <cellStyle name="Comma 2 4 2 2 2 3 2 2 5" xfId="18312" xr:uid="{4B989C1F-EE11-48A7-AB28-C47D6A432AC7}"/>
    <cellStyle name="Comma 2 4 2 2 2 3 2 2 6" xfId="23826" xr:uid="{92EDB671-7B66-47C3-BAFC-CF37FCB732B0}"/>
    <cellStyle name="Comma 2 4 2 2 2 3 2 2 7" xfId="29340" xr:uid="{B00BABFD-71F3-4EDD-BCD4-29B233D4DB4F}"/>
    <cellStyle name="Comma 2 4 2 2 2 3 2 2 8" xfId="34854" xr:uid="{F35D5072-2851-4AB1-A46C-69CCDC8962CB}"/>
    <cellStyle name="Comma 2 4 2 2 2 3 2 3" xfId="2681" xr:uid="{F09C82BE-94F6-4096-A905-80760E9F6B5F}"/>
    <cellStyle name="Comma 2 4 2 2 2 3 2 3 2" xfId="5441" xr:uid="{E0F903C8-69FF-454D-A37C-0BD00D76482D}"/>
    <cellStyle name="Comma 2 4 2 2 2 3 2 3 2 2" xfId="10955" xr:uid="{60A49C3A-3174-42CA-9C03-A15EFD169826}"/>
    <cellStyle name="Comma 2 4 2 2 2 3 2 3 2 3" xfId="16469" xr:uid="{836791BD-5056-4047-9912-8EA1DB1C06B5}"/>
    <cellStyle name="Comma 2 4 2 2 2 3 2 3 2 4" xfId="21985" xr:uid="{17969C90-B150-49A5-928C-F71641B62B65}"/>
    <cellStyle name="Comma 2 4 2 2 2 3 2 3 2 5" xfId="27499" xr:uid="{686D28D4-4769-45D1-ABB0-AF35F846668D}"/>
    <cellStyle name="Comma 2 4 2 2 2 3 2 3 2 6" xfId="33013" xr:uid="{E5817EB2-435B-46C9-BC3E-00376DDCEF94}"/>
    <cellStyle name="Comma 2 4 2 2 2 3 2 3 2 7" xfId="38527" xr:uid="{B1837FC3-1ACE-4A01-AE49-4C0BC22AE473}"/>
    <cellStyle name="Comma 2 4 2 2 2 3 2 3 3" xfId="8198" xr:uid="{5A43C1F7-0F72-4A14-98DD-A45598053304}"/>
    <cellStyle name="Comma 2 4 2 2 2 3 2 3 4" xfId="13712" xr:uid="{8336C79F-F529-4A91-981D-D3E2713CA1AA}"/>
    <cellStyle name="Comma 2 4 2 2 2 3 2 3 5" xfId="19228" xr:uid="{A2CEF738-718E-4C97-A67B-8BA2CDD093DA}"/>
    <cellStyle name="Comma 2 4 2 2 2 3 2 3 6" xfId="24742" xr:uid="{C1084BC9-7840-4276-BFA7-F627753F80AC}"/>
    <cellStyle name="Comma 2 4 2 2 2 3 2 3 7" xfId="30256" xr:uid="{E0680F1A-FE1E-432F-87D0-267EDBA9E1F9}"/>
    <cellStyle name="Comma 2 4 2 2 2 3 2 3 8" xfId="35770" xr:uid="{56E4816F-7A9B-4E85-B64C-681E8739DBB7}"/>
    <cellStyle name="Comma 2 4 2 2 2 3 2 4" xfId="3605" xr:uid="{AA9A1568-9559-4097-99B7-588CE28E43A4}"/>
    <cellStyle name="Comma 2 4 2 2 2 3 2 4 2" xfId="9119" xr:uid="{72850040-5528-42DD-A0EC-D7BBB2876510}"/>
    <cellStyle name="Comma 2 4 2 2 2 3 2 4 3" xfId="14633" xr:uid="{6D30A479-855F-4B3C-899E-1BC322CEC01C}"/>
    <cellStyle name="Comma 2 4 2 2 2 3 2 4 4" xfId="20149" xr:uid="{7C2F9354-5E7F-4B43-A337-05364DA816C4}"/>
    <cellStyle name="Comma 2 4 2 2 2 3 2 4 5" xfId="25663" xr:uid="{5FB2E7B4-3007-406F-8FAD-A2ADC00494BE}"/>
    <cellStyle name="Comma 2 4 2 2 2 3 2 4 6" xfId="31177" xr:uid="{4CF8BE1F-BBE8-4521-BFF1-948EFA019083}"/>
    <cellStyle name="Comma 2 4 2 2 2 3 2 4 7" xfId="36691" xr:uid="{6BF71AA1-E41C-4FAA-9EF1-AF18728706B2}"/>
    <cellStyle name="Comma 2 4 2 2 2 3 2 5" xfId="6362" xr:uid="{18AA3867-2EDB-44AB-BE3B-10488AC9AB04}"/>
    <cellStyle name="Comma 2 4 2 2 2 3 2 6" xfId="11876" xr:uid="{F8AF0B78-2635-4EF0-9F12-087BA5DD4E90}"/>
    <cellStyle name="Comma 2 4 2 2 2 3 2 7" xfId="17392" xr:uid="{A1D4D1D3-6212-45D7-96E8-B3C4EE770D82}"/>
    <cellStyle name="Comma 2 4 2 2 2 3 2 8" xfId="22906" xr:uid="{10AF4617-4BAC-4B64-844D-ECF45B101788}"/>
    <cellStyle name="Comma 2 4 2 2 2 3 2 9" xfId="28420" xr:uid="{BF9F481F-8D81-4155-BF67-98BBF6FC593D}"/>
    <cellStyle name="Comma 2 4 2 2 2 3 3" xfId="1309" xr:uid="{061A705D-64FA-4AD1-A8E9-6C1362B47B8F}"/>
    <cellStyle name="Comma 2 4 2 2 2 3 3 2" xfId="4069" xr:uid="{D7A33476-1689-46C1-A8DB-EC42ECACD4E3}"/>
    <cellStyle name="Comma 2 4 2 2 2 3 3 2 2" xfId="9583" xr:uid="{E3875D2F-74A2-4EA8-A4CE-A35A53A6C00C}"/>
    <cellStyle name="Comma 2 4 2 2 2 3 3 2 3" xfId="15097" xr:uid="{6D94AC56-A335-4D9D-9F35-8B610F147700}"/>
    <cellStyle name="Comma 2 4 2 2 2 3 3 2 4" xfId="20613" xr:uid="{A020DC18-F47F-4321-B191-8549CA3E8601}"/>
    <cellStyle name="Comma 2 4 2 2 2 3 3 2 5" xfId="26127" xr:uid="{72C27FCC-B73C-4911-AC40-7A8CD5CD2467}"/>
    <cellStyle name="Comma 2 4 2 2 2 3 3 2 6" xfId="31641" xr:uid="{0790E4B2-5FC4-478A-84AE-92BFAE391063}"/>
    <cellStyle name="Comma 2 4 2 2 2 3 3 2 7" xfId="37155" xr:uid="{CD60A556-D3BE-4ACC-A25B-10CB6EAF8E56}"/>
    <cellStyle name="Comma 2 4 2 2 2 3 3 3" xfId="6826" xr:uid="{D0CC4EA1-7F92-4A9E-93CF-B07570E579C3}"/>
    <cellStyle name="Comma 2 4 2 2 2 3 3 4" xfId="12340" xr:uid="{C00912D9-F000-44E0-A58A-0DD81415C473}"/>
    <cellStyle name="Comma 2 4 2 2 2 3 3 5" xfId="17856" xr:uid="{FD4623B7-D1A9-45CC-9EC6-584984B9FCC4}"/>
    <cellStyle name="Comma 2 4 2 2 2 3 3 6" xfId="23370" xr:uid="{343C5863-FCCC-46CC-A4C9-D08A0D1710C8}"/>
    <cellStyle name="Comma 2 4 2 2 2 3 3 7" xfId="28884" xr:uid="{BBD20311-2901-4513-B64B-ED71EB035CE9}"/>
    <cellStyle name="Comma 2 4 2 2 2 3 3 8" xfId="34398" xr:uid="{8EF21867-7B44-419E-B7F3-FC35969EDEB4}"/>
    <cellStyle name="Comma 2 4 2 2 2 3 4" xfId="2225" xr:uid="{1DE1C5D0-222F-4556-80A6-7B303303C3A8}"/>
    <cellStyle name="Comma 2 4 2 2 2 3 4 2" xfId="4985" xr:uid="{E3353CD1-1CF7-4AC9-BEE5-E9AF281DA6A6}"/>
    <cellStyle name="Comma 2 4 2 2 2 3 4 2 2" xfId="10499" xr:uid="{3D20DC09-486D-4767-BAEA-5E72E3DF400F}"/>
    <cellStyle name="Comma 2 4 2 2 2 3 4 2 3" xfId="16013" xr:uid="{935A84DD-732C-4906-B1D3-386E7BAFD3F4}"/>
    <cellStyle name="Comma 2 4 2 2 2 3 4 2 4" xfId="21529" xr:uid="{45875A3A-828C-4B79-A3E2-7FB4713D505B}"/>
    <cellStyle name="Comma 2 4 2 2 2 3 4 2 5" xfId="27043" xr:uid="{E60316E4-89A5-406F-B50E-5C5D8C3F70C6}"/>
    <cellStyle name="Comma 2 4 2 2 2 3 4 2 6" xfId="32557" xr:uid="{5F550A44-7060-451D-8C5F-448DB37A3621}"/>
    <cellStyle name="Comma 2 4 2 2 2 3 4 2 7" xfId="38071" xr:uid="{31A0B757-9D95-4E9B-8A1C-E872024DB9A3}"/>
    <cellStyle name="Comma 2 4 2 2 2 3 4 3" xfId="7742" xr:uid="{A07A3A29-652D-4ADD-81C8-C26BE15E773D}"/>
    <cellStyle name="Comma 2 4 2 2 2 3 4 4" xfId="13256" xr:uid="{425B6FF7-68E4-4688-AD86-B7A021E6F929}"/>
    <cellStyle name="Comma 2 4 2 2 2 3 4 5" xfId="18772" xr:uid="{2AC660BF-A7F3-4ADB-8729-2F23F2344335}"/>
    <cellStyle name="Comma 2 4 2 2 2 3 4 6" xfId="24286" xr:uid="{C77DC640-B2AD-4A10-922C-93B39C96F04B}"/>
    <cellStyle name="Comma 2 4 2 2 2 3 4 7" xfId="29800" xr:uid="{2BF8850F-4560-4D2E-9A72-EE58FA6F662B}"/>
    <cellStyle name="Comma 2 4 2 2 2 3 4 8" xfId="35314" xr:uid="{2C422214-E60F-4341-97A2-6FD76F72B366}"/>
    <cellStyle name="Comma 2 4 2 2 2 3 5" xfId="3149" xr:uid="{506EC1BE-CFBA-47D5-865A-3F64FE75A6B9}"/>
    <cellStyle name="Comma 2 4 2 2 2 3 5 2" xfId="8663" xr:uid="{00F91BE3-79E6-4085-A18C-F22324F9CBC3}"/>
    <cellStyle name="Comma 2 4 2 2 2 3 5 3" xfId="14177" xr:uid="{2D3E476B-15B3-4A6A-8EF8-A8A0D17A3A52}"/>
    <cellStyle name="Comma 2 4 2 2 2 3 5 4" xfId="19693" xr:uid="{DD0FC35B-DA22-45C6-90F1-E74D49D9919C}"/>
    <cellStyle name="Comma 2 4 2 2 2 3 5 5" xfId="25207" xr:uid="{28067BD7-E5CD-4E8D-BA13-DA8CD50AAED8}"/>
    <cellStyle name="Comma 2 4 2 2 2 3 5 6" xfId="30721" xr:uid="{8630781D-5BCC-4273-BF03-0116D476DEFD}"/>
    <cellStyle name="Comma 2 4 2 2 2 3 5 7" xfId="36235" xr:uid="{C297E02D-F56B-4573-951D-32142D07C2B0}"/>
    <cellStyle name="Comma 2 4 2 2 2 3 6" xfId="5906" xr:uid="{1954E1D3-5A3C-4097-A413-B731532A4DA5}"/>
    <cellStyle name="Comma 2 4 2 2 2 3 7" xfId="11420" xr:uid="{FE6772C8-2EC5-4490-9E74-551BD6C22280}"/>
    <cellStyle name="Comma 2 4 2 2 2 3 8" xfId="16936" xr:uid="{93A1C41A-202B-4CA7-968F-BAC795E35DA6}"/>
    <cellStyle name="Comma 2 4 2 2 2 3 9" xfId="22450" xr:uid="{0DB97CDF-3338-4AFE-BF9A-CD40CDC2C8F9}"/>
    <cellStyle name="Comma 2 4 2 2 2 4" xfId="617" xr:uid="{39C16CD7-167C-460C-A307-9E9C02F55C2D}"/>
    <cellStyle name="Comma 2 4 2 2 2 4 10" xfId="33706" xr:uid="{4759795A-FA4B-4E75-A4CE-655FED100E27}"/>
    <cellStyle name="Comma 2 4 2 2 2 4 2" xfId="1537" xr:uid="{1162B3A5-FA3E-4A26-AD81-C44B447508D9}"/>
    <cellStyle name="Comma 2 4 2 2 2 4 2 2" xfId="4297" xr:uid="{AA379579-8D4D-476D-AEA3-8231B019B079}"/>
    <cellStyle name="Comma 2 4 2 2 2 4 2 2 2" xfId="9811" xr:uid="{3BF927CB-AE31-430B-A3A9-E924A18C932A}"/>
    <cellStyle name="Comma 2 4 2 2 2 4 2 2 3" xfId="15325" xr:uid="{11359FAA-0E5C-4CCA-AF0E-3C6BA5AED63C}"/>
    <cellStyle name="Comma 2 4 2 2 2 4 2 2 4" xfId="20841" xr:uid="{A749C605-AAB3-4F96-9B9E-42AA714EAAEE}"/>
    <cellStyle name="Comma 2 4 2 2 2 4 2 2 5" xfId="26355" xr:uid="{9AA7A445-F509-4951-99DF-17C8363606B9}"/>
    <cellStyle name="Comma 2 4 2 2 2 4 2 2 6" xfId="31869" xr:uid="{18C60806-6830-4C11-94A3-AC6AC3097139}"/>
    <cellStyle name="Comma 2 4 2 2 2 4 2 2 7" xfId="37383" xr:uid="{CDE23B11-9F26-4CEC-AB73-A88E45FFE986}"/>
    <cellStyle name="Comma 2 4 2 2 2 4 2 3" xfId="7054" xr:uid="{DA2C0EBB-7C94-418A-A82E-A78923457222}"/>
    <cellStyle name="Comma 2 4 2 2 2 4 2 4" xfId="12568" xr:uid="{C47657F2-9A5F-40C3-BACC-82A92A9F6619}"/>
    <cellStyle name="Comma 2 4 2 2 2 4 2 5" xfId="18084" xr:uid="{720F81A0-91F7-4580-AADE-0AC9EE5CEB1D}"/>
    <cellStyle name="Comma 2 4 2 2 2 4 2 6" xfId="23598" xr:uid="{C52787BD-46D7-4CBE-B15F-E48F99E42C61}"/>
    <cellStyle name="Comma 2 4 2 2 2 4 2 7" xfId="29112" xr:uid="{C6F76EBB-C9D9-4FA5-8E18-8BDA887A9DC1}"/>
    <cellStyle name="Comma 2 4 2 2 2 4 2 8" xfId="34626" xr:uid="{D72F9903-B199-4725-9D67-0FEB168212AD}"/>
    <cellStyle name="Comma 2 4 2 2 2 4 3" xfId="2453" xr:uid="{E8CC07B4-E52E-4159-B0CD-3503ED416FBE}"/>
    <cellStyle name="Comma 2 4 2 2 2 4 3 2" xfId="5213" xr:uid="{11CD5855-0640-4D44-9F09-F836FA2F889C}"/>
    <cellStyle name="Comma 2 4 2 2 2 4 3 2 2" xfId="10727" xr:uid="{2159B88E-E056-45A8-98AF-B794C253FB82}"/>
    <cellStyle name="Comma 2 4 2 2 2 4 3 2 3" xfId="16241" xr:uid="{78900F71-3138-4AD3-ADFB-FDDEBDA6AB3A}"/>
    <cellStyle name="Comma 2 4 2 2 2 4 3 2 4" xfId="21757" xr:uid="{32891286-114F-4510-86D0-E0677A3C3EF4}"/>
    <cellStyle name="Comma 2 4 2 2 2 4 3 2 5" xfId="27271" xr:uid="{6F3846E6-4697-42D3-B00E-627D1AF7FCA6}"/>
    <cellStyle name="Comma 2 4 2 2 2 4 3 2 6" xfId="32785" xr:uid="{1F3499F3-8EEC-4EB4-93F4-23D346F7C7A0}"/>
    <cellStyle name="Comma 2 4 2 2 2 4 3 2 7" xfId="38299" xr:uid="{8FD57CA4-8C4B-4FCA-BB02-BAB00C707B3A}"/>
    <cellStyle name="Comma 2 4 2 2 2 4 3 3" xfId="7970" xr:uid="{AB6C5920-B2B3-4EB2-A065-E8C71A79CF0C}"/>
    <cellStyle name="Comma 2 4 2 2 2 4 3 4" xfId="13484" xr:uid="{2A79398F-69AC-49B0-BB45-07A8B997E062}"/>
    <cellStyle name="Comma 2 4 2 2 2 4 3 5" xfId="19000" xr:uid="{A14F1056-C9C1-49B2-BCF5-BAF214EF76CE}"/>
    <cellStyle name="Comma 2 4 2 2 2 4 3 6" xfId="24514" xr:uid="{7426E16E-0B94-4877-A970-418F11C5BA9F}"/>
    <cellStyle name="Comma 2 4 2 2 2 4 3 7" xfId="30028" xr:uid="{FDBD56A9-933C-4855-84D8-C8076551F4CE}"/>
    <cellStyle name="Comma 2 4 2 2 2 4 3 8" xfId="35542" xr:uid="{FD47C46F-7595-4AF4-9EB0-7D1E0E89907C}"/>
    <cellStyle name="Comma 2 4 2 2 2 4 4" xfId="3377" xr:uid="{8BB23682-7148-4078-ABDC-E68ECF4316E3}"/>
    <cellStyle name="Comma 2 4 2 2 2 4 4 2" xfId="8891" xr:uid="{52EFA2FA-B4F1-4DBF-9B15-3995CB810DA9}"/>
    <cellStyle name="Comma 2 4 2 2 2 4 4 3" xfId="14405" xr:uid="{EB735DAB-28B0-4B0C-A014-1EB4DAC0BAFF}"/>
    <cellStyle name="Comma 2 4 2 2 2 4 4 4" xfId="19921" xr:uid="{A4A52E20-3C71-46A3-85DE-A6E671A80802}"/>
    <cellStyle name="Comma 2 4 2 2 2 4 4 5" xfId="25435" xr:uid="{9AEC75C0-286B-4F66-BC7C-5E6388AEF3E5}"/>
    <cellStyle name="Comma 2 4 2 2 2 4 4 6" xfId="30949" xr:uid="{1F04DF54-C298-4106-80EE-EC4D8F9E271F}"/>
    <cellStyle name="Comma 2 4 2 2 2 4 4 7" xfId="36463" xr:uid="{204F27B3-BA43-407E-B1D5-07425EDA230B}"/>
    <cellStyle name="Comma 2 4 2 2 2 4 5" xfId="6134" xr:uid="{C919FF1A-38A0-4740-BA0B-5D09158278F0}"/>
    <cellStyle name="Comma 2 4 2 2 2 4 6" xfId="11648" xr:uid="{0B514372-464A-410B-8D10-33AA434592C2}"/>
    <cellStyle name="Comma 2 4 2 2 2 4 7" xfId="17164" xr:uid="{A80ADD42-60A5-48DC-AFD1-B3B4A8B5D4DB}"/>
    <cellStyle name="Comma 2 4 2 2 2 4 8" xfId="22678" xr:uid="{340B7A42-91CA-4582-A389-69B017B3CD6F}"/>
    <cellStyle name="Comma 2 4 2 2 2 4 9" xfId="28192" xr:uid="{B058BAFC-CD45-49F2-8833-3B14E13443AB}"/>
    <cellStyle name="Comma 2 4 2 2 2 5" xfId="1081" xr:uid="{DD16C62A-13F4-4427-A5D0-34B8B8ECDDAC}"/>
    <cellStyle name="Comma 2 4 2 2 2 5 2" xfId="3841" xr:uid="{6549CDAA-7B08-47D0-8A96-583B96FF9DA8}"/>
    <cellStyle name="Comma 2 4 2 2 2 5 2 2" xfId="9355" xr:uid="{64260815-D9F8-4FA0-9B95-A1C655407A13}"/>
    <cellStyle name="Comma 2 4 2 2 2 5 2 3" xfId="14869" xr:uid="{38DEDF19-18E8-4203-811C-E3DA7DEDE774}"/>
    <cellStyle name="Comma 2 4 2 2 2 5 2 4" xfId="20385" xr:uid="{52406CFD-A467-4FB7-8290-E4E7FD6430F4}"/>
    <cellStyle name="Comma 2 4 2 2 2 5 2 5" xfId="25899" xr:uid="{6B81D33B-4E99-4523-BFDD-2279D10AFE71}"/>
    <cellStyle name="Comma 2 4 2 2 2 5 2 6" xfId="31413" xr:uid="{BDE6597D-F6DC-490A-8E8B-34ADA7797112}"/>
    <cellStyle name="Comma 2 4 2 2 2 5 2 7" xfId="36927" xr:uid="{747FA1EB-D67C-4959-BA5A-E0C6EFB39A76}"/>
    <cellStyle name="Comma 2 4 2 2 2 5 3" xfId="6598" xr:uid="{EBC5D23F-1B5E-424B-A93A-0853A7100862}"/>
    <cellStyle name="Comma 2 4 2 2 2 5 4" xfId="12112" xr:uid="{420CB892-6E92-4EDF-98D4-F4B9F51AE023}"/>
    <cellStyle name="Comma 2 4 2 2 2 5 5" xfId="17628" xr:uid="{04029CD2-14C3-4525-9E52-53690B233588}"/>
    <cellStyle name="Comma 2 4 2 2 2 5 6" xfId="23142" xr:uid="{48BC85D9-88CB-4C79-90F4-DAAE838D5238}"/>
    <cellStyle name="Comma 2 4 2 2 2 5 7" xfId="28656" xr:uid="{B0EB34E4-4DD7-4D79-AB3D-A3DACCB1FEEA}"/>
    <cellStyle name="Comma 2 4 2 2 2 5 8" xfId="34170" xr:uid="{DCD493CE-C08D-43CB-9597-66926AFE01CD}"/>
    <cellStyle name="Comma 2 4 2 2 2 6" xfId="1997" xr:uid="{59D84623-F173-4A70-8351-055914A7ED22}"/>
    <cellStyle name="Comma 2 4 2 2 2 6 2" xfId="4757" xr:uid="{201E3F2C-699C-4CAE-9186-3CFCFAF0E06A}"/>
    <cellStyle name="Comma 2 4 2 2 2 6 2 2" xfId="10271" xr:uid="{A6F7A485-1252-40EC-B57E-408D62D5003F}"/>
    <cellStyle name="Comma 2 4 2 2 2 6 2 3" xfId="15785" xr:uid="{B7382FCB-1E65-4776-BCBB-58E63D42EA7C}"/>
    <cellStyle name="Comma 2 4 2 2 2 6 2 4" xfId="21301" xr:uid="{B30B9674-AF17-48B7-AE9D-009954C96684}"/>
    <cellStyle name="Comma 2 4 2 2 2 6 2 5" xfId="26815" xr:uid="{21906ED9-88F3-4BD1-8484-741E0A0D6AC2}"/>
    <cellStyle name="Comma 2 4 2 2 2 6 2 6" xfId="32329" xr:uid="{F95B12A1-1771-4ADC-BDFD-9DD7EA992695}"/>
    <cellStyle name="Comma 2 4 2 2 2 6 2 7" xfId="37843" xr:uid="{7172CA60-7DCD-4952-B7E1-785411F075EF}"/>
    <cellStyle name="Comma 2 4 2 2 2 6 3" xfId="7514" xr:uid="{99E0B0F0-CDE3-4F41-826C-CC1BA5C14D37}"/>
    <cellStyle name="Comma 2 4 2 2 2 6 4" xfId="13028" xr:uid="{6250FD7A-8178-474B-86DC-EB9E2575AA44}"/>
    <cellStyle name="Comma 2 4 2 2 2 6 5" xfId="18544" xr:uid="{EF5AB10F-D53A-4AF7-9AB2-E811855997B2}"/>
    <cellStyle name="Comma 2 4 2 2 2 6 6" xfId="24058" xr:uid="{A515BD32-1468-4599-8A28-1AEA88C23E2A}"/>
    <cellStyle name="Comma 2 4 2 2 2 6 7" xfId="29572" xr:uid="{E291D47F-0AF1-402D-AF86-E92EC3543F0E}"/>
    <cellStyle name="Comma 2 4 2 2 2 6 8" xfId="35086" xr:uid="{EFAAEB6C-0D32-46E7-9100-35EE1333246B}"/>
    <cellStyle name="Comma 2 4 2 2 2 7" xfId="2921" xr:uid="{E0451907-E1C3-46D1-A0DF-C0E684C6E5DB}"/>
    <cellStyle name="Comma 2 4 2 2 2 7 2" xfId="8435" xr:uid="{80470491-0B98-41E2-8308-4F70AF73E95D}"/>
    <cellStyle name="Comma 2 4 2 2 2 7 3" xfId="13949" xr:uid="{7A21B229-7166-42CD-8653-818765534499}"/>
    <cellStyle name="Comma 2 4 2 2 2 7 4" xfId="19465" xr:uid="{778980ED-A379-4452-8516-9673C6C46CC8}"/>
    <cellStyle name="Comma 2 4 2 2 2 7 5" xfId="24979" xr:uid="{B741E728-2CB9-48C6-9A01-DA0876606D0D}"/>
    <cellStyle name="Comma 2 4 2 2 2 7 6" xfId="30493" xr:uid="{6198C474-6F58-44D4-A1B2-1BBDB838302B}"/>
    <cellStyle name="Comma 2 4 2 2 2 7 7" xfId="36007" xr:uid="{3CB6683D-E6AC-4B77-86F3-8529E67E13B9}"/>
    <cellStyle name="Comma 2 4 2 2 2 8" xfId="5678" xr:uid="{754939A9-C357-4E2B-AC06-8D8EFBFB2431}"/>
    <cellStyle name="Comma 2 4 2 2 2 9" xfId="11192" xr:uid="{706D1A7F-B3A6-43E4-9900-48C84C9F218F}"/>
    <cellStyle name="Comma 2 4 2 2 3" xfId="218" xr:uid="{E2C64431-D863-40CC-82C0-F97C0CD6D4B0}"/>
    <cellStyle name="Comma 2 4 2 2 3 10" xfId="22279" xr:uid="{9B4CB75A-36B1-4744-AD00-8049A018D345}"/>
    <cellStyle name="Comma 2 4 2 2 3 11" xfId="27793" xr:uid="{267CDF6F-6696-4484-BBB0-445A2C6AB709}"/>
    <cellStyle name="Comma 2 4 2 2 3 12" xfId="33307" xr:uid="{AF7E1E33-B095-4CB7-8362-D5745F7C7966}"/>
    <cellStyle name="Comma 2 4 2 2 3 2" xfId="446" xr:uid="{3F4E2B1A-EC3D-46DE-97F8-B1E2917A232D}"/>
    <cellStyle name="Comma 2 4 2 2 3 2 10" xfId="28021" xr:uid="{506F3B80-A04C-469C-A4A7-897A33B22A2B}"/>
    <cellStyle name="Comma 2 4 2 2 3 2 11" xfId="33535" xr:uid="{5A3410F4-F307-49A3-8670-306098219E61}"/>
    <cellStyle name="Comma 2 4 2 2 3 2 2" xfId="902" xr:uid="{85B62E15-0C66-4BEB-B924-44A74508AE9C}"/>
    <cellStyle name="Comma 2 4 2 2 3 2 2 10" xfId="33991" xr:uid="{977B5011-2284-4503-A331-E883755A1FD4}"/>
    <cellStyle name="Comma 2 4 2 2 3 2 2 2" xfId="1822" xr:uid="{C3DD08CF-85E8-42D7-8C17-B726C0F7DE94}"/>
    <cellStyle name="Comma 2 4 2 2 3 2 2 2 2" xfId="4582" xr:uid="{11302D0E-B0BC-471F-BB8F-E23E8B5479F4}"/>
    <cellStyle name="Comma 2 4 2 2 3 2 2 2 2 2" xfId="10096" xr:uid="{A3C1EB36-2114-4F18-8F41-765CAA89DAB1}"/>
    <cellStyle name="Comma 2 4 2 2 3 2 2 2 2 3" xfId="15610" xr:uid="{55D65973-D3AD-45BA-BDF2-477AF69EEDBB}"/>
    <cellStyle name="Comma 2 4 2 2 3 2 2 2 2 4" xfId="21126" xr:uid="{97FDB710-1528-41A6-8E36-1DE3F665480B}"/>
    <cellStyle name="Comma 2 4 2 2 3 2 2 2 2 5" xfId="26640" xr:uid="{C25E3D50-9508-4B90-82AF-405267C3D200}"/>
    <cellStyle name="Comma 2 4 2 2 3 2 2 2 2 6" xfId="32154" xr:uid="{AAFB8596-90FB-448B-9D61-CDF1BE73696A}"/>
    <cellStyle name="Comma 2 4 2 2 3 2 2 2 2 7" xfId="37668" xr:uid="{93AD6356-320B-43BD-89B9-DBEA6D7E0EE2}"/>
    <cellStyle name="Comma 2 4 2 2 3 2 2 2 3" xfId="7339" xr:uid="{8B46DB9A-336C-4B8A-B660-71E0AA86C846}"/>
    <cellStyle name="Comma 2 4 2 2 3 2 2 2 4" xfId="12853" xr:uid="{CF515AA8-BF6D-400E-9AE0-EB83CD08BA21}"/>
    <cellStyle name="Comma 2 4 2 2 3 2 2 2 5" xfId="18369" xr:uid="{F15C2D88-B274-4BD3-846B-3CFF3158D60B}"/>
    <cellStyle name="Comma 2 4 2 2 3 2 2 2 6" xfId="23883" xr:uid="{4BB09741-F264-4241-992B-43733ED5421D}"/>
    <cellStyle name="Comma 2 4 2 2 3 2 2 2 7" xfId="29397" xr:uid="{BFA0B9B0-F8DA-4D66-87F6-2AEF3F24825D}"/>
    <cellStyle name="Comma 2 4 2 2 3 2 2 2 8" xfId="34911" xr:uid="{1E4B515E-E197-4427-83B5-3F8862033E03}"/>
    <cellStyle name="Comma 2 4 2 2 3 2 2 3" xfId="2738" xr:uid="{271EDE98-15EA-48B7-B508-C6F39B679266}"/>
    <cellStyle name="Comma 2 4 2 2 3 2 2 3 2" xfId="5498" xr:uid="{4580259D-CCC9-47A5-9A61-6D64884E9C40}"/>
    <cellStyle name="Comma 2 4 2 2 3 2 2 3 2 2" xfId="11012" xr:uid="{8046FA13-A5FF-4075-A57C-2FBCD4670AB3}"/>
    <cellStyle name="Comma 2 4 2 2 3 2 2 3 2 3" xfId="16526" xr:uid="{78B9D559-0D54-4744-B39A-1BEFC92939CA}"/>
    <cellStyle name="Comma 2 4 2 2 3 2 2 3 2 4" xfId="22042" xr:uid="{1F09FBBD-F8E2-4E68-AF6C-BE11493FDFBC}"/>
    <cellStyle name="Comma 2 4 2 2 3 2 2 3 2 5" xfId="27556" xr:uid="{CC13F490-40E4-4966-9E1F-FEC3D657FF03}"/>
    <cellStyle name="Comma 2 4 2 2 3 2 2 3 2 6" xfId="33070" xr:uid="{59E658CD-1270-4333-B465-CA5497633C8C}"/>
    <cellStyle name="Comma 2 4 2 2 3 2 2 3 2 7" xfId="38584" xr:uid="{A1AA8821-ACA3-4D87-AF45-BE3E5C89D0CC}"/>
    <cellStyle name="Comma 2 4 2 2 3 2 2 3 3" xfId="8255" xr:uid="{D1865646-B27E-4CBD-B212-58BC018982A3}"/>
    <cellStyle name="Comma 2 4 2 2 3 2 2 3 4" xfId="13769" xr:uid="{43B9653F-4F68-4F28-8516-2D799871D998}"/>
    <cellStyle name="Comma 2 4 2 2 3 2 2 3 5" xfId="19285" xr:uid="{EC4EEE8C-4A97-40FD-9126-6077B6BFA8B8}"/>
    <cellStyle name="Comma 2 4 2 2 3 2 2 3 6" xfId="24799" xr:uid="{05EAFFAC-02C7-451F-933B-CB5B59627908}"/>
    <cellStyle name="Comma 2 4 2 2 3 2 2 3 7" xfId="30313" xr:uid="{1DC9D1E3-FBFB-489D-8496-15D78F02C677}"/>
    <cellStyle name="Comma 2 4 2 2 3 2 2 3 8" xfId="35827" xr:uid="{271D2707-1188-417F-92A8-3F56F61AEAEE}"/>
    <cellStyle name="Comma 2 4 2 2 3 2 2 4" xfId="3662" xr:uid="{6DBCF69A-72BF-4589-B991-BEF52779B7D2}"/>
    <cellStyle name="Comma 2 4 2 2 3 2 2 4 2" xfId="9176" xr:uid="{D9AA50E0-1DC0-409C-92EE-B6AC0B5C9903}"/>
    <cellStyle name="Comma 2 4 2 2 3 2 2 4 3" xfId="14690" xr:uid="{DDAC367A-5575-4C87-BD0D-F89F7B47D61E}"/>
    <cellStyle name="Comma 2 4 2 2 3 2 2 4 4" xfId="20206" xr:uid="{9F63BB25-86D1-4484-A2CB-557DAE89AA1C}"/>
    <cellStyle name="Comma 2 4 2 2 3 2 2 4 5" xfId="25720" xr:uid="{C18295E0-71B7-4A98-B4EF-87CB89995ABE}"/>
    <cellStyle name="Comma 2 4 2 2 3 2 2 4 6" xfId="31234" xr:uid="{D7B013B0-13FF-4D1F-98E8-AEECD9782C0A}"/>
    <cellStyle name="Comma 2 4 2 2 3 2 2 4 7" xfId="36748" xr:uid="{6D8C865A-3E57-4DC3-8E97-BAB08AA6609A}"/>
    <cellStyle name="Comma 2 4 2 2 3 2 2 5" xfId="6419" xr:uid="{2EEEBA86-78F0-4D11-A2F9-4D6BBC649B61}"/>
    <cellStyle name="Comma 2 4 2 2 3 2 2 6" xfId="11933" xr:uid="{F1A83254-B959-41CC-884F-E4DB61239539}"/>
    <cellStyle name="Comma 2 4 2 2 3 2 2 7" xfId="17449" xr:uid="{8482D06B-B744-4E68-83AB-A57D7DCEB7A5}"/>
    <cellStyle name="Comma 2 4 2 2 3 2 2 8" xfId="22963" xr:uid="{FCA9C262-8546-43B9-AF8D-463B206FDB24}"/>
    <cellStyle name="Comma 2 4 2 2 3 2 2 9" xfId="28477" xr:uid="{889006DF-DAA9-4C15-BE68-BB7F490F8F63}"/>
    <cellStyle name="Comma 2 4 2 2 3 2 3" xfId="1366" xr:uid="{BCBC91E6-33F8-4950-99D2-B4D0D7E3CE72}"/>
    <cellStyle name="Comma 2 4 2 2 3 2 3 2" xfId="4126" xr:uid="{4C567BC5-5CEF-42C2-8088-F042C816B529}"/>
    <cellStyle name="Comma 2 4 2 2 3 2 3 2 2" xfId="9640" xr:uid="{DC3B05C1-C9B3-4338-9BA0-CDCBBF86D1B3}"/>
    <cellStyle name="Comma 2 4 2 2 3 2 3 2 3" xfId="15154" xr:uid="{0B28D372-5A7B-4240-82EA-A793218130AB}"/>
    <cellStyle name="Comma 2 4 2 2 3 2 3 2 4" xfId="20670" xr:uid="{455AAFF1-D35C-45B9-94E2-96D5DFB973CE}"/>
    <cellStyle name="Comma 2 4 2 2 3 2 3 2 5" xfId="26184" xr:uid="{25AE2F6D-5059-4790-B083-D6E6B6AE2D93}"/>
    <cellStyle name="Comma 2 4 2 2 3 2 3 2 6" xfId="31698" xr:uid="{1463F12B-7ABA-4B7C-8199-6031F8D648AA}"/>
    <cellStyle name="Comma 2 4 2 2 3 2 3 2 7" xfId="37212" xr:uid="{5EC08B0D-0034-4362-BDCF-7DDEF3A29B40}"/>
    <cellStyle name="Comma 2 4 2 2 3 2 3 3" xfId="6883" xr:uid="{07CB7CFC-D5B0-43B3-B622-22EB2F659310}"/>
    <cellStyle name="Comma 2 4 2 2 3 2 3 4" xfId="12397" xr:uid="{CC23EE98-278C-49AA-96B2-E3BDEA6FAAE1}"/>
    <cellStyle name="Comma 2 4 2 2 3 2 3 5" xfId="17913" xr:uid="{2A11C625-B15D-4AA8-99AC-15C3A56A2C3F}"/>
    <cellStyle name="Comma 2 4 2 2 3 2 3 6" xfId="23427" xr:uid="{0E62CF5F-DCBD-4A6E-ABF0-5EF280E94F0C}"/>
    <cellStyle name="Comma 2 4 2 2 3 2 3 7" xfId="28941" xr:uid="{F9D8FF34-E196-43D8-A8B8-3CCBDE301D88}"/>
    <cellStyle name="Comma 2 4 2 2 3 2 3 8" xfId="34455" xr:uid="{28C4F556-3CC2-4C69-A6F2-517565ED64CA}"/>
    <cellStyle name="Comma 2 4 2 2 3 2 4" xfId="2282" xr:uid="{CF0B1333-6373-4BD4-90F4-205D9FF86E1D}"/>
    <cellStyle name="Comma 2 4 2 2 3 2 4 2" xfId="5042" xr:uid="{EDEB4E28-F938-4BA3-BC5F-4E73ED7D0416}"/>
    <cellStyle name="Comma 2 4 2 2 3 2 4 2 2" xfId="10556" xr:uid="{CE4AC024-790B-47E8-9ECD-4ADFF360CE89}"/>
    <cellStyle name="Comma 2 4 2 2 3 2 4 2 3" xfId="16070" xr:uid="{9762E1C4-DAB2-41B9-9329-E1F706856229}"/>
    <cellStyle name="Comma 2 4 2 2 3 2 4 2 4" xfId="21586" xr:uid="{9BA2E78A-B300-453B-8D6A-FD2BDD31A69C}"/>
    <cellStyle name="Comma 2 4 2 2 3 2 4 2 5" xfId="27100" xr:uid="{F14553E1-EAA6-4C07-BF79-006C50786681}"/>
    <cellStyle name="Comma 2 4 2 2 3 2 4 2 6" xfId="32614" xr:uid="{0B48765B-B562-48FF-8439-A96E82E7563B}"/>
    <cellStyle name="Comma 2 4 2 2 3 2 4 2 7" xfId="38128" xr:uid="{40849CB6-6D17-4767-B915-894BD4B1346E}"/>
    <cellStyle name="Comma 2 4 2 2 3 2 4 3" xfId="7799" xr:uid="{EC0A0532-476A-4EF7-A001-4CCD1ED13FF9}"/>
    <cellStyle name="Comma 2 4 2 2 3 2 4 4" xfId="13313" xr:uid="{FE4F0CB8-38A0-4CE6-972D-C913A80FC8A4}"/>
    <cellStyle name="Comma 2 4 2 2 3 2 4 5" xfId="18829" xr:uid="{2CF30C5B-B4A2-4746-8801-D5D5C7A93FFA}"/>
    <cellStyle name="Comma 2 4 2 2 3 2 4 6" xfId="24343" xr:uid="{12D07C51-63FC-4D95-B364-49644B014C1C}"/>
    <cellStyle name="Comma 2 4 2 2 3 2 4 7" xfId="29857" xr:uid="{154A8EA5-A2F2-4C0E-86E6-4F0DDF3921CE}"/>
    <cellStyle name="Comma 2 4 2 2 3 2 4 8" xfId="35371" xr:uid="{923B4639-796B-4287-9590-41BE173BBA56}"/>
    <cellStyle name="Comma 2 4 2 2 3 2 5" xfId="3206" xr:uid="{7602190B-EBC8-49C9-84A2-5A1D5F7FB8AD}"/>
    <cellStyle name="Comma 2 4 2 2 3 2 5 2" xfId="8720" xr:uid="{550800C4-1D67-442F-B4BE-39B29B7829A9}"/>
    <cellStyle name="Comma 2 4 2 2 3 2 5 3" xfId="14234" xr:uid="{907AC77C-F668-4FC8-AA0F-05B7D791B68F}"/>
    <cellStyle name="Comma 2 4 2 2 3 2 5 4" xfId="19750" xr:uid="{C091A56C-49AD-40F9-933B-DB4317CE7057}"/>
    <cellStyle name="Comma 2 4 2 2 3 2 5 5" xfId="25264" xr:uid="{BDEFD560-EA52-42B8-AB69-1DDB251CF72F}"/>
    <cellStyle name="Comma 2 4 2 2 3 2 5 6" xfId="30778" xr:uid="{39715712-B72D-437E-A9C2-9E4B5B513EC4}"/>
    <cellStyle name="Comma 2 4 2 2 3 2 5 7" xfId="36292" xr:uid="{F4EE67BE-FABD-44E0-9564-711206AF5DB9}"/>
    <cellStyle name="Comma 2 4 2 2 3 2 6" xfId="5963" xr:uid="{BE8BD558-A557-44EC-A40B-98A8C1AFD29F}"/>
    <cellStyle name="Comma 2 4 2 2 3 2 7" xfId="11477" xr:uid="{BAD1BFC7-8C2E-40E0-A808-EA1BC1FA85BC}"/>
    <cellStyle name="Comma 2 4 2 2 3 2 8" xfId="16993" xr:uid="{68768073-1EF5-4458-AD12-216C84908DAA}"/>
    <cellStyle name="Comma 2 4 2 2 3 2 9" xfId="22507" xr:uid="{C8849AE8-807F-4314-B78A-88E299521863}"/>
    <cellStyle name="Comma 2 4 2 2 3 3" xfId="674" xr:uid="{781B16C0-2331-4107-813D-8AADA8920BAE}"/>
    <cellStyle name="Comma 2 4 2 2 3 3 10" xfId="33763" xr:uid="{90B37E2A-231E-4321-97FB-1EC168B299FE}"/>
    <cellStyle name="Comma 2 4 2 2 3 3 2" xfId="1594" xr:uid="{2BADEF35-4A1F-4C54-8F3E-026733050888}"/>
    <cellStyle name="Comma 2 4 2 2 3 3 2 2" xfId="4354" xr:uid="{590A80E0-3965-46D8-A0BF-EAD0A990E0EA}"/>
    <cellStyle name="Comma 2 4 2 2 3 3 2 2 2" xfId="9868" xr:uid="{194F10E6-BA1D-4AAB-A503-5ECDDD2FD242}"/>
    <cellStyle name="Comma 2 4 2 2 3 3 2 2 3" xfId="15382" xr:uid="{C3A94F84-1414-4F3C-A50D-AE8CE8D04114}"/>
    <cellStyle name="Comma 2 4 2 2 3 3 2 2 4" xfId="20898" xr:uid="{2B9D44F5-A57C-4CDE-B063-0A738E7BD95D}"/>
    <cellStyle name="Comma 2 4 2 2 3 3 2 2 5" xfId="26412" xr:uid="{8A6FD2BB-A9DA-41CE-89D7-AB0CEDF01DED}"/>
    <cellStyle name="Comma 2 4 2 2 3 3 2 2 6" xfId="31926" xr:uid="{D1A843D3-9B03-4150-A994-2D2EB6CF28F7}"/>
    <cellStyle name="Comma 2 4 2 2 3 3 2 2 7" xfId="37440" xr:uid="{4A95D9B2-BF3C-4E2E-91C7-4431CBDA6DFE}"/>
    <cellStyle name="Comma 2 4 2 2 3 3 2 3" xfId="7111" xr:uid="{ED5142D8-1948-4072-95D4-2C026C33394E}"/>
    <cellStyle name="Comma 2 4 2 2 3 3 2 4" xfId="12625" xr:uid="{134C69CA-5DF5-44D1-B504-DA3DEB94CB1B}"/>
    <cellStyle name="Comma 2 4 2 2 3 3 2 5" xfId="18141" xr:uid="{3C8E7D2F-C1CE-4A5F-8A46-6E7BB4B19641}"/>
    <cellStyle name="Comma 2 4 2 2 3 3 2 6" xfId="23655" xr:uid="{EE4F9CE0-06FE-4C61-877B-A1417487472A}"/>
    <cellStyle name="Comma 2 4 2 2 3 3 2 7" xfId="29169" xr:uid="{78E543E9-257B-4961-859C-2F3A35DC85A9}"/>
    <cellStyle name="Comma 2 4 2 2 3 3 2 8" xfId="34683" xr:uid="{3C9BC069-D99D-4F5D-9FA2-82FDEF12E3E8}"/>
    <cellStyle name="Comma 2 4 2 2 3 3 3" xfId="2510" xr:uid="{09AB0085-95A0-4613-AF15-0349C263EFA5}"/>
    <cellStyle name="Comma 2 4 2 2 3 3 3 2" xfId="5270" xr:uid="{A02DD78F-A59A-4A22-90CC-1BAD39B7ED82}"/>
    <cellStyle name="Comma 2 4 2 2 3 3 3 2 2" xfId="10784" xr:uid="{5FA73F4D-964D-4194-80B9-076996A8BF0E}"/>
    <cellStyle name="Comma 2 4 2 2 3 3 3 2 3" xfId="16298" xr:uid="{22B228BF-11B1-47AF-8E50-4E998E3C75EA}"/>
    <cellStyle name="Comma 2 4 2 2 3 3 3 2 4" xfId="21814" xr:uid="{6ECCBAB6-29A6-4761-81D3-521F033EC4AD}"/>
    <cellStyle name="Comma 2 4 2 2 3 3 3 2 5" xfId="27328" xr:uid="{61F9C2F3-4191-4034-84BF-9968947702F9}"/>
    <cellStyle name="Comma 2 4 2 2 3 3 3 2 6" xfId="32842" xr:uid="{137D7F49-8732-4782-8250-92179A9DDB94}"/>
    <cellStyle name="Comma 2 4 2 2 3 3 3 2 7" xfId="38356" xr:uid="{B82464F8-1CE8-4759-B995-53B4E9390131}"/>
    <cellStyle name="Comma 2 4 2 2 3 3 3 3" xfId="8027" xr:uid="{0AEB78C1-8C6F-4A2F-AF4C-32126E8F6AEB}"/>
    <cellStyle name="Comma 2 4 2 2 3 3 3 4" xfId="13541" xr:uid="{3484322F-86D7-4649-A1D3-82FAD183733B}"/>
    <cellStyle name="Comma 2 4 2 2 3 3 3 5" xfId="19057" xr:uid="{4BE2BEC1-055C-4347-8420-D0B13BB8DA26}"/>
    <cellStyle name="Comma 2 4 2 2 3 3 3 6" xfId="24571" xr:uid="{3E9CBA78-3682-4E6B-A267-1BE1CD0AD5C4}"/>
    <cellStyle name="Comma 2 4 2 2 3 3 3 7" xfId="30085" xr:uid="{F69FFB6A-2719-4E9C-BBDB-C4742EDA93F0}"/>
    <cellStyle name="Comma 2 4 2 2 3 3 3 8" xfId="35599" xr:uid="{D93B3996-0CE3-4A3C-8A63-B6DF69FF421F}"/>
    <cellStyle name="Comma 2 4 2 2 3 3 4" xfId="3434" xr:uid="{79F68051-7397-4B42-8E3C-08D866E36C28}"/>
    <cellStyle name="Comma 2 4 2 2 3 3 4 2" xfId="8948" xr:uid="{110A59FC-4A52-4354-8934-B71A8D006FC4}"/>
    <cellStyle name="Comma 2 4 2 2 3 3 4 3" xfId="14462" xr:uid="{D9922394-98EC-47FA-822E-C6B4ECD31FE3}"/>
    <cellStyle name="Comma 2 4 2 2 3 3 4 4" xfId="19978" xr:uid="{8F967A27-F8C4-44ED-9F96-72B700BD999D}"/>
    <cellStyle name="Comma 2 4 2 2 3 3 4 5" xfId="25492" xr:uid="{8660D68A-42C0-473A-B079-D6EB47010D54}"/>
    <cellStyle name="Comma 2 4 2 2 3 3 4 6" xfId="31006" xr:uid="{EBF4B479-32BE-4E26-900C-63970711C4F3}"/>
    <cellStyle name="Comma 2 4 2 2 3 3 4 7" xfId="36520" xr:uid="{32680470-8936-4AAA-9DAE-07AEF2DCAE47}"/>
    <cellStyle name="Comma 2 4 2 2 3 3 5" xfId="6191" xr:uid="{E6A6AA20-4E43-44DE-A97C-48F63B3CF0EE}"/>
    <cellStyle name="Comma 2 4 2 2 3 3 6" xfId="11705" xr:uid="{8AD64BB3-8196-4C66-9066-8F41A24782AC}"/>
    <cellStyle name="Comma 2 4 2 2 3 3 7" xfId="17221" xr:uid="{68FDA342-0EA7-4354-B899-40F31073D1AA}"/>
    <cellStyle name="Comma 2 4 2 2 3 3 8" xfId="22735" xr:uid="{C3795F41-3E75-45BF-83D9-62F6BD9118AE}"/>
    <cellStyle name="Comma 2 4 2 2 3 3 9" xfId="28249" xr:uid="{AEC5F35B-025F-40EA-8932-E142BB291B02}"/>
    <cellStyle name="Comma 2 4 2 2 3 4" xfId="1138" xr:uid="{AD0F84A4-FE8F-406A-81F1-4716ED969251}"/>
    <cellStyle name="Comma 2 4 2 2 3 4 2" xfId="3898" xr:uid="{9FE120BE-8C03-4DF3-B6A2-E9BDE22F1743}"/>
    <cellStyle name="Comma 2 4 2 2 3 4 2 2" xfId="9412" xr:uid="{5D31B675-91FC-4B2D-9BF5-B73414B5949F}"/>
    <cellStyle name="Comma 2 4 2 2 3 4 2 3" xfId="14926" xr:uid="{41CC8506-C15E-4B7B-9F17-C6963D762F8D}"/>
    <cellStyle name="Comma 2 4 2 2 3 4 2 4" xfId="20442" xr:uid="{0A76B2F7-3EFC-4E03-97F2-E4DC1E46AB17}"/>
    <cellStyle name="Comma 2 4 2 2 3 4 2 5" xfId="25956" xr:uid="{4349DA1F-362E-4E74-8448-E0510CB1ABE5}"/>
    <cellStyle name="Comma 2 4 2 2 3 4 2 6" xfId="31470" xr:uid="{01EBAA4A-3ED2-46BB-81A0-A6638440CE6A}"/>
    <cellStyle name="Comma 2 4 2 2 3 4 2 7" xfId="36984" xr:uid="{B03E1442-F6FE-477C-9BDE-221511BB989A}"/>
    <cellStyle name="Comma 2 4 2 2 3 4 3" xfId="6655" xr:uid="{EDA3096F-F12C-479F-9D4B-EB344A5C9A15}"/>
    <cellStyle name="Comma 2 4 2 2 3 4 4" xfId="12169" xr:uid="{EF204468-3F82-4DD2-9DDF-1B93A79755B7}"/>
    <cellStyle name="Comma 2 4 2 2 3 4 5" xfId="17685" xr:uid="{84709E67-096A-4EC1-A55A-A331E9A7AEE8}"/>
    <cellStyle name="Comma 2 4 2 2 3 4 6" xfId="23199" xr:uid="{F459DBE6-3A41-421B-B041-9B6511618FEC}"/>
    <cellStyle name="Comma 2 4 2 2 3 4 7" xfId="28713" xr:uid="{A6CC40F3-1373-4070-BE08-8B8BB2CD6DC6}"/>
    <cellStyle name="Comma 2 4 2 2 3 4 8" xfId="34227" xr:uid="{7039F95C-3686-4955-86BF-1136754498D0}"/>
    <cellStyle name="Comma 2 4 2 2 3 5" xfId="2054" xr:uid="{DB80F675-08A1-4248-89E3-EDC693ADBBE4}"/>
    <cellStyle name="Comma 2 4 2 2 3 5 2" xfId="4814" xr:uid="{FEF221B7-2C05-40F7-9C68-5459AEA96D0D}"/>
    <cellStyle name="Comma 2 4 2 2 3 5 2 2" xfId="10328" xr:uid="{3042584B-209C-4894-9617-FEFCF9C9938F}"/>
    <cellStyle name="Comma 2 4 2 2 3 5 2 3" xfId="15842" xr:uid="{AAA2AD25-EF5A-4725-AA5C-838888A1CC2C}"/>
    <cellStyle name="Comma 2 4 2 2 3 5 2 4" xfId="21358" xr:uid="{83771D7C-843C-46C6-94CE-427338394EC0}"/>
    <cellStyle name="Comma 2 4 2 2 3 5 2 5" xfId="26872" xr:uid="{F7D31588-7D3E-44EA-BBF6-3669CC0F5EA6}"/>
    <cellStyle name="Comma 2 4 2 2 3 5 2 6" xfId="32386" xr:uid="{0D6BB56F-8E39-4848-82DA-9B669B9E63D9}"/>
    <cellStyle name="Comma 2 4 2 2 3 5 2 7" xfId="37900" xr:uid="{CDF736D3-7E95-4278-8A16-73B57E6D98A2}"/>
    <cellStyle name="Comma 2 4 2 2 3 5 3" xfId="7571" xr:uid="{33140391-4B2B-432B-9F04-D4556950C2A6}"/>
    <cellStyle name="Comma 2 4 2 2 3 5 4" xfId="13085" xr:uid="{749F8311-5CD2-4506-978B-9EF633333681}"/>
    <cellStyle name="Comma 2 4 2 2 3 5 5" xfId="18601" xr:uid="{FE8C0559-674D-4DB4-94FA-DEC8E79DEA08}"/>
    <cellStyle name="Comma 2 4 2 2 3 5 6" xfId="24115" xr:uid="{AA7CBE23-09F4-48EB-9E5B-C5B1D0E740FD}"/>
    <cellStyle name="Comma 2 4 2 2 3 5 7" xfId="29629" xr:uid="{D3848438-6CAE-49AF-BDE7-DFED25808116}"/>
    <cellStyle name="Comma 2 4 2 2 3 5 8" xfId="35143" xr:uid="{7DB4922E-EE68-4594-98C7-E5A5F9CB7FD6}"/>
    <cellStyle name="Comma 2 4 2 2 3 6" xfId="2978" xr:uid="{71437C76-F204-4B89-850C-48891265EB6A}"/>
    <cellStyle name="Comma 2 4 2 2 3 6 2" xfId="8492" xr:uid="{BF9654F3-C205-4FFE-A2C4-C23466234D7F}"/>
    <cellStyle name="Comma 2 4 2 2 3 6 3" xfId="14006" xr:uid="{192DB9B8-1D5E-4EC9-9EB1-F4D9FD403931}"/>
    <cellStyle name="Comma 2 4 2 2 3 6 4" xfId="19522" xr:uid="{D33B3441-2735-409A-9FA0-45AA9B58E3DD}"/>
    <cellStyle name="Comma 2 4 2 2 3 6 5" xfId="25036" xr:uid="{F241EB5D-2F3D-4EF7-9FC9-79AE134E541A}"/>
    <cellStyle name="Comma 2 4 2 2 3 6 6" xfId="30550" xr:uid="{EA444BB7-7E8C-4C92-84DB-1D7B88BBC6FA}"/>
    <cellStyle name="Comma 2 4 2 2 3 6 7" xfId="36064" xr:uid="{09768567-ABF5-490E-A0B7-F762F95F2F73}"/>
    <cellStyle name="Comma 2 4 2 2 3 7" xfId="5735" xr:uid="{C4C1A365-7A64-44AA-80B3-ACEBB7461864}"/>
    <cellStyle name="Comma 2 4 2 2 3 8" xfId="11249" xr:uid="{933CB285-A5E5-4CB2-A782-A6A7AA262ECB}"/>
    <cellStyle name="Comma 2 4 2 2 3 9" xfId="16765" xr:uid="{852FF2E9-4A76-4299-B0E0-6F256DCFF1D7}"/>
    <cellStyle name="Comma 2 4 2 2 4" xfId="332" xr:uid="{7FD28A5D-DBFE-47F2-ADFE-CD862B6C3C61}"/>
    <cellStyle name="Comma 2 4 2 2 4 10" xfId="27907" xr:uid="{0614361D-9E5F-4452-B4E5-DA7F25D64A44}"/>
    <cellStyle name="Comma 2 4 2 2 4 11" xfId="33421" xr:uid="{0112B65B-D369-4B36-8344-1F077DCBD116}"/>
    <cellStyle name="Comma 2 4 2 2 4 2" xfId="788" xr:uid="{1334BF5F-79B7-4462-B71E-63B0C8E04D5C}"/>
    <cellStyle name="Comma 2 4 2 2 4 2 10" xfId="33877" xr:uid="{2EC06BD1-AB44-4737-809B-E37FA76C3C8D}"/>
    <cellStyle name="Comma 2 4 2 2 4 2 2" xfId="1708" xr:uid="{9F63B937-274A-4432-82E5-1CDDF01380EF}"/>
    <cellStyle name="Comma 2 4 2 2 4 2 2 2" xfId="4468" xr:uid="{7DEF9175-2B78-44D1-8325-8E352EBBB02B}"/>
    <cellStyle name="Comma 2 4 2 2 4 2 2 2 2" xfId="9982" xr:uid="{4D407FFC-92D9-49CD-A9DB-AA312A898AB2}"/>
    <cellStyle name="Comma 2 4 2 2 4 2 2 2 3" xfId="15496" xr:uid="{10158272-9577-4483-BC8D-BDBAB15B4FFC}"/>
    <cellStyle name="Comma 2 4 2 2 4 2 2 2 4" xfId="21012" xr:uid="{8173DE1F-7268-4A11-97C1-4493E2CB5BE0}"/>
    <cellStyle name="Comma 2 4 2 2 4 2 2 2 5" xfId="26526" xr:uid="{8EFB1E15-33C9-46E8-AB42-6D96FE3FC29F}"/>
    <cellStyle name="Comma 2 4 2 2 4 2 2 2 6" xfId="32040" xr:uid="{2E8FE2B2-DE79-4E34-BA33-C14436D7DE4E}"/>
    <cellStyle name="Comma 2 4 2 2 4 2 2 2 7" xfId="37554" xr:uid="{DB2B86FD-9E5E-4509-80C1-A30BB1179740}"/>
    <cellStyle name="Comma 2 4 2 2 4 2 2 3" xfId="7225" xr:uid="{80CCB5BC-472A-492D-8675-3977B3E3C06D}"/>
    <cellStyle name="Comma 2 4 2 2 4 2 2 4" xfId="12739" xr:uid="{C1290AC1-6B55-49EB-86EB-BE52A5A3E2D2}"/>
    <cellStyle name="Comma 2 4 2 2 4 2 2 5" xfId="18255" xr:uid="{6BE2842B-923C-422B-8D55-733881A7E36B}"/>
    <cellStyle name="Comma 2 4 2 2 4 2 2 6" xfId="23769" xr:uid="{E97340C9-1C31-4B99-B8D0-A0B7CD6C2EE5}"/>
    <cellStyle name="Comma 2 4 2 2 4 2 2 7" xfId="29283" xr:uid="{A50AC81F-BDFC-44A7-8B2A-3D493B4AE4A5}"/>
    <cellStyle name="Comma 2 4 2 2 4 2 2 8" xfId="34797" xr:uid="{1B0724A1-1B7B-41DE-BBF8-AC6B07A3E6C9}"/>
    <cellStyle name="Comma 2 4 2 2 4 2 3" xfId="2624" xr:uid="{CAAD711E-143D-4659-B1EF-C2B95BD6EE95}"/>
    <cellStyle name="Comma 2 4 2 2 4 2 3 2" xfId="5384" xr:uid="{75A680E6-FF01-455E-9A92-29396198E420}"/>
    <cellStyle name="Comma 2 4 2 2 4 2 3 2 2" xfId="10898" xr:uid="{ECB8ED4B-C6B5-4474-90CC-3DEFEAE7D2CC}"/>
    <cellStyle name="Comma 2 4 2 2 4 2 3 2 3" xfId="16412" xr:uid="{6990CDA1-D5A4-4B4A-8BA7-6326BC9026CF}"/>
    <cellStyle name="Comma 2 4 2 2 4 2 3 2 4" xfId="21928" xr:uid="{EBC8CEFA-5A95-4561-9D6E-FC4AB39ADDBE}"/>
    <cellStyle name="Comma 2 4 2 2 4 2 3 2 5" xfId="27442" xr:uid="{AAC8E4A4-D96C-468B-B974-FD93946DC610}"/>
    <cellStyle name="Comma 2 4 2 2 4 2 3 2 6" xfId="32956" xr:uid="{90A8EFA5-F524-4003-8A8E-378E3044DDBF}"/>
    <cellStyle name="Comma 2 4 2 2 4 2 3 2 7" xfId="38470" xr:uid="{3B3BF35E-E499-4807-AEBE-B68D5CF25EE4}"/>
    <cellStyle name="Comma 2 4 2 2 4 2 3 3" xfId="8141" xr:uid="{6AB1DBD7-337E-4A04-B475-D7206CCB541B}"/>
    <cellStyle name="Comma 2 4 2 2 4 2 3 4" xfId="13655" xr:uid="{1BDDDDA1-173F-4E0F-9FD6-9CC606C2F198}"/>
    <cellStyle name="Comma 2 4 2 2 4 2 3 5" xfId="19171" xr:uid="{55A89A95-A87E-4F3E-A470-BB6F794039FD}"/>
    <cellStyle name="Comma 2 4 2 2 4 2 3 6" xfId="24685" xr:uid="{BD2411E2-057D-4FCC-A152-F385E86428D2}"/>
    <cellStyle name="Comma 2 4 2 2 4 2 3 7" xfId="30199" xr:uid="{9AECB35D-D640-42E1-9C6F-578E0D991985}"/>
    <cellStyle name="Comma 2 4 2 2 4 2 3 8" xfId="35713" xr:uid="{3963303F-A258-4F61-B759-D0B5CE0A9154}"/>
    <cellStyle name="Comma 2 4 2 2 4 2 4" xfId="3548" xr:uid="{DB8C7FC9-3CF9-42BF-93AE-57A067A55E37}"/>
    <cellStyle name="Comma 2 4 2 2 4 2 4 2" xfId="9062" xr:uid="{DA94B980-5AEC-460B-ABBA-6333C29611AE}"/>
    <cellStyle name="Comma 2 4 2 2 4 2 4 3" xfId="14576" xr:uid="{D3641EB3-F980-48E7-9963-2B4532EE2A19}"/>
    <cellStyle name="Comma 2 4 2 2 4 2 4 4" xfId="20092" xr:uid="{04618FE3-4C9F-4F7C-8366-6DCF7944E25D}"/>
    <cellStyle name="Comma 2 4 2 2 4 2 4 5" xfId="25606" xr:uid="{D20ADDF1-6EFB-4E6D-B2F6-20E0996342FC}"/>
    <cellStyle name="Comma 2 4 2 2 4 2 4 6" xfId="31120" xr:uid="{28431064-CC90-417E-91A0-75B69EC10D67}"/>
    <cellStyle name="Comma 2 4 2 2 4 2 4 7" xfId="36634" xr:uid="{565803C1-119C-4106-9B3D-1E46908D93EC}"/>
    <cellStyle name="Comma 2 4 2 2 4 2 5" xfId="6305" xr:uid="{06823B79-4DC2-4F7B-AEA7-E53DEEAB87A1}"/>
    <cellStyle name="Comma 2 4 2 2 4 2 6" xfId="11819" xr:uid="{F6FF17B9-B5F1-4655-B803-2C9E7E6FAE05}"/>
    <cellStyle name="Comma 2 4 2 2 4 2 7" xfId="17335" xr:uid="{37D8316A-CD9F-4995-8CB8-13AF81CE22E3}"/>
    <cellStyle name="Comma 2 4 2 2 4 2 8" xfId="22849" xr:uid="{CFF3DB38-25DE-492F-9955-07099A5D993C}"/>
    <cellStyle name="Comma 2 4 2 2 4 2 9" xfId="28363" xr:uid="{7B6CA6E8-28BF-4084-8431-ECB0B4AF96C1}"/>
    <cellStyle name="Comma 2 4 2 2 4 3" xfId="1252" xr:uid="{BE6A768B-F18B-42D9-871E-AF738FACC597}"/>
    <cellStyle name="Comma 2 4 2 2 4 3 2" xfId="4012" xr:uid="{374D2FBE-021B-4538-9730-79BE3BDD9DDA}"/>
    <cellStyle name="Comma 2 4 2 2 4 3 2 2" xfId="9526" xr:uid="{79B7FB1D-25E0-4530-9111-BA8B65625183}"/>
    <cellStyle name="Comma 2 4 2 2 4 3 2 3" xfId="15040" xr:uid="{53B85012-6F95-43E3-9900-5D6955A4D478}"/>
    <cellStyle name="Comma 2 4 2 2 4 3 2 4" xfId="20556" xr:uid="{DD86E128-D3DB-4355-B6F9-2F25FE00ADD8}"/>
    <cellStyle name="Comma 2 4 2 2 4 3 2 5" xfId="26070" xr:uid="{37794ECE-261D-4D39-AB80-7E8E4D86218F}"/>
    <cellStyle name="Comma 2 4 2 2 4 3 2 6" xfId="31584" xr:uid="{5FAC2399-DE19-4086-B2FB-4184DB338AE9}"/>
    <cellStyle name="Comma 2 4 2 2 4 3 2 7" xfId="37098" xr:uid="{D57C4087-6B94-4AB1-AF12-456B7F2B25C0}"/>
    <cellStyle name="Comma 2 4 2 2 4 3 3" xfId="6769" xr:uid="{93448649-A6E2-4349-B72A-09CF694C909D}"/>
    <cellStyle name="Comma 2 4 2 2 4 3 4" xfId="12283" xr:uid="{72CEA7E6-1062-4343-8DD4-C91C722575BB}"/>
    <cellStyle name="Comma 2 4 2 2 4 3 5" xfId="17799" xr:uid="{931F7DC6-7FC8-4055-AC18-A61ED9C9F684}"/>
    <cellStyle name="Comma 2 4 2 2 4 3 6" xfId="23313" xr:uid="{37B58854-9C59-4D63-A56B-EE02B45C4AAA}"/>
    <cellStyle name="Comma 2 4 2 2 4 3 7" xfId="28827" xr:uid="{D8AA3804-3F48-4891-A3D1-FBA3C23B5DB9}"/>
    <cellStyle name="Comma 2 4 2 2 4 3 8" xfId="34341" xr:uid="{C2383BB2-FE02-4BE1-A640-8E8C8D42033E}"/>
    <cellStyle name="Comma 2 4 2 2 4 4" xfId="2168" xr:uid="{FB9C261C-DDDE-42D4-AFB9-8CAC2468503C}"/>
    <cellStyle name="Comma 2 4 2 2 4 4 2" xfId="4928" xr:uid="{69C5BE29-8F48-423D-BAE4-8551F0F4BE8A}"/>
    <cellStyle name="Comma 2 4 2 2 4 4 2 2" xfId="10442" xr:uid="{4C2E94FE-AE10-44E5-9283-B4015DA583FB}"/>
    <cellStyle name="Comma 2 4 2 2 4 4 2 3" xfId="15956" xr:uid="{608CC31B-D829-45A6-BCE2-B42654262B22}"/>
    <cellStyle name="Comma 2 4 2 2 4 4 2 4" xfId="21472" xr:uid="{D5DC6E95-7AE1-4F8C-86BA-ADAC51E1BF8E}"/>
    <cellStyle name="Comma 2 4 2 2 4 4 2 5" xfId="26986" xr:uid="{0D71C0E2-FDD2-4C35-B729-BB8734B2B5E4}"/>
    <cellStyle name="Comma 2 4 2 2 4 4 2 6" xfId="32500" xr:uid="{6F3CF968-6C1B-4C38-9742-CF2512469961}"/>
    <cellStyle name="Comma 2 4 2 2 4 4 2 7" xfId="38014" xr:uid="{926C898E-7E00-416E-A823-AB909FDFAEDE}"/>
    <cellStyle name="Comma 2 4 2 2 4 4 3" xfId="7685" xr:uid="{51E37B66-1AE4-4BAB-B0F0-D9EAF117CDF9}"/>
    <cellStyle name="Comma 2 4 2 2 4 4 4" xfId="13199" xr:uid="{F8BC832C-3B99-4C68-A6AE-7FCF45B4CF7E}"/>
    <cellStyle name="Comma 2 4 2 2 4 4 5" xfId="18715" xr:uid="{ACE98C04-D165-4F6A-ADCB-AF1DB2F33F37}"/>
    <cellStyle name="Comma 2 4 2 2 4 4 6" xfId="24229" xr:uid="{AC176D5E-7986-4EC9-BAC7-74E6D73237BF}"/>
    <cellStyle name="Comma 2 4 2 2 4 4 7" xfId="29743" xr:uid="{03E21E2C-E5AE-4F12-9301-DD2674603C36}"/>
    <cellStyle name="Comma 2 4 2 2 4 4 8" xfId="35257" xr:uid="{F6381E2A-7B39-4DC9-8FC0-A0EAFDABFAA0}"/>
    <cellStyle name="Comma 2 4 2 2 4 5" xfId="3092" xr:uid="{9EDFDA94-1CCF-4847-B24E-E220267E8904}"/>
    <cellStyle name="Comma 2 4 2 2 4 5 2" xfId="8606" xr:uid="{B9184845-5EBE-4736-B5ED-6B03421ABCF1}"/>
    <cellStyle name="Comma 2 4 2 2 4 5 3" xfId="14120" xr:uid="{44A6CDD8-42DC-4970-9B65-3AD5E746206E}"/>
    <cellStyle name="Comma 2 4 2 2 4 5 4" xfId="19636" xr:uid="{2B45353C-CFDF-4F18-9B7A-470387C700E8}"/>
    <cellStyle name="Comma 2 4 2 2 4 5 5" xfId="25150" xr:uid="{100F22F3-F776-4736-8E71-2479C95DEC1E}"/>
    <cellStyle name="Comma 2 4 2 2 4 5 6" xfId="30664" xr:uid="{F49C6140-0DC5-4832-BE64-392EE98CB060}"/>
    <cellStyle name="Comma 2 4 2 2 4 5 7" xfId="36178" xr:uid="{971B8EC4-EBB1-45AA-81A7-3A0611FFACA1}"/>
    <cellStyle name="Comma 2 4 2 2 4 6" xfId="5849" xr:uid="{F4C7365E-DD59-4914-A550-5F9428609927}"/>
    <cellStyle name="Comma 2 4 2 2 4 7" xfId="11363" xr:uid="{BA7EF28A-4DFE-4ADC-984F-3485A0721C65}"/>
    <cellStyle name="Comma 2 4 2 2 4 8" xfId="16879" xr:uid="{2C682246-D914-4A0B-B0A0-ED8F069E9F87}"/>
    <cellStyle name="Comma 2 4 2 2 4 9" xfId="22393" xr:uid="{BAE01A36-D120-4A15-B762-F7B8CD1F580E}"/>
    <cellStyle name="Comma 2 4 2 2 5" xfId="560" xr:uid="{E09DF818-AE63-458C-8D31-1983FBACB9FA}"/>
    <cellStyle name="Comma 2 4 2 2 5 10" xfId="33649" xr:uid="{8FEDBAD5-4C55-47C6-96BC-93D0AA395B59}"/>
    <cellStyle name="Comma 2 4 2 2 5 2" xfId="1480" xr:uid="{C9EEB872-2D6E-47BB-A817-B2654E4CB607}"/>
    <cellStyle name="Comma 2 4 2 2 5 2 2" xfId="4240" xr:uid="{305AC35B-A5EE-4EF8-9539-7266F3224633}"/>
    <cellStyle name="Comma 2 4 2 2 5 2 2 2" xfId="9754" xr:uid="{3F30D4D3-C1D6-402E-BB6B-4D5D88DA58D5}"/>
    <cellStyle name="Comma 2 4 2 2 5 2 2 3" xfId="15268" xr:uid="{2B4B03F1-3328-40BA-9C89-A18F08EF7EAF}"/>
    <cellStyle name="Comma 2 4 2 2 5 2 2 4" xfId="20784" xr:uid="{802F90AA-DD63-4972-ADFC-19B2D1B6FCFB}"/>
    <cellStyle name="Comma 2 4 2 2 5 2 2 5" xfId="26298" xr:uid="{E6969F83-3A54-4178-BEF2-2A26ADC6B7D5}"/>
    <cellStyle name="Comma 2 4 2 2 5 2 2 6" xfId="31812" xr:uid="{F7E7B2BB-ACF4-4DEA-A87D-415C2E168193}"/>
    <cellStyle name="Comma 2 4 2 2 5 2 2 7" xfId="37326" xr:uid="{018337FF-5DBB-4F40-A905-2D4ED107C366}"/>
    <cellStyle name="Comma 2 4 2 2 5 2 3" xfId="6997" xr:uid="{D752C5F8-0C13-4C1A-BC05-33E94A571385}"/>
    <cellStyle name="Comma 2 4 2 2 5 2 4" xfId="12511" xr:uid="{C366BDF1-DA4F-4AC7-9EBF-FD290EB5CB63}"/>
    <cellStyle name="Comma 2 4 2 2 5 2 5" xfId="18027" xr:uid="{BCB2CBB7-E4EE-4231-B5D3-4330E0A0A2B9}"/>
    <cellStyle name="Comma 2 4 2 2 5 2 6" xfId="23541" xr:uid="{7818782B-2D72-4A61-8964-234324614497}"/>
    <cellStyle name="Comma 2 4 2 2 5 2 7" xfId="29055" xr:uid="{EAE04A04-EF3C-4DC7-8DAB-249409D09D10}"/>
    <cellStyle name="Comma 2 4 2 2 5 2 8" xfId="34569" xr:uid="{6D73B260-1CD9-4659-816B-ABF54202E71B}"/>
    <cellStyle name="Comma 2 4 2 2 5 3" xfId="2396" xr:uid="{0BD89E65-0548-4EE6-B7B1-202CA2CBD35E}"/>
    <cellStyle name="Comma 2 4 2 2 5 3 2" xfId="5156" xr:uid="{08E6838D-DD83-4A65-97DE-D85C8008DD83}"/>
    <cellStyle name="Comma 2 4 2 2 5 3 2 2" xfId="10670" xr:uid="{860CFE9E-B63C-42E9-B8AE-336B6AE30A6A}"/>
    <cellStyle name="Comma 2 4 2 2 5 3 2 3" xfId="16184" xr:uid="{75BFC61A-5176-49CF-9576-A83FD221E260}"/>
    <cellStyle name="Comma 2 4 2 2 5 3 2 4" xfId="21700" xr:uid="{C27FD25E-E872-48F6-870E-FEA687352D5D}"/>
    <cellStyle name="Comma 2 4 2 2 5 3 2 5" xfId="27214" xr:uid="{3BE36B9B-88AB-4DE5-A7A8-FC44D99AAD27}"/>
    <cellStyle name="Comma 2 4 2 2 5 3 2 6" xfId="32728" xr:uid="{7CD50752-B8A2-4C4C-8B5D-60DB133B90C9}"/>
    <cellStyle name="Comma 2 4 2 2 5 3 2 7" xfId="38242" xr:uid="{8CEDFF3E-D704-453C-9BD7-D72206CEE491}"/>
    <cellStyle name="Comma 2 4 2 2 5 3 3" xfId="7913" xr:uid="{4EF63F88-60B1-4E66-B980-C2AB79D0DD5B}"/>
    <cellStyle name="Comma 2 4 2 2 5 3 4" xfId="13427" xr:uid="{2EE97E21-9DDD-402D-8DD9-627719C6EE2A}"/>
    <cellStyle name="Comma 2 4 2 2 5 3 5" xfId="18943" xr:uid="{F4FC2F2A-11FF-4D55-8EBE-0E1E0DC3CE17}"/>
    <cellStyle name="Comma 2 4 2 2 5 3 6" xfId="24457" xr:uid="{E25D3AC1-C811-4212-94CD-CD5184C3CAF7}"/>
    <cellStyle name="Comma 2 4 2 2 5 3 7" xfId="29971" xr:uid="{89B0FB14-2DA8-4A89-9E79-0EBE052EA6B0}"/>
    <cellStyle name="Comma 2 4 2 2 5 3 8" xfId="35485" xr:uid="{65E950B9-7E7B-4136-9047-5393BE95A192}"/>
    <cellStyle name="Comma 2 4 2 2 5 4" xfId="3320" xr:uid="{6B09DF73-E5DC-4A4B-8B30-1269517B31A9}"/>
    <cellStyle name="Comma 2 4 2 2 5 4 2" xfId="8834" xr:uid="{1E05ADA3-9B32-4752-BC66-788D8D7D28A1}"/>
    <cellStyle name="Comma 2 4 2 2 5 4 3" xfId="14348" xr:uid="{A422192F-115F-4D5B-A810-EBE865C75FA5}"/>
    <cellStyle name="Comma 2 4 2 2 5 4 4" xfId="19864" xr:uid="{F19BC600-762F-4DB1-8591-0559F6BC2A0E}"/>
    <cellStyle name="Comma 2 4 2 2 5 4 5" xfId="25378" xr:uid="{40F09B89-378D-4996-8046-783EFBED59CA}"/>
    <cellStyle name="Comma 2 4 2 2 5 4 6" xfId="30892" xr:uid="{D7F8837B-B504-4EE2-ADFC-494704DFF6EB}"/>
    <cellStyle name="Comma 2 4 2 2 5 4 7" xfId="36406" xr:uid="{AD983FD3-F7FF-4115-8FC8-A1307671ACD6}"/>
    <cellStyle name="Comma 2 4 2 2 5 5" xfId="6077" xr:uid="{7E2B165E-7404-4C2D-8626-A847F63EBB50}"/>
    <cellStyle name="Comma 2 4 2 2 5 6" xfId="11591" xr:uid="{6E67BD9D-AB73-412A-9F07-ED6FB4420ECC}"/>
    <cellStyle name="Comma 2 4 2 2 5 7" xfId="17107" xr:uid="{54E967C9-845C-434C-AF4E-F8F54FD93F2C}"/>
    <cellStyle name="Comma 2 4 2 2 5 8" xfId="22621" xr:uid="{DE20C791-0294-4C0B-AB03-D32AA84BB30C}"/>
    <cellStyle name="Comma 2 4 2 2 5 9" xfId="28135" xr:uid="{92B46F80-E62F-496E-BC7C-442777869282}"/>
    <cellStyle name="Comma 2 4 2 2 6" xfId="1024" xr:uid="{5F0CF729-C9B8-4712-AA2F-7D1538C70CDB}"/>
    <cellStyle name="Comma 2 4 2 2 6 2" xfId="3784" xr:uid="{576AF9CE-226E-419D-A4D7-3E5F55A04635}"/>
    <cellStyle name="Comma 2 4 2 2 6 2 2" xfId="9298" xr:uid="{0DCD8561-802E-4E30-AB1E-A0744A094703}"/>
    <cellStyle name="Comma 2 4 2 2 6 2 3" xfId="14812" xr:uid="{48C3BFBA-7341-4155-A905-007DBE8F01E3}"/>
    <cellStyle name="Comma 2 4 2 2 6 2 4" xfId="20328" xr:uid="{055E2E09-003D-4106-BA82-1EF8F9B0C33E}"/>
    <cellStyle name="Comma 2 4 2 2 6 2 5" xfId="25842" xr:uid="{B141AB6A-A013-4638-8F30-0F39BC0ECD41}"/>
    <cellStyle name="Comma 2 4 2 2 6 2 6" xfId="31356" xr:uid="{B4E4681D-0F3B-4970-8514-B67ACF987D0B}"/>
    <cellStyle name="Comma 2 4 2 2 6 2 7" xfId="36870" xr:uid="{83CF6EB0-AF49-4042-8D90-1357C0FFFEDC}"/>
    <cellStyle name="Comma 2 4 2 2 6 3" xfId="6541" xr:uid="{57978453-4D85-4F93-8EB5-B03D4665F98F}"/>
    <cellStyle name="Comma 2 4 2 2 6 4" xfId="12055" xr:uid="{AA129377-636D-4291-9C69-0F4C99358FDF}"/>
    <cellStyle name="Comma 2 4 2 2 6 5" xfId="17571" xr:uid="{A2F9D237-34EA-49C4-9CF9-68E12082FC46}"/>
    <cellStyle name="Comma 2 4 2 2 6 6" xfId="23085" xr:uid="{B365B35E-4839-422A-89B3-6A510E12C886}"/>
    <cellStyle name="Comma 2 4 2 2 6 7" xfId="28599" xr:uid="{8307DC2F-5D30-4093-81E7-3AF0F55189B3}"/>
    <cellStyle name="Comma 2 4 2 2 6 8" xfId="34113" xr:uid="{F061D83A-E91D-441C-B31A-5E4EFCDFADD8}"/>
    <cellStyle name="Comma 2 4 2 2 7" xfId="1940" xr:uid="{D0209F35-BCB7-4356-959F-2D828AE98A68}"/>
    <cellStyle name="Comma 2 4 2 2 7 2" xfId="4700" xr:uid="{CA4ECB5F-C61B-46B0-8A28-BD9D8A87A72B}"/>
    <cellStyle name="Comma 2 4 2 2 7 2 2" xfId="10214" xr:uid="{BBD97B54-D749-4302-9B63-7977A220AF72}"/>
    <cellStyle name="Comma 2 4 2 2 7 2 3" xfId="15728" xr:uid="{85D86E8F-9ED6-4D67-B68D-71311D892AB6}"/>
    <cellStyle name="Comma 2 4 2 2 7 2 4" xfId="21244" xr:uid="{EA484EEA-549E-4215-8B78-1E67888239CE}"/>
    <cellStyle name="Comma 2 4 2 2 7 2 5" xfId="26758" xr:uid="{68C6DC29-E5A7-41AA-A420-A4404DAE87FC}"/>
    <cellStyle name="Comma 2 4 2 2 7 2 6" xfId="32272" xr:uid="{AD188184-8A4C-4B75-B19F-E56579D3503D}"/>
    <cellStyle name="Comma 2 4 2 2 7 2 7" xfId="37786" xr:uid="{CEA1B353-F7E2-4182-BD5E-6161A20C58E0}"/>
    <cellStyle name="Comma 2 4 2 2 7 3" xfId="7457" xr:uid="{51682846-6B62-4A73-A839-2DB0D43085AB}"/>
    <cellStyle name="Comma 2 4 2 2 7 4" xfId="12971" xr:uid="{6B9B5C74-6770-4ABB-925C-CAEB226BC7B8}"/>
    <cellStyle name="Comma 2 4 2 2 7 5" xfId="18487" xr:uid="{C2EF33B9-B508-4855-B8CE-9858971B7E0E}"/>
    <cellStyle name="Comma 2 4 2 2 7 6" xfId="24001" xr:uid="{6ACC4184-663E-4C6D-9EF7-95999E829BD1}"/>
    <cellStyle name="Comma 2 4 2 2 7 7" xfId="29515" xr:uid="{A6C48933-2D21-4EC1-9078-9E5A0A13A702}"/>
    <cellStyle name="Comma 2 4 2 2 7 8" xfId="35029" xr:uid="{6A328782-F01C-4E52-91B8-C18D59B04D5C}"/>
    <cellStyle name="Comma 2 4 2 2 8" xfId="2864" xr:uid="{0879B306-0A62-400B-A079-78D52C91809B}"/>
    <cellStyle name="Comma 2 4 2 2 8 2" xfId="8378" xr:uid="{7F1EAC1E-0907-4F47-A138-8DB773A209B7}"/>
    <cellStyle name="Comma 2 4 2 2 8 3" xfId="13892" xr:uid="{A891C0BD-71B9-4F77-A31D-DDEB200633CE}"/>
    <cellStyle name="Comma 2 4 2 2 8 4" xfId="19408" xr:uid="{88AF0786-EB16-4DFF-ADA6-FE408D8CF1E1}"/>
    <cellStyle name="Comma 2 4 2 2 8 5" xfId="24922" xr:uid="{1A797645-2CFD-4272-8244-B1AC4024B99D}"/>
    <cellStyle name="Comma 2 4 2 2 8 6" xfId="30436" xr:uid="{FF19BF1C-222E-44C9-9C72-CA7FB88323A2}"/>
    <cellStyle name="Comma 2 4 2 2 8 7" xfId="35950" xr:uid="{87421D9F-BFFE-4462-9302-34405045EA60}"/>
    <cellStyle name="Comma 2 4 2 2 9" xfId="5621" xr:uid="{133F8924-DF03-4819-BFD1-57B665332E94}"/>
    <cellStyle name="Comma 2 4 2 3" xfId="132" xr:uid="{8394BBC4-06BE-4380-AC4D-8866C9BB3859}"/>
    <cellStyle name="Comma 2 4 2 3 10" xfId="16679" xr:uid="{F31A04D6-B0C4-48FE-ABA5-6AD6D90978AB}"/>
    <cellStyle name="Comma 2 4 2 3 11" xfId="22193" xr:uid="{327404AC-8ECC-4A9F-A80E-36255DA8F3A2}"/>
    <cellStyle name="Comma 2 4 2 3 12" xfId="27707" xr:uid="{24B6A3B7-F2B9-40F6-89E8-BF0B664222D1}"/>
    <cellStyle name="Comma 2 4 2 3 13" xfId="33221" xr:uid="{21654148-DC7D-46E3-B8F5-6DB797615DAA}"/>
    <cellStyle name="Comma 2 4 2 3 2" xfId="246" xr:uid="{EFF45ACE-FC5E-4075-8B55-4534C1DCAA6F}"/>
    <cellStyle name="Comma 2 4 2 3 2 10" xfId="22307" xr:uid="{400EFC1E-CC17-4DC2-98D5-E17965D3396D}"/>
    <cellStyle name="Comma 2 4 2 3 2 11" xfId="27821" xr:uid="{CC2FFC13-2AFE-4C23-BD36-C276F81FC37D}"/>
    <cellStyle name="Comma 2 4 2 3 2 12" xfId="33335" xr:uid="{69479D91-6B1C-4218-8518-1C3EDCFD3794}"/>
    <cellStyle name="Comma 2 4 2 3 2 2" xfId="474" xr:uid="{856DF594-5951-481E-B380-864DDFBB261F}"/>
    <cellStyle name="Comma 2 4 2 3 2 2 10" xfId="28049" xr:uid="{0A911F89-842C-4981-8FBD-80DCE1EBF440}"/>
    <cellStyle name="Comma 2 4 2 3 2 2 11" xfId="33563" xr:uid="{893F18A2-27F7-4386-9B7C-1E885EB4DC49}"/>
    <cellStyle name="Comma 2 4 2 3 2 2 2" xfId="930" xr:uid="{5725E160-F196-477B-B79C-4CD84BBB0122}"/>
    <cellStyle name="Comma 2 4 2 3 2 2 2 10" xfId="34019" xr:uid="{0627D770-C1E7-4808-A85A-E4139F34CCF1}"/>
    <cellStyle name="Comma 2 4 2 3 2 2 2 2" xfId="1850" xr:uid="{BDC1ACDB-0162-4DE5-A2E0-3C944A938FD6}"/>
    <cellStyle name="Comma 2 4 2 3 2 2 2 2 2" xfId="4610" xr:uid="{22D919E0-9B43-4156-B958-3E55F0919522}"/>
    <cellStyle name="Comma 2 4 2 3 2 2 2 2 2 2" xfId="10124" xr:uid="{9BC91468-4200-46CD-AB18-07930A31E016}"/>
    <cellStyle name="Comma 2 4 2 3 2 2 2 2 2 3" xfId="15638" xr:uid="{727C00F0-85F0-4051-8142-9AC9C89598E6}"/>
    <cellStyle name="Comma 2 4 2 3 2 2 2 2 2 4" xfId="21154" xr:uid="{8B78EC0A-DABA-4E0C-A938-465EE4EF65B4}"/>
    <cellStyle name="Comma 2 4 2 3 2 2 2 2 2 5" xfId="26668" xr:uid="{B5B371E0-0F68-4A57-9F73-BDF4EC2D2BE8}"/>
    <cellStyle name="Comma 2 4 2 3 2 2 2 2 2 6" xfId="32182" xr:uid="{610CF6C3-A522-4284-916A-AE19A4C00D07}"/>
    <cellStyle name="Comma 2 4 2 3 2 2 2 2 2 7" xfId="37696" xr:uid="{F0CA9ABE-2508-4CB4-89C2-2609D26337B7}"/>
    <cellStyle name="Comma 2 4 2 3 2 2 2 2 3" xfId="7367" xr:uid="{1E531560-E62C-4FAC-96AA-4EDC7E232BE7}"/>
    <cellStyle name="Comma 2 4 2 3 2 2 2 2 4" xfId="12881" xr:uid="{22646360-3B4E-4404-AEE0-30B849D192F4}"/>
    <cellStyle name="Comma 2 4 2 3 2 2 2 2 5" xfId="18397" xr:uid="{F4749370-2BA3-43E3-9888-136579EA0D4B}"/>
    <cellStyle name="Comma 2 4 2 3 2 2 2 2 6" xfId="23911" xr:uid="{FAC7C507-5E57-4BE4-ACEA-AA9B0905FA41}"/>
    <cellStyle name="Comma 2 4 2 3 2 2 2 2 7" xfId="29425" xr:uid="{DE8BFC49-C0E2-4C2A-A019-5824F7D23DDD}"/>
    <cellStyle name="Comma 2 4 2 3 2 2 2 2 8" xfId="34939" xr:uid="{21E7FA8E-06CE-492B-8025-8895A3D9CA00}"/>
    <cellStyle name="Comma 2 4 2 3 2 2 2 3" xfId="2766" xr:uid="{9691F43B-64D8-4DB8-A6E1-2F1FBC1793BD}"/>
    <cellStyle name="Comma 2 4 2 3 2 2 2 3 2" xfId="5526" xr:uid="{FDF7BC6B-9BF5-46C4-9464-7904C8A20FE1}"/>
    <cellStyle name="Comma 2 4 2 3 2 2 2 3 2 2" xfId="11040" xr:uid="{3A366727-1FC7-46A8-ACA1-0BFAA8D86E63}"/>
    <cellStyle name="Comma 2 4 2 3 2 2 2 3 2 3" xfId="16554" xr:uid="{C5FB6EE5-5602-48B7-A29E-1D20DB26B4A8}"/>
    <cellStyle name="Comma 2 4 2 3 2 2 2 3 2 4" xfId="22070" xr:uid="{FE2C3B65-9BD6-4005-8D54-DACB1C2FA4F7}"/>
    <cellStyle name="Comma 2 4 2 3 2 2 2 3 2 5" xfId="27584" xr:uid="{9CFA74F1-FD64-426F-A4FA-0D6BA683AB1E}"/>
    <cellStyle name="Comma 2 4 2 3 2 2 2 3 2 6" xfId="33098" xr:uid="{0FCD86C1-1D0F-462E-9CCE-10C02F0B7AA6}"/>
    <cellStyle name="Comma 2 4 2 3 2 2 2 3 2 7" xfId="38612" xr:uid="{22EEDB4E-729B-4097-9618-3F99F91FF4B0}"/>
    <cellStyle name="Comma 2 4 2 3 2 2 2 3 3" xfId="8283" xr:uid="{D1C819CC-4DC3-4E87-9AA8-F43C3B978436}"/>
    <cellStyle name="Comma 2 4 2 3 2 2 2 3 4" xfId="13797" xr:uid="{13A1FA9E-6020-4D88-83FC-502ADA962BBA}"/>
    <cellStyle name="Comma 2 4 2 3 2 2 2 3 5" xfId="19313" xr:uid="{D36C14D8-CBBE-4D52-AEF7-3D5B65A7249B}"/>
    <cellStyle name="Comma 2 4 2 3 2 2 2 3 6" xfId="24827" xr:uid="{B6054A8A-E195-46EC-9B7B-2C18C513FAA9}"/>
    <cellStyle name="Comma 2 4 2 3 2 2 2 3 7" xfId="30341" xr:uid="{C2BBD003-4D00-4096-B73E-4889282F7E86}"/>
    <cellStyle name="Comma 2 4 2 3 2 2 2 3 8" xfId="35855" xr:uid="{F95B2550-F62C-42BD-9F60-5B5BABF81653}"/>
    <cellStyle name="Comma 2 4 2 3 2 2 2 4" xfId="3690" xr:uid="{A5E47D15-34AF-4759-B7B8-B23DE7362E7E}"/>
    <cellStyle name="Comma 2 4 2 3 2 2 2 4 2" xfId="9204" xr:uid="{2508137C-111F-4F56-A535-94EEF5796CBC}"/>
    <cellStyle name="Comma 2 4 2 3 2 2 2 4 3" xfId="14718" xr:uid="{C4FB8015-3B04-409F-9A57-A5A3E78A739D}"/>
    <cellStyle name="Comma 2 4 2 3 2 2 2 4 4" xfId="20234" xr:uid="{7F083F2A-7D9B-4267-B299-289713F5F378}"/>
    <cellStyle name="Comma 2 4 2 3 2 2 2 4 5" xfId="25748" xr:uid="{809E03C8-E615-4449-B847-3359E0B42139}"/>
    <cellStyle name="Comma 2 4 2 3 2 2 2 4 6" xfId="31262" xr:uid="{E6A1DAD6-BB9D-480C-8E12-120ED2935F5C}"/>
    <cellStyle name="Comma 2 4 2 3 2 2 2 4 7" xfId="36776" xr:uid="{6471EE51-5DAB-4E8F-A22E-739A1D10235B}"/>
    <cellStyle name="Comma 2 4 2 3 2 2 2 5" xfId="6447" xr:uid="{F27C71CA-5D36-4F04-B431-24CFCA70F609}"/>
    <cellStyle name="Comma 2 4 2 3 2 2 2 6" xfId="11961" xr:uid="{DF5811FF-0090-4A6E-9ED0-FC1C7AB8F24F}"/>
    <cellStyle name="Comma 2 4 2 3 2 2 2 7" xfId="17477" xr:uid="{306FAB40-2EFE-421E-BE49-BC59436DF2DC}"/>
    <cellStyle name="Comma 2 4 2 3 2 2 2 8" xfId="22991" xr:uid="{7C329448-96A2-469B-AE4D-7CEBA172DE12}"/>
    <cellStyle name="Comma 2 4 2 3 2 2 2 9" xfId="28505" xr:uid="{949602A3-E838-4DBE-A6BD-F52B503E9290}"/>
    <cellStyle name="Comma 2 4 2 3 2 2 3" xfId="1394" xr:uid="{DBEA083C-6195-48F3-B5E3-6AC319D2C345}"/>
    <cellStyle name="Comma 2 4 2 3 2 2 3 2" xfId="4154" xr:uid="{D5DC2DC9-F891-4F15-BBA0-0670DF1EA22B}"/>
    <cellStyle name="Comma 2 4 2 3 2 2 3 2 2" xfId="9668" xr:uid="{6CFFE52E-E93F-4C70-AF19-72A436A89E70}"/>
    <cellStyle name="Comma 2 4 2 3 2 2 3 2 3" xfId="15182" xr:uid="{08420DB2-A1E3-42E7-B939-5D61098A0046}"/>
    <cellStyle name="Comma 2 4 2 3 2 2 3 2 4" xfId="20698" xr:uid="{1FD7B48D-3341-48F5-946D-C2DFD7A0B0EE}"/>
    <cellStyle name="Comma 2 4 2 3 2 2 3 2 5" xfId="26212" xr:uid="{6BF0153C-C4FE-4801-8C8C-5403D8B2E4AC}"/>
    <cellStyle name="Comma 2 4 2 3 2 2 3 2 6" xfId="31726" xr:uid="{459DD66A-6DA8-4124-9E18-9780EB6B5EF6}"/>
    <cellStyle name="Comma 2 4 2 3 2 2 3 2 7" xfId="37240" xr:uid="{61AA9560-BDCD-4B0A-BA40-BC56B5EAC08F}"/>
    <cellStyle name="Comma 2 4 2 3 2 2 3 3" xfId="6911" xr:uid="{B0D419DB-AD6F-4D80-B9AF-9352573708D3}"/>
    <cellStyle name="Comma 2 4 2 3 2 2 3 4" xfId="12425" xr:uid="{3DE7C966-1360-4693-98B7-C3302A7388F2}"/>
    <cellStyle name="Comma 2 4 2 3 2 2 3 5" xfId="17941" xr:uid="{C3E8A998-57FA-4C6F-BDDD-40684953F7F2}"/>
    <cellStyle name="Comma 2 4 2 3 2 2 3 6" xfId="23455" xr:uid="{C3EA70A2-3EC3-4C1F-BAAF-7F4D59E0757C}"/>
    <cellStyle name="Comma 2 4 2 3 2 2 3 7" xfId="28969" xr:uid="{E1C44F19-0038-48C6-8DF9-A6DCF5324C7A}"/>
    <cellStyle name="Comma 2 4 2 3 2 2 3 8" xfId="34483" xr:uid="{EEF82343-53DB-48D7-B585-6ECEE4C119F2}"/>
    <cellStyle name="Comma 2 4 2 3 2 2 4" xfId="2310" xr:uid="{01DA32A9-6855-4ADB-85EB-CADCFF262AB2}"/>
    <cellStyle name="Comma 2 4 2 3 2 2 4 2" xfId="5070" xr:uid="{0E4B297F-09EC-4B89-B684-EF1E0F04B7D4}"/>
    <cellStyle name="Comma 2 4 2 3 2 2 4 2 2" xfId="10584" xr:uid="{64D7CB51-307A-4AA5-B8E3-E7A4A9225A99}"/>
    <cellStyle name="Comma 2 4 2 3 2 2 4 2 3" xfId="16098" xr:uid="{8277B8C5-E5BF-4203-993E-552C2301D305}"/>
    <cellStyle name="Comma 2 4 2 3 2 2 4 2 4" xfId="21614" xr:uid="{DEBB5C9F-22BB-4D3D-A4E2-5A99EF04C7C9}"/>
    <cellStyle name="Comma 2 4 2 3 2 2 4 2 5" xfId="27128" xr:uid="{DF8D3B87-BFED-4F96-8553-26DC15E8C0D9}"/>
    <cellStyle name="Comma 2 4 2 3 2 2 4 2 6" xfId="32642" xr:uid="{5D8C24B6-6FBE-4BBF-9227-6E4FFFCBB428}"/>
    <cellStyle name="Comma 2 4 2 3 2 2 4 2 7" xfId="38156" xr:uid="{4D765027-18D8-46B9-AD39-FB3170D90365}"/>
    <cellStyle name="Comma 2 4 2 3 2 2 4 3" xfId="7827" xr:uid="{95DE59F0-48E6-4064-A33B-40B5A46B8ED8}"/>
    <cellStyle name="Comma 2 4 2 3 2 2 4 4" xfId="13341" xr:uid="{E8DEF98D-F7F3-406C-A373-EA592D00354F}"/>
    <cellStyle name="Comma 2 4 2 3 2 2 4 5" xfId="18857" xr:uid="{4E26BA80-2DE0-46B1-ACE2-18807BE9C64A}"/>
    <cellStyle name="Comma 2 4 2 3 2 2 4 6" xfId="24371" xr:uid="{8B22EFD1-4C04-4C0F-B29F-04D5DAFD1B2C}"/>
    <cellStyle name="Comma 2 4 2 3 2 2 4 7" xfId="29885" xr:uid="{E4C00569-C78B-4349-A687-14D823EA8369}"/>
    <cellStyle name="Comma 2 4 2 3 2 2 4 8" xfId="35399" xr:uid="{BBE267CF-8164-451F-9290-4238374D9636}"/>
    <cellStyle name="Comma 2 4 2 3 2 2 5" xfId="3234" xr:uid="{29561F4F-C312-4803-8026-8E4031F801E7}"/>
    <cellStyle name="Comma 2 4 2 3 2 2 5 2" xfId="8748" xr:uid="{023ECEC1-D604-43E7-BAB1-47254B465E78}"/>
    <cellStyle name="Comma 2 4 2 3 2 2 5 3" xfId="14262" xr:uid="{6B67BF6B-3043-48B6-9AE9-5976BED357B7}"/>
    <cellStyle name="Comma 2 4 2 3 2 2 5 4" xfId="19778" xr:uid="{A99CB0AC-3E53-4D24-A03A-158C46E26295}"/>
    <cellStyle name="Comma 2 4 2 3 2 2 5 5" xfId="25292" xr:uid="{1075EC43-8C2B-4845-8E19-19F38E2C9EDD}"/>
    <cellStyle name="Comma 2 4 2 3 2 2 5 6" xfId="30806" xr:uid="{3E5E9442-601B-41E8-81CC-1205B2CC517C}"/>
    <cellStyle name="Comma 2 4 2 3 2 2 5 7" xfId="36320" xr:uid="{97E88A67-4C43-46C0-BC21-F5DA37AC2F56}"/>
    <cellStyle name="Comma 2 4 2 3 2 2 6" xfId="5991" xr:uid="{52CAC907-29C7-4A25-B834-CDF0E85C4808}"/>
    <cellStyle name="Comma 2 4 2 3 2 2 7" xfId="11505" xr:uid="{55151F86-5887-43B5-9D70-CF8A4D38292F}"/>
    <cellStyle name="Comma 2 4 2 3 2 2 8" xfId="17021" xr:uid="{FDBB1B8D-BCDF-4643-98C7-55F3DCCDCADA}"/>
    <cellStyle name="Comma 2 4 2 3 2 2 9" xfId="22535" xr:uid="{1D783F58-4DD2-4227-A414-99136C84CB7E}"/>
    <cellStyle name="Comma 2 4 2 3 2 3" xfId="702" xr:uid="{78644F8B-699A-41D8-879C-703FA8AC643D}"/>
    <cellStyle name="Comma 2 4 2 3 2 3 10" xfId="33791" xr:uid="{15C2112A-91D1-474F-8B65-8FD659ADFA40}"/>
    <cellStyle name="Comma 2 4 2 3 2 3 2" xfId="1622" xr:uid="{0A1754D4-DED1-4630-9A93-7AD8D1688549}"/>
    <cellStyle name="Comma 2 4 2 3 2 3 2 2" xfId="4382" xr:uid="{3A6B2CDD-21E2-4D06-9FEA-C86E636B2683}"/>
    <cellStyle name="Comma 2 4 2 3 2 3 2 2 2" xfId="9896" xr:uid="{3E7A8279-0F05-4EA3-9F0F-57381C951138}"/>
    <cellStyle name="Comma 2 4 2 3 2 3 2 2 3" xfId="15410" xr:uid="{401CCCE3-DA0F-45A0-B0EA-92AB19C30583}"/>
    <cellStyle name="Comma 2 4 2 3 2 3 2 2 4" xfId="20926" xr:uid="{50C966D2-C695-49E7-9FDA-267082EF0A37}"/>
    <cellStyle name="Comma 2 4 2 3 2 3 2 2 5" xfId="26440" xr:uid="{31E7E4DD-040B-432E-BE9C-296B12E361E3}"/>
    <cellStyle name="Comma 2 4 2 3 2 3 2 2 6" xfId="31954" xr:uid="{95F0ED01-600A-4395-A6BD-5895EB6C4933}"/>
    <cellStyle name="Comma 2 4 2 3 2 3 2 2 7" xfId="37468" xr:uid="{ED2E32C3-08F2-46E6-BAD3-D08D615FB614}"/>
    <cellStyle name="Comma 2 4 2 3 2 3 2 3" xfId="7139" xr:uid="{0B0A3C99-B00B-43CB-8D00-A68A0D2C56AA}"/>
    <cellStyle name="Comma 2 4 2 3 2 3 2 4" xfId="12653" xr:uid="{A076590B-52BB-431F-86D1-7170238ABEC7}"/>
    <cellStyle name="Comma 2 4 2 3 2 3 2 5" xfId="18169" xr:uid="{0F3CC03D-27F3-49F2-87F0-0788F582DE73}"/>
    <cellStyle name="Comma 2 4 2 3 2 3 2 6" xfId="23683" xr:uid="{7A5D7E6E-BFD2-4A38-8184-C4C3B4115D85}"/>
    <cellStyle name="Comma 2 4 2 3 2 3 2 7" xfId="29197" xr:uid="{16E3C4A6-0916-4184-8C8F-3897577DB5BA}"/>
    <cellStyle name="Comma 2 4 2 3 2 3 2 8" xfId="34711" xr:uid="{E3C4B287-56F4-4A18-B725-074A3EAEA556}"/>
    <cellStyle name="Comma 2 4 2 3 2 3 3" xfId="2538" xr:uid="{E65E481F-D301-4F20-B25E-73416CFF2617}"/>
    <cellStyle name="Comma 2 4 2 3 2 3 3 2" xfId="5298" xr:uid="{504CED49-57FB-4E80-A9BA-EE921913B6FC}"/>
    <cellStyle name="Comma 2 4 2 3 2 3 3 2 2" xfId="10812" xr:uid="{A697213E-4735-4A52-BDEA-6CD7FA76F468}"/>
    <cellStyle name="Comma 2 4 2 3 2 3 3 2 3" xfId="16326" xr:uid="{E4296C6A-3D9F-477B-B94C-05B395C5E9A5}"/>
    <cellStyle name="Comma 2 4 2 3 2 3 3 2 4" xfId="21842" xr:uid="{F498BD18-7325-436A-91F3-3C03B62BC7D0}"/>
    <cellStyle name="Comma 2 4 2 3 2 3 3 2 5" xfId="27356" xr:uid="{5F0402DC-B503-4172-A4F4-F3DE9188BED5}"/>
    <cellStyle name="Comma 2 4 2 3 2 3 3 2 6" xfId="32870" xr:uid="{03F7E85D-2453-4C80-B6FC-32E2873080B5}"/>
    <cellStyle name="Comma 2 4 2 3 2 3 3 2 7" xfId="38384" xr:uid="{9DC83869-EC76-462C-88D3-8BC54A5341CF}"/>
    <cellStyle name="Comma 2 4 2 3 2 3 3 3" xfId="8055" xr:uid="{323580EE-DCC6-453E-B79A-D8B54CEA4790}"/>
    <cellStyle name="Comma 2 4 2 3 2 3 3 4" xfId="13569" xr:uid="{B8C3D743-8766-4A2D-A08C-952F421F73CC}"/>
    <cellStyle name="Comma 2 4 2 3 2 3 3 5" xfId="19085" xr:uid="{5D856993-7C42-44EE-A55B-A3BE7205B809}"/>
    <cellStyle name="Comma 2 4 2 3 2 3 3 6" xfId="24599" xr:uid="{2EADC14F-FC8E-46EB-8911-401C2BFF88FC}"/>
    <cellStyle name="Comma 2 4 2 3 2 3 3 7" xfId="30113" xr:uid="{18C6FBEE-9930-456F-80FD-7DF29B13111E}"/>
    <cellStyle name="Comma 2 4 2 3 2 3 3 8" xfId="35627" xr:uid="{F8ABAAC4-824F-4E12-9342-2F2200EEB342}"/>
    <cellStyle name="Comma 2 4 2 3 2 3 4" xfId="3462" xr:uid="{A64925B5-42CC-4162-9B62-72FA055E6F3A}"/>
    <cellStyle name="Comma 2 4 2 3 2 3 4 2" xfId="8976" xr:uid="{D64FC285-4878-4320-B514-AA263CE84CB2}"/>
    <cellStyle name="Comma 2 4 2 3 2 3 4 3" xfId="14490" xr:uid="{8789B828-757B-4CCD-B239-A32D9D27ECD0}"/>
    <cellStyle name="Comma 2 4 2 3 2 3 4 4" xfId="20006" xr:uid="{D658A65B-7FED-402F-B997-DD19ABAB76BE}"/>
    <cellStyle name="Comma 2 4 2 3 2 3 4 5" xfId="25520" xr:uid="{938818F6-C7AE-4E67-8A83-59A1E37CD559}"/>
    <cellStyle name="Comma 2 4 2 3 2 3 4 6" xfId="31034" xr:uid="{C842717F-72B1-4F0E-A95E-146FCE075A39}"/>
    <cellStyle name="Comma 2 4 2 3 2 3 4 7" xfId="36548" xr:uid="{E9D2783D-8E05-4977-A93E-A5BC81007DBD}"/>
    <cellStyle name="Comma 2 4 2 3 2 3 5" xfId="6219" xr:uid="{1A4B1506-9F2B-44B5-B708-F70B1E4B2290}"/>
    <cellStyle name="Comma 2 4 2 3 2 3 6" xfId="11733" xr:uid="{81B890BD-8805-45D8-B42A-58F88AF6411D}"/>
    <cellStyle name="Comma 2 4 2 3 2 3 7" xfId="17249" xr:uid="{8F3FF72E-FDC6-4F23-86A0-DA73DA483653}"/>
    <cellStyle name="Comma 2 4 2 3 2 3 8" xfId="22763" xr:uid="{D25D7E09-3F71-4AD3-BE3D-2B6173EA29F9}"/>
    <cellStyle name="Comma 2 4 2 3 2 3 9" xfId="28277" xr:uid="{E390A561-A816-4041-BAD0-01CCB9F7A261}"/>
    <cellStyle name="Comma 2 4 2 3 2 4" xfId="1166" xr:uid="{C14D85B4-B721-40A5-AA26-91A45D6B91C4}"/>
    <cellStyle name="Comma 2 4 2 3 2 4 2" xfId="3926" xr:uid="{198FC0FF-7FE9-4532-94C8-002786C1FA83}"/>
    <cellStyle name="Comma 2 4 2 3 2 4 2 2" xfId="9440" xr:uid="{D887B114-46C8-4A0B-9734-CA261BA4593E}"/>
    <cellStyle name="Comma 2 4 2 3 2 4 2 3" xfId="14954" xr:uid="{24C9556C-FD45-4B1E-A845-8DB74F013DD6}"/>
    <cellStyle name="Comma 2 4 2 3 2 4 2 4" xfId="20470" xr:uid="{8B5F749A-2A32-4863-B97E-9D498264CC0A}"/>
    <cellStyle name="Comma 2 4 2 3 2 4 2 5" xfId="25984" xr:uid="{9E79D065-A376-41AF-B28E-D6BE031C6257}"/>
    <cellStyle name="Comma 2 4 2 3 2 4 2 6" xfId="31498" xr:uid="{119E17AA-A5FF-40EC-9558-1832DD2DB926}"/>
    <cellStyle name="Comma 2 4 2 3 2 4 2 7" xfId="37012" xr:uid="{70D8EBD5-ECB4-42AB-A86A-ADC056E311E5}"/>
    <cellStyle name="Comma 2 4 2 3 2 4 3" xfId="6683" xr:uid="{EBC0DBF8-8525-4ED7-A422-F1EB5DB8CE06}"/>
    <cellStyle name="Comma 2 4 2 3 2 4 4" xfId="12197" xr:uid="{F7270E16-AC75-44C2-8297-CD9DDF80AB1B}"/>
    <cellStyle name="Comma 2 4 2 3 2 4 5" xfId="17713" xr:uid="{B1A9EC84-16DB-4EC6-8DAF-9BA6B965A7C0}"/>
    <cellStyle name="Comma 2 4 2 3 2 4 6" xfId="23227" xr:uid="{5506EBCA-3687-4567-A867-8320CE7A6DFC}"/>
    <cellStyle name="Comma 2 4 2 3 2 4 7" xfId="28741" xr:uid="{C34B14C1-DBCB-450D-9118-8D155E53CBCA}"/>
    <cellStyle name="Comma 2 4 2 3 2 4 8" xfId="34255" xr:uid="{BEC8CCAA-D908-4236-9E4D-0E98F305D56F}"/>
    <cellStyle name="Comma 2 4 2 3 2 5" xfId="2082" xr:uid="{40D71FCB-C00E-49F5-8D6B-74EF5F80022C}"/>
    <cellStyle name="Comma 2 4 2 3 2 5 2" xfId="4842" xr:uid="{74E2B721-784C-4201-89A3-0F3426A2390A}"/>
    <cellStyle name="Comma 2 4 2 3 2 5 2 2" xfId="10356" xr:uid="{5B7FA9C0-25DB-4DE0-8414-2560F6A13BE4}"/>
    <cellStyle name="Comma 2 4 2 3 2 5 2 3" xfId="15870" xr:uid="{666C6B05-5C06-4DAF-A861-1B37B8B93498}"/>
    <cellStyle name="Comma 2 4 2 3 2 5 2 4" xfId="21386" xr:uid="{9FD67B0C-1571-4930-A3A8-BA333394F6C6}"/>
    <cellStyle name="Comma 2 4 2 3 2 5 2 5" xfId="26900" xr:uid="{65F8BA67-1BD0-4F98-B168-CF7DC02B145E}"/>
    <cellStyle name="Comma 2 4 2 3 2 5 2 6" xfId="32414" xr:uid="{89ECB611-3A08-4CBD-9C2F-A95B230DEB22}"/>
    <cellStyle name="Comma 2 4 2 3 2 5 2 7" xfId="37928" xr:uid="{220EDC40-62E6-49B1-B58B-811ED25FCC94}"/>
    <cellStyle name="Comma 2 4 2 3 2 5 3" xfId="7599" xr:uid="{9D00C8CE-818B-4FE1-8118-19998BFE338B}"/>
    <cellStyle name="Comma 2 4 2 3 2 5 4" xfId="13113" xr:uid="{49DE85ED-3F2C-4DDE-9174-6C042C9005A4}"/>
    <cellStyle name="Comma 2 4 2 3 2 5 5" xfId="18629" xr:uid="{DAC6BF04-6F1C-4175-A662-4093C65626C3}"/>
    <cellStyle name="Comma 2 4 2 3 2 5 6" xfId="24143" xr:uid="{2943FCC7-37F6-4E8F-8B0C-94D85B78E80A}"/>
    <cellStyle name="Comma 2 4 2 3 2 5 7" xfId="29657" xr:uid="{E34F94FF-EBDB-46D9-97AD-AFE1EC159477}"/>
    <cellStyle name="Comma 2 4 2 3 2 5 8" xfId="35171" xr:uid="{85B11966-45A6-4711-A9C7-5B1E35479766}"/>
    <cellStyle name="Comma 2 4 2 3 2 6" xfId="3006" xr:uid="{E06F826E-2AA3-42D7-8EA8-8D5004DABC1A}"/>
    <cellStyle name="Comma 2 4 2 3 2 6 2" xfId="8520" xr:uid="{D6B93C05-2D28-496F-89B6-E58ABAEA2DF0}"/>
    <cellStyle name="Comma 2 4 2 3 2 6 3" xfId="14034" xr:uid="{229AEC30-BEB2-4D29-B901-833A389B9677}"/>
    <cellStyle name="Comma 2 4 2 3 2 6 4" xfId="19550" xr:uid="{C626226B-7EF6-48DE-B5F7-BBECE20D8A51}"/>
    <cellStyle name="Comma 2 4 2 3 2 6 5" xfId="25064" xr:uid="{AECFE8F7-5087-4FF4-BA14-1196699AD674}"/>
    <cellStyle name="Comma 2 4 2 3 2 6 6" xfId="30578" xr:uid="{65D81D64-E57C-430A-9564-FE338289911E}"/>
    <cellStyle name="Comma 2 4 2 3 2 6 7" xfId="36092" xr:uid="{F2290D0F-6617-4DF1-967D-2ECE24B5D244}"/>
    <cellStyle name="Comma 2 4 2 3 2 7" xfId="5763" xr:uid="{00E967B9-5FC0-49B4-8392-0491AC91D79F}"/>
    <cellStyle name="Comma 2 4 2 3 2 8" xfId="11277" xr:uid="{DF371A05-C335-4AF6-BE18-B756F4261EED}"/>
    <cellStyle name="Comma 2 4 2 3 2 9" xfId="16793" xr:uid="{F3C1DB5D-39E9-4A7F-86A9-10DB28C8FC6C}"/>
    <cellStyle name="Comma 2 4 2 3 3" xfId="360" xr:uid="{100F850B-815D-4912-9437-2986E01E3673}"/>
    <cellStyle name="Comma 2 4 2 3 3 10" xfId="27935" xr:uid="{D621BD8E-BC12-483E-B327-7B980617D12C}"/>
    <cellStyle name="Comma 2 4 2 3 3 11" xfId="33449" xr:uid="{85125B81-176F-410D-96CF-ADDC2B540518}"/>
    <cellStyle name="Comma 2 4 2 3 3 2" xfId="816" xr:uid="{75105280-5630-47BE-8C58-ABA89CF9060F}"/>
    <cellStyle name="Comma 2 4 2 3 3 2 10" xfId="33905" xr:uid="{958CEE63-BFBC-4E69-8D71-E963A050C296}"/>
    <cellStyle name="Comma 2 4 2 3 3 2 2" xfId="1736" xr:uid="{02170A20-E18F-466A-8FD1-F505A07BF890}"/>
    <cellStyle name="Comma 2 4 2 3 3 2 2 2" xfId="4496" xr:uid="{4F4B98D6-FBCE-48FD-85CE-1BF763F03467}"/>
    <cellStyle name="Comma 2 4 2 3 3 2 2 2 2" xfId="10010" xr:uid="{6138F3CD-CF53-4F76-A865-DBF809DBF86B}"/>
    <cellStyle name="Comma 2 4 2 3 3 2 2 2 3" xfId="15524" xr:uid="{22B13321-11CE-4FDF-9456-2EDCCFA8F80B}"/>
    <cellStyle name="Comma 2 4 2 3 3 2 2 2 4" xfId="21040" xr:uid="{91C3C01A-16F8-43A5-9373-3184FFCF903B}"/>
    <cellStyle name="Comma 2 4 2 3 3 2 2 2 5" xfId="26554" xr:uid="{42DB6159-F53A-4B1B-BEEF-BCDCA5FAAA79}"/>
    <cellStyle name="Comma 2 4 2 3 3 2 2 2 6" xfId="32068" xr:uid="{FD082069-77E2-4FAD-BAD5-0C7C9030CC20}"/>
    <cellStyle name="Comma 2 4 2 3 3 2 2 2 7" xfId="37582" xr:uid="{F6B1BEF0-137A-4DC2-8488-E6132536B57F}"/>
    <cellStyle name="Comma 2 4 2 3 3 2 2 3" xfId="7253" xr:uid="{887F7F86-9E17-4DBC-8E8C-561C9FECCEA9}"/>
    <cellStyle name="Comma 2 4 2 3 3 2 2 4" xfId="12767" xr:uid="{4B508C16-A26F-4E99-9AE0-591FF9D356C6}"/>
    <cellStyle name="Comma 2 4 2 3 3 2 2 5" xfId="18283" xr:uid="{67EBEBD4-A7A7-4764-B410-D8C566E75C0D}"/>
    <cellStyle name="Comma 2 4 2 3 3 2 2 6" xfId="23797" xr:uid="{C96EA065-F809-4ADC-B493-AEBF343CBCD5}"/>
    <cellStyle name="Comma 2 4 2 3 3 2 2 7" xfId="29311" xr:uid="{7B289085-84CD-4761-B136-EC5C543C80A8}"/>
    <cellStyle name="Comma 2 4 2 3 3 2 2 8" xfId="34825" xr:uid="{25A19553-B27F-472F-A4B9-2710E40F2C5F}"/>
    <cellStyle name="Comma 2 4 2 3 3 2 3" xfId="2652" xr:uid="{FB837502-812F-4E6E-B3CB-1C859EAA40BF}"/>
    <cellStyle name="Comma 2 4 2 3 3 2 3 2" xfId="5412" xr:uid="{6A6374FC-BE89-428F-BB32-F9A1CD71A58C}"/>
    <cellStyle name="Comma 2 4 2 3 3 2 3 2 2" xfId="10926" xr:uid="{5F8DB501-0F76-49EF-AE72-D58E674BF128}"/>
    <cellStyle name="Comma 2 4 2 3 3 2 3 2 3" xfId="16440" xr:uid="{D031BD23-4E3E-4676-BC51-1057EA40086E}"/>
    <cellStyle name="Comma 2 4 2 3 3 2 3 2 4" xfId="21956" xr:uid="{BA9AD918-B683-49C4-A811-571EF615BC37}"/>
    <cellStyle name="Comma 2 4 2 3 3 2 3 2 5" xfId="27470" xr:uid="{341794B9-0F48-4EA6-8AAA-1E3D5B0510B5}"/>
    <cellStyle name="Comma 2 4 2 3 3 2 3 2 6" xfId="32984" xr:uid="{6E4C21C2-B993-4A07-AB74-A8C52B028DFA}"/>
    <cellStyle name="Comma 2 4 2 3 3 2 3 2 7" xfId="38498" xr:uid="{13B2C813-FFC0-4BD5-9683-64AB80278A2A}"/>
    <cellStyle name="Comma 2 4 2 3 3 2 3 3" xfId="8169" xr:uid="{25AF86A8-111C-4408-AEA9-6368BDA6557B}"/>
    <cellStyle name="Comma 2 4 2 3 3 2 3 4" xfId="13683" xr:uid="{EF6740CF-7061-4D59-B152-F8867E24EE20}"/>
    <cellStyle name="Comma 2 4 2 3 3 2 3 5" xfId="19199" xr:uid="{B8582567-96BE-4A5A-A643-FED775F05BAB}"/>
    <cellStyle name="Comma 2 4 2 3 3 2 3 6" xfId="24713" xr:uid="{E00ED52C-46C0-46FE-A755-900101B803C6}"/>
    <cellStyle name="Comma 2 4 2 3 3 2 3 7" xfId="30227" xr:uid="{CF0CFBE7-23C7-4DDC-8CE5-1488024223C8}"/>
    <cellStyle name="Comma 2 4 2 3 3 2 3 8" xfId="35741" xr:uid="{540C6A2B-F075-4E97-88AC-AD045BDA95B7}"/>
    <cellStyle name="Comma 2 4 2 3 3 2 4" xfId="3576" xr:uid="{CBBCCF6F-674F-4A50-ACFF-0DC212BD8ABB}"/>
    <cellStyle name="Comma 2 4 2 3 3 2 4 2" xfId="9090" xr:uid="{4424644C-88E1-4310-B83E-C3B6F5CC7250}"/>
    <cellStyle name="Comma 2 4 2 3 3 2 4 3" xfId="14604" xr:uid="{569609C7-C9D8-4D8C-B99D-1B62B5B68B67}"/>
    <cellStyle name="Comma 2 4 2 3 3 2 4 4" xfId="20120" xr:uid="{DAE199FF-8DAE-4E6E-97C1-7F3403C0FBB3}"/>
    <cellStyle name="Comma 2 4 2 3 3 2 4 5" xfId="25634" xr:uid="{BF9DD49A-CA7E-4C56-87B5-BC969B640E06}"/>
    <cellStyle name="Comma 2 4 2 3 3 2 4 6" xfId="31148" xr:uid="{E10FFDD7-1D7A-439B-9EC9-CB456B9B9BF1}"/>
    <cellStyle name="Comma 2 4 2 3 3 2 4 7" xfId="36662" xr:uid="{6FBD8DA4-3DC1-461D-89C1-F566D79B01FE}"/>
    <cellStyle name="Comma 2 4 2 3 3 2 5" xfId="6333" xr:uid="{A0A75EC4-2C23-4164-94B4-D7B7403CBF82}"/>
    <cellStyle name="Comma 2 4 2 3 3 2 6" xfId="11847" xr:uid="{22992962-0D80-42D5-9765-636AAAFC557D}"/>
    <cellStyle name="Comma 2 4 2 3 3 2 7" xfId="17363" xr:uid="{7E35A4E9-AF26-4600-960F-153F0D3D4C3E}"/>
    <cellStyle name="Comma 2 4 2 3 3 2 8" xfId="22877" xr:uid="{47929D6B-8020-4B58-9BAE-390C28E2DC12}"/>
    <cellStyle name="Comma 2 4 2 3 3 2 9" xfId="28391" xr:uid="{6186570A-E671-4F30-A4A7-318C632CFC5A}"/>
    <cellStyle name="Comma 2 4 2 3 3 3" xfId="1280" xr:uid="{8FCBE5F1-4335-4CF5-9344-D8CE92050833}"/>
    <cellStyle name="Comma 2 4 2 3 3 3 2" xfId="4040" xr:uid="{EBCA0A1D-7AEE-4F82-AE2A-10ADB5FAE0F3}"/>
    <cellStyle name="Comma 2 4 2 3 3 3 2 2" xfId="9554" xr:uid="{EA437CF1-E5FF-437A-BF30-C21AB66E20B1}"/>
    <cellStyle name="Comma 2 4 2 3 3 3 2 3" xfId="15068" xr:uid="{4211AB4F-CE94-47DD-9689-8D4AFA04FB49}"/>
    <cellStyle name="Comma 2 4 2 3 3 3 2 4" xfId="20584" xr:uid="{3433B901-2315-4196-929E-378DAC5520BA}"/>
    <cellStyle name="Comma 2 4 2 3 3 3 2 5" xfId="26098" xr:uid="{D829169E-8BB0-4F5B-9A34-9C9BE1416492}"/>
    <cellStyle name="Comma 2 4 2 3 3 3 2 6" xfId="31612" xr:uid="{8FB5A71A-4E06-4AE6-B1D2-4AAFEE2E2575}"/>
    <cellStyle name="Comma 2 4 2 3 3 3 2 7" xfId="37126" xr:uid="{72F328F4-1152-4836-8E11-C54D8ED44D11}"/>
    <cellStyle name="Comma 2 4 2 3 3 3 3" xfId="6797" xr:uid="{E557CF8C-E085-4B5D-A88E-A1B9E3D7EC91}"/>
    <cellStyle name="Comma 2 4 2 3 3 3 4" xfId="12311" xr:uid="{B41E1662-91DD-4A49-BF47-5F8182FDA69F}"/>
    <cellStyle name="Comma 2 4 2 3 3 3 5" xfId="17827" xr:uid="{DF6E8BFA-901F-4375-8897-C4AF64DE7FE0}"/>
    <cellStyle name="Comma 2 4 2 3 3 3 6" xfId="23341" xr:uid="{C2DC711C-FCA8-453D-9102-CAE3E29D31ED}"/>
    <cellStyle name="Comma 2 4 2 3 3 3 7" xfId="28855" xr:uid="{CBFF5569-238F-4582-B9CD-E5E6A290C50C}"/>
    <cellStyle name="Comma 2 4 2 3 3 3 8" xfId="34369" xr:uid="{A75D8820-1C1A-4B31-80A5-52EFB39C3BEB}"/>
    <cellStyle name="Comma 2 4 2 3 3 4" xfId="2196" xr:uid="{9AB5219F-8936-418D-9BC8-FBA4F4C48706}"/>
    <cellStyle name="Comma 2 4 2 3 3 4 2" xfId="4956" xr:uid="{48198242-56BA-4C71-8F05-2E6E877D87F6}"/>
    <cellStyle name="Comma 2 4 2 3 3 4 2 2" xfId="10470" xr:uid="{CA0A5757-8227-4755-81DB-FF98611CF8FC}"/>
    <cellStyle name="Comma 2 4 2 3 3 4 2 3" xfId="15984" xr:uid="{6FCCC110-880E-41D2-8E53-B6AE84913A62}"/>
    <cellStyle name="Comma 2 4 2 3 3 4 2 4" xfId="21500" xr:uid="{5060861B-CE98-49DA-AD8D-70771E4F4087}"/>
    <cellStyle name="Comma 2 4 2 3 3 4 2 5" xfId="27014" xr:uid="{DE76072C-B0D6-48DB-821B-651206E8A656}"/>
    <cellStyle name="Comma 2 4 2 3 3 4 2 6" xfId="32528" xr:uid="{AE9449DB-7CBC-4324-808D-43ED02670CBD}"/>
    <cellStyle name="Comma 2 4 2 3 3 4 2 7" xfId="38042" xr:uid="{7E2A01AE-8729-4A94-98C4-46A757E68113}"/>
    <cellStyle name="Comma 2 4 2 3 3 4 3" xfId="7713" xr:uid="{2E57EB9A-A72A-45A2-B645-B98D74706101}"/>
    <cellStyle name="Comma 2 4 2 3 3 4 4" xfId="13227" xr:uid="{00C9860E-A31A-4192-8DB5-F1CBF56C66A0}"/>
    <cellStyle name="Comma 2 4 2 3 3 4 5" xfId="18743" xr:uid="{0DEABDF1-1541-45CA-8F89-C4881B960E48}"/>
    <cellStyle name="Comma 2 4 2 3 3 4 6" xfId="24257" xr:uid="{093600F9-D005-43FD-A9D6-0E35B16F0C81}"/>
    <cellStyle name="Comma 2 4 2 3 3 4 7" xfId="29771" xr:uid="{2E301A0D-F8D6-4A29-B1FC-5D4F1970F85A}"/>
    <cellStyle name="Comma 2 4 2 3 3 4 8" xfId="35285" xr:uid="{C7FFB1E8-60E3-4C43-A9AE-8D9CB7D91EE5}"/>
    <cellStyle name="Comma 2 4 2 3 3 5" xfId="3120" xr:uid="{58819EDC-70E0-48B7-9737-122667B38977}"/>
    <cellStyle name="Comma 2 4 2 3 3 5 2" xfId="8634" xr:uid="{8852E413-A137-4F93-BF5D-20EFD9CF260E}"/>
    <cellStyle name="Comma 2 4 2 3 3 5 3" xfId="14148" xr:uid="{19F2BBFC-BE8B-41F2-BD9E-FCA25E901E64}"/>
    <cellStyle name="Comma 2 4 2 3 3 5 4" xfId="19664" xr:uid="{86D95EBD-362B-4472-AF81-2B02A71BA36C}"/>
    <cellStyle name="Comma 2 4 2 3 3 5 5" xfId="25178" xr:uid="{099A07E3-9807-47D4-A2BC-8D3E8F512873}"/>
    <cellStyle name="Comma 2 4 2 3 3 5 6" xfId="30692" xr:uid="{4F5B274F-4632-4AF2-AB01-639F4B33E077}"/>
    <cellStyle name="Comma 2 4 2 3 3 5 7" xfId="36206" xr:uid="{96CDC8C6-304D-40A8-9B86-21D42C39FFB6}"/>
    <cellStyle name="Comma 2 4 2 3 3 6" xfId="5877" xr:uid="{3C15733D-BC11-4C95-B356-B143A730C93D}"/>
    <cellStyle name="Comma 2 4 2 3 3 7" xfId="11391" xr:uid="{8F6E087C-996E-43C5-8051-86B381284210}"/>
    <cellStyle name="Comma 2 4 2 3 3 8" xfId="16907" xr:uid="{6D999D44-E709-499D-8635-9BCFC39A603A}"/>
    <cellStyle name="Comma 2 4 2 3 3 9" xfId="22421" xr:uid="{E1B9B785-C95D-4C6C-B7E8-A6CCA153718C}"/>
    <cellStyle name="Comma 2 4 2 3 4" xfId="588" xr:uid="{FA210CA2-BC94-4459-A7BE-8651D601384E}"/>
    <cellStyle name="Comma 2 4 2 3 4 10" xfId="33677" xr:uid="{6CC4DFEC-D569-4FD2-8DD4-4E96CCB49A57}"/>
    <cellStyle name="Comma 2 4 2 3 4 2" xfId="1508" xr:uid="{FB0597FA-5923-459D-BE9B-FACFA5CA0427}"/>
    <cellStyle name="Comma 2 4 2 3 4 2 2" xfId="4268" xr:uid="{8F9DC884-1E81-4890-ACAA-5139C9E3E351}"/>
    <cellStyle name="Comma 2 4 2 3 4 2 2 2" xfId="9782" xr:uid="{B7443B7E-79E6-4DF3-B377-3BBAED88C445}"/>
    <cellStyle name="Comma 2 4 2 3 4 2 2 3" xfId="15296" xr:uid="{FA588A19-8CCC-4682-9755-22649CE88E6F}"/>
    <cellStyle name="Comma 2 4 2 3 4 2 2 4" xfId="20812" xr:uid="{F4B06EDE-1B18-4C7F-AC5B-B603B4831C8C}"/>
    <cellStyle name="Comma 2 4 2 3 4 2 2 5" xfId="26326" xr:uid="{C72077D8-9887-4ECC-B96B-872C79CD6B65}"/>
    <cellStyle name="Comma 2 4 2 3 4 2 2 6" xfId="31840" xr:uid="{37CDE15F-ECF3-4C11-856A-8B92447ED279}"/>
    <cellStyle name="Comma 2 4 2 3 4 2 2 7" xfId="37354" xr:uid="{FB08153F-5063-4B99-91EC-63FB7B057311}"/>
    <cellStyle name="Comma 2 4 2 3 4 2 3" xfId="7025" xr:uid="{9CCBA132-D606-45E4-A601-67E39FE51CF2}"/>
    <cellStyle name="Comma 2 4 2 3 4 2 4" xfId="12539" xr:uid="{445EFEC1-2D8D-43D2-90EB-1B6A148F6491}"/>
    <cellStyle name="Comma 2 4 2 3 4 2 5" xfId="18055" xr:uid="{03782010-209E-48F4-AF86-07BBE4724753}"/>
    <cellStyle name="Comma 2 4 2 3 4 2 6" xfId="23569" xr:uid="{BF1FFDA5-6DFE-470F-9A73-55226E28A1B6}"/>
    <cellStyle name="Comma 2 4 2 3 4 2 7" xfId="29083" xr:uid="{9E3AE89D-AD86-4147-9F11-4590D9404568}"/>
    <cellStyle name="Comma 2 4 2 3 4 2 8" xfId="34597" xr:uid="{8A151427-D42C-4B17-869D-A5851F882339}"/>
    <cellStyle name="Comma 2 4 2 3 4 3" xfId="2424" xr:uid="{45A38548-B3F4-40D9-9EAE-0DDB4F94D5F7}"/>
    <cellStyle name="Comma 2 4 2 3 4 3 2" xfId="5184" xr:uid="{9DDAEF8B-F8A6-421E-902A-A25FBE16F45F}"/>
    <cellStyle name="Comma 2 4 2 3 4 3 2 2" xfId="10698" xr:uid="{38912914-2BEB-44F8-91E9-8977C8FBAC20}"/>
    <cellStyle name="Comma 2 4 2 3 4 3 2 3" xfId="16212" xr:uid="{F780B5E7-518E-44EF-A997-55222B4D95C9}"/>
    <cellStyle name="Comma 2 4 2 3 4 3 2 4" xfId="21728" xr:uid="{70933C28-A622-4768-8568-2476C04EE564}"/>
    <cellStyle name="Comma 2 4 2 3 4 3 2 5" xfId="27242" xr:uid="{C8998DF6-2E7E-4142-BEA2-1170873628C5}"/>
    <cellStyle name="Comma 2 4 2 3 4 3 2 6" xfId="32756" xr:uid="{00DC9978-7E1F-4072-8249-CB5FB16E78C1}"/>
    <cellStyle name="Comma 2 4 2 3 4 3 2 7" xfId="38270" xr:uid="{9FD6D78D-764C-4F3A-BCA8-C86DFB80B469}"/>
    <cellStyle name="Comma 2 4 2 3 4 3 3" xfId="7941" xr:uid="{95C4480B-397C-4C1B-B6BA-0E9BCC4DF086}"/>
    <cellStyle name="Comma 2 4 2 3 4 3 4" xfId="13455" xr:uid="{6975EF10-2354-4197-B7E5-C467EF9DD39E}"/>
    <cellStyle name="Comma 2 4 2 3 4 3 5" xfId="18971" xr:uid="{642C6770-00BD-4216-B8DF-37E53E04BBDD}"/>
    <cellStyle name="Comma 2 4 2 3 4 3 6" xfId="24485" xr:uid="{8F862BE6-25FC-4EA6-9889-39DF638DC3E2}"/>
    <cellStyle name="Comma 2 4 2 3 4 3 7" xfId="29999" xr:uid="{58A0E242-3DE6-41D1-AC2E-ADD39BA79EFF}"/>
    <cellStyle name="Comma 2 4 2 3 4 3 8" xfId="35513" xr:uid="{C92876DE-426A-4E51-A121-BB90BE1AF6EA}"/>
    <cellStyle name="Comma 2 4 2 3 4 4" xfId="3348" xr:uid="{56B180FB-8370-4CB2-A6E6-51F47C6CF297}"/>
    <cellStyle name="Comma 2 4 2 3 4 4 2" xfId="8862" xr:uid="{E6D44348-33EE-4530-B3BA-DE40E804ECA2}"/>
    <cellStyle name="Comma 2 4 2 3 4 4 3" xfId="14376" xr:uid="{D9949E14-C23C-464D-BEF0-E84DF5828B08}"/>
    <cellStyle name="Comma 2 4 2 3 4 4 4" xfId="19892" xr:uid="{11008492-E84A-42A6-93C1-E525EE22FEAA}"/>
    <cellStyle name="Comma 2 4 2 3 4 4 5" xfId="25406" xr:uid="{D88EAE19-8A75-4C65-95CA-614248FBE7FA}"/>
    <cellStyle name="Comma 2 4 2 3 4 4 6" xfId="30920" xr:uid="{68832229-0F4D-4F19-A542-0DAE108ED197}"/>
    <cellStyle name="Comma 2 4 2 3 4 4 7" xfId="36434" xr:uid="{12869DC7-5887-41D8-B3F8-AD659BC30163}"/>
    <cellStyle name="Comma 2 4 2 3 4 5" xfId="6105" xr:uid="{18045CD8-98E9-4650-81E2-AF506DEB3382}"/>
    <cellStyle name="Comma 2 4 2 3 4 6" xfId="11619" xr:uid="{A0023D01-2279-49C5-9E02-6FC118A14F49}"/>
    <cellStyle name="Comma 2 4 2 3 4 7" xfId="17135" xr:uid="{DD5B12AB-D61E-4664-9F8F-02381E616544}"/>
    <cellStyle name="Comma 2 4 2 3 4 8" xfId="22649" xr:uid="{FA3DCD13-7C5D-4EBF-A048-335B5A13C2D7}"/>
    <cellStyle name="Comma 2 4 2 3 4 9" xfId="28163" xr:uid="{81CDC827-F941-4D59-8C95-E3DAB6C1B15F}"/>
    <cellStyle name="Comma 2 4 2 3 5" xfId="1052" xr:uid="{A8AC6FF7-9E87-496D-A3E7-A7C0B1863008}"/>
    <cellStyle name="Comma 2 4 2 3 5 2" xfId="3812" xr:uid="{B9F2C2C7-AFC1-4F7E-9C3D-6C71A55AE806}"/>
    <cellStyle name="Comma 2 4 2 3 5 2 2" xfId="9326" xr:uid="{35926238-5BD1-4055-A534-4894C17620DE}"/>
    <cellStyle name="Comma 2 4 2 3 5 2 3" xfId="14840" xr:uid="{815C5038-E6DE-4F62-B4E5-08E0CB9E859B}"/>
    <cellStyle name="Comma 2 4 2 3 5 2 4" xfId="20356" xr:uid="{937D0B04-C211-4DA3-9699-8664DBFBAE3E}"/>
    <cellStyle name="Comma 2 4 2 3 5 2 5" xfId="25870" xr:uid="{244C7F1E-A6F6-44EE-A7A8-900A472F348A}"/>
    <cellStyle name="Comma 2 4 2 3 5 2 6" xfId="31384" xr:uid="{A952FE89-25FB-4CB3-A2C5-648A63F5F255}"/>
    <cellStyle name="Comma 2 4 2 3 5 2 7" xfId="36898" xr:uid="{2B95F72A-F674-43B8-A4EF-83DD1A3EAF82}"/>
    <cellStyle name="Comma 2 4 2 3 5 3" xfId="6569" xr:uid="{5B305AE0-5739-4A2C-9237-580802E895E0}"/>
    <cellStyle name="Comma 2 4 2 3 5 4" xfId="12083" xr:uid="{5CEBDFC7-5A85-45CA-AE7F-B67CC9D1001B}"/>
    <cellStyle name="Comma 2 4 2 3 5 5" xfId="17599" xr:uid="{2D583F8E-FF7F-4EDE-9316-1D28039DBB7D}"/>
    <cellStyle name="Comma 2 4 2 3 5 6" xfId="23113" xr:uid="{52A0CA44-51C2-4895-9945-6157A4E47917}"/>
    <cellStyle name="Comma 2 4 2 3 5 7" xfId="28627" xr:uid="{8606854C-9AED-4F60-BA44-B5060A820655}"/>
    <cellStyle name="Comma 2 4 2 3 5 8" xfId="34141" xr:uid="{2E1D73A8-901D-49CC-BADD-90C511D640F4}"/>
    <cellStyle name="Comma 2 4 2 3 6" xfId="1968" xr:uid="{6AFDD527-DED5-4738-9E05-E8505FBDBDC6}"/>
    <cellStyle name="Comma 2 4 2 3 6 2" xfId="4728" xr:uid="{D9FFF6D8-6BE1-4DBE-891D-FAC52D57C05E}"/>
    <cellStyle name="Comma 2 4 2 3 6 2 2" xfId="10242" xr:uid="{7D4AB78F-2FA7-4175-A07E-827BDB643961}"/>
    <cellStyle name="Comma 2 4 2 3 6 2 3" xfId="15756" xr:uid="{C4826A70-E34F-4874-A2F1-B70E9D766FB0}"/>
    <cellStyle name="Comma 2 4 2 3 6 2 4" xfId="21272" xr:uid="{B5D0108F-E2E0-4C0D-ACCB-20CE2F04C0D2}"/>
    <cellStyle name="Comma 2 4 2 3 6 2 5" xfId="26786" xr:uid="{3E213139-A83A-4CB7-B428-484823F2F20A}"/>
    <cellStyle name="Comma 2 4 2 3 6 2 6" xfId="32300" xr:uid="{E3CC84FD-F3A2-48DC-B003-CE449C9758AC}"/>
    <cellStyle name="Comma 2 4 2 3 6 2 7" xfId="37814" xr:uid="{EE6F2A57-C590-472C-B510-67665A36EE2D}"/>
    <cellStyle name="Comma 2 4 2 3 6 3" xfId="7485" xr:uid="{D9E4B466-1CB5-4730-A216-4BAD55D04840}"/>
    <cellStyle name="Comma 2 4 2 3 6 4" xfId="12999" xr:uid="{634D1014-631E-45DA-B338-AFF92850F928}"/>
    <cellStyle name="Comma 2 4 2 3 6 5" xfId="18515" xr:uid="{70A3CBEC-9F2A-4A99-BE4E-39052CD389C5}"/>
    <cellStyle name="Comma 2 4 2 3 6 6" xfId="24029" xr:uid="{22FFE426-68AE-45A8-9B13-F53C6575049A}"/>
    <cellStyle name="Comma 2 4 2 3 6 7" xfId="29543" xr:uid="{439B7E5F-865D-43DF-AE0E-DDB3BA768BA0}"/>
    <cellStyle name="Comma 2 4 2 3 6 8" xfId="35057" xr:uid="{4B752EDF-533F-4CB7-BB96-155A3449578B}"/>
    <cellStyle name="Comma 2 4 2 3 7" xfId="2892" xr:uid="{5387A98A-FA7E-49F9-A4A8-0F915C506BA0}"/>
    <cellStyle name="Comma 2 4 2 3 7 2" xfId="8406" xr:uid="{8BEED50B-F78D-4D6A-8864-15F2356EAE5A}"/>
    <cellStyle name="Comma 2 4 2 3 7 3" xfId="13920" xr:uid="{1D23F18A-4840-4B65-AAA4-818DF0E4CB7E}"/>
    <cellStyle name="Comma 2 4 2 3 7 4" xfId="19436" xr:uid="{1EF679AF-B8FD-41BC-B82E-CF9CB3A17F25}"/>
    <cellStyle name="Comma 2 4 2 3 7 5" xfId="24950" xr:uid="{83763E22-A0BC-4D28-AEB9-7E615EBAA1B3}"/>
    <cellStyle name="Comma 2 4 2 3 7 6" xfId="30464" xr:uid="{A1BD61B7-5E7B-4609-B2CD-C9855A2EBF87}"/>
    <cellStyle name="Comma 2 4 2 3 7 7" xfId="35978" xr:uid="{C8E7A1C4-502B-49AF-B633-3A5CC80556E9}"/>
    <cellStyle name="Comma 2 4 2 3 8" xfId="5649" xr:uid="{7A076C90-0351-4897-B666-66599D44D7A0}"/>
    <cellStyle name="Comma 2 4 2 3 9" xfId="11163" xr:uid="{613C89D3-501C-4279-8B0F-A6DEA2463AB8}"/>
    <cellStyle name="Comma 2 4 2 4" xfId="189" xr:uid="{E6F529B9-18D1-425F-8D7D-5471DBDE8FF2}"/>
    <cellStyle name="Comma 2 4 2 4 10" xfId="22250" xr:uid="{411D8F0B-CDF8-4016-B4F5-D87F269944DE}"/>
    <cellStyle name="Comma 2 4 2 4 11" xfId="27764" xr:uid="{D887D834-FD68-4111-8514-5E6423CDA4EC}"/>
    <cellStyle name="Comma 2 4 2 4 12" xfId="33278" xr:uid="{DC66AA39-F6A5-438E-8E7F-6EFFA0006847}"/>
    <cellStyle name="Comma 2 4 2 4 2" xfId="417" xr:uid="{CADBC74E-7E70-4CEC-A769-7CB2330E5CC0}"/>
    <cellStyle name="Comma 2 4 2 4 2 10" xfId="27992" xr:uid="{25BD7655-DA00-4F05-A447-1DB2FB2FFFCA}"/>
    <cellStyle name="Comma 2 4 2 4 2 11" xfId="33506" xr:uid="{AFB58BDE-8873-4870-8213-EA2D7C64868B}"/>
    <cellStyle name="Comma 2 4 2 4 2 2" xfId="873" xr:uid="{9412462C-652C-4188-A810-C675F1E64B5F}"/>
    <cellStyle name="Comma 2 4 2 4 2 2 10" xfId="33962" xr:uid="{90D939D9-5446-4F2A-9877-0E715043C57B}"/>
    <cellStyle name="Comma 2 4 2 4 2 2 2" xfId="1793" xr:uid="{66A38BD4-6FC5-449F-951B-453E228840A4}"/>
    <cellStyle name="Comma 2 4 2 4 2 2 2 2" xfId="4553" xr:uid="{36F103A9-D5F2-4167-A4A1-C0A40DEE340B}"/>
    <cellStyle name="Comma 2 4 2 4 2 2 2 2 2" xfId="10067" xr:uid="{2765754F-EC98-45EC-ADCB-B6064579F8E2}"/>
    <cellStyle name="Comma 2 4 2 4 2 2 2 2 3" xfId="15581" xr:uid="{15A98CDB-4F48-4DA6-BB42-B65C76315D50}"/>
    <cellStyle name="Comma 2 4 2 4 2 2 2 2 4" xfId="21097" xr:uid="{7ECF76A8-7EA6-4B0E-8F4C-FBEEE6B31C64}"/>
    <cellStyle name="Comma 2 4 2 4 2 2 2 2 5" xfId="26611" xr:uid="{67E7B6F6-5238-4738-B426-5D6A9E0544C5}"/>
    <cellStyle name="Comma 2 4 2 4 2 2 2 2 6" xfId="32125" xr:uid="{8FA646F6-45C1-4DDC-A8DB-33C85C62DD64}"/>
    <cellStyle name="Comma 2 4 2 4 2 2 2 2 7" xfId="37639" xr:uid="{1876E185-75B8-44FA-8DDA-3148B501A087}"/>
    <cellStyle name="Comma 2 4 2 4 2 2 2 3" xfId="7310" xr:uid="{D6FC650F-2B6D-422D-88CC-67850808BEE7}"/>
    <cellStyle name="Comma 2 4 2 4 2 2 2 4" xfId="12824" xr:uid="{687EE489-FF46-4F84-BC47-69D4C749FBEA}"/>
    <cellStyle name="Comma 2 4 2 4 2 2 2 5" xfId="18340" xr:uid="{B43D099A-98FA-407F-913F-C27D536EEC5A}"/>
    <cellStyle name="Comma 2 4 2 4 2 2 2 6" xfId="23854" xr:uid="{86DBF1E3-3337-4AD6-92D6-E5DD36BAC13E}"/>
    <cellStyle name="Comma 2 4 2 4 2 2 2 7" xfId="29368" xr:uid="{860C0FD6-009A-4D23-ADE0-F2D2CC81F669}"/>
    <cellStyle name="Comma 2 4 2 4 2 2 2 8" xfId="34882" xr:uid="{97CFC75C-FB86-4D29-92BE-D43D291916B6}"/>
    <cellStyle name="Comma 2 4 2 4 2 2 3" xfId="2709" xr:uid="{D9B9C3B4-6B42-4055-944C-C1FF42808FC0}"/>
    <cellStyle name="Comma 2 4 2 4 2 2 3 2" xfId="5469" xr:uid="{1D43C1A8-DE01-4EBC-98CF-DF512957F641}"/>
    <cellStyle name="Comma 2 4 2 4 2 2 3 2 2" xfId="10983" xr:uid="{B6DC9C65-DC53-4D55-9A47-F0451164F832}"/>
    <cellStyle name="Comma 2 4 2 4 2 2 3 2 3" xfId="16497" xr:uid="{32A20A36-79E6-48B0-82ED-FD8B76DD004D}"/>
    <cellStyle name="Comma 2 4 2 4 2 2 3 2 4" xfId="22013" xr:uid="{2C1B0908-CF94-45DB-819E-20BA6172573A}"/>
    <cellStyle name="Comma 2 4 2 4 2 2 3 2 5" xfId="27527" xr:uid="{B72E48C0-DB15-4112-8A69-8C023EA79838}"/>
    <cellStyle name="Comma 2 4 2 4 2 2 3 2 6" xfId="33041" xr:uid="{C21FC24A-7596-4064-99C7-9FC6DA9853B0}"/>
    <cellStyle name="Comma 2 4 2 4 2 2 3 2 7" xfId="38555" xr:uid="{DAFE1C26-B270-4674-8BD1-18ED04FC59DE}"/>
    <cellStyle name="Comma 2 4 2 4 2 2 3 3" xfId="8226" xr:uid="{6236043E-99E9-4BA6-B75C-201B82B05802}"/>
    <cellStyle name="Comma 2 4 2 4 2 2 3 4" xfId="13740" xr:uid="{11DCB879-A254-4415-AABB-DA6BE477743F}"/>
    <cellStyle name="Comma 2 4 2 4 2 2 3 5" xfId="19256" xr:uid="{ED11EB15-6A77-495B-BC50-32F47A3475CF}"/>
    <cellStyle name="Comma 2 4 2 4 2 2 3 6" xfId="24770" xr:uid="{DA5692D5-F1A2-4E87-BCE0-A7400247AB9B}"/>
    <cellStyle name="Comma 2 4 2 4 2 2 3 7" xfId="30284" xr:uid="{3C57C59A-686B-4E3D-BB01-A9CED209F4C9}"/>
    <cellStyle name="Comma 2 4 2 4 2 2 3 8" xfId="35798" xr:uid="{1B5DE34F-2D64-4AA6-AD61-C56D17AB5009}"/>
    <cellStyle name="Comma 2 4 2 4 2 2 4" xfId="3633" xr:uid="{F5AF0228-9196-45F4-A3FD-E7622803A513}"/>
    <cellStyle name="Comma 2 4 2 4 2 2 4 2" xfId="9147" xr:uid="{9375FD08-787E-4626-BE1D-EE01CBCCA325}"/>
    <cellStyle name="Comma 2 4 2 4 2 2 4 3" xfId="14661" xr:uid="{8786B9DC-33FA-42C0-B979-AF02F32AE685}"/>
    <cellStyle name="Comma 2 4 2 4 2 2 4 4" xfId="20177" xr:uid="{FFDA822A-20F6-4F78-9FDC-02CEFB609D6D}"/>
    <cellStyle name="Comma 2 4 2 4 2 2 4 5" xfId="25691" xr:uid="{AF30BF0F-9D9E-4516-B3B9-9DECA97D818D}"/>
    <cellStyle name="Comma 2 4 2 4 2 2 4 6" xfId="31205" xr:uid="{1270503B-6718-4636-8758-FCB8FE1A6DB6}"/>
    <cellStyle name="Comma 2 4 2 4 2 2 4 7" xfId="36719" xr:uid="{B71733AB-1ADD-4550-849F-849102E76839}"/>
    <cellStyle name="Comma 2 4 2 4 2 2 5" xfId="6390" xr:uid="{ABB6AA0E-E959-4202-9284-9CF4BACA5684}"/>
    <cellStyle name="Comma 2 4 2 4 2 2 6" xfId="11904" xr:uid="{9CBC4816-F163-41BF-BA1A-B712B88C0B5A}"/>
    <cellStyle name="Comma 2 4 2 4 2 2 7" xfId="17420" xr:uid="{9C71BE44-4266-465A-B90E-AAC58D38EF0C}"/>
    <cellStyle name="Comma 2 4 2 4 2 2 8" xfId="22934" xr:uid="{FD3E1C2B-1ACC-4900-A257-1FB3895F47D9}"/>
    <cellStyle name="Comma 2 4 2 4 2 2 9" xfId="28448" xr:uid="{94C397F6-F9B9-4C6B-B0F3-67D3B369B3A3}"/>
    <cellStyle name="Comma 2 4 2 4 2 3" xfId="1337" xr:uid="{1C982E81-D7DF-4E9A-BC9C-BE960D239190}"/>
    <cellStyle name="Comma 2 4 2 4 2 3 2" xfId="4097" xr:uid="{1983CB3B-EBC5-427C-BE8C-82EE81B503FF}"/>
    <cellStyle name="Comma 2 4 2 4 2 3 2 2" xfId="9611" xr:uid="{91CB0B1C-C791-4A43-90D1-8F2BF333BE8A}"/>
    <cellStyle name="Comma 2 4 2 4 2 3 2 3" xfId="15125" xr:uid="{1915A371-AE37-4702-8709-3C6D7D185C85}"/>
    <cellStyle name="Comma 2 4 2 4 2 3 2 4" xfId="20641" xr:uid="{36903CC6-A590-48FB-A86D-C07039EC0341}"/>
    <cellStyle name="Comma 2 4 2 4 2 3 2 5" xfId="26155" xr:uid="{8B94B1B5-D817-4A35-92F2-233785CBE5D5}"/>
    <cellStyle name="Comma 2 4 2 4 2 3 2 6" xfId="31669" xr:uid="{8FBA081F-3E1B-41AC-9FC1-12059FFEA8F3}"/>
    <cellStyle name="Comma 2 4 2 4 2 3 2 7" xfId="37183" xr:uid="{982913C5-65C9-48B3-A5C4-0C55C0D99583}"/>
    <cellStyle name="Comma 2 4 2 4 2 3 3" xfId="6854" xr:uid="{3843B50E-02C7-48A5-B03C-99AEBD35E72C}"/>
    <cellStyle name="Comma 2 4 2 4 2 3 4" xfId="12368" xr:uid="{B3554A57-2A02-4F17-A09B-3E9D2FEEE588}"/>
    <cellStyle name="Comma 2 4 2 4 2 3 5" xfId="17884" xr:uid="{10C4D5CA-11B2-4ADB-94CC-EFDD55CF4C0C}"/>
    <cellStyle name="Comma 2 4 2 4 2 3 6" xfId="23398" xr:uid="{9EEEF1A6-3AF2-4CAC-85CF-3ADB2FA04204}"/>
    <cellStyle name="Comma 2 4 2 4 2 3 7" xfId="28912" xr:uid="{D6A347D9-E86A-4115-8620-B4105057EA70}"/>
    <cellStyle name="Comma 2 4 2 4 2 3 8" xfId="34426" xr:uid="{71973D08-3AAB-4DC0-A4CF-95931E97FFEA}"/>
    <cellStyle name="Comma 2 4 2 4 2 4" xfId="2253" xr:uid="{A9164D66-395E-4437-AA0B-E304AC78F555}"/>
    <cellStyle name="Comma 2 4 2 4 2 4 2" xfId="5013" xr:uid="{5C57D5ED-7452-438A-A3AB-F8ADCDC2BBAA}"/>
    <cellStyle name="Comma 2 4 2 4 2 4 2 2" xfId="10527" xr:uid="{7F041F81-B6D8-4568-AA02-0DD70F9ADCC3}"/>
    <cellStyle name="Comma 2 4 2 4 2 4 2 3" xfId="16041" xr:uid="{04C8E9CE-FA69-40FE-AD64-BD97533F74E6}"/>
    <cellStyle name="Comma 2 4 2 4 2 4 2 4" xfId="21557" xr:uid="{E6B8FF52-6512-46FA-97B1-009B9EB8AFF0}"/>
    <cellStyle name="Comma 2 4 2 4 2 4 2 5" xfId="27071" xr:uid="{8D377727-ADB7-4A07-AD04-460068C71DD5}"/>
    <cellStyle name="Comma 2 4 2 4 2 4 2 6" xfId="32585" xr:uid="{2BFCD7CA-6865-496D-9601-E650367AF329}"/>
    <cellStyle name="Comma 2 4 2 4 2 4 2 7" xfId="38099" xr:uid="{A3492306-0074-4C2E-BDC0-E1AB97D20FE6}"/>
    <cellStyle name="Comma 2 4 2 4 2 4 3" xfId="7770" xr:uid="{D589CD01-34A0-4A3A-AD32-F70C1F5DC19D}"/>
    <cellStyle name="Comma 2 4 2 4 2 4 4" xfId="13284" xr:uid="{C2C25667-E882-41F6-A367-BD2D35216380}"/>
    <cellStyle name="Comma 2 4 2 4 2 4 5" xfId="18800" xr:uid="{0CAB45BF-EB38-4066-B0D0-00E4CEAF5104}"/>
    <cellStyle name="Comma 2 4 2 4 2 4 6" xfId="24314" xr:uid="{42139D91-9D66-44EE-AFD8-73B0A20E2976}"/>
    <cellStyle name="Comma 2 4 2 4 2 4 7" xfId="29828" xr:uid="{37F9EF25-9025-4D13-9A13-22C520092838}"/>
    <cellStyle name="Comma 2 4 2 4 2 4 8" xfId="35342" xr:uid="{14881D1C-CDFE-4939-AA94-C4D695626F7D}"/>
    <cellStyle name="Comma 2 4 2 4 2 5" xfId="3177" xr:uid="{1A593EC4-E236-4A3D-97B7-1C2F21797EC8}"/>
    <cellStyle name="Comma 2 4 2 4 2 5 2" xfId="8691" xr:uid="{98B42B36-520E-4C00-8A69-B5E586AAE1C0}"/>
    <cellStyle name="Comma 2 4 2 4 2 5 3" xfId="14205" xr:uid="{E1ED57CB-9FE8-493E-8CD9-AB70F4183A58}"/>
    <cellStyle name="Comma 2 4 2 4 2 5 4" xfId="19721" xr:uid="{1CF04A27-0C50-427D-8093-ADDCC67F4EB3}"/>
    <cellStyle name="Comma 2 4 2 4 2 5 5" xfId="25235" xr:uid="{61313137-1774-4AF7-8767-5ABC01F3B327}"/>
    <cellStyle name="Comma 2 4 2 4 2 5 6" xfId="30749" xr:uid="{359F7839-C194-487B-AF2C-817D5F7AE40C}"/>
    <cellStyle name="Comma 2 4 2 4 2 5 7" xfId="36263" xr:uid="{69B28ABE-C4B4-41E3-88E3-8E14C612D13E}"/>
    <cellStyle name="Comma 2 4 2 4 2 6" xfId="5934" xr:uid="{0E770F31-7516-449C-B267-1AEC41A1F0A9}"/>
    <cellStyle name="Comma 2 4 2 4 2 7" xfId="11448" xr:uid="{6DA0996A-6553-417B-94F3-E515BB3AC4F7}"/>
    <cellStyle name="Comma 2 4 2 4 2 8" xfId="16964" xr:uid="{5F83BB06-26E7-4B36-884B-5BD567DAACB2}"/>
    <cellStyle name="Comma 2 4 2 4 2 9" xfId="22478" xr:uid="{F0DB931A-C5B4-4619-8F54-54451513166B}"/>
    <cellStyle name="Comma 2 4 2 4 3" xfId="645" xr:uid="{7C8FF19C-2D69-4A4E-9485-26C7262C6395}"/>
    <cellStyle name="Comma 2 4 2 4 3 10" xfId="33734" xr:uid="{7ED4919F-C364-41DF-8C4C-EB0D58FB3112}"/>
    <cellStyle name="Comma 2 4 2 4 3 2" xfId="1565" xr:uid="{BFA2D432-E08D-4C2C-B180-5FC87C14C089}"/>
    <cellStyle name="Comma 2 4 2 4 3 2 2" xfId="4325" xr:uid="{4ABC03F2-9706-480C-ACB2-8B63972B063C}"/>
    <cellStyle name="Comma 2 4 2 4 3 2 2 2" xfId="9839" xr:uid="{9ECD31B7-D26D-4C3C-AFBF-316D715EA395}"/>
    <cellStyle name="Comma 2 4 2 4 3 2 2 3" xfId="15353" xr:uid="{514F53D2-B53F-410B-A877-8EB0CCD324BD}"/>
    <cellStyle name="Comma 2 4 2 4 3 2 2 4" xfId="20869" xr:uid="{55603D5A-BBAF-4169-871A-D781BA9D2F38}"/>
    <cellStyle name="Comma 2 4 2 4 3 2 2 5" xfId="26383" xr:uid="{2BF8ABEB-3332-4A7B-926C-0F492C7732C9}"/>
    <cellStyle name="Comma 2 4 2 4 3 2 2 6" xfId="31897" xr:uid="{1F03D7CF-B63A-4AE7-8C06-9EAFE6D15ADE}"/>
    <cellStyle name="Comma 2 4 2 4 3 2 2 7" xfId="37411" xr:uid="{70BF5906-2DDC-441D-89F0-1FDEC1BA103A}"/>
    <cellStyle name="Comma 2 4 2 4 3 2 3" xfId="7082" xr:uid="{F564572C-C05C-47FF-A9D4-8F9B68B62B37}"/>
    <cellStyle name="Comma 2 4 2 4 3 2 4" xfId="12596" xr:uid="{03C5C8BF-E366-4377-9813-7879A6D78204}"/>
    <cellStyle name="Comma 2 4 2 4 3 2 5" xfId="18112" xr:uid="{736CB679-8761-43BC-9F17-5C0E24BEB787}"/>
    <cellStyle name="Comma 2 4 2 4 3 2 6" xfId="23626" xr:uid="{7415017D-B7AF-4B81-B1E2-B0D526AEB645}"/>
    <cellStyle name="Comma 2 4 2 4 3 2 7" xfId="29140" xr:uid="{924E51F1-3FAB-48A3-A612-3BCCEFC935FA}"/>
    <cellStyle name="Comma 2 4 2 4 3 2 8" xfId="34654" xr:uid="{140F5320-649E-46ED-A2AE-915276A64154}"/>
    <cellStyle name="Comma 2 4 2 4 3 3" xfId="2481" xr:uid="{82B4D6F5-DC4F-4917-846F-24EE8DA7F11D}"/>
    <cellStyle name="Comma 2 4 2 4 3 3 2" xfId="5241" xr:uid="{8548905D-2A44-44D2-8E4C-E7FF6EA6C790}"/>
    <cellStyle name="Comma 2 4 2 4 3 3 2 2" xfId="10755" xr:uid="{22B7C0C2-29B8-4388-A07B-CBC07847BDE8}"/>
    <cellStyle name="Comma 2 4 2 4 3 3 2 3" xfId="16269" xr:uid="{7976A3B1-0034-46D9-B9B2-AD1C175BD096}"/>
    <cellStyle name="Comma 2 4 2 4 3 3 2 4" xfId="21785" xr:uid="{584FBCEA-7987-427B-96B6-6AE21A953F7E}"/>
    <cellStyle name="Comma 2 4 2 4 3 3 2 5" xfId="27299" xr:uid="{B02BE950-E958-4172-AE83-70BC375BE4C6}"/>
    <cellStyle name="Comma 2 4 2 4 3 3 2 6" xfId="32813" xr:uid="{D256F65B-09FD-4E13-B730-75AADF52EEAB}"/>
    <cellStyle name="Comma 2 4 2 4 3 3 2 7" xfId="38327" xr:uid="{D34E64AC-7D2C-4F50-8A38-F48EFEBE2976}"/>
    <cellStyle name="Comma 2 4 2 4 3 3 3" xfId="7998" xr:uid="{7DD25D18-A80C-48F3-8377-752652B4E87D}"/>
    <cellStyle name="Comma 2 4 2 4 3 3 4" xfId="13512" xr:uid="{2AEE2DC2-02DE-4B43-B21B-174055FF0A9E}"/>
    <cellStyle name="Comma 2 4 2 4 3 3 5" xfId="19028" xr:uid="{214962E5-7F1F-4DBA-A29B-0EC123EA689F}"/>
    <cellStyle name="Comma 2 4 2 4 3 3 6" xfId="24542" xr:uid="{5238F53F-DD13-45A9-89C4-8D5B60C9500B}"/>
    <cellStyle name="Comma 2 4 2 4 3 3 7" xfId="30056" xr:uid="{458A85D6-C6B7-4658-81CD-A474B4CD373F}"/>
    <cellStyle name="Comma 2 4 2 4 3 3 8" xfId="35570" xr:uid="{17A501A0-C5B4-4300-9FB8-F5EDB70B98D3}"/>
    <cellStyle name="Comma 2 4 2 4 3 4" xfId="3405" xr:uid="{C48E091D-E133-4860-AD1C-A784C9C27977}"/>
    <cellStyle name="Comma 2 4 2 4 3 4 2" xfId="8919" xr:uid="{1CB3A78B-C5B8-44D8-83D2-90AF2DDFA5EE}"/>
    <cellStyle name="Comma 2 4 2 4 3 4 3" xfId="14433" xr:uid="{1C835F4E-EC89-4AEC-85A5-5687E24F4137}"/>
    <cellStyle name="Comma 2 4 2 4 3 4 4" xfId="19949" xr:uid="{46AB5441-F1C3-459D-AE7D-2B1D4D69D50B}"/>
    <cellStyle name="Comma 2 4 2 4 3 4 5" xfId="25463" xr:uid="{C3E615DC-B2A6-4C21-B856-FAA18A7C7AB9}"/>
    <cellStyle name="Comma 2 4 2 4 3 4 6" xfId="30977" xr:uid="{48B33F8A-1B39-4EF6-B9EC-1210DB13FE69}"/>
    <cellStyle name="Comma 2 4 2 4 3 4 7" xfId="36491" xr:uid="{F63565B1-9C81-44D3-BCC1-D3F939C8B25F}"/>
    <cellStyle name="Comma 2 4 2 4 3 5" xfId="6162" xr:uid="{7CA2251C-AE08-4940-98CD-70E7BA08CBEA}"/>
    <cellStyle name="Comma 2 4 2 4 3 6" xfId="11676" xr:uid="{0C7A64AF-7A3E-4888-9EF7-C10E9D26E530}"/>
    <cellStyle name="Comma 2 4 2 4 3 7" xfId="17192" xr:uid="{1AD3AD2A-C949-48DF-ADFB-51F8112230E9}"/>
    <cellStyle name="Comma 2 4 2 4 3 8" xfId="22706" xr:uid="{5F25F3F2-71FC-4D2F-B0D5-FFB393A1B725}"/>
    <cellStyle name="Comma 2 4 2 4 3 9" xfId="28220" xr:uid="{28CD0167-2479-4AB9-8C60-C217FECCD2EF}"/>
    <cellStyle name="Comma 2 4 2 4 4" xfId="1109" xr:uid="{F92B7D05-9291-4A55-9C11-CB37A3C5F0D6}"/>
    <cellStyle name="Comma 2 4 2 4 4 2" xfId="3869" xr:uid="{0BAFEDAF-248D-4FBE-AF00-7D03A1D4B1CB}"/>
    <cellStyle name="Comma 2 4 2 4 4 2 2" xfId="9383" xr:uid="{11F13B2F-ABF0-4594-8A85-D7760C6B16AD}"/>
    <cellStyle name="Comma 2 4 2 4 4 2 3" xfId="14897" xr:uid="{E7D5575E-8458-4799-8443-09DE1124FB78}"/>
    <cellStyle name="Comma 2 4 2 4 4 2 4" xfId="20413" xr:uid="{39081C7F-849C-4236-B8B0-6934CBA2AAEC}"/>
    <cellStyle name="Comma 2 4 2 4 4 2 5" xfId="25927" xr:uid="{33BF0514-7455-4CB1-BD2C-F5CB64F92ECF}"/>
    <cellStyle name="Comma 2 4 2 4 4 2 6" xfId="31441" xr:uid="{5D7720AD-3EE3-4D21-99A9-E12B6E003D78}"/>
    <cellStyle name="Comma 2 4 2 4 4 2 7" xfId="36955" xr:uid="{F838D906-E3EF-47A9-AD1D-5B476CB47DF5}"/>
    <cellStyle name="Comma 2 4 2 4 4 3" xfId="6626" xr:uid="{64660700-7EA8-493E-AD8B-DE3E8B369B10}"/>
    <cellStyle name="Comma 2 4 2 4 4 4" xfId="12140" xr:uid="{B288FF81-F1A9-4A28-BD97-C2A72DB4F28C}"/>
    <cellStyle name="Comma 2 4 2 4 4 5" xfId="17656" xr:uid="{F06C59B3-5E57-4D25-A5EE-760C1A3D8438}"/>
    <cellStyle name="Comma 2 4 2 4 4 6" xfId="23170" xr:uid="{C9985CEF-E902-4C8D-A602-2823884F5A2F}"/>
    <cellStyle name="Comma 2 4 2 4 4 7" xfId="28684" xr:uid="{E900AFD0-D66F-4246-A3B3-D115A2EF7FD0}"/>
    <cellStyle name="Comma 2 4 2 4 4 8" xfId="34198" xr:uid="{0D5C7A2C-6EB7-4E69-A2C1-A07D0822736D}"/>
    <cellStyle name="Comma 2 4 2 4 5" xfId="2025" xr:uid="{11F14DF3-7266-49D7-B555-F079677EE0CB}"/>
    <cellStyle name="Comma 2 4 2 4 5 2" xfId="4785" xr:uid="{B4F65ABF-8EA8-4899-BD70-92677FBF101D}"/>
    <cellStyle name="Comma 2 4 2 4 5 2 2" xfId="10299" xr:uid="{7C95CF46-6E47-423F-AFBB-B305F39E5B10}"/>
    <cellStyle name="Comma 2 4 2 4 5 2 3" xfId="15813" xr:uid="{A39B07E3-E1F7-4E5D-B3DA-5A78F66767A1}"/>
    <cellStyle name="Comma 2 4 2 4 5 2 4" xfId="21329" xr:uid="{99DED9E8-64EE-459C-B8B2-7A86C8830E4F}"/>
    <cellStyle name="Comma 2 4 2 4 5 2 5" xfId="26843" xr:uid="{78FDC4D4-FEDF-4740-8943-79A861978AFD}"/>
    <cellStyle name="Comma 2 4 2 4 5 2 6" xfId="32357" xr:uid="{643DBB92-D3CA-409B-BAB7-93E98DDF3E4C}"/>
    <cellStyle name="Comma 2 4 2 4 5 2 7" xfId="37871" xr:uid="{6414D5B6-02F6-44C7-A793-3C67BD1504EE}"/>
    <cellStyle name="Comma 2 4 2 4 5 3" xfId="7542" xr:uid="{3CAC3D6A-C13C-4ED2-A1BC-7651EC0C0FD6}"/>
    <cellStyle name="Comma 2 4 2 4 5 4" xfId="13056" xr:uid="{B790553A-8F9B-494F-8253-6494BA54FCC5}"/>
    <cellStyle name="Comma 2 4 2 4 5 5" xfId="18572" xr:uid="{7ED8024A-0380-4C95-8344-66033B3A5BDE}"/>
    <cellStyle name="Comma 2 4 2 4 5 6" xfId="24086" xr:uid="{32A1D32D-FDFB-4F72-839E-822E46F6E5E0}"/>
    <cellStyle name="Comma 2 4 2 4 5 7" xfId="29600" xr:uid="{979E83D2-E670-4C53-B928-4200DE1B1923}"/>
    <cellStyle name="Comma 2 4 2 4 5 8" xfId="35114" xr:uid="{76DDF000-D934-414F-84F5-4DA5FDBF5D99}"/>
    <cellStyle name="Comma 2 4 2 4 6" xfId="2949" xr:uid="{F1552F8C-9065-40B9-950E-8E8377A60C5A}"/>
    <cellStyle name="Comma 2 4 2 4 6 2" xfId="8463" xr:uid="{44863C3D-309A-46F7-9EDF-D6CCAF84FB32}"/>
    <cellStyle name="Comma 2 4 2 4 6 3" xfId="13977" xr:uid="{5A7203E0-3303-43E1-A461-8B0D1CE42CA4}"/>
    <cellStyle name="Comma 2 4 2 4 6 4" xfId="19493" xr:uid="{FDC3CC84-6C78-41B7-87B4-8F12D08BB538}"/>
    <cellStyle name="Comma 2 4 2 4 6 5" xfId="25007" xr:uid="{0C5796BA-0036-41BF-BFC2-4821B128D1E3}"/>
    <cellStyle name="Comma 2 4 2 4 6 6" xfId="30521" xr:uid="{6978B4D6-D540-4F6E-AC72-9AEF196C48EC}"/>
    <cellStyle name="Comma 2 4 2 4 6 7" xfId="36035" xr:uid="{0DF94721-2D91-4FC2-8F37-F583CA882AFD}"/>
    <cellStyle name="Comma 2 4 2 4 7" xfId="5706" xr:uid="{1BB4B11E-0244-4E4D-85F3-44B20F5F39CE}"/>
    <cellStyle name="Comma 2 4 2 4 8" xfId="11220" xr:uid="{E5928AF5-161E-41EF-9101-8F1CC9EC2532}"/>
    <cellStyle name="Comma 2 4 2 4 9" xfId="16736" xr:uid="{4AAD4F12-CBAA-415D-8119-9742A8304F54}"/>
    <cellStyle name="Comma 2 4 2 5" xfId="303" xr:uid="{FF2E351B-AF49-42AB-B8BD-8E2AA947CDD6}"/>
    <cellStyle name="Comma 2 4 2 5 10" xfId="27878" xr:uid="{74927B49-0762-4D51-898F-E3D24F3AF851}"/>
    <cellStyle name="Comma 2 4 2 5 11" xfId="33392" xr:uid="{0C0B95B5-BA86-4C04-A660-788A4CCEFADD}"/>
    <cellStyle name="Comma 2 4 2 5 2" xfId="759" xr:uid="{E822C147-AA50-436B-972D-FBA52E6C751E}"/>
    <cellStyle name="Comma 2 4 2 5 2 10" xfId="33848" xr:uid="{CA6E364E-C469-4CE9-AAA8-A0A7B868AB9D}"/>
    <cellStyle name="Comma 2 4 2 5 2 2" xfId="1679" xr:uid="{57A0EFDD-7D57-49C1-B90D-50CE183E0704}"/>
    <cellStyle name="Comma 2 4 2 5 2 2 2" xfId="4439" xr:uid="{1268F1B1-BA06-4869-818F-04DD3551C7B7}"/>
    <cellStyle name="Comma 2 4 2 5 2 2 2 2" xfId="9953" xr:uid="{EAD837AC-1B52-4BF0-A9B2-D7060EACA7C9}"/>
    <cellStyle name="Comma 2 4 2 5 2 2 2 3" xfId="15467" xr:uid="{67663154-BA44-4FD3-9C4D-1D6A8EBFD49C}"/>
    <cellStyle name="Comma 2 4 2 5 2 2 2 4" xfId="20983" xr:uid="{EBA5BF89-DEBF-4543-9396-01B51B8C4974}"/>
    <cellStyle name="Comma 2 4 2 5 2 2 2 5" xfId="26497" xr:uid="{D5B511B9-18E3-42B3-B599-6D573C3FF759}"/>
    <cellStyle name="Comma 2 4 2 5 2 2 2 6" xfId="32011" xr:uid="{0FB5A598-E2F9-4D7C-B5A1-64E2F1A11469}"/>
    <cellStyle name="Comma 2 4 2 5 2 2 2 7" xfId="37525" xr:uid="{09F42CB0-1113-42BB-945E-BA78CE6ECCC8}"/>
    <cellStyle name="Comma 2 4 2 5 2 2 3" xfId="7196" xr:uid="{BDCE6803-6ABF-407C-A3BA-846934B2B55B}"/>
    <cellStyle name="Comma 2 4 2 5 2 2 4" xfId="12710" xr:uid="{339FD2D1-D372-489D-B1EF-5CE2A77033F6}"/>
    <cellStyle name="Comma 2 4 2 5 2 2 5" xfId="18226" xr:uid="{C949F4B6-4C34-4B47-BB8B-2C490111F586}"/>
    <cellStyle name="Comma 2 4 2 5 2 2 6" xfId="23740" xr:uid="{7FCECF8C-C067-4C3E-AD74-96E84F282CEC}"/>
    <cellStyle name="Comma 2 4 2 5 2 2 7" xfId="29254" xr:uid="{9BFEE980-3395-41EB-9B58-D3BDC5F1AFA9}"/>
    <cellStyle name="Comma 2 4 2 5 2 2 8" xfId="34768" xr:uid="{D32C3BEA-AA4F-4752-834F-3AFA62BBAA8C}"/>
    <cellStyle name="Comma 2 4 2 5 2 3" xfId="2595" xr:uid="{8560533A-DDDB-46F0-A6D0-1154436EEBE2}"/>
    <cellStyle name="Comma 2 4 2 5 2 3 2" xfId="5355" xr:uid="{CDD974BF-47CA-4ACD-B6E2-AE4965058C21}"/>
    <cellStyle name="Comma 2 4 2 5 2 3 2 2" xfId="10869" xr:uid="{03DBD69F-2135-4EC6-98BC-A65DA179D117}"/>
    <cellStyle name="Comma 2 4 2 5 2 3 2 3" xfId="16383" xr:uid="{59123A0D-85AC-463B-9F2A-8BAF73B8A40B}"/>
    <cellStyle name="Comma 2 4 2 5 2 3 2 4" xfId="21899" xr:uid="{40650B2C-E84D-4DE2-A3F3-A96E01D04758}"/>
    <cellStyle name="Comma 2 4 2 5 2 3 2 5" xfId="27413" xr:uid="{3A0E684F-B7C9-4BA7-9D7A-9E4C38B067E8}"/>
    <cellStyle name="Comma 2 4 2 5 2 3 2 6" xfId="32927" xr:uid="{8D369864-D852-44F5-9B8B-A44DDF378A6D}"/>
    <cellStyle name="Comma 2 4 2 5 2 3 2 7" xfId="38441" xr:uid="{EEF2DA48-772A-4F3B-8820-9E51D249B88F}"/>
    <cellStyle name="Comma 2 4 2 5 2 3 3" xfId="8112" xr:uid="{B3EC25E0-F0D2-41E8-9EC0-0CE6CF926E3B}"/>
    <cellStyle name="Comma 2 4 2 5 2 3 4" xfId="13626" xr:uid="{0D558DF6-9028-4BEF-AEDB-BB6DFF58BAEE}"/>
    <cellStyle name="Comma 2 4 2 5 2 3 5" xfId="19142" xr:uid="{06CF7EE9-D71B-41A7-B611-03AE37F5A844}"/>
    <cellStyle name="Comma 2 4 2 5 2 3 6" xfId="24656" xr:uid="{E35AC786-340C-4997-A22C-AC890690B089}"/>
    <cellStyle name="Comma 2 4 2 5 2 3 7" xfId="30170" xr:uid="{FB142C5A-044C-4864-A6DF-609FE0E509C7}"/>
    <cellStyle name="Comma 2 4 2 5 2 3 8" xfId="35684" xr:uid="{3ADF0DF3-DC58-4E7C-9612-294200CAD68D}"/>
    <cellStyle name="Comma 2 4 2 5 2 4" xfId="3519" xr:uid="{290F1C03-99DB-4E51-B2A5-457A0D6A5D18}"/>
    <cellStyle name="Comma 2 4 2 5 2 4 2" xfId="9033" xr:uid="{D025469C-D976-47DA-B3B2-9000B5BD9562}"/>
    <cellStyle name="Comma 2 4 2 5 2 4 3" xfId="14547" xr:uid="{D1CF5864-01DF-4092-B3E7-11A8919C469C}"/>
    <cellStyle name="Comma 2 4 2 5 2 4 4" xfId="20063" xr:uid="{FF5C31D8-FE0E-49D5-9A17-EDB5F9121CF1}"/>
    <cellStyle name="Comma 2 4 2 5 2 4 5" xfId="25577" xr:uid="{75F7A7E4-9E6B-4851-8857-24BD74CE1063}"/>
    <cellStyle name="Comma 2 4 2 5 2 4 6" xfId="31091" xr:uid="{408CBEE6-21DF-4378-BE28-69448299A5D1}"/>
    <cellStyle name="Comma 2 4 2 5 2 4 7" xfId="36605" xr:uid="{79839E18-C40A-462B-8370-1DE16C4D89A6}"/>
    <cellStyle name="Comma 2 4 2 5 2 5" xfId="6276" xr:uid="{A3118FA8-3A1E-417D-B105-D686710F8B69}"/>
    <cellStyle name="Comma 2 4 2 5 2 6" xfId="11790" xr:uid="{1CF23C28-08EA-4FB0-977A-25A5359F6978}"/>
    <cellStyle name="Comma 2 4 2 5 2 7" xfId="17306" xr:uid="{39BB63CF-2501-4E57-8D8A-AFA331CFB444}"/>
    <cellStyle name="Comma 2 4 2 5 2 8" xfId="22820" xr:uid="{DC52EDEA-8C7C-41CB-BA50-401330635E15}"/>
    <cellStyle name="Comma 2 4 2 5 2 9" xfId="28334" xr:uid="{01794A6D-0BDD-4825-9237-F5477D348C93}"/>
    <cellStyle name="Comma 2 4 2 5 3" xfId="1223" xr:uid="{441AF9E8-8690-4F41-84A7-C91E47E015E2}"/>
    <cellStyle name="Comma 2 4 2 5 3 2" xfId="3983" xr:uid="{D0D24123-FF86-4A85-A2B6-122610C1A8BC}"/>
    <cellStyle name="Comma 2 4 2 5 3 2 2" xfId="9497" xr:uid="{7A513A1A-4F44-4041-92E4-7DA1191D21A5}"/>
    <cellStyle name="Comma 2 4 2 5 3 2 3" xfId="15011" xr:uid="{50A4CFB9-58E4-4720-A00C-145FE22D57BB}"/>
    <cellStyle name="Comma 2 4 2 5 3 2 4" xfId="20527" xr:uid="{521A2823-6052-4C4E-A114-9E0685E94655}"/>
    <cellStyle name="Comma 2 4 2 5 3 2 5" xfId="26041" xr:uid="{1A9225FF-0278-43B2-AAB4-3AE56A945C08}"/>
    <cellStyle name="Comma 2 4 2 5 3 2 6" xfId="31555" xr:uid="{6D87D6FB-59E5-472F-B6F0-9DBD6BC21F96}"/>
    <cellStyle name="Comma 2 4 2 5 3 2 7" xfId="37069" xr:uid="{0AF3C6CA-D969-4E3B-A14E-77231CA848B9}"/>
    <cellStyle name="Comma 2 4 2 5 3 3" xfId="6740" xr:uid="{ED6A517E-4554-482E-AA9C-DD2BB2EE944F}"/>
    <cellStyle name="Comma 2 4 2 5 3 4" xfId="12254" xr:uid="{D58BCD68-552E-4357-A18F-80E495AB0747}"/>
    <cellStyle name="Comma 2 4 2 5 3 5" xfId="17770" xr:uid="{89ACBDFF-3BBC-450E-B183-21994A54AE95}"/>
    <cellStyle name="Comma 2 4 2 5 3 6" xfId="23284" xr:uid="{3B441DB9-6871-4555-AB9A-1FC67B0D6697}"/>
    <cellStyle name="Comma 2 4 2 5 3 7" xfId="28798" xr:uid="{41CCF2B6-30DB-4CF6-84EC-AE2986BDC021}"/>
    <cellStyle name="Comma 2 4 2 5 3 8" xfId="34312" xr:uid="{8A6536F5-1076-42D5-8D63-21B9B275D4DA}"/>
    <cellStyle name="Comma 2 4 2 5 4" xfId="2139" xr:uid="{3C7F251C-4857-40CD-8B64-2643C9B07420}"/>
    <cellStyle name="Comma 2 4 2 5 4 2" xfId="4899" xr:uid="{C156AC90-BBB7-4DAA-952D-CD41704D26EB}"/>
    <cellStyle name="Comma 2 4 2 5 4 2 2" xfId="10413" xr:uid="{D6C7F85C-163F-4A84-B1F9-D4D229A7BD30}"/>
    <cellStyle name="Comma 2 4 2 5 4 2 3" xfId="15927" xr:uid="{C57CCB99-37FB-4C69-BD56-5EDFC0E37306}"/>
    <cellStyle name="Comma 2 4 2 5 4 2 4" xfId="21443" xr:uid="{28759943-06E5-46C6-A5CE-F5847C2B7619}"/>
    <cellStyle name="Comma 2 4 2 5 4 2 5" xfId="26957" xr:uid="{768158CF-728C-479B-B962-C3F497D86FC4}"/>
    <cellStyle name="Comma 2 4 2 5 4 2 6" xfId="32471" xr:uid="{3A44F96F-F97B-4460-BDA2-72883171BE3B}"/>
    <cellStyle name="Comma 2 4 2 5 4 2 7" xfId="37985" xr:uid="{5334BB79-AC8B-4D89-A337-49466B9D44DD}"/>
    <cellStyle name="Comma 2 4 2 5 4 3" xfId="7656" xr:uid="{B7F5D4EE-6CB7-41E8-9017-08E32B5CBF8E}"/>
    <cellStyle name="Comma 2 4 2 5 4 4" xfId="13170" xr:uid="{A3EE74F5-E1A0-41A7-B6DC-20675AE31970}"/>
    <cellStyle name="Comma 2 4 2 5 4 5" xfId="18686" xr:uid="{3E3A3E40-48FC-408B-9BA7-E801ECE622E4}"/>
    <cellStyle name="Comma 2 4 2 5 4 6" xfId="24200" xr:uid="{42429423-1405-4D99-93F4-AB3B3CF59AD6}"/>
    <cellStyle name="Comma 2 4 2 5 4 7" xfId="29714" xr:uid="{A4B72774-9BCD-4E9D-A8EA-FC30B869EF22}"/>
    <cellStyle name="Comma 2 4 2 5 4 8" xfId="35228" xr:uid="{813F233B-5A01-439A-90EA-2E82A58E3086}"/>
    <cellStyle name="Comma 2 4 2 5 5" xfId="3063" xr:uid="{746E1B51-6D41-475B-B83E-AE6C0495CD75}"/>
    <cellStyle name="Comma 2 4 2 5 5 2" xfId="8577" xr:uid="{CDD2225B-4507-473B-BD93-F7C3370785E5}"/>
    <cellStyle name="Comma 2 4 2 5 5 3" xfId="14091" xr:uid="{CBBC6D38-AA39-42BA-8000-6C2B4FB7FD1B}"/>
    <cellStyle name="Comma 2 4 2 5 5 4" xfId="19607" xr:uid="{650B2052-4255-40DC-9943-19B427354B46}"/>
    <cellStyle name="Comma 2 4 2 5 5 5" xfId="25121" xr:uid="{E50C3172-579A-45B8-8C9F-7B2A2E41711A}"/>
    <cellStyle name="Comma 2 4 2 5 5 6" xfId="30635" xr:uid="{A63F8B67-FE3B-41FC-82F0-62468E016E2F}"/>
    <cellStyle name="Comma 2 4 2 5 5 7" xfId="36149" xr:uid="{25495294-A86B-49FF-88F2-43E48DCEE3EC}"/>
    <cellStyle name="Comma 2 4 2 5 6" xfId="5820" xr:uid="{CEBF2755-5B68-4A02-861F-3A91628C5364}"/>
    <cellStyle name="Comma 2 4 2 5 7" xfId="11334" xr:uid="{305E82C6-48B0-46E5-85CA-671E313DA646}"/>
    <cellStyle name="Comma 2 4 2 5 8" xfId="16850" xr:uid="{2876EAB1-D158-4690-8F2A-8AD82B47D9F8}"/>
    <cellStyle name="Comma 2 4 2 5 9" xfId="22364" xr:uid="{190C541F-AE0C-4889-BC9E-FE1969A9EB0A}"/>
    <cellStyle name="Comma 2 4 2 6" xfId="531" xr:uid="{DEC47CF7-4C22-4DA2-83A4-F05B71203277}"/>
    <cellStyle name="Comma 2 4 2 6 10" xfId="33620" xr:uid="{B957BEC4-DE33-47F5-BD9A-8D2E5798A9F0}"/>
    <cellStyle name="Comma 2 4 2 6 2" xfId="1451" xr:uid="{809477B2-26F7-49B9-BF5F-1956477B2C95}"/>
    <cellStyle name="Comma 2 4 2 6 2 2" xfId="4211" xr:uid="{61378C33-7D31-4883-8388-C91109CAAACE}"/>
    <cellStyle name="Comma 2 4 2 6 2 2 2" xfId="9725" xr:uid="{AAA85A10-2547-4243-A3F5-5164E3B3A974}"/>
    <cellStyle name="Comma 2 4 2 6 2 2 3" xfId="15239" xr:uid="{67742F1E-B07C-4861-B593-083072C2FF07}"/>
    <cellStyle name="Comma 2 4 2 6 2 2 4" xfId="20755" xr:uid="{D87A68E1-D8A8-472B-B323-43BB6358D12F}"/>
    <cellStyle name="Comma 2 4 2 6 2 2 5" xfId="26269" xr:uid="{FA5683C8-5A03-4A07-AC5F-CC5B43A596C4}"/>
    <cellStyle name="Comma 2 4 2 6 2 2 6" xfId="31783" xr:uid="{8CC22E96-77BA-4B82-9187-7640E70A58BD}"/>
    <cellStyle name="Comma 2 4 2 6 2 2 7" xfId="37297" xr:uid="{5AD1BD07-4592-4B86-A5CE-7237BF809421}"/>
    <cellStyle name="Comma 2 4 2 6 2 3" xfId="6968" xr:uid="{2268DE99-BB25-4C33-8DA0-36A7DEE42632}"/>
    <cellStyle name="Comma 2 4 2 6 2 4" xfId="12482" xr:uid="{5D0F709F-DFBA-4930-86ED-2CBC4F82FF72}"/>
    <cellStyle name="Comma 2 4 2 6 2 5" xfId="17998" xr:uid="{35F0EB79-E570-4434-A763-B1A04292E933}"/>
    <cellStyle name="Comma 2 4 2 6 2 6" xfId="23512" xr:uid="{FA23F755-D20E-4514-B648-0130D6EBF46E}"/>
    <cellStyle name="Comma 2 4 2 6 2 7" xfId="29026" xr:uid="{B9F28EE6-EB62-4FB9-9801-ACE8561AA4A3}"/>
    <cellStyle name="Comma 2 4 2 6 2 8" xfId="34540" xr:uid="{36AB3E6E-D47A-4DFB-B841-E4CF364C952E}"/>
    <cellStyle name="Comma 2 4 2 6 3" xfId="2367" xr:uid="{D0180977-4C0E-4E38-B939-A5F417058A80}"/>
    <cellStyle name="Comma 2 4 2 6 3 2" xfId="5127" xr:uid="{A3E09B5C-A6EB-44EE-9ABA-DF88A67D81C1}"/>
    <cellStyle name="Comma 2 4 2 6 3 2 2" xfId="10641" xr:uid="{93841E85-96C3-41EA-AD05-A88976EFCFA8}"/>
    <cellStyle name="Comma 2 4 2 6 3 2 3" xfId="16155" xr:uid="{7001B609-79D5-42F6-B4F4-6170BD72327C}"/>
    <cellStyle name="Comma 2 4 2 6 3 2 4" xfId="21671" xr:uid="{9F991A70-EBE5-455E-8A86-34C370C673C8}"/>
    <cellStyle name="Comma 2 4 2 6 3 2 5" xfId="27185" xr:uid="{87FA7BF4-CC21-4881-A62B-06013C95F574}"/>
    <cellStyle name="Comma 2 4 2 6 3 2 6" xfId="32699" xr:uid="{98BD6352-C35A-45CC-B201-4C2A0F406FDC}"/>
    <cellStyle name="Comma 2 4 2 6 3 2 7" xfId="38213" xr:uid="{0E363965-8172-4450-AD47-1D233E7D08CB}"/>
    <cellStyle name="Comma 2 4 2 6 3 3" xfId="7884" xr:uid="{506D30A1-E73B-4884-94CA-F9DA6E3CBC91}"/>
    <cellStyle name="Comma 2 4 2 6 3 4" xfId="13398" xr:uid="{F6074587-0522-4DFD-A11B-3FE332596593}"/>
    <cellStyle name="Comma 2 4 2 6 3 5" xfId="18914" xr:uid="{8D621A7A-D989-4C78-A3BC-C6F4917542BD}"/>
    <cellStyle name="Comma 2 4 2 6 3 6" xfId="24428" xr:uid="{D2639A96-4CF3-4A32-9CB4-D8DEEE54FFDB}"/>
    <cellStyle name="Comma 2 4 2 6 3 7" xfId="29942" xr:uid="{D51B74F5-02C1-4E63-88DE-5FBBD81520C4}"/>
    <cellStyle name="Comma 2 4 2 6 3 8" xfId="35456" xr:uid="{6D0948FD-FC47-4E3C-88B9-97A30A4E860F}"/>
    <cellStyle name="Comma 2 4 2 6 4" xfId="3291" xr:uid="{ABDF1B9A-873C-43BC-9AD3-7E67A8660DC0}"/>
    <cellStyle name="Comma 2 4 2 6 4 2" xfId="8805" xr:uid="{A1A8DA62-2135-4CDF-B4FA-CA2DA2E0D447}"/>
    <cellStyle name="Comma 2 4 2 6 4 3" xfId="14319" xr:uid="{72313C4E-3FE6-42B5-AD09-13E8B5404ECB}"/>
    <cellStyle name="Comma 2 4 2 6 4 4" xfId="19835" xr:uid="{E1119783-C021-43DD-A9CA-6A6EBDBBE7DA}"/>
    <cellStyle name="Comma 2 4 2 6 4 5" xfId="25349" xr:uid="{E8E8499A-8ED4-4271-BB00-868274C6456D}"/>
    <cellStyle name="Comma 2 4 2 6 4 6" xfId="30863" xr:uid="{29B5FC41-8558-47FC-89CD-022736D4BEB6}"/>
    <cellStyle name="Comma 2 4 2 6 4 7" xfId="36377" xr:uid="{163F6F99-E3A3-454E-95B4-5809911F28F3}"/>
    <cellStyle name="Comma 2 4 2 6 5" xfId="6048" xr:uid="{A0851EEF-DC3D-4CEE-9600-834F967E3419}"/>
    <cellStyle name="Comma 2 4 2 6 6" xfId="11562" xr:uid="{0C778889-F529-4161-AD15-CB980DC2F6FD}"/>
    <cellStyle name="Comma 2 4 2 6 7" xfId="17078" xr:uid="{195E7842-4B9A-4556-9F79-6DA31956F428}"/>
    <cellStyle name="Comma 2 4 2 6 8" xfId="22592" xr:uid="{885B4F6E-D647-456C-8AC3-D4B2FC9C4399}"/>
    <cellStyle name="Comma 2 4 2 6 9" xfId="28106" xr:uid="{7D7EF700-B61E-48B5-9307-D1679291CD90}"/>
    <cellStyle name="Comma 2 4 2 7" xfId="995" xr:uid="{8F8379BD-6ABC-4F74-B496-B7A669D033FC}"/>
    <cellStyle name="Comma 2 4 2 7 2" xfId="3755" xr:uid="{DDF26624-8E99-40D2-A9A9-E3823B0F1342}"/>
    <cellStyle name="Comma 2 4 2 7 2 2" xfId="9269" xr:uid="{5CC37A7D-6E94-4425-8315-4CC47B4514C1}"/>
    <cellStyle name="Comma 2 4 2 7 2 3" xfId="14783" xr:uid="{3BBDF204-1D24-44DD-B3CA-1155702F04C1}"/>
    <cellStyle name="Comma 2 4 2 7 2 4" xfId="20299" xr:uid="{78D90F07-1B45-4471-8205-9863ACFC0A37}"/>
    <cellStyle name="Comma 2 4 2 7 2 5" xfId="25813" xr:uid="{308ED848-3269-4111-8531-1718A2A012EE}"/>
    <cellStyle name="Comma 2 4 2 7 2 6" xfId="31327" xr:uid="{0D76F010-D2F7-45F1-9C6B-8759342C02D0}"/>
    <cellStyle name="Comma 2 4 2 7 2 7" xfId="36841" xr:uid="{3DC911E2-71C9-4B91-97B9-BB92CEFF6190}"/>
    <cellStyle name="Comma 2 4 2 7 3" xfId="6512" xr:uid="{ED4B7EED-EB47-487E-8299-042B173A8279}"/>
    <cellStyle name="Comma 2 4 2 7 4" xfId="12026" xr:uid="{685112F8-40EA-4DD8-8B76-1CDE345794B9}"/>
    <cellStyle name="Comma 2 4 2 7 5" xfId="17542" xr:uid="{9BD696D6-0D57-49FF-8059-373069A7757F}"/>
    <cellStyle name="Comma 2 4 2 7 6" xfId="23056" xr:uid="{07126AC2-37E0-4B45-80A5-0916D66D06BB}"/>
    <cellStyle name="Comma 2 4 2 7 7" xfId="28570" xr:uid="{31681E11-C933-4191-8A7F-20B0E2C26AED}"/>
    <cellStyle name="Comma 2 4 2 7 8" xfId="34084" xr:uid="{361CAB7A-47B2-4E71-A093-10560F915208}"/>
    <cellStyle name="Comma 2 4 2 8" xfId="1911" xr:uid="{91E712F2-5AFE-4663-BCD4-6D8A2F9F4E32}"/>
    <cellStyle name="Comma 2 4 2 8 2" xfId="4671" xr:uid="{29829DDA-3245-4BDA-B636-F91E0E120DC5}"/>
    <cellStyle name="Comma 2 4 2 8 2 2" xfId="10185" xr:uid="{D566886E-F52E-4AC4-8513-87564759CAAF}"/>
    <cellStyle name="Comma 2 4 2 8 2 3" xfId="15699" xr:uid="{F2B1DCF4-BC25-4422-AC0B-F2B1ADBD2A51}"/>
    <cellStyle name="Comma 2 4 2 8 2 4" xfId="21215" xr:uid="{10A3A786-EEF7-43A9-834A-1DC5620B389E}"/>
    <cellStyle name="Comma 2 4 2 8 2 5" xfId="26729" xr:uid="{15B64E64-64A3-41CD-A81C-C3DF5E4D53A3}"/>
    <cellStyle name="Comma 2 4 2 8 2 6" xfId="32243" xr:uid="{60273698-8467-4FF1-AD49-B4486EF3E607}"/>
    <cellStyle name="Comma 2 4 2 8 2 7" xfId="37757" xr:uid="{855C6D54-B2D3-442D-9E8C-24B01478DD6E}"/>
    <cellStyle name="Comma 2 4 2 8 3" xfId="7428" xr:uid="{3FFA7613-8558-45D4-BD83-96C4D87E8336}"/>
    <cellStyle name="Comma 2 4 2 8 4" xfId="12942" xr:uid="{D9C40F52-89B2-4EF7-B131-E0230BB04800}"/>
    <cellStyle name="Comma 2 4 2 8 5" xfId="18458" xr:uid="{3EA294E3-9DCD-45FE-8899-BF5BA841CEC9}"/>
    <cellStyle name="Comma 2 4 2 8 6" xfId="23972" xr:uid="{35C45F14-62B0-47EF-A6C3-EB8BF7375D10}"/>
    <cellStyle name="Comma 2 4 2 8 7" xfId="29486" xr:uid="{D3B96A6D-C3BE-41EB-8854-18A04F65C242}"/>
    <cellStyle name="Comma 2 4 2 8 8" xfId="35000" xr:uid="{3EACD9D2-428F-4B80-9FDF-D065BE51C1FE}"/>
    <cellStyle name="Comma 2 4 2 9" xfId="2835" xr:uid="{2A7C73A2-9FA9-467A-B74C-39C8BDF4A4D6}"/>
    <cellStyle name="Comma 2 4 2 9 2" xfId="8349" xr:uid="{0A5B03E9-05C0-4592-87EE-B54ECFD0F07C}"/>
    <cellStyle name="Comma 2 4 2 9 3" xfId="13863" xr:uid="{959293D7-DAD7-4F25-B29C-CF68FE5F73F9}"/>
    <cellStyle name="Comma 2 4 2 9 4" xfId="19379" xr:uid="{5B3C025B-32AB-423D-9AE3-795C97B15141}"/>
    <cellStyle name="Comma 2 4 2 9 5" xfId="24893" xr:uid="{8A2F2A20-E380-4503-BBA3-DB779E3D9925}"/>
    <cellStyle name="Comma 2 4 2 9 6" xfId="30407" xr:uid="{8814191B-4995-4D37-8F0D-21F765301E05}"/>
    <cellStyle name="Comma 2 4 2 9 7" xfId="35921" xr:uid="{868B6680-3403-4AE5-B512-15F21FB98E19}"/>
    <cellStyle name="Comma 2 4 3" xfId="91" xr:uid="{7114B251-E355-4288-A886-EFA5AC8376CA}"/>
    <cellStyle name="Comma 2 4 3 10" xfId="11122" xr:uid="{A22A9397-6237-48E0-B35C-FA742B0C9493}"/>
    <cellStyle name="Comma 2 4 3 11" xfId="16638" xr:uid="{930FE506-84F4-4716-98F5-081785546804}"/>
    <cellStyle name="Comma 2 4 3 12" xfId="22152" xr:uid="{3CF8BAE4-906E-4259-B0DB-1B2BADC4BBB3}"/>
    <cellStyle name="Comma 2 4 3 13" xfId="27666" xr:uid="{CBDA7B3D-AB70-41C8-9158-D63227585F09}"/>
    <cellStyle name="Comma 2 4 3 14" xfId="33180" xr:uid="{1A9956CA-A051-40A1-A5EC-9F4AE60812FC}"/>
    <cellStyle name="Comma 2 4 3 2" xfId="148" xr:uid="{5F322063-CD61-405E-9B66-9F95D7671C38}"/>
    <cellStyle name="Comma 2 4 3 2 10" xfId="16695" xr:uid="{4477EDBB-0FE9-4FF0-AE4D-71FA7A2092F3}"/>
    <cellStyle name="Comma 2 4 3 2 11" xfId="22209" xr:uid="{AA8A9107-371D-44E4-981F-C97E895D4202}"/>
    <cellStyle name="Comma 2 4 3 2 12" xfId="27723" xr:uid="{A925FAF6-EA8A-4A3B-A046-7A078D25221D}"/>
    <cellStyle name="Comma 2 4 3 2 13" xfId="33237" xr:uid="{02D8BC87-C642-437E-8309-EEA93FA04BAB}"/>
    <cellStyle name="Comma 2 4 3 2 2" xfId="262" xr:uid="{EA670C26-575C-4E15-8008-75771342AC27}"/>
    <cellStyle name="Comma 2 4 3 2 2 10" xfId="22323" xr:uid="{28A932CE-B18C-4F0F-AF07-974AEE160DC0}"/>
    <cellStyle name="Comma 2 4 3 2 2 11" xfId="27837" xr:uid="{16AA874B-A2EC-4AFE-B1AD-14BEDE9FED0D}"/>
    <cellStyle name="Comma 2 4 3 2 2 12" xfId="33351" xr:uid="{0F9F48A1-EBD2-4E93-B175-DB83B278CD9D}"/>
    <cellStyle name="Comma 2 4 3 2 2 2" xfId="490" xr:uid="{EE708075-46D8-4F59-B490-FA071E393BD4}"/>
    <cellStyle name="Comma 2 4 3 2 2 2 10" xfId="28065" xr:uid="{0C2713E7-B2A8-4BF6-96A3-63CC5314A3B6}"/>
    <cellStyle name="Comma 2 4 3 2 2 2 11" xfId="33579" xr:uid="{2FF671FA-9214-4ED5-97C7-22867D0DCDB7}"/>
    <cellStyle name="Comma 2 4 3 2 2 2 2" xfId="946" xr:uid="{1E9478A6-7B7D-4A57-B56C-57AC3EFFB7A9}"/>
    <cellStyle name="Comma 2 4 3 2 2 2 2 10" xfId="34035" xr:uid="{3522198B-D45A-41BB-B6D4-470157C436EA}"/>
    <cellStyle name="Comma 2 4 3 2 2 2 2 2" xfId="1866" xr:uid="{26644274-4E19-419E-A461-2F835838FC50}"/>
    <cellStyle name="Comma 2 4 3 2 2 2 2 2 2" xfId="4626" xr:uid="{8557CBDF-5310-47FC-8786-E464AD7AA5B7}"/>
    <cellStyle name="Comma 2 4 3 2 2 2 2 2 2 2" xfId="10140" xr:uid="{0F3F530C-0DB8-4074-834D-B6A8A5349B90}"/>
    <cellStyle name="Comma 2 4 3 2 2 2 2 2 2 3" xfId="15654" xr:uid="{5D909A7B-9D4F-4FD3-B086-D2D6266C151A}"/>
    <cellStyle name="Comma 2 4 3 2 2 2 2 2 2 4" xfId="21170" xr:uid="{AD34CD7F-DB9B-4C4F-A9CD-23A781C1D405}"/>
    <cellStyle name="Comma 2 4 3 2 2 2 2 2 2 5" xfId="26684" xr:uid="{EA72B80A-1E9D-4E97-849B-E6A551F74A78}"/>
    <cellStyle name="Comma 2 4 3 2 2 2 2 2 2 6" xfId="32198" xr:uid="{72E422E7-D65E-4CBD-8C5D-4B3F3783C7E9}"/>
    <cellStyle name="Comma 2 4 3 2 2 2 2 2 2 7" xfId="37712" xr:uid="{B620BBED-E03A-4511-BF77-0D7C920160A8}"/>
    <cellStyle name="Comma 2 4 3 2 2 2 2 2 3" xfId="7383" xr:uid="{9E3946B3-4B47-4E7C-83E1-4BEA4325F82F}"/>
    <cellStyle name="Comma 2 4 3 2 2 2 2 2 4" xfId="12897" xr:uid="{0490EFA9-C5D3-4D99-BFD8-FAEC6475C9EF}"/>
    <cellStyle name="Comma 2 4 3 2 2 2 2 2 5" xfId="18413" xr:uid="{3DB98E70-EEFF-4BBD-8AC4-8797DCB553E8}"/>
    <cellStyle name="Comma 2 4 3 2 2 2 2 2 6" xfId="23927" xr:uid="{B5CBE773-FE2D-410B-A500-46E94AF582BA}"/>
    <cellStyle name="Comma 2 4 3 2 2 2 2 2 7" xfId="29441" xr:uid="{C960132C-FD83-4FD6-AC68-E59B4C4FA71F}"/>
    <cellStyle name="Comma 2 4 3 2 2 2 2 2 8" xfId="34955" xr:uid="{41C3884C-9C41-42B0-AD8B-11D71AF73950}"/>
    <cellStyle name="Comma 2 4 3 2 2 2 2 3" xfId="2782" xr:uid="{2F6B3DB8-CA95-420E-9F72-A2140F6C03E1}"/>
    <cellStyle name="Comma 2 4 3 2 2 2 2 3 2" xfId="5542" xr:uid="{A7258A1D-1797-4630-8F61-36D27E11637F}"/>
    <cellStyle name="Comma 2 4 3 2 2 2 2 3 2 2" xfId="11056" xr:uid="{C39C8553-10BE-4667-9E9F-397A2D78AF87}"/>
    <cellStyle name="Comma 2 4 3 2 2 2 2 3 2 3" xfId="16570" xr:uid="{309C591B-B7A8-4080-9BCF-83D85D9C89C8}"/>
    <cellStyle name="Comma 2 4 3 2 2 2 2 3 2 4" xfId="22086" xr:uid="{5AE6CA34-66DB-44BA-A806-F6565702CCF2}"/>
    <cellStyle name="Comma 2 4 3 2 2 2 2 3 2 5" xfId="27600" xr:uid="{CE6A854D-7C8F-49BD-B480-9141B3C4A385}"/>
    <cellStyle name="Comma 2 4 3 2 2 2 2 3 2 6" xfId="33114" xr:uid="{484032B1-7A5C-49AE-A29C-3DF82CCF47D2}"/>
    <cellStyle name="Comma 2 4 3 2 2 2 2 3 2 7" xfId="38628" xr:uid="{77DA4425-1161-49DC-86AF-CF5B45876E5D}"/>
    <cellStyle name="Comma 2 4 3 2 2 2 2 3 3" xfId="8299" xr:uid="{705BC96C-AB67-492B-AC17-76237A5BD762}"/>
    <cellStyle name="Comma 2 4 3 2 2 2 2 3 4" xfId="13813" xr:uid="{08C389A0-08AF-477E-99C7-4DA40BBBC6A4}"/>
    <cellStyle name="Comma 2 4 3 2 2 2 2 3 5" xfId="19329" xr:uid="{C2A27560-8554-4F28-8A52-1C06CF9849A1}"/>
    <cellStyle name="Comma 2 4 3 2 2 2 2 3 6" xfId="24843" xr:uid="{0F54AF18-0A41-4760-AC7D-271FD13BA1CE}"/>
    <cellStyle name="Comma 2 4 3 2 2 2 2 3 7" xfId="30357" xr:uid="{2D393C9C-9F91-4DFC-9701-E1537EA4679E}"/>
    <cellStyle name="Comma 2 4 3 2 2 2 2 3 8" xfId="35871" xr:uid="{119F82B2-BE9F-4D2B-A7A0-601885CCB542}"/>
    <cellStyle name="Comma 2 4 3 2 2 2 2 4" xfId="3706" xr:uid="{07ECD08F-F521-434E-A4D1-3D70CBCC1087}"/>
    <cellStyle name="Comma 2 4 3 2 2 2 2 4 2" xfId="9220" xr:uid="{3DB26B3A-E1C8-4353-A3A4-1F504CA91633}"/>
    <cellStyle name="Comma 2 4 3 2 2 2 2 4 3" xfId="14734" xr:uid="{89A7CBCD-5FA7-4A31-B5A4-1BC1A5B286C9}"/>
    <cellStyle name="Comma 2 4 3 2 2 2 2 4 4" xfId="20250" xr:uid="{BEDB6157-8314-485F-A945-1434701E87C9}"/>
    <cellStyle name="Comma 2 4 3 2 2 2 2 4 5" xfId="25764" xr:uid="{1ED9B2E9-76E3-409B-AD2A-CE9B901C4173}"/>
    <cellStyle name="Comma 2 4 3 2 2 2 2 4 6" xfId="31278" xr:uid="{FF230236-1CE5-4950-8DCA-E1797988999E}"/>
    <cellStyle name="Comma 2 4 3 2 2 2 2 4 7" xfId="36792" xr:uid="{B22DB59B-736D-4FBA-8C35-1694B137CD11}"/>
    <cellStyle name="Comma 2 4 3 2 2 2 2 5" xfId="6463" xr:uid="{0923CE05-B88E-4FB2-B1B9-E6B5C306E395}"/>
    <cellStyle name="Comma 2 4 3 2 2 2 2 6" xfId="11977" xr:uid="{D4D49231-8EC3-4D14-BB5B-3BA3BB1582D0}"/>
    <cellStyle name="Comma 2 4 3 2 2 2 2 7" xfId="17493" xr:uid="{E97C0804-C43C-40F5-A03E-78E6F7B0CB5C}"/>
    <cellStyle name="Comma 2 4 3 2 2 2 2 8" xfId="23007" xr:uid="{D630158A-1323-45EF-B20C-CDBC31F50457}"/>
    <cellStyle name="Comma 2 4 3 2 2 2 2 9" xfId="28521" xr:uid="{FD5EF886-0A7E-4BDE-84F8-3C755CAEE86C}"/>
    <cellStyle name="Comma 2 4 3 2 2 2 3" xfId="1410" xr:uid="{358FA42C-674C-44CD-9555-FC44C6CF84A7}"/>
    <cellStyle name="Comma 2 4 3 2 2 2 3 2" xfId="4170" xr:uid="{BE2FEB6B-F5B0-4806-8571-E698FB15D2F6}"/>
    <cellStyle name="Comma 2 4 3 2 2 2 3 2 2" xfId="9684" xr:uid="{93155985-15F2-486F-815D-A66E7AB8CC8A}"/>
    <cellStyle name="Comma 2 4 3 2 2 2 3 2 3" xfId="15198" xr:uid="{1B7C3296-98EF-4700-825A-4E1C032D5F03}"/>
    <cellStyle name="Comma 2 4 3 2 2 2 3 2 4" xfId="20714" xr:uid="{F04EBB54-1E7B-4710-8D58-DCFCDF9F9B50}"/>
    <cellStyle name="Comma 2 4 3 2 2 2 3 2 5" xfId="26228" xr:uid="{89AA6FE2-45D0-412C-ACB8-2352B7B730B1}"/>
    <cellStyle name="Comma 2 4 3 2 2 2 3 2 6" xfId="31742" xr:uid="{1295340D-04F8-4F2A-A719-E30936405524}"/>
    <cellStyle name="Comma 2 4 3 2 2 2 3 2 7" xfId="37256" xr:uid="{4A45DA63-2A9D-462D-83F2-DFA2348B89D1}"/>
    <cellStyle name="Comma 2 4 3 2 2 2 3 3" xfId="6927" xr:uid="{FECB3C41-94AE-47BA-A094-18615160D3AE}"/>
    <cellStyle name="Comma 2 4 3 2 2 2 3 4" xfId="12441" xr:uid="{EF1F8E02-0180-4DC8-B0C2-B73825269A87}"/>
    <cellStyle name="Comma 2 4 3 2 2 2 3 5" xfId="17957" xr:uid="{89495147-FADA-4AE5-AF45-1E011BB428B1}"/>
    <cellStyle name="Comma 2 4 3 2 2 2 3 6" xfId="23471" xr:uid="{2C57F47D-DC8C-46EC-8CDE-326801ABD809}"/>
    <cellStyle name="Comma 2 4 3 2 2 2 3 7" xfId="28985" xr:uid="{BF5724A3-AA4E-43EC-AE97-81E55CE4A330}"/>
    <cellStyle name="Comma 2 4 3 2 2 2 3 8" xfId="34499" xr:uid="{559625DC-E70C-4FF9-BF04-F4A34020B7EB}"/>
    <cellStyle name="Comma 2 4 3 2 2 2 4" xfId="2326" xr:uid="{05DF06F9-0B9F-4E81-AA4E-6568B7A5C2D0}"/>
    <cellStyle name="Comma 2 4 3 2 2 2 4 2" xfId="5086" xr:uid="{6D5380FA-384B-404D-B288-B24785D9AE9E}"/>
    <cellStyle name="Comma 2 4 3 2 2 2 4 2 2" xfId="10600" xr:uid="{49F63EB7-86D9-47FE-A835-F1D186CFBFF4}"/>
    <cellStyle name="Comma 2 4 3 2 2 2 4 2 3" xfId="16114" xr:uid="{CE08C112-D2E6-4968-9937-DF29D45556D5}"/>
    <cellStyle name="Comma 2 4 3 2 2 2 4 2 4" xfId="21630" xr:uid="{9084906B-6D4E-483E-BD2D-9752052E4859}"/>
    <cellStyle name="Comma 2 4 3 2 2 2 4 2 5" xfId="27144" xr:uid="{D47A63B3-F829-426B-9195-5495D25C2F25}"/>
    <cellStyle name="Comma 2 4 3 2 2 2 4 2 6" xfId="32658" xr:uid="{E291FC5F-77D2-461D-A52E-7B3914BD2366}"/>
    <cellStyle name="Comma 2 4 3 2 2 2 4 2 7" xfId="38172" xr:uid="{63049EF9-F18B-4E16-9800-2EE832659C2C}"/>
    <cellStyle name="Comma 2 4 3 2 2 2 4 3" xfId="7843" xr:uid="{359D2636-59EF-4E3D-A8A6-ECE1ACF4371B}"/>
    <cellStyle name="Comma 2 4 3 2 2 2 4 4" xfId="13357" xr:uid="{6A31F80F-90E5-45DB-8DFB-39EC07BE19A9}"/>
    <cellStyle name="Comma 2 4 3 2 2 2 4 5" xfId="18873" xr:uid="{4FEB8BB1-80B0-4A14-A216-B570499D7035}"/>
    <cellStyle name="Comma 2 4 3 2 2 2 4 6" xfId="24387" xr:uid="{9CC4BE45-CAF9-4A93-A825-455FDD8FAB5C}"/>
    <cellStyle name="Comma 2 4 3 2 2 2 4 7" xfId="29901" xr:uid="{E345F249-E372-468C-B1A5-9A39F7DAD4B4}"/>
    <cellStyle name="Comma 2 4 3 2 2 2 4 8" xfId="35415" xr:uid="{19EE8828-82F9-44ED-912B-7217C612AECB}"/>
    <cellStyle name="Comma 2 4 3 2 2 2 5" xfId="3250" xr:uid="{5CB3EE38-83F7-4103-8739-A1773EA21F78}"/>
    <cellStyle name="Comma 2 4 3 2 2 2 5 2" xfId="8764" xr:uid="{C217ECE1-B150-4D9C-BBE6-4394F1B89D41}"/>
    <cellStyle name="Comma 2 4 3 2 2 2 5 3" xfId="14278" xr:uid="{B6BE1D98-D80E-4270-A591-231E89BC595D}"/>
    <cellStyle name="Comma 2 4 3 2 2 2 5 4" xfId="19794" xr:uid="{372727E9-A30F-405B-8FDE-0D39D940D905}"/>
    <cellStyle name="Comma 2 4 3 2 2 2 5 5" xfId="25308" xr:uid="{411F8C04-761C-4F77-9F17-E3F5BDDFF2DA}"/>
    <cellStyle name="Comma 2 4 3 2 2 2 5 6" xfId="30822" xr:uid="{7957626C-07BC-4ED5-A5F3-797801E26746}"/>
    <cellStyle name="Comma 2 4 3 2 2 2 5 7" xfId="36336" xr:uid="{21DF94A7-3F79-4B59-8DF7-E9AE59A1FC9F}"/>
    <cellStyle name="Comma 2 4 3 2 2 2 6" xfId="6007" xr:uid="{67A5B8B0-CD40-4E5B-9D7E-F352802BA42A}"/>
    <cellStyle name="Comma 2 4 3 2 2 2 7" xfId="11521" xr:uid="{9AE9D934-8E96-4155-BA78-B94ACC81EAF2}"/>
    <cellStyle name="Comma 2 4 3 2 2 2 8" xfId="17037" xr:uid="{04D8E9C0-E109-4A9C-9359-587FC3FE0594}"/>
    <cellStyle name="Comma 2 4 3 2 2 2 9" xfId="22551" xr:uid="{83DD51ED-6FB2-4FCC-B633-DC782CF3DA43}"/>
    <cellStyle name="Comma 2 4 3 2 2 3" xfId="718" xr:uid="{7EC86C33-A2FC-4CB0-B653-BDC0B5978886}"/>
    <cellStyle name="Comma 2 4 3 2 2 3 10" xfId="33807" xr:uid="{414EEA04-B6AF-449A-9C99-F0D84121E4D4}"/>
    <cellStyle name="Comma 2 4 3 2 2 3 2" xfId="1638" xr:uid="{AAD46976-7438-4A45-8EB8-E0694433343D}"/>
    <cellStyle name="Comma 2 4 3 2 2 3 2 2" xfId="4398" xr:uid="{99A5D32A-909D-46F2-8FA8-8D943444E07E}"/>
    <cellStyle name="Comma 2 4 3 2 2 3 2 2 2" xfId="9912" xr:uid="{84B65AE3-987B-491D-AF03-3B134542B8B1}"/>
    <cellStyle name="Comma 2 4 3 2 2 3 2 2 3" xfId="15426" xr:uid="{A0E8DF53-C5A4-472B-9CE0-D3C54446CF0B}"/>
    <cellStyle name="Comma 2 4 3 2 2 3 2 2 4" xfId="20942" xr:uid="{1C4A68A3-FE06-4D52-A874-D9C9259FC82A}"/>
    <cellStyle name="Comma 2 4 3 2 2 3 2 2 5" xfId="26456" xr:uid="{A5C76238-FCC5-4A87-832F-A2CA3B5E7339}"/>
    <cellStyle name="Comma 2 4 3 2 2 3 2 2 6" xfId="31970" xr:uid="{D185B9C4-D3D5-4755-902D-D6A78512B09E}"/>
    <cellStyle name="Comma 2 4 3 2 2 3 2 2 7" xfId="37484" xr:uid="{B83E7651-56B2-4924-A6B9-6A5B66F61806}"/>
    <cellStyle name="Comma 2 4 3 2 2 3 2 3" xfId="7155" xr:uid="{A5FAEA13-FA5E-4EBD-93CD-7BAF37488EC2}"/>
    <cellStyle name="Comma 2 4 3 2 2 3 2 4" xfId="12669" xr:uid="{D384A247-1CC7-4DE4-90C8-E9EF31B3D39A}"/>
    <cellStyle name="Comma 2 4 3 2 2 3 2 5" xfId="18185" xr:uid="{107C4ECE-2809-48B9-8587-428AD7C0E9BD}"/>
    <cellStyle name="Comma 2 4 3 2 2 3 2 6" xfId="23699" xr:uid="{82CE471D-0CAC-486F-932C-0C5E1102E838}"/>
    <cellStyle name="Comma 2 4 3 2 2 3 2 7" xfId="29213" xr:uid="{693DD6CA-3774-4E7D-81D2-A28B6640146A}"/>
    <cellStyle name="Comma 2 4 3 2 2 3 2 8" xfId="34727" xr:uid="{EE128B77-BE6F-402C-9CF0-B28C086CFC07}"/>
    <cellStyle name="Comma 2 4 3 2 2 3 3" xfId="2554" xr:uid="{2852449A-8621-4841-8DB3-B9DE21362E1E}"/>
    <cellStyle name="Comma 2 4 3 2 2 3 3 2" xfId="5314" xr:uid="{6C1162AF-C635-4E1F-9313-14340F7550B6}"/>
    <cellStyle name="Comma 2 4 3 2 2 3 3 2 2" xfId="10828" xr:uid="{ED9857BA-0785-476D-B947-6888A68CE3A4}"/>
    <cellStyle name="Comma 2 4 3 2 2 3 3 2 3" xfId="16342" xr:uid="{62D48080-CD11-44D1-82E6-851315298071}"/>
    <cellStyle name="Comma 2 4 3 2 2 3 3 2 4" xfId="21858" xr:uid="{9AF9DD59-9AA6-4FA1-BA0F-AC57884CE272}"/>
    <cellStyle name="Comma 2 4 3 2 2 3 3 2 5" xfId="27372" xr:uid="{D3582583-CAAB-48E7-ABD7-921320907B67}"/>
    <cellStyle name="Comma 2 4 3 2 2 3 3 2 6" xfId="32886" xr:uid="{2A534D23-27CD-46AC-9719-764B94E214BA}"/>
    <cellStyle name="Comma 2 4 3 2 2 3 3 2 7" xfId="38400" xr:uid="{90F88720-D5B3-41A7-9FE3-DE2E2B4669E7}"/>
    <cellStyle name="Comma 2 4 3 2 2 3 3 3" xfId="8071" xr:uid="{95F9423F-0B52-40B0-80FE-EB94114AE8FC}"/>
    <cellStyle name="Comma 2 4 3 2 2 3 3 4" xfId="13585" xr:uid="{400459A6-7375-4F45-A1BC-6FFCFE977AAA}"/>
    <cellStyle name="Comma 2 4 3 2 2 3 3 5" xfId="19101" xr:uid="{D4B0EE1D-142D-46D4-8006-B7FB9E35E35A}"/>
    <cellStyle name="Comma 2 4 3 2 2 3 3 6" xfId="24615" xr:uid="{9BAF363F-9761-49BC-9E4F-9BD76C55C9D2}"/>
    <cellStyle name="Comma 2 4 3 2 2 3 3 7" xfId="30129" xr:uid="{9BA4ADCF-1FF3-4D0C-945B-AE488A061995}"/>
    <cellStyle name="Comma 2 4 3 2 2 3 3 8" xfId="35643" xr:uid="{22FB7321-1B92-4D76-AA2A-B4828C18F89C}"/>
    <cellStyle name="Comma 2 4 3 2 2 3 4" xfId="3478" xr:uid="{F1E9D4F4-67B7-4C70-B5C6-72D8B0933A65}"/>
    <cellStyle name="Comma 2 4 3 2 2 3 4 2" xfId="8992" xr:uid="{EFB7CBFD-97E1-422B-933B-E56D81DA5F77}"/>
    <cellStyle name="Comma 2 4 3 2 2 3 4 3" xfId="14506" xr:uid="{CE52D259-4246-4975-8F47-27F3B2141DCE}"/>
    <cellStyle name="Comma 2 4 3 2 2 3 4 4" xfId="20022" xr:uid="{F2E711DD-F2AF-4BFB-8B67-23519D82522C}"/>
    <cellStyle name="Comma 2 4 3 2 2 3 4 5" xfId="25536" xr:uid="{64C473EA-2045-4F20-AD48-84F5D9CCEB28}"/>
    <cellStyle name="Comma 2 4 3 2 2 3 4 6" xfId="31050" xr:uid="{01A67CA4-A7AC-47B3-8D5B-07F795B65912}"/>
    <cellStyle name="Comma 2 4 3 2 2 3 4 7" xfId="36564" xr:uid="{FE890DA1-850E-4130-9004-60F27E42029E}"/>
    <cellStyle name="Comma 2 4 3 2 2 3 5" xfId="6235" xr:uid="{062FD6AB-FC38-4790-A631-3DE9EE3DBA9E}"/>
    <cellStyle name="Comma 2 4 3 2 2 3 6" xfId="11749" xr:uid="{B7A27F0D-824C-4B34-98F0-8BFF6FBDA048}"/>
    <cellStyle name="Comma 2 4 3 2 2 3 7" xfId="17265" xr:uid="{81F3DEC5-8C1B-4EF4-A3C2-97308BF658FF}"/>
    <cellStyle name="Comma 2 4 3 2 2 3 8" xfId="22779" xr:uid="{5281D0ED-0175-49C0-B593-58659962E234}"/>
    <cellStyle name="Comma 2 4 3 2 2 3 9" xfId="28293" xr:uid="{C6CB305F-42B9-4F5E-BCBE-69D007DCA19C}"/>
    <cellStyle name="Comma 2 4 3 2 2 4" xfId="1182" xr:uid="{A3D4D961-8EC9-435F-9E7F-80C951FFD11F}"/>
    <cellStyle name="Comma 2 4 3 2 2 4 2" xfId="3942" xr:uid="{49635A4A-C0D6-4795-9544-306ADFE187AB}"/>
    <cellStyle name="Comma 2 4 3 2 2 4 2 2" xfId="9456" xr:uid="{5E38DBB8-23FE-47D2-A99F-9DF49116C91D}"/>
    <cellStyle name="Comma 2 4 3 2 2 4 2 3" xfId="14970" xr:uid="{1F88DBB4-0EEA-4D4E-BB33-2C32275BF330}"/>
    <cellStyle name="Comma 2 4 3 2 2 4 2 4" xfId="20486" xr:uid="{F1F0F1B6-5A21-4418-8C49-E0F17A2E831D}"/>
    <cellStyle name="Comma 2 4 3 2 2 4 2 5" xfId="26000" xr:uid="{B4FA7248-B96E-4E4D-9755-5C4953F1467D}"/>
    <cellStyle name="Comma 2 4 3 2 2 4 2 6" xfId="31514" xr:uid="{4E0605B2-5333-4E37-A1AF-B64F194CFEE7}"/>
    <cellStyle name="Comma 2 4 3 2 2 4 2 7" xfId="37028" xr:uid="{C85302EA-263B-456D-B7EB-141B5B455E7B}"/>
    <cellStyle name="Comma 2 4 3 2 2 4 3" xfId="6699" xr:uid="{83829E27-125E-4009-A2BF-37A2F2608CB6}"/>
    <cellStyle name="Comma 2 4 3 2 2 4 4" xfId="12213" xr:uid="{6BAC2329-08EF-43DA-8E37-E40E8A6B36A5}"/>
    <cellStyle name="Comma 2 4 3 2 2 4 5" xfId="17729" xr:uid="{93C950F9-4C6A-4DFE-A2DC-1C03DAE9DAE8}"/>
    <cellStyle name="Comma 2 4 3 2 2 4 6" xfId="23243" xr:uid="{FF742737-42FA-4ACB-916D-DB2483644F4C}"/>
    <cellStyle name="Comma 2 4 3 2 2 4 7" xfId="28757" xr:uid="{6D8BF454-F1D0-4C07-B471-1E602B302290}"/>
    <cellStyle name="Comma 2 4 3 2 2 4 8" xfId="34271" xr:uid="{2B83EBD0-9FD9-428D-84A0-540AC3A5F704}"/>
    <cellStyle name="Comma 2 4 3 2 2 5" xfId="2098" xr:uid="{41AB28CE-28D3-4785-BE66-A82276C31851}"/>
    <cellStyle name="Comma 2 4 3 2 2 5 2" xfId="4858" xr:uid="{31B0DDA5-85C4-49D4-B5ED-882F355F4118}"/>
    <cellStyle name="Comma 2 4 3 2 2 5 2 2" xfId="10372" xr:uid="{EE8AEEF3-6200-416E-8791-548C9CC57068}"/>
    <cellStyle name="Comma 2 4 3 2 2 5 2 3" xfId="15886" xr:uid="{8EEAD69B-3FAF-4D0B-B97F-32BECE0912AE}"/>
    <cellStyle name="Comma 2 4 3 2 2 5 2 4" xfId="21402" xr:uid="{729A1B4D-EE18-464C-B9E1-D4FB5ACA7ED1}"/>
    <cellStyle name="Comma 2 4 3 2 2 5 2 5" xfId="26916" xr:uid="{A5EF2E69-A311-48E7-9E8D-26EF053E6D34}"/>
    <cellStyle name="Comma 2 4 3 2 2 5 2 6" xfId="32430" xr:uid="{8EDFC6E1-2129-4C2C-9586-494AB9BB63EC}"/>
    <cellStyle name="Comma 2 4 3 2 2 5 2 7" xfId="37944" xr:uid="{6AF4781C-425D-4F09-BFAB-2F9E2D445062}"/>
    <cellStyle name="Comma 2 4 3 2 2 5 3" xfId="7615" xr:uid="{3650F66D-98D0-46DB-BB4C-AB6109210557}"/>
    <cellStyle name="Comma 2 4 3 2 2 5 4" xfId="13129" xr:uid="{12616D3A-BE22-40A7-BBD8-3EC283F12645}"/>
    <cellStyle name="Comma 2 4 3 2 2 5 5" xfId="18645" xr:uid="{7228BB80-DC0D-4955-AB38-7F483485BEDE}"/>
    <cellStyle name="Comma 2 4 3 2 2 5 6" xfId="24159" xr:uid="{93CB2260-33FB-4196-B461-4EC55BC27CCA}"/>
    <cellStyle name="Comma 2 4 3 2 2 5 7" xfId="29673" xr:uid="{CC8D7825-9951-4777-A091-E6A92B4FAED3}"/>
    <cellStyle name="Comma 2 4 3 2 2 5 8" xfId="35187" xr:uid="{AD572234-EEC3-4AB5-BCA7-4C38B83F3373}"/>
    <cellStyle name="Comma 2 4 3 2 2 6" xfId="3022" xr:uid="{1F4D5180-B70D-4A6E-92CF-91F5446752BE}"/>
    <cellStyle name="Comma 2 4 3 2 2 6 2" xfId="8536" xr:uid="{C9AE1C25-D03A-49A5-B6EC-B61BBBC4DEE9}"/>
    <cellStyle name="Comma 2 4 3 2 2 6 3" xfId="14050" xr:uid="{7211CDD6-3B7D-45F6-8EE7-CB620BFAEA75}"/>
    <cellStyle name="Comma 2 4 3 2 2 6 4" xfId="19566" xr:uid="{FCDC6E25-A75E-4209-BF22-CD3DD62942C9}"/>
    <cellStyle name="Comma 2 4 3 2 2 6 5" xfId="25080" xr:uid="{007D3320-81BF-417A-A55A-9C525B57A7FB}"/>
    <cellStyle name="Comma 2 4 3 2 2 6 6" xfId="30594" xr:uid="{A6FF7128-D12F-4949-A654-C1A1A8358BE2}"/>
    <cellStyle name="Comma 2 4 3 2 2 6 7" xfId="36108" xr:uid="{614713DE-1EE4-49BA-BF59-7814E0096D57}"/>
    <cellStyle name="Comma 2 4 3 2 2 7" xfId="5779" xr:uid="{D905F61A-A610-49CF-A34D-E4EFC0C5352C}"/>
    <cellStyle name="Comma 2 4 3 2 2 8" xfId="11293" xr:uid="{BF0B4C62-00E6-4AE5-84FA-FA93DFC5A1B9}"/>
    <cellStyle name="Comma 2 4 3 2 2 9" xfId="16809" xr:uid="{2260F897-4771-493E-8B4B-47B20B04CF4A}"/>
    <cellStyle name="Comma 2 4 3 2 3" xfId="376" xr:uid="{08231A3D-C165-48FB-80CE-D6B04B8B7C4F}"/>
    <cellStyle name="Comma 2 4 3 2 3 10" xfId="27951" xr:uid="{170BFAF6-941C-4ED8-B5C5-5E1487321FFB}"/>
    <cellStyle name="Comma 2 4 3 2 3 11" xfId="33465" xr:uid="{38775435-FD7F-479B-A854-29CB1012CB42}"/>
    <cellStyle name="Comma 2 4 3 2 3 2" xfId="832" xr:uid="{F4C299C7-98F4-4AC5-B423-9714CD9C6BAB}"/>
    <cellStyle name="Comma 2 4 3 2 3 2 10" xfId="33921" xr:uid="{FF4683E0-7329-4B2E-97B1-99B0BC2C3636}"/>
    <cellStyle name="Comma 2 4 3 2 3 2 2" xfId="1752" xr:uid="{4EEF18EA-BD0F-4372-BFFB-16A0CB499467}"/>
    <cellStyle name="Comma 2 4 3 2 3 2 2 2" xfId="4512" xr:uid="{EA7DB9F7-06D1-42C6-A80C-8C336FCC11D7}"/>
    <cellStyle name="Comma 2 4 3 2 3 2 2 2 2" xfId="10026" xr:uid="{E6D1F3C1-DBFB-49CD-96B9-1A072132D017}"/>
    <cellStyle name="Comma 2 4 3 2 3 2 2 2 3" xfId="15540" xr:uid="{29BEB90D-D55B-45AE-AE7C-18DE16F34D0C}"/>
    <cellStyle name="Comma 2 4 3 2 3 2 2 2 4" xfId="21056" xr:uid="{AF0BD8C7-5B71-4E60-9968-FFA2CD7EBEAA}"/>
    <cellStyle name="Comma 2 4 3 2 3 2 2 2 5" xfId="26570" xr:uid="{3163B625-4C9B-4AB4-A4AC-21590EAA61E9}"/>
    <cellStyle name="Comma 2 4 3 2 3 2 2 2 6" xfId="32084" xr:uid="{29F23493-5B12-481A-86EE-00614CD92EA8}"/>
    <cellStyle name="Comma 2 4 3 2 3 2 2 2 7" xfId="37598" xr:uid="{73B6E7CA-3E51-4290-A16C-1402DFD7FE51}"/>
    <cellStyle name="Comma 2 4 3 2 3 2 2 3" xfId="7269" xr:uid="{70275BE9-D1EE-4CCD-B4A9-9C4785C82366}"/>
    <cellStyle name="Comma 2 4 3 2 3 2 2 4" xfId="12783" xr:uid="{AD2E3564-DC5F-4A02-B471-33E09239CEFE}"/>
    <cellStyle name="Comma 2 4 3 2 3 2 2 5" xfId="18299" xr:uid="{62F0DABE-C1F3-4E24-B054-6D4207A0CEA8}"/>
    <cellStyle name="Comma 2 4 3 2 3 2 2 6" xfId="23813" xr:uid="{A5F37DE0-4915-4F1E-9031-17F7DEF519C9}"/>
    <cellStyle name="Comma 2 4 3 2 3 2 2 7" xfId="29327" xr:uid="{062D7937-9447-428C-B770-F159DDD80B6A}"/>
    <cellStyle name="Comma 2 4 3 2 3 2 2 8" xfId="34841" xr:uid="{662AD89D-4D38-430C-B603-9AEE097B6315}"/>
    <cellStyle name="Comma 2 4 3 2 3 2 3" xfId="2668" xr:uid="{5D997220-BC6D-4C7D-8C13-790CC7F01F4A}"/>
    <cellStyle name="Comma 2 4 3 2 3 2 3 2" xfId="5428" xr:uid="{0992C452-EDEC-49BD-B074-B89D73E032EF}"/>
    <cellStyle name="Comma 2 4 3 2 3 2 3 2 2" xfId="10942" xr:uid="{14A5C6D2-3348-48AC-9F26-0B964780E03D}"/>
    <cellStyle name="Comma 2 4 3 2 3 2 3 2 3" xfId="16456" xr:uid="{4D1032BA-3ED0-48C0-BBD8-790B17BC8BC9}"/>
    <cellStyle name="Comma 2 4 3 2 3 2 3 2 4" xfId="21972" xr:uid="{2A9E7BCE-3ABB-4A76-9D58-06AB3BB2D280}"/>
    <cellStyle name="Comma 2 4 3 2 3 2 3 2 5" xfId="27486" xr:uid="{B40901A9-0B78-4876-B046-EC5D8071A046}"/>
    <cellStyle name="Comma 2 4 3 2 3 2 3 2 6" xfId="33000" xr:uid="{C7462E3C-9E28-481C-B5A8-30FAB625A736}"/>
    <cellStyle name="Comma 2 4 3 2 3 2 3 2 7" xfId="38514" xr:uid="{214849F2-8F8B-40FE-B5E9-2CB969A8BC35}"/>
    <cellStyle name="Comma 2 4 3 2 3 2 3 3" xfId="8185" xr:uid="{6C7C45AC-3700-4F98-BD90-FAB580182CA6}"/>
    <cellStyle name="Comma 2 4 3 2 3 2 3 4" xfId="13699" xr:uid="{BE463D1D-7DD9-4C11-92DF-BEADC20977B7}"/>
    <cellStyle name="Comma 2 4 3 2 3 2 3 5" xfId="19215" xr:uid="{52D08269-88F4-4F55-964E-1B288A88E6E4}"/>
    <cellStyle name="Comma 2 4 3 2 3 2 3 6" xfId="24729" xr:uid="{7D7C071A-C7DF-4685-8967-7A131F8DF277}"/>
    <cellStyle name="Comma 2 4 3 2 3 2 3 7" xfId="30243" xr:uid="{FB755442-C59B-4AFA-BBE6-0615DDE4E4AA}"/>
    <cellStyle name="Comma 2 4 3 2 3 2 3 8" xfId="35757" xr:uid="{507C43C8-46E8-45F7-A75B-CD87AB04B192}"/>
    <cellStyle name="Comma 2 4 3 2 3 2 4" xfId="3592" xr:uid="{E5E9A05C-B61B-4ACA-9887-FBEA523C2038}"/>
    <cellStyle name="Comma 2 4 3 2 3 2 4 2" xfId="9106" xr:uid="{F67F67CF-480E-4F64-802B-93C5059ACA34}"/>
    <cellStyle name="Comma 2 4 3 2 3 2 4 3" xfId="14620" xr:uid="{B44B309C-D97A-4144-BC35-221E6DFE7111}"/>
    <cellStyle name="Comma 2 4 3 2 3 2 4 4" xfId="20136" xr:uid="{7270515B-4C01-469D-81E5-86C00D790AC6}"/>
    <cellStyle name="Comma 2 4 3 2 3 2 4 5" xfId="25650" xr:uid="{63F3127D-AE9D-4D1D-A08E-9AA5E943A042}"/>
    <cellStyle name="Comma 2 4 3 2 3 2 4 6" xfId="31164" xr:uid="{B862BD41-731E-44C3-A275-C6E7B19E4948}"/>
    <cellStyle name="Comma 2 4 3 2 3 2 4 7" xfId="36678" xr:uid="{8FDEFE67-82C5-4928-95D7-0259E3494AF1}"/>
    <cellStyle name="Comma 2 4 3 2 3 2 5" xfId="6349" xr:uid="{379F7A50-A743-4AA3-95C0-0997ECEB7E34}"/>
    <cellStyle name="Comma 2 4 3 2 3 2 6" xfId="11863" xr:uid="{847AE2A3-1272-42A5-ABC3-C47480499821}"/>
    <cellStyle name="Comma 2 4 3 2 3 2 7" xfId="17379" xr:uid="{0551BE57-36AF-40FF-A754-D1D7FE880A91}"/>
    <cellStyle name="Comma 2 4 3 2 3 2 8" xfId="22893" xr:uid="{24866365-A489-493E-875B-27D0FE177D97}"/>
    <cellStyle name="Comma 2 4 3 2 3 2 9" xfId="28407" xr:uid="{8FD50DD0-4A15-4D05-8F3D-482DCC3A6467}"/>
    <cellStyle name="Comma 2 4 3 2 3 3" xfId="1296" xr:uid="{3F968DF2-9BCC-4A28-A22C-CAD0E4448483}"/>
    <cellStyle name="Comma 2 4 3 2 3 3 2" xfId="4056" xr:uid="{1FF8E077-B944-427E-85B9-7044E1971550}"/>
    <cellStyle name="Comma 2 4 3 2 3 3 2 2" xfId="9570" xr:uid="{D94F8E40-C7D3-4DA5-9A06-052D0A8E5F52}"/>
    <cellStyle name="Comma 2 4 3 2 3 3 2 3" xfId="15084" xr:uid="{63E58FB5-0C55-4C75-935D-65C89CE58C62}"/>
    <cellStyle name="Comma 2 4 3 2 3 3 2 4" xfId="20600" xr:uid="{4ED4D354-B1EE-468B-AB39-A07AF2D951F6}"/>
    <cellStyle name="Comma 2 4 3 2 3 3 2 5" xfId="26114" xr:uid="{6D90E5E2-0EBD-4AC6-AB53-4BA5D5AA8B07}"/>
    <cellStyle name="Comma 2 4 3 2 3 3 2 6" xfId="31628" xr:uid="{5EB38442-B611-4B08-86D4-DE7A8A99B824}"/>
    <cellStyle name="Comma 2 4 3 2 3 3 2 7" xfId="37142" xr:uid="{ECF1E63C-92EC-4CAA-90DF-1351BE750331}"/>
    <cellStyle name="Comma 2 4 3 2 3 3 3" xfId="6813" xr:uid="{0017FCE6-FBD9-47C2-9EEC-4CC2260BDF29}"/>
    <cellStyle name="Comma 2 4 3 2 3 3 4" xfId="12327" xr:uid="{958C49B3-27F0-4150-B95C-3C0078BA9B27}"/>
    <cellStyle name="Comma 2 4 3 2 3 3 5" xfId="17843" xr:uid="{5F8BCF38-31D2-4DD4-B007-54E7D26B1CA8}"/>
    <cellStyle name="Comma 2 4 3 2 3 3 6" xfId="23357" xr:uid="{ABDB1A1B-6167-4F50-A288-CCE2FA395BE9}"/>
    <cellStyle name="Comma 2 4 3 2 3 3 7" xfId="28871" xr:uid="{A0D0EF94-BFA3-4572-9975-7151D6C5B280}"/>
    <cellStyle name="Comma 2 4 3 2 3 3 8" xfId="34385" xr:uid="{AC350511-464E-4639-92CF-6227DA99143E}"/>
    <cellStyle name="Comma 2 4 3 2 3 4" xfId="2212" xr:uid="{0700284A-9690-4855-A9DB-AF88286A6B01}"/>
    <cellStyle name="Comma 2 4 3 2 3 4 2" xfId="4972" xr:uid="{5F853CA0-49A3-4325-96D6-2EA2F7438DBE}"/>
    <cellStyle name="Comma 2 4 3 2 3 4 2 2" xfId="10486" xr:uid="{1B91E8D0-315E-4F73-99CE-3F95C53A4044}"/>
    <cellStyle name="Comma 2 4 3 2 3 4 2 3" xfId="16000" xr:uid="{BAA4D1E7-5FEB-4A10-9EC4-9C79AC77BE9D}"/>
    <cellStyle name="Comma 2 4 3 2 3 4 2 4" xfId="21516" xr:uid="{1907B441-D98F-4B0D-92F6-3FC54DF8BA34}"/>
    <cellStyle name="Comma 2 4 3 2 3 4 2 5" xfId="27030" xr:uid="{1F08DF41-6BFC-4051-ACC9-BF1B0E9EAD5B}"/>
    <cellStyle name="Comma 2 4 3 2 3 4 2 6" xfId="32544" xr:uid="{BAC4DF8A-06D8-4F1A-BD45-B91EAC79EF8A}"/>
    <cellStyle name="Comma 2 4 3 2 3 4 2 7" xfId="38058" xr:uid="{2125469C-65B2-4586-B4A4-476C377324DB}"/>
    <cellStyle name="Comma 2 4 3 2 3 4 3" xfId="7729" xr:uid="{F036E8ED-90AB-4B40-9A29-37609A72A296}"/>
    <cellStyle name="Comma 2 4 3 2 3 4 4" xfId="13243" xr:uid="{9AE6DC0E-606C-4FCD-B381-C6683794DC05}"/>
    <cellStyle name="Comma 2 4 3 2 3 4 5" xfId="18759" xr:uid="{69FCE100-5D76-4DF1-B024-7A3E6F9D68D5}"/>
    <cellStyle name="Comma 2 4 3 2 3 4 6" xfId="24273" xr:uid="{D45246F0-6C3E-47C5-9437-2D725935F38C}"/>
    <cellStyle name="Comma 2 4 3 2 3 4 7" xfId="29787" xr:uid="{E8413E6F-F261-48F3-A36C-14E2805F5E84}"/>
    <cellStyle name="Comma 2 4 3 2 3 4 8" xfId="35301" xr:uid="{3CA9A63D-53A2-4251-842A-D71092A171DC}"/>
    <cellStyle name="Comma 2 4 3 2 3 5" xfId="3136" xr:uid="{8C3E454F-2AAD-47E2-8D07-71C8A315F9CC}"/>
    <cellStyle name="Comma 2 4 3 2 3 5 2" xfId="8650" xr:uid="{D489E4DB-5FEF-49CA-92B0-1D9EC223E950}"/>
    <cellStyle name="Comma 2 4 3 2 3 5 3" xfId="14164" xr:uid="{F50E8F75-4416-40EC-A98E-D4FB53693B15}"/>
    <cellStyle name="Comma 2 4 3 2 3 5 4" xfId="19680" xr:uid="{98F8B021-970C-4BA2-AEA0-2A5E78F489DC}"/>
    <cellStyle name="Comma 2 4 3 2 3 5 5" xfId="25194" xr:uid="{B67EA7C4-C86C-4C49-A43F-23BE7099BD3D}"/>
    <cellStyle name="Comma 2 4 3 2 3 5 6" xfId="30708" xr:uid="{F6D2AE4F-6460-42E2-BDD0-AA76BB0992D1}"/>
    <cellStyle name="Comma 2 4 3 2 3 5 7" xfId="36222" xr:uid="{488651EF-A1D8-4962-A427-9F18E5085A15}"/>
    <cellStyle name="Comma 2 4 3 2 3 6" xfId="5893" xr:uid="{FB8249E1-40B5-4BC9-8F45-E3E6D8993490}"/>
    <cellStyle name="Comma 2 4 3 2 3 7" xfId="11407" xr:uid="{184AF173-BDCC-4F39-A7A5-3E0F6D394892}"/>
    <cellStyle name="Comma 2 4 3 2 3 8" xfId="16923" xr:uid="{9FCB5FCB-AFA4-43F7-A5DB-25D8B8A573A2}"/>
    <cellStyle name="Comma 2 4 3 2 3 9" xfId="22437" xr:uid="{18B73DA5-EB3E-4CAC-AD72-6169D19D7A06}"/>
    <cellStyle name="Comma 2 4 3 2 4" xfId="604" xr:uid="{E3053B12-6748-47F7-B69E-BFD147574D83}"/>
    <cellStyle name="Comma 2 4 3 2 4 10" xfId="33693" xr:uid="{691C8238-9263-4666-AA13-7C34206A2BB1}"/>
    <cellStyle name="Comma 2 4 3 2 4 2" xfId="1524" xr:uid="{B6DF2CB3-599D-4A72-A9B9-53A404CE8C8C}"/>
    <cellStyle name="Comma 2 4 3 2 4 2 2" xfId="4284" xr:uid="{571DAF2E-8FED-434B-9E86-05A6D3288C58}"/>
    <cellStyle name="Comma 2 4 3 2 4 2 2 2" xfId="9798" xr:uid="{61C33E81-C15A-4B83-8FFB-4910675283B3}"/>
    <cellStyle name="Comma 2 4 3 2 4 2 2 3" xfId="15312" xr:uid="{86097919-C7A5-46D4-8D4C-DF5E85FC7A3B}"/>
    <cellStyle name="Comma 2 4 3 2 4 2 2 4" xfId="20828" xr:uid="{79B2E1F0-E926-49E9-AFB0-CD316C25D62D}"/>
    <cellStyle name="Comma 2 4 3 2 4 2 2 5" xfId="26342" xr:uid="{D0702DB1-8185-409F-B18C-E7785BFEC849}"/>
    <cellStyle name="Comma 2 4 3 2 4 2 2 6" xfId="31856" xr:uid="{DFF4C42B-CF93-4AE0-A829-E655B765817C}"/>
    <cellStyle name="Comma 2 4 3 2 4 2 2 7" xfId="37370" xr:uid="{91E21BA0-63FC-41B4-BB37-BBD41E3A045D}"/>
    <cellStyle name="Comma 2 4 3 2 4 2 3" xfId="7041" xr:uid="{B9EF7B45-679D-4C17-8A2D-86B499CCF2C7}"/>
    <cellStyle name="Comma 2 4 3 2 4 2 4" xfId="12555" xr:uid="{224222DD-134D-4AE0-94DC-F361966106AC}"/>
    <cellStyle name="Comma 2 4 3 2 4 2 5" xfId="18071" xr:uid="{F0E12BE3-081B-480F-B0C4-08177030ACE8}"/>
    <cellStyle name="Comma 2 4 3 2 4 2 6" xfId="23585" xr:uid="{EB85990B-7B17-49DC-8A66-05CEC766F046}"/>
    <cellStyle name="Comma 2 4 3 2 4 2 7" xfId="29099" xr:uid="{B45CB17F-18B7-4760-AC7B-43F21FA0DBED}"/>
    <cellStyle name="Comma 2 4 3 2 4 2 8" xfId="34613" xr:uid="{3D28BBD8-75EC-4344-99A3-00D9BB3F3347}"/>
    <cellStyle name="Comma 2 4 3 2 4 3" xfId="2440" xr:uid="{542BC9DA-68BB-484B-8709-3C5D7E71AB72}"/>
    <cellStyle name="Comma 2 4 3 2 4 3 2" xfId="5200" xr:uid="{D0D71233-0B04-48B8-8B5E-7FE453E5C67A}"/>
    <cellStyle name="Comma 2 4 3 2 4 3 2 2" xfId="10714" xr:uid="{5CFB4A5F-3554-40AD-98C4-995C52FBEC2B}"/>
    <cellStyle name="Comma 2 4 3 2 4 3 2 3" xfId="16228" xr:uid="{B48DD231-F7DE-44E1-BCF1-5FF6FDD76C28}"/>
    <cellStyle name="Comma 2 4 3 2 4 3 2 4" xfId="21744" xr:uid="{EFFB905A-CF1D-4919-8279-D2712EE69F16}"/>
    <cellStyle name="Comma 2 4 3 2 4 3 2 5" xfId="27258" xr:uid="{8EA39D0E-9A2B-4995-B46F-C97BB2465525}"/>
    <cellStyle name="Comma 2 4 3 2 4 3 2 6" xfId="32772" xr:uid="{3050CF6F-9F7B-4397-94AB-9B08AF6F6732}"/>
    <cellStyle name="Comma 2 4 3 2 4 3 2 7" xfId="38286" xr:uid="{0F9090AA-7B4F-496E-B257-A9892FB0B866}"/>
    <cellStyle name="Comma 2 4 3 2 4 3 3" xfId="7957" xr:uid="{C89790C4-EC10-4320-A609-DAA741AFD8F1}"/>
    <cellStyle name="Comma 2 4 3 2 4 3 4" xfId="13471" xr:uid="{C8A955B6-BA13-496F-8BB9-994ED7E12D62}"/>
    <cellStyle name="Comma 2 4 3 2 4 3 5" xfId="18987" xr:uid="{AA86145B-6360-4686-B473-5A74FCC9D792}"/>
    <cellStyle name="Comma 2 4 3 2 4 3 6" xfId="24501" xr:uid="{1F0B222F-B5BC-461C-9746-D1FDA6A656DB}"/>
    <cellStyle name="Comma 2 4 3 2 4 3 7" xfId="30015" xr:uid="{82ED3EF7-6808-45CE-A0BD-1ECFD34B232B}"/>
    <cellStyle name="Comma 2 4 3 2 4 3 8" xfId="35529" xr:uid="{082D8805-7FE3-49D4-8A97-85428F1EDB3B}"/>
    <cellStyle name="Comma 2 4 3 2 4 4" xfId="3364" xr:uid="{08301FDA-E986-44CB-9137-7642AA356CE1}"/>
    <cellStyle name="Comma 2 4 3 2 4 4 2" xfId="8878" xr:uid="{08016B58-0520-4977-BC1A-8299F6920AE7}"/>
    <cellStyle name="Comma 2 4 3 2 4 4 3" xfId="14392" xr:uid="{7D0A3FDE-69F0-425B-ACC4-52AD462209EB}"/>
    <cellStyle name="Comma 2 4 3 2 4 4 4" xfId="19908" xr:uid="{092F32BC-DCAC-4485-BBBE-64521223CCC7}"/>
    <cellStyle name="Comma 2 4 3 2 4 4 5" xfId="25422" xr:uid="{A421DEC4-12B6-493E-A34C-0D380FF8CEB4}"/>
    <cellStyle name="Comma 2 4 3 2 4 4 6" xfId="30936" xr:uid="{F94B602E-7B07-4EC6-8320-E6007386920C}"/>
    <cellStyle name="Comma 2 4 3 2 4 4 7" xfId="36450" xr:uid="{CEA193D0-127F-4460-BFA6-2D689AD4A279}"/>
    <cellStyle name="Comma 2 4 3 2 4 5" xfId="6121" xr:uid="{EA3764A4-996B-4811-B5CB-230F69524C95}"/>
    <cellStyle name="Comma 2 4 3 2 4 6" xfId="11635" xr:uid="{EC8227E2-AF9D-4F5E-AF9E-6CEDEAB50B1E}"/>
    <cellStyle name="Comma 2 4 3 2 4 7" xfId="17151" xr:uid="{6DE46684-F14D-4DFA-A0BE-58717541EF71}"/>
    <cellStyle name="Comma 2 4 3 2 4 8" xfId="22665" xr:uid="{82640C3B-085D-4E67-85A4-CE215D333AE1}"/>
    <cellStyle name="Comma 2 4 3 2 4 9" xfId="28179" xr:uid="{D25DBD12-1F75-4ACC-A1C5-B4828C328844}"/>
    <cellStyle name="Comma 2 4 3 2 5" xfId="1068" xr:uid="{AB29FDF9-D4CD-49E5-A1D8-2B71CC63C8AD}"/>
    <cellStyle name="Comma 2 4 3 2 5 2" xfId="3828" xr:uid="{6870C4BC-39DB-4BDE-922B-53A96C50AD7E}"/>
    <cellStyle name="Comma 2 4 3 2 5 2 2" xfId="9342" xr:uid="{8D6BCF3D-2391-4AE1-B6B5-9344F101B30C}"/>
    <cellStyle name="Comma 2 4 3 2 5 2 3" xfId="14856" xr:uid="{C6E2C18C-3985-47EE-A75F-4D042836E15B}"/>
    <cellStyle name="Comma 2 4 3 2 5 2 4" xfId="20372" xr:uid="{8A51FB39-23D4-45AA-92D1-7E2119B79FCF}"/>
    <cellStyle name="Comma 2 4 3 2 5 2 5" xfId="25886" xr:uid="{7DC14086-062F-40C5-A03B-219A0CF3F739}"/>
    <cellStyle name="Comma 2 4 3 2 5 2 6" xfId="31400" xr:uid="{E0455F3A-8BD1-400D-8556-EB9C2B0B4E9C}"/>
    <cellStyle name="Comma 2 4 3 2 5 2 7" xfId="36914" xr:uid="{48D9FA6F-0FF8-4E82-89E0-A85C5C2E5C41}"/>
    <cellStyle name="Comma 2 4 3 2 5 3" xfId="6585" xr:uid="{CE234D4D-5683-4F09-BCE5-98A3C1CA2CE6}"/>
    <cellStyle name="Comma 2 4 3 2 5 4" xfId="12099" xr:uid="{1F06228F-0E63-4DBF-A8BA-4F59C080ECB7}"/>
    <cellStyle name="Comma 2 4 3 2 5 5" xfId="17615" xr:uid="{3A23746B-7782-421C-BD95-8CCA3D205B8D}"/>
    <cellStyle name="Comma 2 4 3 2 5 6" xfId="23129" xr:uid="{97A97F7A-E1C9-4F7E-90C7-B4AAF7A8E425}"/>
    <cellStyle name="Comma 2 4 3 2 5 7" xfId="28643" xr:uid="{E29BD10A-06CA-4931-BA75-60BE24AA2545}"/>
    <cellStyle name="Comma 2 4 3 2 5 8" xfId="34157" xr:uid="{6BE95A27-475E-4328-B6E1-859313FE5FC8}"/>
    <cellStyle name="Comma 2 4 3 2 6" xfId="1984" xr:uid="{EE70CE7A-7998-4228-A47B-040C302ABEDB}"/>
    <cellStyle name="Comma 2 4 3 2 6 2" xfId="4744" xr:uid="{BEDDF977-26AA-4444-A9C1-061A2C169873}"/>
    <cellStyle name="Comma 2 4 3 2 6 2 2" xfId="10258" xr:uid="{DC582AA3-E630-4F79-A872-F07AC8F8DBB2}"/>
    <cellStyle name="Comma 2 4 3 2 6 2 3" xfId="15772" xr:uid="{F8CBB8BC-0926-443E-8CE5-675BAAD51D59}"/>
    <cellStyle name="Comma 2 4 3 2 6 2 4" xfId="21288" xr:uid="{166519C2-41B6-4152-97C3-B22A42BC090A}"/>
    <cellStyle name="Comma 2 4 3 2 6 2 5" xfId="26802" xr:uid="{49226EEE-8EB5-483C-B6DC-7CAC422568AF}"/>
    <cellStyle name="Comma 2 4 3 2 6 2 6" xfId="32316" xr:uid="{3BD36E11-45B0-4E01-8622-11D73D5D05BB}"/>
    <cellStyle name="Comma 2 4 3 2 6 2 7" xfId="37830" xr:uid="{0B9033DE-AB6A-462A-9A24-00CA203FA21A}"/>
    <cellStyle name="Comma 2 4 3 2 6 3" xfId="7501" xr:uid="{C28C8862-96CC-499B-99F5-BE2B11501753}"/>
    <cellStyle name="Comma 2 4 3 2 6 4" xfId="13015" xr:uid="{2F6CD641-81EF-4ABA-ABB0-85A09E44924B}"/>
    <cellStyle name="Comma 2 4 3 2 6 5" xfId="18531" xr:uid="{80068B09-1AE4-4BC1-A0AA-C878219CF14C}"/>
    <cellStyle name="Comma 2 4 3 2 6 6" xfId="24045" xr:uid="{DA2C1D2B-35B9-4702-BBFA-1D1081F3D35C}"/>
    <cellStyle name="Comma 2 4 3 2 6 7" xfId="29559" xr:uid="{A711C167-BF5A-4638-BDFC-39D630D162BE}"/>
    <cellStyle name="Comma 2 4 3 2 6 8" xfId="35073" xr:uid="{344954B4-1469-4A4C-981F-D31065CCCF2D}"/>
    <cellStyle name="Comma 2 4 3 2 7" xfId="2908" xr:uid="{848E000B-E60D-407B-A030-4BBB191FDCF0}"/>
    <cellStyle name="Comma 2 4 3 2 7 2" xfId="8422" xr:uid="{C9A98BD3-CA30-4F75-ABE0-5EE7D872F031}"/>
    <cellStyle name="Comma 2 4 3 2 7 3" xfId="13936" xr:uid="{FA15D17C-6CBD-4C24-853B-EE6FF8E1004E}"/>
    <cellStyle name="Comma 2 4 3 2 7 4" xfId="19452" xr:uid="{44102B6E-D5E6-450A-93AA-BA9B782356F2}"/>
    <cellStyle name="Comma 2 4 3 2 7 5" xfId="24966" xr:uid="{6FFAC37F-2693-49A8-B161-72C530BF20CD}"/>
    <cellStyle name="Comma 2 4 3 2 7 6" xfId="30480" xr:uid="{E60A5572-9264-4F59-A432-1DF1BD5ECD34}"/>
    <cellStyle name="Comma 2 4 3 2 7 7" xfId="35994" xr:uid="{FEC7EF43-7010-4C53-96CC-6B2E184C3FFD}"/>
    <cellStyle name="Comma 2 4 3 2 8" xfId="5665" xr:uid="{0F0B1994-A969-4611-A12A-2E05C6B8AFBF}"/>
    <cellStyle name="Comma 2 4 3 2 9" xfId="11179" xr:uid="{49D7F32E-B699-4035-BA3A-140F221D66BC}"/>
    <cellStyle name="Comma 2 4 3 3" xfId="205" xr:uid="{63FCABE8-1D77-49B5-B751-328139D4AEA2}"/>
    <cellStyle name="Comma 2 4 3 3 10" xfId="22266" xr:uid="{CA4E9E7E-3F96-4A64-8F27-493954871225}"/>
    <cellStyle name="Comma 2 4 3 3 11" xfId="27780" xr:uid="{962B7C40-F166-4986-8883-0BB3D0280061}"/>
    <cellStyle name="Comma 2 4 3 3 12" xfId="33294" xr:uid="{EA827850-55DA-4A13-90BB-563BBA14DE53}"/>
    <cellStyle name="Comma 2 4 3 3 2" xfId="433" xr:uid="{037D237C-BCFF-4201-BEF4-1512DACF1831}"/>
    <cellStyle name="Comma 2 4 3 3 2 10" xfId="28008" xr:uid="{C19513D5-4AA9-465F-B01C-4561FEBA208E}"/>
    <cellStyle name="Comma 2 4 3 3 2 11" xfId="33522" xr:uid="{7E18AAC1-FFEA-4967-AE2A-DBBBDF003E3F}"/>
    <cellStyle name="Comma 2 4 3 3 2 2" xfId="889" xr:uid="{EC4CA747-A3C9-481C-BCD5-F67D24F1C733}"/>
    <cellStyle name="Comma 2 4 3 3 2 2 10" xfId="33978" xr:uid="{BC9E9F29-6AF5-4F4C-A1C4-D8D88D47E373}"/>
    <cellStyle name="Comma 2 4 3 3 2 2 2" xfId="1809" xr:uid="{28F8B190-4D16-410D-964C-42F4C4A4FCDD}"/>
    <cellStyle name="Comma 2 4 3 3 2 2 2 2" xfId="4569" xr:uid="{E92131C9-ED0E-476B-877A-E32440F4C77B}"/>
    <cellStyle name="Comma 2 4 3 3 2 2 2 2 2" xfId="10083" xr:uid="{614B19F0-0457-4CF8-932F-718CF778807F}"/>
    <cellStyle name="Comma 2 4 3 3 2 2 2 2 3" xfId="15597" xr:uid="{A4E2A260-27AF-4D23-A4BC-7C571AE5D87A}"/>
    <cellStyle name="Comma 2 4 3 3 2 2 2 2 4" xfId="21113" xr:uid="{5CE00A45-1802-4ABB-B7CC-686931C133E3}"/>
    <cellStyle name="Comma 2 4 3 3 2 2 2 2 5" xfId="26627" xr:uid="{FF38AC08-31A0-423C-9F2C-5B7EBD616468}"/>
    <cellStyle name="Comma 2 4 3 3 2 2 2 2 6" xfId="32141" xr:uid="{F3B280EC-EA14-42D8-B5C5-0B2AECB7857B}"/>
    <cellStyle name="Comma 2 4 3 3 2 2 2 2 7" xfId="37655" xr:uid="{421F8D2E-F0BB-45BF-AFE4-7328FECBC686}"/>
    <cellStyle name="Comma 2 4 3 3 2 2 2 3" xfId="7326" xr:uid="{9DFB3228-69F0-4FB4-A042-3D6033B384C4}"/>
    <cellStyle name="Comma 2 4 3 3 2 2 2 4" xfId="12840" xr:uid="{74EEDD14-2BB8-43D6-8A41-A73029D184AF}"/>
    <cellStyle name="Comma 2 4 3 3 2 2 2 5" xfId="18356" xr:uid="{C0794C6C-A95F-46C2-B4EC-A9982AB7017D}"/>
    <cellStyle name="Comma 2 4 3 3 2 2 2 6" xfId="23870" xr:uid="{DA4E4D77-AFDB-40BF-9B2A-F1FEF7A92AAC}"/>
    <cellStyle name="Comma 2 4 3 3 2 2 2 7" xfId="29384" xr:uid="{70E9ABE0-CB9E-4CB3-A587-63599ADF68B7}"/>
    <cellStyle name="Comma 2 4 3 3 2 2 2 8" xfId="34898" xr:uid="{1DC9BDAB-E8B7-41E8-9AF6-F7E9C6320472}"/>
    <cellStyle name="Comma 2 4 3 3 2 2 3" xfId="2725" xr:uid="{0FC7FDD8-3FFD-4EE6-A335-6E2F2DD1A656}"/>
    <cellStyle name="Comma 2 4 3 3 2 2 3 2" xfId="5485" xr:uid="{ED525EC0-8E74-42D5-932F-CAB29766A66A}"/>
    <cellStyle name="Comma 2 4 3 3 2 2 3 2 2" xfId="10999" xr:uid="{51A41FAB-435A-435C-AB5D-96949593EC38}"/>
    <cellStyle name="Comma 2 4 3 3 2 2 3 2 3" xfId="16513" xr:uid="{97167C24-507E-423C-9D05-994A6A3F8866}"/>
    <cellStyle name="Comma 2 4 3 3 2 2 3 2 4" xfId="22029" xr:uid="{54F9FA2C-5244-4068-B690-7DDC8197F062}"/>
    <cellStyle name="Comma 2 4 3 3 2 2 3 2 5" xfId="27543" xr:uid="{450413E4-5E46-4D4E-A3BC-7FBD36AACF2B}"/>
    <cellStyle name="Comma 2 4 3 3 2 2 3 2 6" xfId="33057" xr:uid="{8B994870-1C31-4E5C-80A3-BAC82C93BDE6}"/>
    <cellStyle name="Comma 2 4 3 3 2 2 3 2 7" xfId="38571" xr:uid="{D5647382-9029-4514-B22E-A6AA4C48ABB2}"/>
    <cellStyle name="Comma 2 4 3 3 2 2 3 3" xfId="8242" xr:uid="{933C617E-6610-4DFB-8F25-C3EDECBFF57D}"/>
    <cellStyle name="Comma 2 4 3 3 2 2 3 4" xfId="13756" xr:uid="{3F311C1B-76EA-46F4-8DCC-C19228681CD8}"/>
    <cellStyle name="Comma 2 4 3 3 2 2 3 5" xfId="19272" xr:uid="{55027D4F-A33F-414B-AD7F-D108A86BFFD9}"/>
    <cellStyle name="Comma 2 4 3 3 2 2 3 6" xfId="24786" xr:uid="{F342DEC5-34B6-45DC-8E1F-4E2DD3B3BA20}"/>
    <cellStyle name="Comma 2 4 3 3 2 2 3 7" xfId="30300" xr:uid="{E05CC887-D72A-48E3-9305-13136230410D}"/>
    <cellStyle name="Comma 2 4 3 3 2 2 3 8" xfId="35814" xr:uid="{8110CF19-B94A-4345-B5DA-CD3268429946}"/>
    <cellStyle name="Comma 2 4 3 3 2 2 4" xfId="3649" xr:uid="{AB429E0F-1F93-4B02-9291-2C6850CCF0D2}"/>
    <cellStyle name="Comma 2 4 3 3 2 2 4 2" xfId="9163" xr:uid="{4F9B28E1-7014-4CA0-85A1-B5A1158080A1}"/>
    <cellStyle name="Comma 2 4 3 3 2 2 4 3" xfId="14677" xr:uid="{192CAA46-2AE2-4630-A75E-EBB66ABFB173}"/>
    <cellStyle name="Comma 2 4 3 3 2 2 4 4" xfId="20193" xr:uid="{35CA4081-F837-4FB0-AE5A-3B1D7FD4BD4E}"/>
    <cellStyle name="Comma 2 4 3 3 2 2 4 5" xfId="25707" xr:uid="{BAF94BA8-0A8B-4715-9AA5-B8F52A126BA4}"/>
    <cellStyle name="Comma 2 4 3 3 2 2 4 6" xfId="31221" xr:uid="{F9494948-AAFF-4E67-B03D-1B719A7FB4E2}"/>
    <cellStyle name="Comma 2 4 3 3 2 2 4 7" xfId="36735" xr:uid="{F7AF2033-2E5E-4319-8BEC-9C91873348ED}"/>
    <cellStyle name="Comma 2 4 3 3 2 2 5" xfId="6406" xr:uid="{51A452A6-DE7C-4408-85E0-D80C44AAA000}"/>
    <cellStyle name="Comma 2 4 3 3 2 2 6" xfId="11920" xr:uid="{176CDE96-E528-410A-BC30-25AFFEB17435}"/>
    <cellStyle name="Comma 2 4 3 3 2 2 7" xfId="17436" xr:uid="{DACE42C9-8BCC-47A4-94AF-E5356F9ECB9E}"/>
    <cellStyle name="Comma 2 4 3 3 2 2 8" xfId="22950" xr:uid="{51A03B5D-7C1E-4126-BB04-87EEFD7D2D91}"/>
    <cellStyle name="Comma 2 4 3 3 2 2 9" xfId="28464" xr:uid="{2C417CB8-AFC3-41E6-B042-27929A0ED060}"/>
    <cellStyle name="Comma 2 4 3 3 2 3" xfId="1353" xr:uid="{B77516CC-F224-4085-881B-D48E2B3FBC7C}"/>
    <cellStyle name="Comma 2 4 3 3 2 3 2" xfId="4113" xr:uid="{A4F6D2C8-29DE-41BC-A249-633BD5D06C7A}"/>
    <cellStyle name="Comma 2 4 3 3 2 3 2 2" xfId="9627" xr:uid="{AB917D5A-25BC-4CE0-B67F-FA0D902B9D2F}"/>
    <cellStyle name="Comma 2 4 3 3 2 3 2 3" xfId="15141" xr:uid="{95EB3F04-1E2B-4332-9773-08D87EB1B985}"/>
    <cellStyle name="Comma 2 4 3 3 2 3 2 4" xfId="20657" xr:uid="{10B699B9-7FFF-4EC9-9F54-5A15929A6E5D}"/>
    <cellStyle name="Comma 2 4 3 3 2 3 2 5" xfId="26171" xr:uid="{29330931-05A5-4723-85B3-AFBD01BC2864}"/>
    <cellStyle name="Comma 2 4 3 3 2 3 2 6" xfId="31685" xr:uid="{51F5D884-4671-4F9A-9B62-568F067F61BD}"/>
    <cellStyle name="Comma 2 4 3 3 2 3 2 7" xfId="37199" xr:uid="{5EE4852F-1FA1-4A0B-817B-BCF0499BFFC1}"/>
    <cellStyle name="Comma 2 4 3 3 2 3 3" xfId="6870" xr:uid="{A1D77743-6325-423E-AB01-00B4292FCEF6}"/>
    <cellStyle name="Comma 2 4 3 3 2 3 4" xfId="12384" xr:uid="{A7501D37-6F45-4E5C-B1EE-78C86B09A68B}"/>
    <cellStyle name="Comma 2 4 3 3 2 3 5" xfId="17900" xr:uid="{2F24ED7B-5163-457A-A3F2-62C7654FB232}"/>
    <cellStyle name="Comma 2 4 3 3 2 3 6" xfId="23414" xr:uid="{0D54E963-4D73-4B27-B7EA-032890672F8C}"/>
    <cellStyle name="Comma 2 4 3 3 2 3 7" xfId="28928" xr:uid="{C13AAD3C-B484-4E1C-A97E-464C7BF48057}"/>
    <cellStyle name="Comma 2 4 3 3 2 3 8" xfId="34442" xr:uid="{98A8573C-11C6-49E0-ACDC-F4E7E4D1979B}"/>
    <cellStyle name="Comma 2 4 3 3 2 4" xfId="2269" xr:uid="{10C98421-7757-4772-B7FE-2A0A43EF7FD0}"/>
    <cellStyle name="Comma 2 4 3 3 2 4 2" xfId="5029" xr:uid="{4016CC09-12B7-470E-B373-A75C734C72A8}"/>
    <cellStyle name="Comma 2 4 3 3 2 4 2 2" xfId="10543" xr:uid="{FC2F89A4-E6B0-4B74-97C6-8E196A9C1B14}"/>
    <cellStyle name="Comma 2 4 3 3 2 4 2 3" xfId="16057" xr:uid="{F9E7A2FB-001B-40A8-9243-E3CD99008258}"/>
    <cellStyle name="Comma 2 4 3 3 2 4 2 4" xfId="21573" xr:uid="{682FA2A9-1AE8-4188-BF87-D7224549AE0F}"/>
    <cellStyle name="Comma 2 4 3 3 2 4 2 5" xfId="27087" xr:uid="{D3E03765-AF47-4F5E-8CA7-9FC2A86A03AE}"/>
    <cellStyle name="Comma 2 4 3 3 2 4 2 6" xfId="32601" xr:uid="{71129210-ADAA-4BBA-B9B4-A4AECB7D9A2F}"/>
    <cellStyle name="Comma 2 4 3 3 2 4 2 7" xfId="38115" xr:uid="{058511B3-E9FA-4B96-B40A-E47050E54846}"/>
    <cellStyle name="Comma 2 4 3 3 2 4 3" xfId="7786" xr:uid="{D4BC97D5-8F91-46DA-A132-7682AD5C2409}"/>
    <cellStyle name="Comma 2 4 3 3 2 4 4" xfId="13300" xr:uid="{783B7B11-F332-406D-A813-DD685CF14249}"/>
    <cellStyle name="Comma 2 4 3 3 2 4 5" xfId="18816" xr:uid="{03C4B3D4-61F5-413C-9C87-6A92A1879ED8}"/>
    <cellStyle name="Comma 2 4 3 3 2 4 6" xfId="24330" xr:uid="{5218D19D-545A-4655-A6DB-4FADD4E455C7}"/>
    <cellStyle name="Comma 2 4 3 3 2 4 7" xfId="29844" xr:uid="{B5EBEAF8-2FE5-4E8C-87D8-FBD07B68F3C1}"/>
    <cellStyle name="Comma 2 4 3 3 2 4 8" xfId="35358" xr:uid="{7DE8DE18-31BB-424B-B099-EB8C23FE1A1D}"/>
    <cellStyle name="Comma 2 4 3 3 2 5" xfId="3193" xr:uid="{46103246-651F-4102-B89F-B4E9A299D600}"/>
    <cellStyle name="Comma 2 4 3 3 2 5 2" xfId="8707" xr:uid="{47B214EC-3835-4809-BA5B-827160160BA3}"/>
    <cellStyle name="Comma 2 4 3 3 2 5 3" xfId="14221" xr:uid="{AA272D5A-6D83-4F4F-9D5E-856CD400EEDA}"/>
    <cellStyle name="Comma 2 4 3 3 2 5 4" xfId="19737" xr:uid="{39034A3A-3617-4FBD-82E4-1234C2D4352A}"/>
    <cellStyle name="Comma 2 4 3 3 2 5 5" xfId="25251" xr:uid="{E46FAD7A-49F8-4DE6-98A1-A60F3FDF3BFD}"/>
    <cellStyle name="Comma 2 4 3 3 2 5 6" xfId="30765" xr:uid="{8962867B-C274-4404-B474-9A90C326F803}"/>
    <cellStyle name="Comma 2 4 3 3 2 5 7" xfId="36279" xr:uid="{CF258281-8F34-4D8F-9AA6-7283BC853236}"/>
    <cellStyle name="Comma 2 4 3 3 2 6" xfId="5950" xr:uid="{986796E1-838E-47B2-A848-935F0617EFF5}"/>
    <cellStyle name="Comma 2 4 3 3 2 7" xfId="11464" xr:uid="{8CA248D4-B72E-4A94-9317-5EF818FAB61E}"/>
    <cellStyle name="Comma 2 4 3 3 2 8" xfId="16980" xr:uid="{6A621128-CEC7-488A-ADFC-EA88BB110536}"/>
    <cellStyle name="Comma 2 4 3 3 2 9" xfId="22494" xr:uid="{17E9724B-D43E-4AE0-A8EB-9EE7913FEE84}"/>
    <cellStyle name="Comma 2 4 3 3 3" xfId="661" xr:uid="{0046CB4C-6746-492F-B4B4-9D60410F78C6}"/>
    <cellStyle name="Comma 2 4 3 3 3 10" xfId="33750" xr:uid="{A3853A03-44A4-41B5-9521-FA88097B6F58}"/>
    <cellStyle name="Comma 2 4 3 3 3 2" xfId="1581" xr:uid="{B5307CCF-E10B-4449-8B93-A94829FC542C}"/>
    <cellStyle name="Comma 2 4 3 3 3 2 2" xfId="4341" xr:uid="{6E740C0D-F2A5-4917-9D6B-9BE4CAA27936}"/>
    <cellStyle name="Comma 2 4 3 3 3 2 2 2" xfId="9855" xr:uid="{2501FD09-1961-43E0-B843-32E311AB53FB}"/>
    <cellStyle name="Comma 2 4 3 3 3 2 2 3" xfId="15369" xr:uid="{C94BFDDA-4EE4-4558-89BF-4121A7D1EFAB}"/>
    <cellStyle name="Comma 2 4 3 3 3 2 2 4" xfId="20885" xr:uid="{A0009F87-8585-40D9-A1C3-C72A1429F2AF}"/>
    <cellStyle name="Comma 2 4 3 3 3 2 2 5" xfId="26399" xr:uid="{1FFE6B7C-EF6F-45F2-96E0-4CB967C6CC09}"/>
    <cellStyle name="Comma 2 4 3 3 3 2 2 6" xfId="31913" xr:uid="{B5633B94-828F-4900-83E0-063249C6360B}"/>
    <cellStyle name="Comma 2 4 3 3 3 2 2 7" xfId="37427" xr:uid="{61B5ACC2-40EE-49EE-B446-B048AB49C9DC}"/>
    <cellStyle name="Comma 2 4 3 3 3 2 3" xfId="7098" xr:uid="{846E0E16-4466-422D-9B94-0F9C35849DD5}"/>
    <cellStyle name="Comma 2 4 3 3 3 2 4" xfId="12612" xr:uid="{A215B800-F1E7-4672-BA14-43F963CD13DA}"/>
    <cellStyle name="Comma 2 4 3 3 3 2 5" xfId="18128" xr:uid="{A8B743DE-5580-4828-8B2E-CA30DB94A91C}"/>
    <cellStyle name="Comma 2 4 3 3 3 2 6" xfId="23642" xr:uid="{AAF91886-E020-434C-88D2-15A1DC7E93D6}"/>
    <cellStyle name="Comma 2 4 3 3 3 2 7" xfId="29156" xr:uid="{27C2A66D-9E70-42D7-AAD2-FADFF30239E3}"/>
    <cellStyle name="Comma 2 4 3 3 3 2 8" xfId="34670" xr:uid="{EA918EFB-165C-481D-97D9-05A573B0AE93}"/>
    <cellStyle name="Comma 2 4 3 3 3 3" xfId="2497" xr:uid="{9846157E-D50B-471E-89E5-E7F4A040885F}"/>
    <cellStyle name="Comma 2 4 3 3 3 3 2" xfId="5257" xr:uid="{3CA0C153-E46E-4665-8FBF-524DB8DA9C3F}"/>
    <cellStyle name="Comma 2 4 3 3 3 3 2 2" xfId="10771" xr:uid="{7459C706-86FB-45AC-8780-ED54A4AB9B4C}"/>
    <cellStyle name="Comma 2 4 3 3 3 3 2 3" xfId="16285" xr:uid="{1F8188AD-F8DB-488F-B178-A56D34168A4A}"/>
    <cellStyle name="Comma 2 4 3 3 3 3 2 4" xfId="21801" xr:uid="{35681CAB-E678-49FA-8812-51EFDF1C19D0}"/>
    <cellStyle name="Comma 2 4 3 3 3 3 2 5" xfId="27315" xr:uid="{7E171655-7566-477D-ACB8-A4B0B85C33A0}"/>
    <cellStyle name="Comma 2 4 3 3 3 3 2 6" xfId="32829" xr:uid="{EA03910F-108D-4BB6-BB5B-C7CA40D2EAC2}"/>
    <cellStyle name="Comma 2 4 3 3 3 3 2 7" xfId="38343" xr:uid="{B7682EF7-8EBD-4637-BF4D-F7A2FFBE2940}"/>
    <cellStyle name="Comma 2 4 3 3 3 3 3" xfId="8014" xr:uid="{4EDFFA3F-AB20-4874-93DC-0F6EE3406C0B}"/>
    <cellStyle name="Comma 2 4 3 3 3 3 4" xfId="13528" xr:uid="{9259C38A-B2E5-469F-8E52-67B584A81519}"/>
    <cellStyle name="Comma 2 4 3 3 3 3 5" xfId="19044" xr:uid="{84179957-5F3A-4F4D-9DFA-338E56EBD954}"/>
    <cellStyle name="Comma 2 4 3 3 3 3 6" xfId="24558" xr:uid="{8E6BB0BB-B7C6-4CD1-A619-0C5D8B0C5032}"/>
    <cellStyle name="Comma 2 4 3 3 3 3 7" xfId="30072" xr:uid="{540A0BAD-03A4-4689-9BFD-A2D220133C78}"/>
    <cellStyle name="Comma 2 4 3 3 3 3 8" xfId="35586" xr:uid="{BB66D655-CAF9-4ABC-8316-F781AABBFC2C}"/>
    <cellStyle name="Comma 2 4 3 3 3 4" xfId="3421" xr:uid="{A4260D08-B401-4770-A989-20ACB46FBE17}"/>
    <cellStyle name="Comma 2 4 3 3 3 4 2" xfId="8935" xr:uid="{0E049184-D3E0-4E96-A84C-9D46E75E72A1}"/>
    <cellStyle name="Comma 2 4 3 3 3 4 3" xfId="14449" xr:uid="{31329821-60ED-48EA-A114-9872252305E4}"/>
    <cellStyle name="Comma 2 4 3 3 3 4 4" xfId="19965" xr:uid="{D6A9C1F9-BAB5-4CCC-BE75-0E914CC2577D}"/>
    <cellStyle name="Comma 2 4 3 3 3 4 5" xfId="25479" xr:uid="{2056C336-C309-4A31-8876-FEA8D3046C86}"/>
    <cellStyle name="Comma 2 4 3 3 3 4 6" xfId="30993" xr:uid="{88EB3EF1-8F02-406A-AD2B-C8264F71C7CF}"/>
    <cellStyle name="Comma 2 4 3 3 3 4 7" xfId="36507" xr:uid="{E06AA20A-5A74-47DE-99CE-358FDCC960A6}"/>
    <cellStyle name="Comma 2 4 3 3 3 5" xfId="6178" xr:uid="{6BF40DF0-8A74-44EC-AECB-46FB6B82C5AB}"/>
    <cellStyle name="Comma 2 4 3 3 3 6" xfId="11692" xr:uid="{647E5F9D-239C-4A6A-960B-A30DA6238704}"/>
    <cellStyle name="Comma 2 4 3 3 3 7" xfId="17208" xr:uid="{8DF5D14E-E71F-444C-BE77-01DCE83C7452}"/>
    <cellStyle name="Comma 2 4 3 3 3 8" xfId="22722" xr:uid="{A75EB338-3ECD-4937-844E-8BF6E519379A}"/>
    <cellStyle name="Comma 2 4 3 3 3 9" xfId="28236" xr:uid="{D64CF6CC-BCD2-4351-A3E7-024F3840E785}"/>
    <cellStyle name="Comma 2 4 3 3 4" xfId="1125" xr:uid="{A1C05327-4B82-408F-922E-FFF43B309D38}"/>
    <cellStyle name="Comma 2 4 3 3 4 2" xfId="3885" xr:uid="{D8ABD48B-D684-473C-9626-0278C90D8E21}"/>
    <cellStyle name="Comma 2 4 3 3 4 2 2" xfId="9399" xr:uid="{E6330D9A-130F-4788-9B47-F8F870B1AE24}"/>
    <cellStyle name="Comma 2 4 3 3 4 2 3" xfId="14913" xr:uid="{FBEE5EE2-E7FA-4E79-A7BC-BB4445F3053B}"/>
    <cellStyle name="Comma 2 4 3 3 4 2 4" xfId="20429" xr:uid="{5A7BADE6-2D68-4761-8486-B70DB181B8A4}"/>
    <cellStyle name="Comma 2 4 3 3 4 2 5" xfId="25943" xr:uid="{B5283930-7FBD-4B4A-BA24-CDFD005B0D14}"/>
    <cellStyle name="Comma 2 4 3 3 4 2 6" xfId="31457" xr:uid="{56908BC9-CD19-42EE-B0C7-35BA4742F5D2}"/>
    <cellStyle name="Comma 2 4 3 3 4 2 7" xfId="36971" xr:uid="{6BAA45B7-D6CC-4646-9876-3D2848BC8153}"/>
    <cellStyle name="Comma 2 4 3 3 4 3" xfId="6642" xr:uid="{EDB95937-28C4-4729-8B29-B1CC701A0415}"/>
    <cellStyle name="Comma 2 4 3 3 4 4" xfId="12156" xr:uid="{7264136B-4E69-4EE0-9F16-06E6FA1D9453}"/>
    <cellStyle name="Comma 2 4 3 3 4 5" xfId="17672" xr:uid="{E818E915-F3A2-4D37-9CE8-B17F897EBCBD}"/>
    <cellStyle name="Comma 2 4 3 3 4 6" xfId="23186" xr:uid="{7EF0C2E2-A861-476F-9820-DFF518C7A8CF}"/>
    <cellStyle name="Comma 2 4 3 3 4 7" xfId="28700" xr:uid="{1CB05F57-4C9E-456D-93DD-0CFE2497A10F}"/>
    <cellStyle name="Comma 2 4 3 3 4 8" xfId="34214" xr:uid="{977999CA-AD90-474B-9C4C-5BB5C370EDD6}"/>
    <cellStyle name="Comma 2 4 3 3 5" xfId="2041" xr:uid="{F83092C6-21AF-4877-9CD8-CB4918A846BF}"/>
    <cellStyle name="Comma 2 4 3 3 5 2" xfId="4801" xr:uid="{03126D96-3C9C-4117-8C4C-BE149436ADC2}"/>
    <cellStyle name="Comma 2 4 3 3 5 2 2" xfId="10315" xr:uid="{2D81CCD9-A698-40BE-A485-A5E7C2679F38}"/>
    <cellStyle name="Comma 2 4 3 3 5 2 3" xfId="15829" xr:uid="{565CEB39-A661-4241-8DEF-DB77A91F81D2}"/>
    <cellStyle name="Comma 2 4 3 3 5 2 4" xfId="21345" xr:uid="{0C12BAF8-2DAC-4294-A679-8CA1982D1899}"/>
    <cellStyle name="Comma 2 4 3 3 5 2 5" xfId="26859" xr:uid="{4F83A3CB-57DE-4726-8B8D-DA87D506270B}"/>
    <cellStyle name="Comma 2 4 3 3 5 2 6" xfId="32373" xr:uid="{C7062105-EF7A-4D49-A338-8CA538FD4534}"/>
    <cellStyle name="Comma 2 4 3 3 5 2 7" xfId="37887" xr:uid="{FF8490BD-0700-447E-97FD-8EC8C4683331}"/>
    <cellStyle name="Comma 2 4 3 3 5 3" xfId="7558" xr:uid="{405F3C4D-5DF2-4BCB-9657-29F066583239}"/>
    <cellStyle name="Comma 2 4 3 3 5 4" xfId="13072" xr:uid="{6F481F3D-5A64-47EC-8B77-05919C89F037}"/>
    <cellStyle name="Comma 2 4 3 3 5 5" xfId="18588" xr:uid="{90B25547-9A1D-4542-8CFB-946ECFE9214D}"/>
    <cellStyle name="Comma 2 4 3 3 5 6" xfId="24102" xr:uid="{86393678-9974-4993-B442-D3A1F240F395}"/>
    <cellStyle name="Comma 2 4 3 3 5 7" xfId="29616" xr:uid="{83406F83-5F43-4333-89EB-C6B2F0B1A7DD}"/>
    <cellStyle name="Comma 2 4 3 3 5 8" xfId="35130" xr:uid="{93CE2C44-CA28-4ECD-82A7-98F66F99907C}"/>
    <cellStyle name="Comma 2 4 3 3 6" xfId="2965" xr:uid="{AD4F832C-8331-4A9B-85FC-46137C2E9E72}"/>
    <cellStyle name="Comma 2 4 3 3 6 2" xfId="8479" xr:uid="{9910EC04-821C-4F0E-9520-DA8921CD46AA}"/>
    <cellStyle name="Comma 2 4 3 3 6 3" xfId="13993" xr:uid="{248CBF95-3D1D-4644-B75C-BC728E2692D5}"/>
    <cellStyle name="Comma 2 4 3 3 6 4" xfId="19509" xr:uid="{FAAC34E8-723D-4086-9922-A771224CCCAA}"/>
    <cellStyle name="Comma 2 4 3 3 6 5" xfId="25023" xr:uid="{5BB7FA52-7ECC-457F-BF5D-74722155B074}"/>
    <cellStyle name="Comma 2 4 3 3 6 6" xfId="30537" xr:uid="{1E143843-6FFA-4E7E-85B7-A1B980605669}"/>
    <cellStyle name="Comma 2 4 3 3 6 7" xfId="36051" xr:uid="{050F4611-3F36-4C4B-B55B-8A08F45193A2}"/>
    <cellStyle name="Comma 2 4 3 3 7" xfId="5722" xr:uid="{72763B74-A3FB-456D-8A18-697628174D7D}"/>
    <cellStyle name="Comma 2 4 3 3 8" xfId="11236" xr:uid="{0CEB03D5-6019-4117-83BC-5061E93276D8}"/>
    <cellStyle name="Comma 2 4 3 3 9" xfId="16752" xr:uid="{2090C6FF-60D0-4666-BE0C-3A10DE6DB780}"/>
    <cellStyle name="Comma 2 4 3 4" xfId="319" xr:uid="{72D5B561-9FB4-463C-A714-036EF07B5C3C}"/>
    <cellStyle name="Comma 2 4 3 4 10" xfId="27894" xr:uid="{8560EABA-E4ED-4F56-8E83-8A1ABC45C0BD}"/>
    <cellStyle name="Comma 2 4 3 4 11" xfId="33408" xr:uid="{0B19635F-663E-44AF-AC88-D4313FF4D1CF}"/>
    <cellStyle name="Comma 2 4 3 4 2" xfId="775" xr:uid="{A7043A25-18E0-4BB7-9495-A577EEB75456}"/>
    <cellStyle name="Comma 2 4 3 4 2 10" xfId="33864" xr:uid="{BF5F5BFE-0508-47DE-8547-E462C665B0D3}"/>
    <cellStyle name="Comma 2 4 3 4 2 2" xfId="1695" xr:uid="{E075DB63-BDB9-41E1-A3D8-2A088DADECA4}"/>
    <cellStyle name="Comma 2 4 3 4 2 2 2" xfId="4455" xr:uid="{2FF3A294-009A-4370-B6C7-292FF20085FB}"/>
    <cellStyle name="Comma 2 4 3 4 2 2 2 2" xfId="9969" xr:uid="{4F1BF0DE-2FD5-4F9F-8E76-C2071767A7B8}"/>
    <cellStyle name="Comma 2 4 3 4 2 2 2 3" xfId="15483" xr:uid="{92F549F8-FE7A-44B2-A282-B65CB512B6ED}"/>
    <cellStyle name="Comma 2 4 3 4 2 2 2 4" xfId="20999" xr:uid="{CD62FF60-3CED-476D-B6B1-EF105205D7FA}"/>
    <cellStyle name="Comma 2 4 3 4 2 2 2 5" xfId="26513" xr:uid="{6AF8A2C9-B1B3-40CB-9DD6-0D691887167F}"/>
    <cellStyle name="Comma 2 4 3 4 2 2 2 6" xfId="32027" xr:uid="{4D7F40D3-0209-4303-8AD6-74886CC98742}"/>
    <cellStyle name="Comma 2 4 3 4 2 2 2 7" xfId="37541" xr:uid="{7069A1BE-41F9-49E0-B5D8-6ACA30958D11}"/>
    <cellStyle name="Comma 2 4 3 4 2 2 3" xfId="7212" xr:uid="{8DAF490C-5471-4B37-8AFF-C59B2D1FBFC0}"/>
    <cellStyle name="Comma 2 4 3 4 2 2 4" xfId="12726" xr:uid="{9B44448F-9A43-41B7-9012-28DFC20672E9}"/>
    <cellStyle name="Comma 2 4 3 4 2 2 5" xfId="18242" xr:uid="{39D9CB8F-0323-4453-B5FB-7F6DD0B10C54}"/>
    <cellStyle name="Comma 2 4 3 4 2 2 6" xfId="23756" xr:uid="{3C7913BA-0056-44C8-A0E8-A8115256D820}"/>
    <cellStyle name="Comma 2 4 3 4 2 2 7" xfId="29270" xr:uid="{65B49728-6A6A-487E-8603-A42CB78EAC27}"/>
    <cellStyle name="Comma 2 4 3 4 2 2 8" xfId="34784" xr:uid="{040D18E5-197D-4D46-A988-90D9452FCDFD}"/>
    <cellStyle name="Comma 2 4 3 4 2 3" xfId="2611" xr:uid="{53D4426B-59C6-4F51-A0F2-C7B1F71BC018}"/>
    <cellStyle name="Comma 2 4 3 4 2 3 2" xfId="5371" xr:uid="{990DB29F-A15F-4F5B-8A77-BBA930FECF35}"/>
    <cellStyle name="Comma 2 4 3 4 2 3 2 2" xfId="10885" xr:uid="{7B3C6C90-66D9-4991-8921-F9AB9E86B135}"/>
    <cellStyle name="Comma 2 4 3 4 2 3 2 3" xfId="16399" xr:uid="{310C6DCB-CE8C-4B9B-AADC-03D52EB23244}"/>
    <cellStyle name="Comma 2 4 3 4 2 3 2 4" xfId="21915" xr:uid="{94C906E9-AD0E-4140-970B-33ABF21CB865}"/>
    <cellStyle name="Comma 2 4 3 4 2 3 2 5" xfId="27429" xr:uid="{A6E7E341-31D9-4DFB-8216-B793DB9A0BF4}"/>
    <cellStyle name="Comma 2 4 3 4 2 3 2 6" xfId="32943" xr:uid="{C72AB15C-E269-4372-B306-BAEF1DBE5E0A}"/>
    <cellStyle name="Comma 2 4 3 4 2 3 2 7" xfId="38457" xr:uid="{D3200646-2626-4E8D-990D-B5508C7BEA6C}"/>
    <cellStyle name="Comma 2 4 3 4 2 3 3" xfId="8128" xr:uid="{49571763-F00D-4848-9C63-6DB1425097AD}"/>
    <cellStyle name="Comma 2 4 3 4 2 3 4" xfId="13642" xr:uid="{A3ED35CC-4597-4469-A844-9285504C39B2}"/>
    <cellStyle name="Comma 2 4 3 4 2 3 5" xfId="19158" xr:uid="{31105BC7-03FD-43D4-A7A2-E511979A341A}"/>
    <cellStyle name="Comma 2 4 3 4 2 3 6" xfId="24672" xr:uid="{4CFC1353-5E84-4740-94B9-706B76DC119C}"/>
    <cellStyle name="Comma 2 4 3 4 2 3 7" xfId="30186" xr:uid="{CF362BB7-9DED-4CB9-888D-960BB557005E}"/>
    <cellStyle name="Comma 2 4 3 4 2 3 8" xfId="35700" xr:uid="{291D0C82-4110-4E4E-8B21-A3C705DA6871}"/>
    <cellStyle name="Comma 2 4 3 4 2 4" xfId="3535" xr:uid="{D4A0A34E-7F0D-429C-B529-047C419509EC}"/>
    <cellStyle name="Comma 2 4 3 4 2 4 2" xfId="9049" xr:uid="{5249AA5D-65FE-41CF-8DC9-5ED38AC646BB}"/>
    <cellStyle name="Comma 2 4 3 4 2 4 3" xfId="14563" xr:uid="{D99F4CEF-5984-49CF-A7C5-E77636226968}"/>
    <cellStyle name="Comma 2 4 3 4 2 4 4" xfId="20079" xr:uid="{4A6F4EED-9141-4081-AB0E-E8E8906DBAF6}"/>
    <cellStyle name="Comma 2 4 3 4 2 4 5" xfId="25593" xr:uid="{C7FAEA82-9D7B-4415-AFFF-CF676D51253D}"/>
    <cellStyle name="Comma 2 4 3 4 2 4 6" xfId="31107" xr:uid="{A6DB21E8-E50B-49B9-9AE4-7E3A8295C917}"/>
    <cellStyle name="Comma 2 4 3 4 2 4 7" xfId="36621" xr:uid="{9E0F1C67-E503-4F20-94EB-B80113648529}"/>
    <cellStyle name="Comma 2 4 3 4 2 5" xfId="6292" xr:uid="{BB9624CC-8405-4E18-A887-A6690A5633F6}"/>
    <cellStyle name="Comma 2 4 3 4 2 6" xfId="11806" xr:uid="{6FA5754B-E698-4C57-8384-494DA6AE7FA5}"/>
    <cellStyle name="Comma 2 4 3 4 2 7" xfId="17322" xr:uid="{2B45F4A6-3461-4190-8CE9-6BD1CDF9C79D}"/>
    <cellStyle name="Comma 2 4 3 4 2 8" xfId="22836" xr:uid="{D37FDF11-AC84-486E-95B4-FD5D8ED8A28C}"/>
    <cellStyle name="Comma 2 4 3 4 2 9" xfId="28350" xr:uid="{4B07842F-189B-4723-AA51-E1941911F3F3}"/>
    <cellStyle name="Comma 2 4 3 4 3" xfId="1239" xr:uid="{2725CA2A-AB6D-4791-89E0-4616505FE4D0}"/>
    <cellStyle name="Comma 2 4 3 4 3 2" xfId="3999" xr:uid="{B52BEFBC-A825-4557-816C-41842F793BA9}"/>
    <cellStyle name="Comma 2 4 3 4 3 2 2" xfId="9513" xr:uid="{CE90856B-025F-444D-A9A9-13F2C415D8AE}"/>
    <cellStyle name="Comma 2 4 3 4 3 2 3" xfId="15027" xr:uid="{8E4A02B5-10B2-4739-A70B-FBB285035ABC}"/>
    <cellStyle name="Comma 2 4 3 4 3 2 4" xfId="20543" xr:uid="{6945DD29-36AA-4128-BBE7-F1BCDD37CC1F}"/>
    <cellStyle name="Comma 2 4 3 4 3 2 5" xfId="26057" xr:uid="{896DF709-DC24-4CF1-814F-F2BA0A7F2633}"/>
    <cellStyle name="Comma 2 4 3 4 3 2 6" xfId="31571" xr:uid="{FEE2DE2D-79AD-49AC-87AB-859141294A78}"/>
    <cellStyle name="Comma 2 4 3 4 3 2 7" xfId="37085" xr:uid="{81E25B09-DE69-482C-A29C-D24A3339D040}"/>
    <cellStyle name="Comma 2 4 3 4 3 3" xfId="6756" xr:uid="{83151CBF-0A96-499B-A42A-1735D08E2522}"/>
    <cellStyle name="Comma 2 4 3 4 3 4" xfId="12270" xr:uid="{42861778-B7F0-4BEF-ABF2-EC922C0314D5}"/>
    <cellStyle name="Comma 2 4 3 4 3 5" xfId="17786" xr:uid="{8628A9C6-0AEC-45BC-A1D6-F48FC1EB3875}"/>
    <cellStyle name="Comma 2 4 3 4 3 6" xfId="23300" xr:uid="{5A1D52ED-C367-4FBE-8CAB-D37085028FC0}"/>
    <cellStyle name="Comma 2 4 3 4 3 7" xfId="28814" xr:uid="{0902A2BA-C31C-4BDE-A533-3017BD42112E}"/>
    <cellStyle name="Comma 2 4 3 4 3 8" xfId="34328" xr:uid="{71E8B1A3-0DA7-45C0-A1B8-256B70866EEC}"/>
    <cellStyle name="Comma 2 4 3 4 4" xfId="2155" xr:uid="{21B5FBAB-619A-45D0-8F4E-135072BF0DF3}"/>
    <cellStyle name="Comma 2 4 3 4 4 2" xfId="4915" xr:uid="{F9D4E7D5-BB7D-404A-A03A-2E040824D1F9}"/>
    <cellStyle name="Comma 2 4 3 4 4 2 2" xfId="10429" xr:uid="{CA3AB01E-2DFE-4F97-B472-E4A072B574DB}"/>
    <cellStyle name="Comma 2 4 3 4 4 2 3" xfId="15943" xr:uid="{D7E58DFD-09D2-4810-B866-DB05A2BBF52C}"/>
    <cellStyle name="Comma 2 4 3 4 4 2 4" xfId="21459" xr:uid="{AE98398A-40C5-4F2C-B593-6F6560FE0D70}"/>
    <cellStyle name="Comma 2 4 3 4 4 2 5" xfId="26973" xr:uid="{C8B614A9-6542-4DCA-B0D2-20BD519D92E3}"/>
    <cellStyle name="Comma 2 4 3 4 4 2 6" xfId="32487" xr:uid="{64EC8E2A-2E9F-448C-BF2D-B85287ADECC2}"/>
    <cellStyle name="Comma 2 4 3 4 4 2 7" xfId="38001" xr:uid="{C862B00D-0C44-417C-88B8-A0668D4E84B6}"/>
    <cellStyle name="Comma 2 4 3 4 4 3" xfId="7672" xr:uid="{B34722CE-843A-452C-95B4-AE1E8128AF66}"/>
    <cellStyle name="Comma 2 4 3 4 4 4" xfId="13186" xr:uid="{9E2057A6-E9B9-4C31-BDC2-9C6293E9A8AC}"/>
    <cellStyle name="Comma 2 4 3 4 4 5" xfId="18702" xr:uid="{9184CB35-B8B0-4F7B-AB1C-7C8A35F7E47C}"/>
    <cellStyle name="Comma 2 4 3 4 4 6" xfId="24216" xr:uid="{E67DE784-8149-44C8-8A75-25DEFE7FBECB}"/>
    <cellStyle name="Comma 2 4 3 4 4 7" xfId="29730" xr:uid="{A7ED911D-0C8D-4691-B73F-0C5F3333E243}"/>
    <cellStyle name="Comma 2 4 3 4 4 8" xfId="35244" xr:uid="{B70A5CBC-ECF3-4F9E-BCDE-8859CE69EBED}"/>
    <cellStyle name="Comma 2 4 3 4 5" xfId="3079" xr:uid="{410F59F5-8332-4398-88C4-648D0A16210A}"/>
    <cellStyle name="Comma 2 4 3 4 5 2" xfId="8593" xr:uid="{CA082C2B-CABD-43B6-A128-E0884D2C0DB9}"/>
    <cellStyle name="Comma 2 4 3 4 5 3" xfId="14107" xr:uid="{3CFE0C2B-9B8F-4782-89C9-DA8C76536399}"/>
    <cellStyle name="Comma 2 4 3 4 5 4" xfId="19623" xr:uid="{9AA59D9B-F9FF-49AA-87E6-20113F923678}"/>
    <cellStyle name="Comma 2 4 3 4 5 5" xfId="25137" xr:uid="{0F70CDC5-8095-4D8A-B9C0-E5E3724C712D}"/>
    <cellStyle name="Comma 2 4 3 4 5 6" xfId="30651" xr:uid="{413674BE-4DD6-4155-8FFE-169F9CECA021}"/>
    <cellStyle name="Comma 2 4 3 4 5 7" xfId="36165" xr:uid="{57CAC13B-66A7-4CB9-B330-B95D1E783CFF}"/>
    <cellStyle name="Comma 2 4 3 4 6" xfId="5836" xr:uid="{417EE222-AE04-436D-8DFC-68911E9C9661}"/>
    <cellStyle name="Comma 2 4 3 4 7" xfId="11350" xr:uid="{260C540F-26D7-409C-A32E-8D3B4A5B4DED}"/>
    <cellStyle name="Comma 2 4 3 4 8" xfId="16866" xr:uid="{3F3FD8F7-A435-4BE2-91F9-0ABE6C92B707}"/>
    <cellStyle name="Comma 2 4 3 4 9" xfId="22380" xr:uid="{1FC0A9E3-63CF-4053-B076-5D73359056F0}"/>
    <cellStyle name="Comma 2 4 3 5" xfId="547" xr:uid="{93C219EC-F0AE-4AA2-A969-B237F45C4FAA}"/>
    <cellStyle name="Comma 2 4 3 5 10" xfId="33636" xr:uid="{77AB2E61-0B1E-4F5F-BC52-67BD08D522A8}"/>
    <cellStyle name="Comma 2 4 3 5 2" xfId="1467" xr:uid="{DFF5FB1E-BDE6-423F-A651-0FBD649F8B94}"/>
    <cellStyle name="Comma 2 4 3 5 2 2" xfId="4227" xr:uid="{9A835153-67A7-4A2E-8155-1C5D7A8AFA9E}"/>
    <cellStyle name="Comma 2 4 3 5 2 2 2" xfId="9741" xr:uid="{8A856116-AD14-4F3F-9CAE-27AB716534D3}"/>
    <cellStyle name="Comma 2 4 3 5 2 2 3" xfId="15255" xr:uid="{49C647DA-AEFC-4E82-AA44-7FF1D26343D4}"/>
    <cellStyle name="Comma 2 4 3 5 2 2 4" xfId="20771" xr:uid="{602E5E9E-52B7-410E-83D8-7F072E4060FB}"/>
    <cellStyle name="Comma 2 4 3 5 2 2 5" xfId="26285" xr:uid="{C4F2CA9B-FB30-43F8-9B7A-95DA75563438}"/>
    <cellStyle name="Comma 2 4 3 5 2 2 6" xfId="31799" xr:uid="{4FC4953C-5563-4431-B03D-A2B3974746A6}"/>
    <cellStyle name="Comma 2 4 3 5 2 2 7" xfId="37313" xr:uid="{74A0B8D0-C3C1-4D3B-98DA-BC2D4C142666}"/>
    <cellStyle name="Comma 2 4 3 5 2 3" xfId="6984" xr:uid="{B71EEE30-A1ED-42F4-ABDB-624719F4C757}"/>
    <cellStyle name="Comma 2 4 3 5 2 4" xfId="12498" xr:uid="{5058D431-D6EC-48C5-83E2-E7B8D79E8552}"/>
    <cellStyle name="Comma 2 4 3 5 2 5" xfId="18014" xr:uid="{E8B4D375-8942-4BB7-8602-296D45AE4434}"/>
    <cellStyle name="Comma 2 4 3 5 2 6" xfId="23528" xr:uid="{2CFF7EED-51F9-4EE1-8191-DFE66A410E2A}"/>
    <cellStyle name="Comma 2 4 3 5 2 7" xfId="29042" xr:uid="{3EEB4F2B-9B0F-47D9-A235-F83178B81FB8}"/>
    <cellStyle name="Comma 2 4 3 5 2 8" xfId="34556" xr:uid="{7F3D013E-A322-4D89-BFAC-3F41DACA666F}"/>
    <cellStyle name="Comma 2 4 3 5 3" xfId="2383" xr:uid="{8BC82899-0E16-405B-A3CB-4AD7B94DF1CA}"/>
    <cellStyle name="Comma 2 4 3 5 3 2" xfId="5143" xr:uid="{5053F61C-D916-47FF-A534-4CD3CC5437AA}"/>
    <cellStyle name="Comma 2 4 3 5 3 2 2" xfId="10657" xr:uid="{0BA544A9-D51B-4C3A-B49B-43EF9ECEDEF1}"/>
    <cellStyle name="Comma 2 4 3 5 3 2 3" xfId="16171" xr:uid="{77F7BD57-8971-4881-A953-1CBEF4931D4C}"/>
    <cellStyle name="Comma 2 4 3 5 3 2 4" xfId="21687" xr:uid="{D51DBE30-E20E-4919-BF7D-73401F289E7F}"/>
    <cellStyle name="Comma 2 4 3 5 3 2 5" xfId="27201" xr:uid="{6FE81714-553F-4B4C-B78F-2451357C0642}"/>
    <cellStyle name="Comma 2 4 3 5 3 2 6" xfId="32715" xr:uid="{7F77B50A-190F-46ED-80FA-7F2BB1249E30}"/>
    <cellStyle name="Comma 2 4 3 5 3 2 7" xfId="38229" xr:uid="{B5983659-68FB-4674-B7B7-059A2B9BF3D5}"/>
    <cellStyle name="Comma 2 4 3 5 3 3" xfId="7900" xr:uid="{1DD182DE-87E9-4457-9222-1E91371E266C}"/>
    <cellStyle name="Comma 2 4 3 5 3 4" xfId="13414" xr:uid="{AD94A5FE-022A-4CE1-9731-309B9EEBBB15}"/>
    <cellStyle name="Comma 2 4 3 5 3 5" xfId="18930" xr:uid="{0935094B-D9B4-4894-B915-930E2CD5915F}"/>
    <cellStyle name="Comma 2 4 3 5 3 6" xfId="24444" xr:uid="{3AAB9ADB-4122-4F97-A4C9-28C55D504EE4}"/>
    <cellStyle name="Comma 2 4 3 5 3 7" xfId="29958" xr:uid="{B4DDE975-255B-4484-BA1E-BDEA7970D8BB}"/>
    <cellStyle name="Comma 2 4 3 5 3 8" xfId="35472" xr:uid="{19055B36-E629-423A-A975-07925CAE9CD8}"/>
    <cellStyle name="Comma 2 4 3 5 4" xfId="3307" xr:uid="{FF8508D8-B4F5-417B-91D8-AA48FA9B9A0D}"/>
    <cellStyle name="Comma 2 4 3 5 4 2" xfId="8821" xr:uid="{80D94546-DE86-4E40-8FFB-0CB48016DD7A}"/>
    <cellStyle name="Comma 2 4 3 5 4 3" xfId="14335" xr:uid="{B179F5EF-EADF-4AD2-A920-5F8AD44896D0}"/>
    <cellStyle name="Comma 2 4 3 5 4 4" xfId="19851" xr:uid="{379EA1FC-9BA3-4821-8D8F-AC86E4F19BFE}"/>
    <cellStyle name="Comma 2 4 3 5 4 5" xfId="25365" xr:uid="{A2248939-AF4C-4956-881D-8F926DC062E1}"/>
    <cellStyle name="Comma 2 4 3 5 4 6" xfId="30879" xr:uid="{79275D19-D231-406C-A5F3-00CA207BE3E9}"/>
    <cellStyle name="Comma 2 4 3 5 4 7" xfId="36393" xr:uid="{C7F4E792-D7BE-4AE3-BC89-2E10A56D9435}"/>
    <cellStyle name="Comma 2 4 3 5 5" xfId="6064" xr:uid="{74B4D5C9-9836-4ED1-9A91-ACFE1D644146}"/>
    <cellStyle name="Comma 2 4 3 5 6" xfId="11578" xr:uid="{7CBA85D3-B6AA-47F9-955E-2E9F32823CC0}"/>
    <cellStyle name="Comma 2 4 3 5 7" xfId="17094" xr:uid="{666C4ABF-24E8-4A12-9D70-AB7E99DBFFEB}"/>
    <cellStyle name="Comma 2 4 3 5 8" xfId="22608" xr:uid="{323F75BA-1F60-4053-8EE3-9057828F3142}"/>
    <cellStyle name="Comma 2 4 3 5 9" xfId="28122" xr:uid="{60A314AE-B4ED-4A8D-8CCE-B33EFF02C80A}"/>
    <cellStyle name="Comma 2 4 3 6" xfId="1011" xr:uid="{04188E80-CD5F-40B5-B1E1-39720864C278}"/>
    <cellStyle name="Comma 2 4 3 6 2" xfId="3771" xr:uid="{06DDB538-5965-428E-8A7A-E940E6F49D22}"/>
    <cellStyle name="Comma 2 4 3 6 2 2" xfId="9285" xr:uid="{765EB0EE-E5D8-4D03-A1AB-B0A4814634C8}"/>
    <cellStyle name="Comma 2 4 3 6 2 3" xfId="14799" xr:uid="{BFA051C0-2C09-44B8-A5A3-EEF85CB81416}"/>
    <cellStyle name="Comma 2 4 3 6 2 4" xfId="20315" xr:uid="{F76FF1A3-D852-41E7-988F-821E6A3D7EB8}"/>
    <cellStyle name="Comma 2 4 3 6 2 5" xfId="25829" xr:uid="{F522813A-E0AC-484B-B0E3-59C8BC3A6F99}"/>
    <cellStyle name="Comma 2 4 3 6 2 6" xfId="31343" xr:uid="{06E0B160-EA94-4BAC-B215-D356EDAA2B87}"/>
    <cellStyle name="Comma 2 4 3 6 2 7" xfId="36857" xr:uid="{E268D062-D90C-4DC6-B140-8F767833BE1F}"/>
    <cellStyle name="Comma 2 4 3 6 3" xfId="6528" xr:uid="{9E99ACF9-3241-4387-AE9E-3E9CF0F3DBDF}"/>
    <cellStyle name="Comma 2 4 3 6 4" xfId="12042" xr:uid="{8EBA5A81-583B-499B-80FD-C132F7E3FF7A}"/>
    <cellStyle name="Comma 2 4 3 6 5" xfId="17558" xr:uid="{7E0CDC1A-500B-4A09-BF54-16BAE484FBC4}"/>
    <cellStyle name="Comma 2 4 3 6 6" xfId="23072" xr:uid="{91D18658-4BB6-48DC-B3A4-9B1D152F0FD1}"/>
    <cellStyle name="Comma 2 4 3 6 7" xfId="28586" xr:uid="{3B29F60E-48DF-4B33-9D99-C62E3244D923}"/>
    <cellStyle name="Comma 2 4 3 6 8" xfId="34100" xr:uid="{126B6CAC-9F34-4866-8D3D-32B7F435F3DD}"/>
    <cellStyle name="Comma 2 4 3 7" xfId="1927" xr:uid="{DF1113BD-643B-4F68-9489-A9802B727F6C}"/>
    <cellStyle name="Comma 2 4 3 7 2" xfId="4687" xr:uid="{002E7E87-AE88-4022-82FF-61353DAD16DC}"/>
    <cellStyle name="Comma 2 4 3 7 2 2" xfId="10201" xr:uid="{46395572-4E81-4733-A359-839CD0296382}"/>
    <cellStyle name="Comma 2 4 3 7 2 3" xfId="15715" xr:uid="{1499A8F5-D8DA-4EDE-BDA0-81EF14AA6DBD}"/>
    <cellStyle name="Comma 2 4 3 7 2 4" xfId="21231" xr:uid="{93F993BA-CD7A-45DF-BE0B-1C3EB353F48C}"/>
    <cellStyle name="Comma 2 4 3 7 2 5" xfId="26745" xr:uid="{8B754C8A-20D4-497F-9186-84C7ADC0151B}"/>
    <cellStyle name="Comma 2 4 3 7 2 6" xfId="32259" xr:uid="{0EFDF1F9-B39A-4852-9A92-B5FAA32591A8}"/>
    <cellStyle name="Comma 2 4 3 7 2 7" xfId="37773" xr:uid="{AABE9724-C783-43F5-9BAF-D130D44893BE}"/>
    <cellStyle name="Comma 2 4 3 7 3" xfId="7444" xr:uid="{282B8433-1D2E-49DE-A02A-D9AE7719A7ED}"/>
    <cellStyle name="Comma 2 4 3 7 4" xfId="12958" xr:uid="{A82B6A4A-E999-4211-BFFC-CA634CB02C4A}"/>
    <cellStyle name="Comma 2 4 3 7 5" xfId="18474" xr:uid="{1B4737E3-85F3-4A25-B04B-7D1568447C7B}"/>
    <cellStyle name="Comma 2 4 3 7 6" xfId="23988" xr:uid="{7B93ADC6-9693-44D0-B7D0-96D4899A69A1}"/>
    <cellStyle name="Comma 2 4 3 7 7" xfId="29502" xr:uid="{DC9BB38D-2AE4-4126-B276-617E7812275C}"/>
    <cellStyle name="Comma 2 4 3 7 8" xfId="35016" xr:uid="{E5B87DB2-8D63-406E-BAC4-269EA0EF4C15}"/>
    <cellStyle name="Comma 2 4 3 8" xfId="2851" xr:uid="{7DF83F75-FE0E-4916-86DA-5979C400EED0}"/>
    <cellStyle name="Comma 2 4 3 8 2" xfId="8365" xr:uid="{453AF45F-93A7-4590-83B1-3AC0054CCF34}"/>
    <cellStyle name="Comma 2 4 3 8 3" xfId="13879" xr:uid="{621B22A8-26FF-49CC-9953-5A7452401A29}"/>
    <cellStyle name="Comma 2 4 3 8 4" xfId="19395" xr:uid="{2D58B932-84A9-45FB-ABA6-E6871C3DD01B}"/>
    <cellStyle name="Comma 2 4 3 8 5" xfId="24909" xr:uid="{A48D884F-F90D-402D-8F79-4BD386A257E6}"/>
    <cellStyle name="Comma 2 4 3 8 6" xfId="30423" xr:uid="{F1947C19-BFA9-4D16-AC52-142E568BDDCE}"/>
    <cellStyle name="Comma 2 4 3 8 7" xfId="35937" xr:uid="{7ACA394A-966B-461E-BE91-90C4FA96A00B}"/>
    <cellStyle name="Comma 2 4 3 9" xfId="5608" xr:uid="{A9D1EE69-9CB8-4D3F-B929-FC15BDC2CEFA}"/>
    <cellStyle name="Comma 2 4 4" xfId="120" xr:uid="{2F2B4003-E192-4A2C-9A7F-D8C27DCE92F5}"/>
    <cellStyle name="Comma 2 4 4 10" xfId="16667" xr:uid="{44252CC9-EDA1-4EBA-BFE8-13EE237B434B}"/>
    <cellStyle name="Comma 2 4 4 11" xfId="22181" xr:uid="{532526D0-63AB-4F80-AC15-68E72B3DD57B}"/>
    <cellStyle name="Comma 2 4 4 12" xfId="27695" xr:uid="{2B29D094-E8FF-4CAA-8EC1-68230E5F7F30}"/>
    <cellStyle name="Comma 2 4 4 13" xfId="33209" xr:uid="{F6EEB198-5190-4C0C-848A-881518EE99A3}"/>
    <cellStyle name="Comma 2 4 4 2" xfId="234" xr:uid="{24A2D9E6-5360-4C36-A998-3BB43F915BCA}"/>
    <cellStyle name="Comma 2 4 4 2 10" xfId="22295" xr:uid="{F60495EE-EC7E-496B-B67F-E56CA3A27354}"/>
    <cellStyle name="Comma 2 4 4 2 11" xfId="27809" xr:uid="{CF611E37-EAAB-46EC-BF3E-F56038AACB5B}"/>
    <cellStyle name="Comma 2 4 4 2 12" xfId="33323" xr:uid="{92196F0D-A38B-4A6D-8A46-2CCF2AD44255}"/>
    <cellStyle name="Comma 2 4 4 2 2" xfId="462" xr:uid="{56C040D7-B7ED-4EC3-B07F-0C572791D490}"/>
    <cellStyle name="Comma 2 4 4 2 2 10" xfId="28037" xr:uid="{723396B2-1A57-4597-AA4F-03B6BE8965CC}"/>
    <cellStyle name="Comma 2 4 4 2 2 11" xfId="33551" xr:uid="{36652951-4C35-4075-A2E0-6EE27F65DC13}"/>
    <cellStyle name="Comma 2 4 4 2 2 2" xfId="918" xr:uid="{6D45B3EB-DE17-457D-96DF-4FB397DD4326}"/>
    <cellStyle name="Comma 2 4 4 2 2 2 10" xfId="34007" xr:uid="{F984A7A0-D21E-41C3-A353-7EB6F9DFB306}"/>
    <cellStyle name="Comma 2 4 4 2 2 2 2" xfId="1838" xr:uid="{0BCC59B6-2497-4314-822D-47A9C969B759}"/>
    <cellStyle name="Comma 2 4 4 2 2 2 2 2" xfId="4598" xr:uid="{1272785A-3826-4D3A-B278-A730DC54EBC6}"/>
    <cellStyle name="Comma 2 4 4 2 2 2 2 2 2" xfId="10112" xr:uid="{FE04ABB2-0145-4408-9C2F-B165AC65DE2A}"/>
    <cellStyle name="Comma 2 4 4 2 2 2 2 2 3" xfId="15626" xr:uid="{1CDEC892-B22B-489B-B111-E82A9970E3EA}"/>
    <cellStyle name="Comma 2 4 4 2 2 2 2 2 4" xfId="21142" xr:uid="{DEA8D699-CF0C-4FA4-9151-D8DB7E06F1E8}"/>
    <cellStyle name="Comma 2 4 4 2 2 2 2 2 5" xfId="26656" xr:uid="{A83F9144-6BA9-4BEB-9B0C-B4FF9791D856}"/>
    <cellStyle name="Comma 2 4 4 2 2 2 2 2 6" xfId="32170" xr:uid="{8F2F96DF-5090-4148-9838-72DCA7327BEF}"/>
    <cellStyle name="Comma 2 4 4 2 2 2 2 2 7" xfId="37684" xr:uid="{50903AD1-004F-4E2C-AE0B-A8D48B43AB45}"/>
    <cellStyle name="Comma 2 4 4 2 2 2 2 3" xfId="7355" xr:uid="{F9D841A7-0A39-47B4-8053-D4249AAB25C2}"/>
    <cellStyle name="Comma 2 4 4 2 2 2 2 4" xfId="12869" xr:uid="{7CA3DC89-8E4B-4F82-BBE9-CF2EE9652468}"/>
    <cellStyle name="Comma 2 4 4 2 2 2 2 5" xfId="18385" xr:uid="{25EBFC94-BAD9-4A69-80B9-76F8B0DCA5C8}"/>
    <cellStyle name="Comma 2 4 4 2 2 2 2 6" xfId="23899" xr:uid="{892B2EC6-FD6A-4736-855A-577171AE45DA}"/>
    <cellStyle name="Comma 2 4 4 2 2 2 2 7" xfId="29413" xr:uid="{5A620DC6-D248-41BF-BB88-10FEE5FC76F8}"/>
    <cellStyle name="Comma 2 4 4 2 2 2 2 8" xfId="34927" xr:uid="{BE713AFD-9B87-4E04-8845-9F263DDD04C3}"/>
    <cellStyle name="Comma 2 4 4 2 2 2 3" xfId="2754" xr:uid="{683211A0-703A-4F67-829C-2A67D1C31CD4}"/>
    <cellStyle name="Comma 2 4 4 2 2 2 3 2" xfId="5514" xr:uid="{5497A997-5F79-491E-AE97-D96662BCE686}"/>
    <cellStyle name="Comma 2 4 4 2 2 2 3 2 2" xfId="11028" xr:uid="{517DF202-5AA3-458D-B3F0-F3D6AAFD7503}"/>
    <cellStyle name="Comma 2 4 4 2 2 2 3 2 3" xfId="16542" xr:uid="{7D3C74AA-7159-48F2-8E05-F1D06BEA76E1}"/>
    <cellStyle name="Comma 2 4 4 2 2 2 3 2 4" xfId="22058" xr:uid="{127BE427-250C-48F9-9D3D-951DF0A452FF}"/>
    <cellStyle name="Comma 2 4 4 2 2 2 3 2 5" xfId="27572" xr:uid="{B2899AE4-D28E-48A4-BF3F-C3BCB05D2DF6}"/>
    <cellStyle name="Comma 2 4 4 2 2 2 3 2 6" xfId="33086" xr:uid="{4FF73642-2C8D-4513-B6D5-E9A162CBE770}"/>
    <cellStyle name="Comma 2 4 4 2 2 2 3 2 7" xfId="38600" xr:uid="{D82E168E-40A2-45C1-BAED-8A8956F9EF6E}"/>
    <cellStyle name="Comma 2 4 4 2 2 2 3 3" xfId="8271" xr:uid="{A03AE97A-8D79-4A16-BF70-070042CDA203}"/>
    <cellStyle name="Comma 2 4 4 2 2 2 3 4" xfId="13785" xr:uid="{360920B7-8047-4DCB-932C-48E3C0C58432}"/>
    <cellStyle name="Comma 2 4 4 2 2 2 3 5" xfId="19301" xr:uid="{67B70E28-C3E7-45EE-8CA1-F99B6AFCBC56}"/>
    <cellStyle name="Comma 2 4 4 2 2 2 3 6" xfId="24815" xr:uid="{78F296AB-71F3-4841-A9BE-6D36DA46C26B}"/>
    <cellStyle name="Comma 2 4 4 2 2 2 3 7" xfId="30329" xr:uid="{D30F9B13-3F38-4DAA-8FA8-B0B3B884A49A}"/>
    <cellStyle name="Comma 2 4 4 2 2 2 3 8" xfId="35843" xr:uid="{DB329F55-E9D7-443C-9010-4F0534B7969A}"/>
    <cellStyle name="Comma 2 4 4 2 2 2 4" xfId="3678" xr:uid="{847C5C83-03AF-42CD-ACF0-8FC6043E32C3}"/>
    <cellStyle name="Comma 2 4 4 2 2 2 4 2" xfId="9192" xr:uid="{E5071298-B2AD-47C4-A092-1E5118670D10}"/>
    <cellStyle name="Comma 2 4 4 2 2 2 4 3" xfId="14706" xr:uid="{101F7DB8-F3D3-4F9A-B8A8-F26DB524D203}"/>
    <cellStyle name="Comma 2 4 4 2 2 2 4 4" xfId="20222" xr:uid="{8C38CBBC-C055-4124-BC15-582A6DE20FC0}"/>
    <cellStyle name="Comma 2 4 4 2 2 2 4 5" xfId="25736" xr:uid="{0924DB8A-49CE-43B1-AF17-C49D12A22EAB}"/>
    <cellStyle name="Comma 2 4 4 2 2 2 4 6" xfId="31250" xr:uid="{8BCDE3D4-3234-4621-8078-607B3B6FE2C1}"/>
    <cellStyle name="Comma 2 4 4 2 2 2 4 7" xfId="36764" xr:uid="{3D29C897-60E9-4BA5-9692-DDD03D1726E2}"/>
    <cellStyle name="Comma 2 4 4 2 2 2 5" xfId="6435" xr:uid="{5228164E-9A82-4EB5-AC2C-211E846B0E99}"/>
    <cellStyle name="Comma 2 4 4 2 2 2 6" xfId="11949" xr:uid="{BA8890F7-CF23-4980-BF20-625332021369}"/>
    <cellStyle name="Comma 2 4 4 2 2 2 7" xfId="17465" xr:uid="{F478EAF8-9159-4FF1-84B3-D591594C3F86}"/>
    <cellStyle name="Comma 2 4 4 2 2 2 8" xfId="22979" xr:uid="{23184ED1-9170-42FA-B99D-0BB5C1C90A01}"/>
    <cellStyle name="Comma 2 4 4 2 2 2 9" xfId="28493" xr:uid="{AD6E8ED6-573C-4EED-B8E1-CE4C65782388}"/>
    <cellStyle name="Comma 2 4 4 2 2 3" xfId="1382" xr:uid="{851E43DA-35F5-41B5-9848-FC6AD97F8C53}"/>
    <cellStyle name="Comma 2 4 4 2 2 3 2" xfId="4142" xr:uid="{50C2E1BF-5267-425A-9B6E-581AB32476A9}"/>
    <cellStyle name="Comma 2 4 4 2 2 3 2 2" xfId="9656" xr:uid="{5202DCE7-FEC8-4F11-BA8F-F6E23B7EC18B}"/>
    <cellStyle name="Comma 2 4 4 2 2 3 2 3" xfId="15170" xr:uid="{CA04ABEB-2A81-43CF-B103-031BB5785196}"/>
    <cellStyle name="Comma 2 4 4 2 2 3 2 4" xfId="20686" xr:uid="{E52C31FC-9DCA-4BF8-A18E-E2971A10F5D7}"/>
    <cellStyle name="Comma 2 4 4 2 2 3 2 5" xfId="26200" xr:uid="{E5ACD0E0-85E6-46E0-B675-578E259D9203}"/>
    <cellStyle name="Comma 2 4 4 2 2 3 2 6" xfId="31714" xr:uid="{829BB9A4-E1BB-4A31-858E-7BC17BB18050}"/>
    <cellStyle name="Comma 2 4 4 2 2 3 2 7" xfId="37228" xr:uid="{BF2CAEF8-D9F3-4018-8AB2-C87BD015EFC4}"/>
    <cellStyle name="Comma 2 4 4 2 2 3 3" xfId="6899" xr:uid="{BAE4AC2B-D620-49AD-88B2-4DEEDBE7F36B}"/>
    <cellStyle name="Comma 2 4 4 2 2 3 4" xfId="12413" xr:uid="{30259689-7F50-4748-BEEA-DAC50F941C8B}"/>
    <cellStyle name="Comma 2 4 4 2 2 3 5" xfId="17929" xr:uid="{9C502F3D-8417-4A2B-A408-FE8AEA7E424A}"/>
    <cellStyle name="Comma 2 4 4 2 2 3 6" xfId="23443" xr:uid="{6F055C61-3B2D-4020-B86A-E8F7438B46E5}"/>
    <cellStyle name="Comma 2 4 4 2 2 3 7" xfId="28957" xr:uid="{D4CD5C1D-8FB4-4033-9CFE-AACDB8D68A52}"/>
    <cellStyle name="Comma 2 4 4 2 2 3 8" xfId="34471" xr:uid="{3D7AC07A-1088-422C-A8A9-64A1333BCC1A}"/>
    <cellStyle name="Comma 2 4 4 2 2 4" xfId="2298" xr:uid="{BC42F647-BD43-4DE4-9C8B-53B9F4C554FF}"/>
    <cellStyle name="Comma 2 4 4 2 2 4 2" xfId="5058" xr:uid="{B03D56BC-F5A8-4CB0-A610-E337F69FBD31}"/>
    <cellStyle name="Comma 2 4 4 2 2 4 2 2" xfId="10572" xr:uid="{7C8A97B4-7ABD-4A3F-8F0F-E95B3126B4C2}"/>
    <cellStyle name="Comma 2 4 4 2 2 4 2 3" xfId="16086" xr:uid="{452A69B3-EE3C-4FC2-92C6-1F7351521954}"/>
    <cellStyle name="Comma 2 4 4 2 2 4 2 4" xfId="21602" xr:uid="{2BFD711C-0183-4808-BDD2-57F68D25048A}"/>
    <cellStyle name="Comma 2 4 4 2 2 4 2 5" xfId="27116" xr:uid="{DCDD859B-121A-4B57-9416-11257644769B}"/>
    <cellStyle name="Comma 2 4 4 2 2 4 2 6" xfId="32630" xr:uid="{25166F77-704F-4FA7-842F-9BE58A7FD028}"/>
    <cellStyle name="Comma 2 4 4 2 2 4 2 7" xfId="38144" xr:uid="{B29E3697-371D-439F-8601-D2D0A1480823}"/>
    <cellStyle name="Comma 2 4 4 2 2 4 3" xfId="7815" xr:uid="{7E174B05-0A9B-4E28-A0F2-2BF444A49E62}"/>
    <cellStyle name="Comma 2 4 4 2 2 4 4" xfId="13329" xr:uid="{F874A40A-B106-4C6B-859C-087B54D2B614}"/>
    <cellStyle name="Comma 2 4 4 2 2 4 5" xfId="18845" xr:uid="{BB7BC4F7-5A91-43B5-9628-44B23F48BD34}"/>
    <cellStyle name="Comma 2 4 4 2 2 4 6" xfId="24359" xr:uid="{16EBF251-724F-45D5-95CA-E8D91F8538D7}"/>
    <cellStyle name="Comma 2 4 4 2 2 4 7" xfId="29873" xr:uid="{38EE54E0-D684-4024-A389-59CC7DFBC35B}"/>
    <cellStyle name="Comma 2 4 4 2 2 4 8" xfId="35387" xr:uid="{C472804D-5995-4CF9-AAA7-176E41D23067}"/>
    <cellStyle name="Comma 2 4 4 2 2 5" xfId="3222" xr:uid="{E1024580-1B2C-43FD-9E86-4BCDFE039643}"/>
    <cellStyle name="Comma 2 4 4 2 2 5 2" xfId="8736" xr:uid="{6FA51F82-09EA-42FE-B19F-CDEA477D8410}"/>
    <cellStyle name="Comma 2 4 4 2 2 5 3" xfId="14250" xr:uid="{EF7E4D8B-AF22-42F8-98A2-AF35945C3731}"/>
    <cellStyle name="Comma 2 4 4 2 2 5 4" xfId="19766" xr:uid="{B01EF5E9-D8BA-4D02-BEC2-C487455AC7FB}"/>
    <cellStyle name="Comma 2 4 4 2 2 5 5" xfId="25280" xr:uid="{392429F0-56E5-40D9-870C-8AAD9BC92837}"/>
    <cellStyle name="Comma 2 4 4 2 2 5 6" xfId="30794" xr:uid="{B70BDE48-EC80-4947-9C20-B2D869341C9A}"/>
    <cellStyle name="Comma 2 4 4 2 2 5 7" xfId="36308" xr:uid="{76EB5EE8-7948-4522-97EB-44FD1C6CA31F}"/>
    <cellStyle name="Comma 2 4 4 2 2 6" xfId="5979" xr:uid="{56A4BDD5-C27B-47AD-90D5-CF75B1AEC697}"/>
    <cellStyle name="Comma 2 4 4 2 2 7" xfId="11493" xr:uid="{13CBA206-4850-4900-AEE4-8457569D4ED5}"/>
    <cellStyle name="Comma 2 4 4 2 2 8" xfId="17009" xr:uid="{BB726F9C-BA42-4714-85F5-8CB8EB8964F4}"/>
    <cellStyle name="Comma 2 4 4 2 2 9" xfId="22523" xr:uid="{0EFBC990-ED4D-49A4-B6AF-B8718FB37D94}"/>
    <cellStyle name="Comma 2 4 4 2 3" xfId="690" xr:uid="{35EAA7C2-7692-4656-BF0E-08F4AC2A9E83}"/>
    <cellStyle name="Comma 2 4 4 2 3 10" xfId="33779" xr:uid="{B7D01AE3-4D26-43FD-A0A1-B60A07A08C44}"/>
    <cellStyle name="Comma 2 4 4 2 3 2" xfId="1610" xr:uid="{8CCEF35D-3E2D-4813-8AD0-F26F0686187F}"/>
    <cellStyle name="Comma 2 4 4 2 3 2 2" xfId="4370" xr:uid="{5F68FE12-4617-4858-8331-BBEDE39E45FE}"/>
    <cellStyle name="Comma 2 4 4 2 3 2 2 2" xfId="9884" xr:uid="{E5939179-5EA4-4FCA-8298-70839E5B3DEA}"/>
    <cellStyle name="Comma 2 4 4 2 3 2 2 3" xfId="15398" xr:uid="{76415C74-A3D1-4141-8E52-6A4ADDB9BC64}"/>
    <cellStyle name="Comma 2 4 4 2 3 2 2 4" xfId="20914" xr:uid="{4B892285-8861-4075-859B-E096ACEE033F}"/>
    <cellStyle name="Comma 2 4 4 2 3 2 2 5" xfId="26428" xr:uid="{C73C76D7-CEC0-4C58-9B97-027ABA9098C6}"/>
    <cellStyle name="Comma 2 4 4 2 3 2 2 6" xfId="31942" xr:uid="{7A642FA7-1FF1-471E-B7A3-3F6D5DF25CC9}"/>
    <cellStyle name="Comma 2 4 4 2 3 2 2 7" xfId="37456" xr:uid="{C64F2DF9-A352-45DF-9936-485D92320273}"/>
    <cellStyle name="Comma 2 4 4 2 3 2 3" xfId="7127" xr:uid="{5924CA83-151C-4253-8896-ACD43BA5E311}"/>
    <cellStyle name="Comma 2 4 4 2 3 2 4" xfId="12641" xr:uid="{DCFE72B9-4C92-4462-84B2-BC2D0A9423E7}"/>
    <cellStyle name="Comma 2 4 4 2 3 2 5" xfId="18157" xr:uid="{F66FC48F-391E-4450-9919-4DCAC01C4ED3}"/>
    <cellStyle name="Comma 2 4 4 2 3 2 6" xfId="23671" xr:uid="{D60A0137-B594-47B6-B980-878EF1A00607}"/>
    <cellStyle name="Comma 2 4 4 2 3 2 7" xfId="29185" xr:uid="{AD458690-26F2-4AFB-AD9A-CE9BA9F07FE8}"/>
    <cellStyle name="Comma 2 4 4 2 3 2 8" xfId="34699" xr:uid="{29EABD7F-C860-4236-8005-BEA411874547}"/>
    <cellStyle name="Comma 2 4 4 2 3 3" xfId="2526" xr:uid="{1AA356EA-6EEB-403D-9151-2FA2AA515466}"/>
    <cellStyle name="Comma 2 4 4 2 3 3 2" xfId="5286" xr:uid="{602E9E5A-0E83-4502-883D-4BDEF7E375E7}"/>
    <cellStyle name="Comma 2 4 4 2 3 3 2 2" xfId="10800" xr:uid="{44A857A7-06CB-49F6-9F39-0F119B9DE537}"/>
    <cellStyle name="Comma 2 4 4 2 3 3 2 3" xfId="16314" xr:uid="{48C6C11A-3362-434E-80B9-259686CCEFA8}"/>
    <cellStyle name="Comma 2 4 4 2 3 3 2 4" xfId="21830" xr:uid="{512DCAFE-EC6A-4782-A812-29D84918AE3E}"/>
    <cellStyle name="Comma 2 4 4 2 3 3 2 5" xfId="27344" xr:uid="{04B19857-C1DE-4553-982C-103798C76772}"/>
    <cellStyle name="Comma 2 4 4 2 3 3 2 6" xfId="32858" xr:uid="{0B3F6AD5-E22E-4CED-9027-2DCE3CC9A056}"/>
    <cellStyle name="Comma 2 4 4 2 3 3 2 7" xfId="38372" xr:uid="{20C57220-DF3B-43A5-9843-1B5D100D2F0B}"/>
    <cellStyle name="Comma 2 4 4 2 3 3 3" xfId="8043" xr:uid="{A47A9E6E-4921-4FCF-9C9E-26ACC445C137}"/>
    <cellStyle name="Comma 2 4 4 2 3 3 4" xfId="13557" xr:uid="{02F987DF-AB68-4E9B-B0E5-F7076FB12516}"/>
    <cellStyle name="Comma 2 4 4 2 3 3 5" xfId="19073" xr:uid="{9F824843-327E-4BD2-885F-B73B29FF7C78}"/>
    <cellStyle name="Comma 2 4 4 2 3 3 6" xfId="24587" xr:uid="{D13E1BCF-CD54-4C14-8B4F-90761284BC85}"/>
    <cellStyle name="Comma 2 4 4 2 3 3 7" xfId="30101" xr:uid="{1E65E479-4F4D-4A8F-A1DE-87B31B9581D8}"/>
    <cellStyle name="Comma 2 4 4 2 3 3 8" xfId="35615" xr:uid="{EC6043AE-4B9A-4202-BCBE-5B6D86C1F797}"/>
    <cellStyle name="Comma 2 4 4 2 3 4" xfId="3450" xr:uid="{262EAD76-5226-494B-8AF4-2BD2A03B28FC}"/>
    <cellStyle name="Comma 2 4 4 2 3 4 2" xfId="8964" xr:uid="{E2E8DCE2-B6E2-4B15-89CF-3F2ED0A53C14}"/>
    <cellStyle name="Comma 2 4 4 2 3 4 3" xfId="14478" xr:uid="{6407E2E1-2F8B-4053-8DFC-84ED92B40623}"/>
    <cellStyle name="Comma 2 4 4 2 3 4 4" xfId="19994" xr:uid="{0A882DC6-F541-4C0D-9DBA-E05AE2E82B6A}"/>
    <cellStyle name="Comma 2 4 4 2 3 4 5" xfId="25508" xr:uid="{1A5E977C-516E-4B73-B6FA-2B64D3540384}"/>
    <cellStyle name="Comma 2 4 4 2 3 4 6" xfId="31022" xr:uid="{92AB8341-3DD7-4CB4-91D6-EA7E94FCEB77}"/>
    <cellStyle name="Comma 2 4 4 2 3 4 7" xfId="36536" xr:uid="{8C749A12-C3D4-4435-B608-BBF67B1068F8}"/>
    <cellStyle name="Comma 2 4 4 2 3 5" xfId="6207" xr:uid="{4021ECF7-26DE-479C-B0BD-96B7400CD447}"/>
    <cellStyle name="Comma 2 4 4 2 3 6" xfId="11721" xr:uid="{472F15B0-AA53-49F8-AF7B-8C88D7F02473}"/>
    <cellStyle name="Comma 2 4 4 2 3 7" xfId="17237" xr:uid="{4FEC7F2A-C576-4F67-9C05-3F8D1BDC1C2D}"/>
    <cellStyle name="Comma 2 4 4 2 3 8" xfId="22751" xr:uid="{D9B75B3B-EC29-48E1-B58F-61740465CBFC}"/>
    <cellStyle name="Comma 2 4 4 2 3 9" xfId="28265" xr:uid="{E444E1A4-9056-4326-92ED-95D69B00BDC6}"/>
    <cellStyle name="Comma 2 4 4 2 4" xfId="1154" xr:uid="{2F8A7D5D-C3F0-4361-B315-72EABEAE4873}"/>
    <cellStyle name="Comma 2 4 4 2 4 2" xfId="3914" xr:uid="{40250CFC-F922-40C7-860A-37FB172348B7}"/>
    <cellStyle name="Comma 2 4 4 2 4 2 2" xfId="9428" xr:uid="{8E004E5D-4B81-4353-85DA-BAA5F168571E}"/>
    <cellStyle name="Comma 2 4 4 2 4 2 3" xfId="14942" xr:uid="{CFA85F29-6824-406D-8398-8759CD4D1764}"/>
    <cellStyle name="Comma 2 4 4 2 4 2 4" xfId="20458" xr:uid="{3BCC68E8-68E0-46D9-8111-15605A5D9405}"/>
    <cellStyle name="Comma 2 4 4 2 4 2 5" xfId="25972" xr:uid="{428CF3AC-42A3-46A6-9AFF-390CB4072E0C}"/>
    <cellStyle name="Comma 2 4 4 2 4 2 6" xfId="31486" xr:uid="{E2FBFF62-B8B4-4977-875F-FEE2BCF54F25}"/>
    <cellStyle name="Comma 2 4 4 2 4 2 7" xfId="37000" xr:uid="{C6F47CFF-9FA3-4B9B-BDC6-2B1E5F6A136A}"/>
    <cellStyle name="Comma 2 4 4 2 4 3" xfId="6671" xr:uid="{A082C0D3-7237-498D-9171-C46FE6395636}"/>
    <cellStyle name="Comma 2 4 4 2 4 4" xfId="12185" xr:uid="{AAA68EC1-B4DF-4EB7-924A-DFCD5AA20797}"/>
    <cellStyle name="Comma 2 4 4 2 4 5" xfId="17701" xr:uid="{F1844EBB-9349-4389-BACF-0666BC140DE3}"/>
    <cellStyle name="Comma 2 4 4 2 4 6" xfId="23215" xr:uid="{3CC14229-B3D2-467D-9B49-72C5B0BF9A05}"/>
    <cellStyle name="Comma 2 4 4 2 4 7" xfId="28729" xr:uid="{AF2D109D-F104-4919-B85F-72837C5C4391}"/>
    <cellStyle name="Comma 2 4 4 2 4 8" xfId="34243" xr:uid="{4EEED1A2-465C-4127-B7C2-4DC367BFA1C7}"/>
    <cellStyle name="Comma 2 4 4 2 5" xfId="2070" xr:uid="{EA26EF26-5B11-4EFB-B493-B8CC41336545}"/>
    <cellStyle name="Comma 2 4 4 2 5 2" xfId="4830" xr:uid="{F37981FE-B076-4F4F-82DE-757A9D02CFE6}"/>
    <cellStyle name="Comma 2 4 4 2 5 2 2" xfId="10344" xr:uid="{B1F7A7BE-6712-4EDF-9B17-D4CCD66F78CA}"/>
    <cellStyle name="Comma 2 4 4 2 5 2 3" xfId="15858" xr:uid="{E198853E-7F97-4F3E-8B93-7816F17624D1}"/>
    <cellStyle name="Comma 2 4 4 2 5 2 4" xfId="21374" xr:uid="{19A73AD9-AD4F-49EC-A4C7-59D3FDEEEFD4}"/>
    <cellStyle name="Comma 2 4 4 2 5 2 5" xfId="26888" xr:uid="{ADD4B338-274F-48B7-811E-2AF2D4C183D9}"/>
    <cellStyle name="Comma 2 4 4 2 5 2 6" xfId="32402" xr:uid="{D88E07A0-01FE-4595-8F23-774A4B79B93E}"/>
    <cellStyle name="Comma 2 4 4 2 5 2 7" xfId="37916" xr:uid="{DF4988B4-440A-464C-8116-C54B4A9C83BD}"/>
    <cellStyle name="Comma 2 4 4 2 5 3" xfId="7587" xr:uid="{F3A6BF34-A49D-409F-861B-90D200EE6A8B}"/>
    <cellStyle name="Comma 2 4 4 2 5 4" xfId="13101" xr:uid="{8D9FE13B-6334-4CA8-9EA9-D0FCFF0621FE}"/>
    <cellStyle name="Comma 2 4 4 2 5 5" xfId="18617" xr:uid="{79D15462-5E9A-4564-BEF9-4FCA0BE8B636}"/>
    <cellStyle name="Comma 2 4 4 2 5 6" xfId="24131" xr:uid="{D2D728F0-E547-47DE-B2C1-EE65F16FDE08}"/>
    <cellStyle name="Comma 2 4 4 2 5 7" xfId="29645" xr:uid="{E47E6303-48A8-4EC6-A20A-343FA7CC2CEA}"/>
    <cellStyle name="Comma 2 4 4 2 5 8" xfId="35159" xr:uid="{C1B1CE27-4047-4E16-8825-098EF7B13978}"/>
    <cellStyle name="Comma 2 4 4 2 6" xfId="2994" xr:uid="{F4301D8A-8E69-4CDA-82EA-1738E5D3CFF2}"/>
    <cellStyle name="Comma 2 4 4 2 6 2" xfId="8508" xr:uid="{9382DD40-4EE0-4E9F-833D-0A5E0A154DEE}"/>
    <cellStyle name="Comma 2 4 4 2 6 3" xfId="14022" xr:uid="{782DC7D6-248F-49D7-B343-26C9DA770CD0}"/>
    <cellStyle name="Comma 2 4 4 2 6 4" xfId="19538" xr:uid="{EDAB49F1-0BFF-4FF1-8135-C56003F327D7}"/>
    <cellStyle name="Comma 2 4 4 2 6 5" xfId="25052" xr:uid="{1FA1DB4D-3C52-4951-84FB-F97AFC358CB3}"/>
    <cellStyle name="Comma 2 4 4 2 6 6" xfId="30566" xr:uid="{4A017BA3-B7DC-4FB9-B63D-8E4A2F1D9583}"/>
    <cellStyle name="Comma 2 4 4 2 6 7" xfId="36080" xr:uid="{CF89ED5E-4CB7-42C0-B1C6-DA35802AEAE4}"/>
    <cellStyle name="Comma 2 4 4 2 7" xfId="5751" xr:uid="{68D98534-ED1E-4FD5-9396-67173DA1802E}"/>
    <cellStyle name="Comma 2 4 4 2 8" xfId="11265" xr:uid="{92961628-956C-44F3-B920-5024A57CCDBE}"/>
    <cellStyle name="Comma 2 4 4 2 9" xfId="16781" xr:uid="{86DA45B7-C211-4A93-AF2A-C78A0EC53C1F}"/>
    <cellStyle name="Comma 2 4 4 3" xfId="348" xr:uid="{05FD3D5C-E730-413D-851E-93DD9ED7D345}"/>
    <cellStyle name="Comma 2 4 4 3 10" xfId="27923" xr:uid="{73C2AE9B-6DC0-4FD2-8A9D-8B67AC82A62B}"/>
    <cellStyle name="Comma 2 4 4 3 11" xfId="33437" xr:uid="{04822EA1-3015-4F26-BECF-6C5D40EA1E20}"/>
    <cellStyle name="Comma 2 4 4 3 2" xfId="804" xr:uid="{01E7324B-2E1A-439B-9132-9E62F21D7F54}"/>
    <cellStyle name="Comma 2 4 4 3 2 10" xfId="33893" xr:uid="{BC2CF16D-2119-4EFD-BBB4-DF3F25890E3C}"/>
    <cellStyle name="Comma 2 4 4 3 2 2" xfId="1724" xr:uid="{19B485EE-D9DE-4690-B6B9-FDA78A7F521F}"/>
    <cellStyle name="Comma 2 4 4 3 2 2 2" xfId="4484" xr:uid="{970480C6-2FF8-4252-B045-D20BB03FAA71}"/>
    <cellStyle name="Comma 2 4 4 3 2 2 2 2" xfId="9998" xr:uid="{F40B6411-D4BF-443D-80E4-6F599DF0C74E}"/>
    <cellStyle name="Comma 2 4 4 3 2 2 2 3" xfId="15512" xr:uid="{1ECA3EDB-44CA-433E-B0E4-251F786DE16E}"/>
    <cellStyle name="Comma 2 4 4 3 2 2 2 4" xfId="21028" xr:uid="{F2388460-6764-48F0-87EE-473BCD38F6DF}"/>
    <cellStyle name="Comma 2 4 4 3 2 2 2 5" xfId="26542" xr:uid="{53DE291C-E86D-456B-9910-DEC0A38C1FEE}"/>
    <cellStyle name="Comma 2 4 4 3 2 2 2 6" xfId="32056" xr:uid="{B32C532A-C1F3-4029-8B93-16C08C62CF9D}"/>
    <cellStyle name="Comma 2 4 4 3 2 2 2 7" xfId="37570" xr:uid="{CCD08297-FD6A-406D-B9AB-B607B8521398}"/>
    <cellStyle name="Comma 2 4 4 3 2 2 3" xfId="7241" xr:uid="{B5D945D1-6762-4CBB-B389-55524F2D47E2}"/>
    <cellStyle name="Comma 2 4 4 3 2 2 4" xfId="12755" xr:uid="{9DDBBB3D-A465-4476-877D-BF8868C5BCE5}"/>
    <cellStyle name="Comma 2 4 4 3 2 2 5" xfId="18271" xr:uid="{CEAEF8E9-4853-4CA1-9596-BB5DAFFEC12F}"/>
    <cellStyle name="Comma 2 4 4 3 2 2 6" xfId="23785" xr:uid="{2EF61F85-0537-475F-8904-7447A8389A57}"/>
    <cellStyle name="Comma 2 4 4 3 2 2 7" xfId="29299" xr:uid="{D08C0A7B-BDE6-4DB0-8A7E-D6ABBC13770C}"/>
    <cellStyle name="Comma 2 4 4 3 2 2 8" xfId="34813" xr:uid="{737BD48B-4921-4AC0-A158-B29E06DBCBDF}"/>
    <cellStyle name="Comma 2 4 4 3 2 3" xfId="2640" xr:uid="{61A6D09F-C569-4B2C-A56C-4C78ED59E4D7}"/>
    <cellStyle name="Comma 2 4 4 3 2 3 2" xfId="5400" xr:uid="{21AD10B3-9613-4FA6-A48D-0E5EB27756D6}"/>
    <cellStyle name="Comma 2 4 4 3 2 3 2 2" xfId="10914" xr:uid="{8119A5B3-0AA6-4C44-A995-401F44C59A29}"/>
    <cellStyle name="Comma 2 4 4 3 2 3 2 3" xfId="16428" xr:uid="{015B6253-4A19-4909-B168-2A455FA0A970}"/>
    <cellStyle name="Comma 2 4 4 3 2 3 2 4" xfId="21944" xr:uid="{FAD9092F-65AF-4805-8704-95216D82868B}"/>
    <cellStyle name="Comma 2 4 4 3 2 3 2 5" xfId="27458" xr:uid="{A86D9F31-78DC-4EE1-8E31-34982B296CCF}"/>
    <cellStyle name="Comma 2 4 4 3 2 3 2 6" xfId="32972" xr:uid="{A23F15F8-ABC2-4C62-964D-0F6472E63A16}"/>
    <cellStyle name="Comma 2 4 4 3 2 3 2 7" xfId="38486" xr:uid="{BC585A33-1555-49D5-8F43-181176989125}"/>
    <cellStyle name="Comma 2 4 4 3 2 3 3" xfId="8157" xr:uid="{5AC9FF01-9686-481D-A7C4-494E1C80BC26}"/>
    <cellStyle name="Comma 2 4 4 3 2 3 4" xfId="13671" xr:uid="{FAFFC4CF-DA75-4AEE-98C9-39B175355AED}"/>
    <cellStyle name="Comma 2 4 4 3 2 3 5" xfId="19187" xr:uid="{26E20A6B-9C38-4A7A-874C-5843975835B3}"/>
    <cellStyle name="Comma 2 4 4 3 2 3 6" xfId="24701" xr:uid="{2E3C7877-947A-4155-9961-A1538AC8DF74}"/>
    <cellStyle name="Comma 2 4 4 3 2 3 7" xfId="30215" xr:uid="{6662BFF6-6A5E-4B98-9E55-4876BBA47438}"/>
    <cellStyle name="Comma 2 4 4 3 2 3 8" xfId="35729" xr:uid="{11283983-18D0-4F4F-A654-97DB5943CE81}"/>
    <cellStyle name="Comma 2 4 4 3 2 4" xfId="3564" xr:uid="{55894F01-2BA4-4AF0-906E-118346F96100}"/>
    <cellStyle name="Comma 2 4 4 3 2 4 2" xfId="9078" xr:uid="{0B856E5B-B861-46CC-8927-A9AA3982C147}"/>
    <cellStyle name="Comma 2 4 4 3 2 4 3" xfId="14592" xr:uid="{B6B4C3AD-8C55-4349-81BB-34F87F721794}"/>
    <cellStyle name="Comma 2 4 4 3 2 4 4" xfId="20108" xr:uid="{44065A88-3FF5-4F0C-9AB4-7030C386109C}"/>
    <cellStyle name="Comma 2 4 4 3 2 4 5" xfId="25622" xr:uid="{2C65D619-CA27-49F3-91E3-DE7F4425BC52}"/>
    <cellStyle name="Comma 2 4 4 3 2 4 6" xfId="31136" xr:uid="{83076284-3E82-4CAE-87FB-394627C9F22B}"/>
    <cellStyle name="Comma 2 4 4 3 2 4 7" xfId="36650" xr:uid="{E072C9DC-92F9-48B0-9A6F-612770DB32B8}"/>
    <cellStyle name="Comma 2 4 4 3 2 5" xfId="6321" xr:uid="{863A6BF4-30D4-49ED-ACE7-67714AC8B652}"/>
    <cellStyle name="Comma 2 4 4 3 2 6" xfId="11835" xr:uid="{85EC09EA-9760-4AD3-96C7-9D053902FADD}"/>
    <cellStyle name="Comma 2 4 4 3 2 7" xfId="17351" xr:uid="{CAA06ACA-BCB2-4A21-8CAA-84329DFDD2ED}"/>
    <cellStyle name="Comma 2 4 4 3 2 8" xfId="22865" xr:uid="{FF586071-D0B8-4AEB-9EC9-C0456B727222}"/>
    <cellStyle name="Comma 2 4 4 3 2 9" xfId="28379" xr:uid="{5EA9FE5A-5D5E-4F23-8E50-54E19F05C513}"/>
    <cellStyle name="Comma 2 4 4 3 3" xfId="1268" xr:uid="{C2BF7641-050D-41CE-9058-794DB7207471}"/>
    <cellStyle name="Comma 2 4 4 3 3 2" xfId="4028" xr:uid="{2043FD4C-8FCB-42C3-B987-9A8766CFBC11}"/>
    <cellStyle name="Comma 2 4 4 3 3 2 2" xfId="9542" xr:uid="{7A4C1575-7462-419C-958F-C98ACC6A17DF}"/>
    <cellStyle name="Comma 2 4 4 3 3 2 3" xfId="15056" xr:uid="{499C1F5F-5CA6-467D-9B15-2C1AE5B6D707}"/>
    <cellStyle name="Comma 2 4 4 3 3 2 4" xfId="20572" xr:uid="{222A1895-A4EE-44DB-9CF0-515340A1CE90}"/>
    <cellStyle name="Comma 2 4 4 3 3 2 5" xfId="26086" xr:uid="{0CA4186B-2A9D-41A6-9FCD-84CFBD6B12B0}"/>
    <cellStyle name="Comma 2 4 4 3 3 2 6" xfId="31600" xr:uid="{00B009EB-6CAF-4E8C-98FC-538DB81BA4DB}"/>
    <cellStyle name="Comma 2 4 4 3 3 2 7" xfId="37114" xr:uid="{269E7262-E80C-41F9-82E5-568E225EDE86}"/>
    <cellStyle name="Comma 2 4 4 3 3 3" xfId="6785" xr:uid="{46BBF20A-B945-4EE2-B4E7-D064D69E286D}"/>
    <cellStyle name="Comma 2 4 4 3 3 4" xfId="12299" xr:uid="{2DFC8252-A8CD-4028-B8B4-85688ED4E8CC}"/>
    <cellStyle name="Comma 2 4 4 3 3 5" xfId="17815" xr:uid="{C334711C-D3DC-478B-B492-26CE987F41B8}"/>
    <cellStyle name="Comma 2 4 4 3 3 6" xfId="23329" xr:uid="{255B0AC0-D98E-430D-BF15-0030058E769B}"/>
    <cellStyle name="Comma 2 4 4 3 3 7" xfId="28843" xr:uid="{EED1E4B9-8241-48F5-A9D0-91E37D726249}"/>
    <cellStyle name="Comma 2 4 4 3 3 8" xfId="34357" xr:uid="{97027B71-E3E7-4C25-8425-D8AF3255721E}"/>
    <cellStyle name="Comma 2 4 4 3 4" xfId="2184" xr:uid="{34E438B9-744B-46EB-B305-55366D08DA6B}"/>
    <cellStyle name="Comma 2 4 4 3 4 2" xfId="4944" xr:uid="{71DAF617-AA8A-4219-9835-B91186EC7706}"/>
    <cellStyle name="Comma 2 4 4 3 4 2 2" xfId="10458" xr:uid="{8357FB53-3A9B-46A7-AC1E-F5E61244DF4E}"/>
    <cellStyle name="Comma 2 4 4 3 4 2 3" xfId="15972" xr:uid="{ABE42E59-9EEC-4E4E-AACF-18865A7C6875}"/>
    <cellStyle name="Comma 2 4 4 3 4 2 4" xfId="21488" xr:uid="{B7FBE18A-7BC4-4788-847A-29BA9AAE1688}"/>
    <cellStyle name="Comma 2 4 4 3 4 2 5" xfId="27002" xr:uid="{05A0A76C-D3D3-4902-A11B-A6B897746BB5}"/>
    <cellStyle name="Comma 2 4 4 3 4 2 6" xfId="32516" xr:uid="{95C3A738-73AB-49FC-8349-12F5D92254A2}"/>
    <cellStyle name="Comma 2 4 4 3 4 2 7" xfId="38030" xr:uid="{CB3708B0-355D-44EE-A3FA-31D7DE1C1AC6}"/>
    <cellStyle name="Comma 2 4 4 3 4 3" xfId="7701" xr:uid="{9F61ED55-55B9-4F68-928F-5A795585F9E2}"/>
    <cellStyle name="Comma 2 4 4 3 4 4" xfId="13215" xr:uid="{E9A734C7-5E2B-445E-B654-52669CCEB378}"/>
    <cellStyle name="Comma 2 4 4 3 4 5" xfId="18731" xr:uid="{731F8D75-4C86-4017-B9FD-C179676FD5F0}"/>
    <cellStyle name="Comma 2 4 4 3 4 6" xfId="24245" xr:uid="{E8CF7542-13DE-4D3F-BA7F-412C3363CC56}"/>
    <cellStyle name="Comma 2 4 4 3 4 7" xfId="29759" xr:uid="{E91BC7E8-041D-4841-A844-391874479709}"/>
    <cellStyle name="Comma 2 4 4 3 4 8" xfId="35273" xr:uid="{0D83BA88-A2BC-40B0-94FE-7487B465C7F7}"/>
    <cellStyle name="Comma 2 4 4 3 5" xfId="3108" xr:uid="{749B2C68-25C2-490C-9619-39E62C7F84A9}"/>
    <cellStyle name="Comma 2 4 4 3 5 2" xfId="8622" xr:uid="{B979267E-DC87-4AC0-B82E-A5B008F6C061}"/>
    <cellStyle name="Comma 2 4 4 3 5 3" xfId="14136" xr:uid="{7404FFFF-66A0-418A-9EF2-4F9FAC2935E6}"/>
    <cellStyle name="Comma 2 4 4 3 5 4" xfId="19652" xr:uid="{95E41927-065C-4DC1-9E26-4E78DEA5C144}"/>
    <cellStyle name="Comma 2 4 4 3 5 5" xfId="25166" xr:uid="{906556F2-027E-487F-A40A-C7656A224047}"/>
    <cellStyle name="Comma 2 4 4 3 5 6" xfId="30680" xr:uid="{F307156F-B23F-4D7D-80D0-16789F831E4A}"/>
    <cellStyle name="Comma 2 4 4 3 5 7" xfId="36194" xr:uid="{32B86E6D-7D4E-4F0B-9F2B-942656BC5F72}"/>
    <cellStyle name="Comma 2 4 4 3 6" xfId="5865" xr:uid="{930E5031-059D-40B8-9FD6-64CF3FE5C7DD}"/>
    <cellStyle name="Comma 2 4 4 3 7" xfId="11379" xr:uid="{0C722F59-90FC-4542-8AED-978B454D82EA}"/>
    <cellStyle name="Comma 2 4 4 3 8" xfId="16895" xr:uid="{1B1B1B5A-10D7-44E1-BFC4-51258EEF10FF}"/>
    <cellStyle name="Comma 2 4 4 3 9" xfId="22409" xr:uid="{AF117094-A42A-447D-978E-8B4EB7C55C35}"/>
    <cellStyle name="Comma 2 4 4 4" xfId="576" xr:uid="{D0F8ABF7-A155-4677-9872-7714CA83DF5B}"/>
    <cellStyle name="Comma 2 4 4 4 10" xfId="33665" xr:uid="{3861D379-BF8A-4F89-A442-AD314AC8C35E}"/>
    <cellStyle name="Comma 2 4 4 4 2" xfId="1496" xr:uid="{63F8BA69-AE44-4516-857B-3C988F92F831}"/>
    <cellStyle name="Comma 2 4 4 4 2 2" xfId="4256" xr:uid="{CF26C58D-8512-49CA-81BB-9B3C74E3334F}"/>
    <cellStyle name="Comma 2 4 4 4 2 2 2" xfId="9770" xr:uid="{47024E39-E3DF-4BC7-9F86-63D50EE01AE0}"/>
    <cellStyle name="Comma 2 4 4 4 2 2 3" xfId="15284" xr:uid="{18C448A9-C737-44AF-8804-4D91CF67A2C7}"/>
    <cellStyle name="Comma 2 4 4 4 2 2 4" xfId="20800" xr:uid="{314BD185-A5E9-44F0-8FFB-F22378AF726E}"/>
    <cellStyle name="Comma 2 4 4 4 2 2 5" xfId="26314" xr:uid="{24BF248C-83C4-4386-8B1F-E538A6F522CC}"/>
    <cellStyle name="Comma 2 4 4 4 2 2 6" xfId="31828" xr:uid="{3C4328EF-E1EB-439B-A189-69A3727902C6}"/>
    <cellStyle name="Comma 2 4 4 4 2 2 7" xfId="37342" xr:uid="{CB80F686-2F8A-4ECF-BC3E-97202E2A7C47}"/>
    <cellStyle name="Comma 2 4 4 4 2 3" xfId="7013" xr:uid="{EF96348B-D5EA-43C0-B772-355DDF7888A9}"/>
    <cellStyle name="Comma 2 4 4 4 2 4" xfId="12527" xr:uid="{710B3E6A-72BC-4801-A3BA-F2781F2A9AFB}"/>
    <cellStyle name="Comma 2 4 4 4 2 5" xfId="18043" xr:uid="{737974BA-A086-4B19-AAB0-9CC5A63C43F3}"/>
    <cellStyle name="Comma 2 4 4 4 2 6" xfId="23557" xr:uid="{131FEFC5-3BF6-477C-860A-DFED85BB3A5D}"/>
    <cellStyle name="Comma 2 4 4 4 2 7" xfId="29071" xr:uid="{31010935-BFE1-43AE-81BA-712DC674A3E8}"/>
    <cellStyle name="Comma 2 4 4 4 2 8" xfId="34585" xr:uid="{1520DADB-886A-4E47-AD8B-2A1086CFA5A3}"/>
    <cellStyle name="Comma 2 4 4 4 3" xfId="2412" xr:uid="{96CC55B1-81FE-4CD1-A137-F44A973963EB}"/>
    <cellStyle name="Comma 2 4 4 4 3 2" xfId="5172" xr:uid="{57D0634B-7A0B-4015-A331-4A9BA6DC5BEC}"/>
    <cellStyle name="Comma 2 4 4 4 3 2 2" xfId="10686" xr:uid="{1CB2620E-AB16-4130-97AC-D3CF43F7A255}"/>
    <cellStyle name="Comma 2 4 4 4 3 2 3" xfId="16200" xr:uid="{1F80AD16-1708-4EDE-8EE1-8D1C73F34738}"/>
    <cellStyle name="Comma 2 4 4 4 3 2 4" xfId="21716" xr:uid="{87BB6CF6-2F6A-4690-BF31-742C4DA71A37}"/>
    <cellStyle name="Comma 2 4 4 4 3 2 5" xfId="27230" xr:uid="{D2AF241A-71A4-4D1C-BAA7-511A1448C3DB}"/>
    <cellStyle name="Comma 2 4 4 4 3 2 6" xfId="32744" xr:uid="{42BDA75E-8161-40CF-8EFD-6C31C5D609B6}"/>
    <cellStyle name="Comma 2 4 4 4 3 2 7" xfId="38258" xr:uid="{52D21A6C-F862-4C78-87EA-F7270ACB24F4}"/>
    <cellStyle name="Comma 2 4 4 4 3 3" xfId="7929" xr:uid="{C9F54EEA-ABC7-4E75-B72B-21581B9A3039}"/>
    <cellStyle name="Comma 2 4 4 4 3 4" xfId="13443" xr:uid="{CF8DAB38-B42B-43AF-9235-CCA7C12A03D2}"/>
    <cellStyle name="Comma 2 4 4 4 3 5" xfId="18959" xr:uid="{D1FF1187-FC64-485E-8F84-A99C59C9CDF0}"/>
    <cellStyle name="Comma 2 4 4 4 3 6" xfId="24473" xr:uid="{82CBD364-A75A-4F0D-83DD-7EADFEB4EF0B}"/>
    <cellStyle name="Comma 2 4 4 4 3 7" xfId="29987" xr:uid="{59F0A916-DAC1-494D-9D22-03E7D6B1DDC7}"/>
    <cellStyle name="Comma 2 4 4 4 3 8" xfId="35501" xr:uid="{7D127D8F-0A9A-49F5-BE42-DAAC18FA7246}"/>
    <cellStyle name="Comma 2 4 4 4 4" xfId="3336" xr:uid="{59EEF65C-3D5E-4ADA-BA38-C140C098A194}"/>
    <cellStyle name="Comma 2 4 4 4 4 2" xfId="8850" xr:uid="{D79E8254-2C50-4B01-BE15-4E2FFD6BC1F7}"/>
    <cellStyle name="Comma 2 4 4 4 4 3" xfId="14364" xr:uid="{E70FAA84-8BE8-472A-8244-7789C59B6846}"/>
    <cellStyle name="Comma 2 4 4 4 4 4" xfId="19880" xr:uid="{7BB83DD5-4B5C-471F-B43D-DA5925FEECFF}"/>
    <cellStyle name="Comma 2 4 4 4 4 5" xfId="25394" xr:uid="{AE47A02E-3123-4BA0-84CC-99EABC580124}"/>
    <cellStyle name="Comma 2 4 4 4 4 6" xfId="30908" xr:uid="{127EE3A0-8FB4-4807-99BC-6CE824274C9D}"/>
    <cellStyle name="Comma 2 4 4 4 4 7" xfId="36422" xr:uid="{49767E5B-0AB0-495A-991F-D9EE4AF7AB4E}"/>
    <cellStyle name="Comma 2 4 4 4 5" xfId="6093" xr:uid="{5C19963A-5613-4B37-AF92-5B83528D42CA}"/>
    <cellStyle name="Comma 2 4 4 4 6" xfId="11607" xr:uid="{54BD79C5-368A-41A0-AF04-2376379755CD}"/>
    <cellStyle name="Comma 2 4 4 4 7" xfId="17123" xr:uid="{E6216EA3-3A18-404C-B930-CFD3C72FA230}"/>
    <cellStyle name="Comma 2 4 4 4 8" xfId="22637" xr:uid="{821069BA-C5E3-4A57-AC2F-ED9EEB1AFA21}"/>
    <cellStyle name="Comma 2 4 4 4 9" xfId="28151" xr:uid="{2A3FF38B-643A-40ED-B98D-0DD4DD397F8E}"/>
    <cellStyle name="Comma 2 4 4 5" xfId="1040" xr:uid="{87190369-C889-4A05-9148-E52D390A499B}"/>
    <cellStyle name="Comma 2 4 4 5 2" xfId="3800" xr:uid="{CF19A631-96CE-4FD1-B405-4855AC21CB17}"/>
    <cellStyle name="Comma 2 4 4 5 2 2" xfId="9314" xr:uid="{02EEBE0D-115E-45D8-8538-C5310D87DFF0}"/>
    <cellStyle name="Comma 2 4 4 5 2 3" xfId="14828" xr:uid="{C1806F66-EB9C-4461-8CF1-AC31E29B8FAE}"/>
    <cellStyle name="Comma 2 4 4 5 2 4" xfId="20344" xr:uid="{004A56FA-7A0A-4F0A-AB87-B89A6B38FC9A}"/>
    <cellStyle name="Comma 2 4 4 5 2 5" xfId="25858" xr:uid="{22A5F1D9-DBAB-4548-9D0E-AF490B62A028}"/>
    <cellStyle name="Comma 2 4 4 5 2 6" xfId="31372" xr:uid="{5651FE40-0A6E-4A6E-9407-C30949007476}"/>
    <cellStyle name="Comma 2 4 4 5 2 7" xfId="36886" xr:uid="{56B0AC37-EECB-4BB4-AA09-6AC9FE92C528}"/>
    <cellStyle name="Comma 2 4 4 5 3" xfId="6557" xr:uid="{2196E544-181F-4FEC-961B-FA35D83C2924}"/>
    <cellStyle name="Comma 2 4 4 5 4" xfId="12071" xr:uid="{BB0B3A6B-67FC-4027-BC58-48112C8A5D6E}"/>
    <cellStyle name="Comma 2 4 4 5 5" xfId="17587" xr:uid="{6BF40D4E-410A-4F35-A22D-8D68670EEA8F}"/>
    <cellStyle name="Comma 2 4 4 5 6" xfId="23101" xr:uid="{9A2B1EC3-F0A3-48D9-8DF2-9848EA26E0AF}"/>
    <cellStyle name="Comma 2 4 4 5 7" xfId="28615" xr:uid="{AF1145FB-3DCE-478D-A923-AE91F57C5076}"/>
    <cellStyle name="Comma 2 4 4 5 8" xfId="34129" xr:uid="{F2CD9622-6BC0-4107-BD6A-66EB73788B35}"/>
    <cellStyle name="Comma 2 4 4 6" xfId="1956" xr:uid="{866C8A8D-24A1-40AC-B966-3787F6D3F528}"/>
    <cellStyle name="Comma 2 4 4 6 2" xfId="4716" xr:uid="{072B6274-BFE7-4B75-9A41-80D0A2D857F6}"/>
    <cellStyle name="Comma 2 4 4 6 2 2" xfId="10230" xr:uid="{7D6B315A-A4B4-4D36-B272-D6A775E4222F}"/>
    <cellStyle name="Comma 2 4 4 6 2 3" xfId="15744" xr:uid="{10F92677-D66A-457E-9707-4004EF742B0E}"/>
    <cellStyle name="Comma 2 4 4 6 2 4" xfId="21260" xr:uid="{4872D70F-4B32-4EBC-A67D-862F5C3F09F5}"/>
    <cellStyle name="Comma 2 4 4 6 2 5" xfId="26774" xr:uid="{F29B0764-1DC9-4B5C-80C0-0CCB7A2D65FF}"/>
    <cellStyle name="Comma 2 4 4 6 2 6" xfId="32288" xr:uid="{B8974F29-E180-44FD-853B-016A1E60178C}"/>
    <cellStyle name="Comma 2 4 4 6 2 7" xfId="37802" xr:uid="{7F5ED317-A80A-4A47-B405-B7B4DA04B562}"/>
    <cellStyle name="Comma 2 4 4 6 3" xfId="7473" xr:uid="{60149DF1-05A5-4D0D-91E4-69BD4A62EE97}"/>
    <cellStyle name="Comma 2 4 4 6 4" xfId="12987" xr:uid="{38D1482B-9582-4E5F-B597-39280A7DF4A6}"/>
    <cellStyle name="Comma 2 4 4 6 5" xfId="18503" xr:uid="{4E43B78B-C70D-41EF-94FC-B91D98E94844}"/>
    <cellStyle name="Comma 2 4 4 6 6" xfId="24017" xr:uid="{E5B12437-2CCE-4486-8E27-112635DB2295}"/>
    <cellStyle name="Comma 2 4 4 6 7" xfId="29531" xr:uid="{D5EA0FD3-0CA0-4B22-991E-627F59B61EE0}"/>
    <cellStyle name="Comma 2 4 4 6 8" xfId="35045" xr:uid="{7FF869C4-F4DE-4B94-B405-0313BABA8702}"/>
    <cellStyle name="Comma 2 4 4 7" xfId="2880" xr:uid="{4A4C320D-4E91-4E76-8C72-62FFB0157C2A}"/>
    <cellStyle name="Comma 2 4 4 7 2" xfId="8394" xr:uid="{EA6F36F6-E713-41C6-9771-3FD9C268202E}"/>
    <cellStyle name="Comma 2 4 4 7 3" xfId="13908" xr:uid="{E85D1439-ED03-4CB9-BE08-6A718ED5CD7E}"/>
    <cellStyle name="Comma 2 4 4 7 4" xfId="19424" xr:uid="{59A89DBE-0D0A-4F3C-A456-3A5DD5E46E5C}"/>
    <cellStyle name="Comma 2 4 4 7 5" xfId="24938" xr:uid="{41D5C575-7DD3-40DD-9B9F-2BBCCC1645D3}"/>
    <cellStyle name="Comma 2 4 4 7 6" xfId="30452" xr:uid="{35A62D0E-4039-4DDA-BEA2-5F51B6706A1F}"/>
    <cellStyle name="Comma 2 4 4 7 7" xfId="35966" xr:uid="{6EE88A5F-325D-47DC-AAA6-77D04273D409}"/>
    <cellStyle name="Comma 2 4 4 8" xfId="5637" xr:uid="{871F6A53-7831-4A0A-8ADD-AC03BCFA5F9E}"/>
    <cellStyle name="Comma 2 4 4 9" xfId="11151" xr:uid="{1D4C4CED-4464-4F5F-A117-C493D4EAB2F7}"/>
    <cellStyle name="Comma 2 4 5" xfId="177" xr:uid="{835234E9-4971-4B17-A881-7E2E0688B3FA}"/>
    <cellStyle name="Comma 2 4 5 10" xfId="22238" xr:uid="{0D182E9D-842C-4D22-B933-ED0AD6F440B5}"/>
    <cellStyle name="Comma 2 4 5 11" xfId="27752" xr:uid="{CE196A41-F57A-4D2A-897C-70E6C3C040BD}"/>
    <cellStyle name="Comma 2 4 5 12" xfId="33266" xr:uid="{A7196074-1123-4ADB-8F57-7EA760EADBB2}"/>
    <cellStyle name="Comma 2 4 5 2" xfId="405" xr:uid="{A87B6D9A-B35A-47E2-A0B3-761A1E748BE8}"/>
    <cellStyle name="Comma 2 4 5 2 10" xfId="27980" xr:uid="{0D3EB7CD-F5C6-4388-96E4-DB2737AD8DDA}"/>
    <cellStyle name="Comma 2 4 5 2 11" xfId="33494" xr:uid="{2FF8B689-172A-4525-846B-10FFEBA86C8E}"/>
    <cellStyle name="Comma 2 4 5 2 2" xfId="861" xr:uid="{FCE6E22C-2672-438C-AFE2-C4F70DB5E9A1}"/>
    <cellStyle name="Comma 2 4 5 2 2 10" xfId="33950" xr:uid="{6A365AFE-BE5E-46BC-B368-1FC90FD3D80A}"/>
    <cellStyle name="Comma 2 4 5 2 2 2" xfId="1781" xr:uid="{97E622AE-73CB-4A6D-95ED-F94A6440755B}"/>
    <cellStyle name="Comma 2 4 5 2 2 2 2" xfId="4541" xr:uid="{47CD641C-9595-4E4A-9D6A-A2E21530A705}"/>
    <cellStyle name="Comma 2 4 5 2 2 2 2 2" xfId="10055" xr:uid="{266AF6EB-1ACB-422C-94E6-644773C5D91F}"/>
    <cellStyle name="Comma 2 4 5 2 2 2 2 3" xfId="15569" xr:uid="{12027D6C-470E-4FFD-AC13-02C6FE6C9C2B}"/>
    <cellStyle name="Comma 2 4 5 2 2 2 2 4" xfId="21085" xr:uid="{8B8F764B-B492-4089-85B3-E8D5A3B1B46E}"/>
    <cellStyle name="Comma 2 4 5 2 2 2 2 5" xfId="26599" xr:uid="{E43F251A-C5BF-4FCC-99BA-9B95D08EFB40}"/>
    <cellStyle name="Comma 2 4 5 2 2 2 2 6" xfId="32113" xr:uid="{22A1E1E3-9471-4B3D-A733-3A11FDB38DD8}"/>
    <cellStyle name="Comma 2 4 5 2 2 2 2 7" xfId="37627" xr:uid="{E37EB7B0-B3A2-49FB-B882-093B725868DD}"/>
    <cellStyle name="Comma 2 4 5 2 2 2 3" xfId="7298" xr:uid="{7A7CE83D-96B7-476F-8BD4-85766A28CDBA}"/>
    <cellStyle name="Comma 2 4 5 2 2 2 4" xfId="12812" xr:uid="{42EC4274-E496-4B16-8419-E2F45C850E8E}"/>
    <cellStyle name="Comma 2 4 5 2 2 2 5" xfId="18328" xr:uid="{A9488316-8B58-4B30-8AAB-F76854BD7C48}"/>
    <cellStyle name="Comma 2 4 5 2 2 2 6" xfId="23842" xr:uid="{343ACB3F-1AF3-442F-A2A4-CB7808CEF617}"/>
    <cellStyle name="Comma 2 4 5 2 2 2 7" xfId="29356" xr:uid="{6AE2F894-5E5C-4D50-91F7-16CA2659E266}"/>
    <cellStyle name="Comma 2 4 5 2 2 2 8" xfId="34870" xr:uid="{F70862FE-C124-49FE-B019-EA74CCDA4F25}"/>
    <cellStyle name="Comma 2 4 5 2 2 3" xfId="2697" xr:uid="{21FC2D28-8AF0-47A3-ACB9-E6293828149F}"/>
    <cellStyle name="Comma 2 4 5 2 2 3 2" xfId="5457" xr:uid="{1971D4E7-BF43-41A3-A7A4-E491146EF629}"/>
    <cellStyle name="Comma 2 4 5 2 2 3 2 2" xfId="10971" xr:uid="{2899EE03-8280-4CF6-9891-EF73861F6B5B}"/>
    <cellStyle name="Comma 2 4 5 2 2 3 2 3" xfId="16485" xr:uid="{E634182F-F187-4C35-850A-9D8C2E3B6D2F}"/>
    <cellStyle name="Comma 2 4 5 2 2 3 2 4" xfId="22001" xr:uid="{2AD42FF4-A0A7-489B-B679-043D3159D91B}"/>
    <cellStyle name="Comma 2 4 5 2 2 3 2 5" xfId="27515" xr:uid="{4FF0F19B-DF44-4496-8229-38759F66AE80}"/>
    <cellStyle name="Comma 2 4 5 2 2 3 2 6" xfId="33029" xr:uid="{1298DDC9-650D-4100-8623-41327C444506}"/>
    <cellStyle name="Comma 2 4 5 2 2 3 2 7" xfId="38543" xr:uid="{602E3C4A-F286-46F3-AC7C-887453A0441A}"/>
    <cellStyle name="Comma 2 4 5 2 2 3 3" xfId="8214" xr:uid="{EEF2C5BA-3FF8-4E32-BF7C-7B82A1F88A4B}"/>
    <cellStyle name="Comma 2 4 5 2 2 3 4" xfId="13728" xr:uid="{03ED5443-E2D9-4A1F-8493-0CC4988EA5B4}"/>
    <cellStyle name="Comma 2 4 5 2 2 3 5" xfId="19244" xr:uid="{39E7DFC9-F9AB-42E6-B8D7-D06DDD1E1269}"/>
    <cellStyle name="Comma 2 4 5 2 2 3 6" xfId="24758" xr:uid="{A4B97B39-3206-4626-AAE7-75D289588172}"/>
    <cellStyle name="Comma 2 4 5 2 2 3 7" xfId="30272" xr:uid="{62E362DF-AFEF-4281-8018-747F62D8BF6D}"/>
    <cellStyle name="Comma 2 4 5 2 2 3 8" xfId="35786" xr:uid="{A4EE31DB-333D-4C21-A7C6-BC1C3DCB48C0}"/>
    <cellStyle name="Comma 2 4 5 2 2 4" xfId="3621" xr:uid="{3CE428E0-19E8-481B-AE1E-F2A594A627C0}"/>
    <cellStyle name="Comma 2 4 5 2 2 4 2" xfId="9135" xr:uid="{23C21F8A-DE8E-43F2-A571-F054E218E7BD}"/>
    <cellStyle name="Comma 2 4 5 2 2 4 3" xfId="14649" xr:uid="{CC9E4FAD-C45F-4F09-9EEE-2933DA9C4BA5}"/>
    <cellStyle name="Comma 2 4 5 2 2 4 4" xfId="20165" xr:uid="{B38F5C95-C1A8-42A7-86FD-35B55D890183}"/>
    <cellStyle name="Comma 2 4 5 2 2 4 5" xfId="25679" xr:uid="{0AA778AC-E4E1-4EA1-B52B-96357BD45721}"/>
    <cellStyle name="Comma 2 4 5 2 2 4 6" xfId="31193" xr:uid="{DCDDF6EB-A3D9-4630-813A-7FAA4E8BBFF1}"/>
    <cellStyle name="Comma 2 4 5 2 2 4 7" xfId="36707" xr:uid="{40282C17-85AB-4526-84DD-7917A7C43034}"/>
    <cellStyle name="Comma 2 4 5 2 2 5" xfId="6378" xr:uid="{94522F29-45B4-4F7D-B0FE-835C1F0130EF}"/>
    <cellStyle name="Comma 2 4 5 2 2 6" xfId="11892" xr:uid="{CF6143C2-450D-4777-9E98-D57084E1FFC8}"/>
    <cellStyle name="Comma 2 4 5 2 2 7" xfId="17408" xr:uid="{1344458D-C1B7-4C79-A119-713273C87390}"/>
    <cellStyle name="Comma 2 4 5 2 2 8" xfId="22922" xr:uid="{0A8B95CE-2DD8-47F8-8B9F-6A1B213C1CE3}"/>
    <cellStyle name="Comma 2 4 5 2 2 9" xfId="28436" xr:uid="{788515EA-06A6-4BF8-BA9B-311BF22D2B98}"/>
    <cellStyle name="Comma 2 4 5 2 3" xfId="1325" xr:uid="{D52BD461-8E50-49A7-B86E-19650D6741C6}"/>
    <cellStyle name="Comma 2 4 5 2 3 2" xfId="4085" xr:uid="{9BB3907A-387F-4DB9-A699-9736F9423E2D}"/>
    <cellStyle name="Comma 2 4 5 2 3 2 2" xfId="9599" xr:uid="{63FF0A88-9BE2-4E42-9301-2A1E904A4206}"/>
    <cellStyle name="Comma 2 4 5 2 3 2 3" xfId="15113" xr:uid="{A952A452-460A-47AA-90E9-91F7F7C936C9}"/>
    <cellStyle name="Comma 2 4 5 2 3 2 4" xfId="20629" xr:uid="{399DB1E3-3700-4542-B4C5-DB236EC6B2F4}"/>
    <cellStyle name="Comma 2 4 5 2 3 2 5" xfId="26143" xr:uid="{379150DA-AA65-4D53-9644-D4889E8E32D2}"/>
    <cellStyle name="Comma 2 4 5 2 3 2 6" xfId="31657" xr:uid="{5D75160A-307E-40EA-B209-39F0957FF8C8}"/>
    <cellStyle name="Comma 2 4 5 2 3 2 7" xfId="37171" xr:uid="{11DF272B-902E-4368-93DD-950E9C7E27BA}"/>
    <cellStyle name="Comma 2 4 5 2 3 3" xfId="6842" xr:uid="{9FF38A1D-9741-480B-9538-A4393948DD4D}"/>
    <cellStyle name="Comma 2 4 5 2 3 4" xfId="12356" xr:uid="{6BE94D81-358E-4D4D-8775-D736B5C92420}"/>
    <cellStyle name="Comma 2 4 5 2 3 5" xfId="17872" xr:uid="{41EA0904-251D-4C48-BC56-787CF4FA1CF3}"/>
    <cellStyle name="Comma 2 4 5 2 3 6" xfId="23386" xr:uid="{25BC1123-D72B-4E7C-98CF-A18C359C1845}"/>
    <cellStyle name="Comma 2 4 5 2 3 7" xfId="28900" xr:uid="{A548E424-1361-4706-A83B-495D8CC081E7}"/>
    <cellStyle name="Comma 2 4 5 2 3 8" xfId="34414" xr:uid="{F5F3E739-2A3B-4EE0-9068-2B30A9448EB0}"/>
    <cellStyle name="Comma 2 4 5 2 4" xfId="2241" xr:uid="{F1F300BC-68C5-496E-A027-303CC9491C96}"/>
    <cellStyle name="Comma 2 4 5 2 4 2" xfId="5001" xr:uid="{F6BA0119-FD20-4672-83B4-782275E13532}"/>
    <cellStyle name="Comma 2 4 5 2 4 2 2" xfId="10515" xr:uid="{7A254DE8-F7B6-4DAA-8F1C-95E52C51B5F0}"/>
    <cellStyle name="Comma 2 4 5 2 4 2 3" xfId="16029" xr:uid="{CA0256BE-90A5-4A31-9608-61A70C686FA2}"/>
    <cellStyle name="Comma 2 4 5 2 4 2 4" xfId="21545" xr:uid="{B236B107-319D-4C97-9E4A-FB14F662E6E6}"/>
    <cellStyle name="Comma 2 4 5 2 4 2 5" xfId="27059" xr:uid="{D7638841-8CDB-44C4-AF6E-BADDEB959826}"/>
    <cellStyle name="Comma 2 4 5 2 4 2 6" xfId="32573" xr:uid="{CE9AC218-91DE-4076-9870-C6FC8E8D46EF}"/>
    <cellStyle name="Comma 2 4 5 2 4 2 7" xfId="38087" xr:uid="{027A47EF-0B3D-4CF7-82CD-E260EC75545A}"/>
    <cellStyle name="Comma 2 4 5 2 4 3" xfId="7758" xr:uid="{3225FD7A-3A9E-42CA-9E58-CADE7EEBCCA4}"/>
    <cellStyle name="Comma 2 4 5 2 4 4" xfId="13272" xr:uid="{947F67CA-E838-41FE-8C1A-4A21310E1CCD}"/>
    <cellStyle name="Comma 2 4 5 2 4 5" xfId="18788" xr:uid="{BE367BB6-8180-42DA-A114-4763A0A70717}"/>
    <cellStyle name="Comma 2 4 5 2 4 6" xfId="24302" xr:uid="{E101FEC9-BD75-4814-91AF-15590304BF05}"/>
    <cellStyle name="Comma 2 4 5 2 4 7" xfId="29816" xr:uid="{656AA0DC-531A-4884-ACA6-7A40DEED2E81}"/>
    <cellStyle name="Comma 2 4 5 2 4 8" xfId="35330" xr:uid="{72759AD8-9E66-4617-8857-F66B15E99270}"/>
    <cellStyle name="Comma 2 4 5 2 5" xfId="3165" xr:uid="{E3C910AE-00E5-4739-B41E-801A3DDBBBB7}"/>
    <cellStyle name="Comma 2 4 5 2 5 2" xfId="8679" xr:uid="{FBFB4912-2488-4486-A7E7-112EE656265E}"/>
    <cellStyle name="Comma 2 4 5 2 5 3" xfId="14193" xr:uid="{98551658-D08B-40CB-B17F-35498C47096E}"/>
    <cellStyle name="Comma 2 4 5 2 5 4" xfId="19709" xr:uid="{F60DFA68-A00B-4FE7-83F7-2154EA10694B}"/>
    <cellStyle name="Comma 2 4 5 2 5 5" xfId="25223" xr:uid="{4FD19036-B795-4090-8F11-FBBF258F7E60}"/>
    <cellStyle name="Comma 2 4 5 2 5 6" xfId="30737" xr:uid="{C9937D13-E713-49FB-8DBE-E81389985E48}"/>
    <cellStyle name="Comma 2 4 5 2 5 7" xfId="36251" xr:uid="{B92D0AF9-1644-4B39-B64E-797F5E6F95F7}"/>
    <cellStyle name="Comma 2 4 5 2 6" xfId="5922" xr:uid="{C6D91D88-5643-4764-9863-D831034AC185}"/>
    <cellStyle name="Comma 2 4 5 2 7" xfId="11436" xr:uid="{B9798FBE-CE96-4027-AAF8-BC54B96A5512}"/>
    <cellStyle name="Comma 2 4 5 2 8" xfId="16952" xr:uid="{7668BCA2-A695-4E87-B1E6-D9A1A4016D03}"/>
    <cellStyle name="Comma 2 4 5 2 9" xfId="22466" xr:uid="{3B12CB42-462C-4562-A554-552A8596A1E3}"/>
    <cellStyle name="Comma 2 4 5 3" xfId="633" xr:uid="{1F6A6524-5156-4C24-833E-521879F729B8}"/>
    <cellStyle name="Comma 2 4 5 3 10" xfId="33722" xr:uid="{D34096C5-0F41-4FF1-A57B-CBDDE0D3DC2A}"/>
    <cellStyle name="Comma 2 4 5 3 2" xfId="1553" xr:uid="{EAA70418-F567-40D0-8D58-1E20E8AF57F7}"/>
    <cellStyle name="Comma 2 4 5 3 2 2" xfId="4313" xr:uid="{AE173B16-E15C-42AB-8EE4-8D7AAF71EB57}"/>
    <cellStyle name="Comma 2 4 5 3 2 2 2" xfId="9827" xr:uid="{6B7CDA20-F7B4-4E62-A0FF-95207AD4DC35}"/>
    <cellStyle name="Comma 2 4 5 3 2 2 3" xfId="15341" xr:uid="{4ADEF714-CE6F-4987-964C-D5843E67448B}"/>
    <cellStyle name="Comma 2 4 5 3 2 2 4" xfId="20857" xr:uid="{FE69A2D0-C71E-42BF-84C0-8DF00FDADE7C}"/>
    <cellStyle name="Comma 2 4 5 3 2 2 5" xfId="26371" xr:uid="{E31277C8-2801-4A68-B366-7FFDCF3F6255}"/>
    <cellStyle name="Comma 2 4 5 3 2 2 6" xfId="31885" xr:uid="{6AEF6AEB-5A4B-4C3E-8854-A70AD5F8DA71}"/>
    <cellStyle name="Comma 2 4 5 3 2 2 7" xfId="37399" xr:uid="{43762B4D-9DB3-4D73-AEDB-F77FC70750BB}"/>
    <cellStyle name="Comma 2 4 5 3 2 3" xfId="7070" xr:uid="{51BC06E9-3306-47B1-9621-BF28116AF046}"/>
    <cellStyle name="Comma 2 4 5 3 2 4" xfId="12584" xr:uid="{D126D0CD-CADD-41B4-8D17-00FA697BA4BB}"/>
    <cellStyle name="Comma 2 4 5 3 2 5" xfId="18100" xr:uid="{B05F6903-5126-42C1-B71E-D1C9A8E1E138}"/>
    <cellStyle name="Comma 2 4 5 3 2 6" xfId="23614" xr:uid="{A827E1D9-00EE-42E8-88E7-EBC41EE3E7BB}"/>
    <cellStyle name="Comma 2 4 5 3 2 7" xfId="29128" xr:uid="{CA889468-2B6B-4C5B-B921-7660055200DE}"/>
    <cellStyle name="Comma 2 4 5 3 2 8" xfId="34642" xr:uid="{6E3DB3F3-897C-4B5E-B703-F2BF52DE68CC}"/>
    <cellStyle name="Comma 2 4 5 3 3" xfId="2469" xr:uid="{93E4FCCB-DB4C-4491-82AB-9AD60F1D9CB2}"/>
    <cellStyle name="Comma 2 4 5 3 3 2" xfId="5229" xr:uid="{8A1FCD76-5501-4BB4-9129-59CD2B015364}"/>
    <cellStyle name="Comma 2 4 5 3 3 2 2" xfId="10743" xr:uid="{039ED269-BBBE-47CF-BFF1-0126B4FC2796}"/>
    <cellStyle name="Comma 2 4 5 3 3 2 3" xfId="16257" xr:uid="{DC69A639-B236-4E89-81B2-48219F16A5CB}"/>
    <cellStyle name="Comma 2 4 5 3 3 2 4" xfId="21773" xr:uid="{49251362-3A12-409F-8595-FBAC5546480C}"/>
    <cellStyle name="Comma 2 4 5 3 3 2 5" xfId="27287" xr:uid="{AC26BC70-D2F7-4406-B878-7C5EEFA698F2}"/>
    <cellStyle name="Comma 2 4 5 3 3 2 6" xfId="32801" xr:uid="{5BF7F6D2-EAF9-4E7C-BFB7-C423C105EBF7}"/>
    <cellStyle name="Comma 2 4 5 3 3 2 7" xfId="38315" xr:uid="{64C10975-1A70-43DF-B58B-B6478F50DA86}"/>
    <cellStyle name="Comma 2 4 5 3 3 3" xfId="7986" xr:uid="{2D7E830B-72AD-4A87-9205-2441EF59EEF7}"/>
    <cellStyle name="Comma 2 4 5 3 3 4" xfId="13500" xr:uid="{AB418FE4-335C-4A1B-B6C9-2AEBD60D2B86}"/>
    <cellStyle name="Comma 2 4 5 3 3 5" xfId="19016" xr:uid="{8F394070-9EAB-4993-918B-B17EE814EFE7}"/>
    <cellStyle name="Comma 2 4 5 3 3 6" xfId="24530" xr:uid="{1F1C7ACB-C2E3-410C-8CD7-30937960D1FD}"/>
    <cellStyle name="Comma 2 4 5 3 3 7" xfId="30044" xr:uid="{6C89D464-D998-4F6B-8E43-BEC78BF5A84C}"/>
    <cellStyle name="Comma 2 4 5 3 3 8" xfId="35558" xr:uid="{2BDD07EC-263D-4F3D-85A6-69B8410EEBF2}"/>
    <cellStyle name="Comma 2 4 5 3 4" xfId="3393" xr:uid="{53100658-D305-4439-8DE0-AE4FC1827599}"/>
    <cellStyle name="Comma 2 4 5 3 4 2" xfId="8907" xr:uid="{810DF493-2164-4F5C-9E98-2AE14AE0D4DF}"/>
    <cellStyle name="Comma 2 4 5 3 4 3" xfId="14421" xr:uid="{E4DACC1E-35F9-4F42-A1F9-B7458EC1EF70}"/>
    <cellStyle name="Comma 2 4 5 3 4 4" xfId="19937" xr:uid="{9B070869-8DC1-4F14-9B9E-6E6A4054008A}"/>
    <cellStyle name="Comma 2 4 5 3 4 5" xfId="25451" xr:uid="{B9EFFD26-5B9D-463F-BD5D-72AA4D7D3976}"/>
    <cellStyle name="Comma 2 4 5 3 4 6" xfId="30965" xr:uid="{B1D90FF7-C5FD-4F49-92D1-CC15B7E32984}"/>
    <cellStyle name="Comma 2 4 5 3 4 7" xfId="36479" xr:uid="{69B9187F-429E-4F35-A83B-C592FFBCB040}"/>
    <cellStyle name="Comma 2 4 5 3 5" xfId="6150" xr:uid="{500E9455-054C-4611-BE28-8419DC0417AF}"/>
    <cellStyle name="Comma 2 4 5 3 6" xfId="11664" xr:uid="{7636A4C9-B872-46F7-BC14-E4C9284EC4CD}"/>
    <cellStyle name="Comma 2 4 5 3 7" xfId="17180" xr:uid="{EA8B300A-0E1C-4997-B397-353703D227C8}"/>
    <cellStyle name="Comma 2 4 5 3 8" xfId="22694" xr:uid="{75AD1C72-0ADF-47EB-9189-4A4401D762C0}"/>
    <cellStyle name="Comma 2 4 5 3 9" xfId="28208" xr:uid="{AEAC7817-636A-43F9-A021-C4A254309806}"/>
    <cellStyle name="Comma 2 4 5 4" xfId="1097" xr:uid="{EB020B5D-B18F-4F24-94AB-99DDEA7E676A}"/>
    <cellStyle name="Comma 2 4 5 4 2" xfId="3857" xr:uid="{D9253BED-E4FF-4F2D-A6D2-96A0E01832B1}"/>
    <cellStyle name="Comma 2 4 5 4 2 2" xfId="9371" xr:uid="{B12AA13D-89C4-48A7-855D-0CFD90D72637}"/>
    <cellStyle name="Comma 2 4 5 4 2 3" xfId="14885" xr:uid="{ACAE8519-BCEE-40C4-85E1-7C7DCF657AD8}"/>
    <cellStyle name="Comma 2 4 5 4 2 4" xfId="20401" xr:uid="{66F3FF5B-7473-4436-83B8-236411E36BD2}"/>
    <cellStyle name="Comma 2 4 5 4 2 5" xfId="25915" xr:uid="{6E76DE9A-FDE2-48B6-95E9-8587528ECB43}"/>
    <cellStyle name="Comma 2 4 5 4 2 6" xfId="31429" xr:uid="{37918B2D-16A1-4C9B-9372-CAC636CFDFB2}"/>
    <cellStyle name="Comma 2 4 5 4 2 7" xfId="36943" xr:uid="{68C1D9D9-2833-4E28-B206-2EF07972AAE2}"/>
    <cellStyle name="Comma 2 4 5 4 3" xfId="6614" xr:uid="{ECC295D7-92B0-4E04-A9C9-52B0FEBBE0F2}"/>
    <cellStyle name="Comma 2 4 5 4 4" xfId="12128" xr:uid="{54AA1538-2F08-41EB-9DE1-F37E8BBF1BCF}"/>
    <cellStyle name="Comma 2 4 5 4 5" xfId="17644" xr:uid="{8E8478B6-D290-458F-8EB8-623E89DF9941}"/>
    <cellStyle name="Comma 2 4 5 4 6" xfId="23158" xr:uid="{886F3464-0A4A-46B3-8E6E-F6374C4AA029}"/>
    <cellStyle name="Comma 2 4 5 4 7" xfId="28672" xr:uid="{FC68F5D3-27E7-4C5C-B7EB-3E0D137E612B}"/>
    <cellStyle name="Comma 2 4 5 4 8" xfId="34186" xr:uid="{2FFFBA2F-8554-45D6-A923-415D86060D0C}"/>
    <cellStyle name="Comma 2 4 5 5" xfId="2013" xr:uid="{57FC39AA-58E4-4CEF-8AF2-7116EC2EF05E}"/>
    <cellStyle name="Comma 2 4 5 5 2" xfId="4773" xr:uid="{62A42A3B-E17B-4459-8CDF-5C256FB9F69E}"/>
    <cellStyle name="Comma 2 4 5 5 2 2" xfId="10287" xr:uid="{975F198D-A93F-42EF-8193-0AC869F261C6}"/>
    <cellStyle name="Comma 2 4 5 5 2 3" xfId="15801" xr:uid="{248BA2A3-F939-44C0-8859-C4EF46662DDB}"/>
    <cellStyle name="Comma 2 4 5 5 2 4" xfId="21317" xr:uid="{27CBB5CC-1C4D-4DFA-BE27-C552C77586D6}"/>
    <cellStyle name="Comma 2 4 5 5 2 5" xfId="26831" xr:uid="{C40C31AD-159A-4D3C-9B0F-D8E688541B88}"/>
    <cellStyle name="Comma 2 4 5 5 2 6" xfId="32345" xr:uid="{2E6A202F-23C9-4A6C-BD8F-0BDB18C4DD1F}"/>
    <cellStyle name="Comma 2 4 5 5 2 7" xfId="37859" xr:uid="{3D24096D-0096-41E7-9ED2-01ABE64DB0E8}"/>
    <cellStyle name="Comma 2 4 5 5 3" xfId="7530" xr:uid="{2EEAA7FD-802E-4EDF-8F4F-7F210C9667DA}"/>
    <cellStyle name="Comma 2 4 5 5 4" xfId="13044" xr:uid="{57D131DC-185B-4BBC-95AB-305B9028FC2D}"/>
    <cellStyle name="Comma 2 4 5 5 5" xfId="18560" xr:uid="{7259B590-B62F-4113-994A-C7F955048EA6}"/>
    <cellStyle name="Comma 2 4 5 5 6" xfId="24074" xr:uid="{295305F5-705A-47A0-81CC-D94381D0BF9D}"/>
    <cellStyle name="Comma 2 4 5 5 7" xfId="29588" xr:uid="{D9BE6A56-1A42-4067-9C84-5B5BF912C1B0}"/>
    <cellStyle name="Comma 2 4 5 5 8" xfId="35102" xr:uid="{B5CEB62B-406A-401D-A857-AFDA22C985A2}"/>
    <cellStyle name="Comma 2 4 5 6" xfId="2937" xr:uid="{06D18870-8C71-4843-88CF-6147246E147A}"/>
    <cellStyle name="Comma 2 4 5 6 2" xfId="8451" xr:uid="{71AB8ED5-162E-4103-A780-441B7D60EF57}"/>
    <cellStyle name="Comma 2 4 5 6 3" xfId="13965" xr:uid="{50BE055D-B8A6-44B6-8CB8-3B5969464D74}"/>
    <cellStyle name="Comma 2 4 5 6 4" xfId="19481" xr:uid="{6ED2A395-8D5A-4B87-BD13-DBCCB5835195}"/>
    <cellStyle name="Comma 2 4 5 6 5" xfId="24995" xr:uid="{3F6FC6C5-154D-4886-A3A7-4F8D887F4DA4}"/>
    <cellStyle name="Comma 2 4 5 6 6" xfId="30509" xr:uid="{353EB4FA-209B-441A-ADE8-BB02D21CC946}"/>
    <cellStyle name="Comma 2 4 5 6 7" xfId="36023" xr:uid="{121D6792-973E-4F9B-A8D3-9F6852B268E3}"/>
    <cellStyle name="Comma 2 4 5 7" xfId="5694" xr:uid="{77ACD685-34A3-4924-AD20-9056E0591092}"/>
    <cellStyle name="Comma 2 4 5 8" xfId="11208" xr:uid="{CFED183F-84D1-42C8-AC49-4360C724CAAC}"/>
    <cellStyle name="Comma 2 4 5 9" xfId="16724" xr:uid="{CB2F2BFB-6AB4-412D-9312-45B13F8A4602}"/>
    <cellStyle name="Comma 2 4 6" xfId="291" xr:uid="{9B10F69C-B08B-4096-B476-DB565A7240D9}"/>
    <cellStyle name="Comma 2 4 6 10" xfId="27866" xr:uid="{6032AB46-CC39-41CF-8766-F00E587F3BF0}"/>
    <cellStyle name="Comma 2 4 6 11" xfId="33380" xr:uid="{0058C3F3-D11C-42D0-8360-874E61036819}"/>
    <cellStyle name="Comma 2 4 6 2" xfId="747" xr:uid="{D9B976C7-1342-41F8-BEA4-B3941C850F2F}"/>
    <cellStyle name="Comma 2 4 6 2 10" xfId="33836" xr:uid="{F2FCA448-F3DE-4ED8-8A9B-8DE920E95504}"/>
    <cellStyle name="Comma 2 4 6 2 2" xfId="1667" xr:uid="{B459BD7A-C7AC-4A2A-B584-6FDA5A44850A}"/>
    <cellStyle name="Comma 2 4 6 2 2 2" xfId="4427" xr:uid="{236FA413-82AB-4FFF-AA50-F8F83581FDAA}"/>
    <cellStyle name="Comma 2 4 6 2 2 2 2" xfId="9941" xr:uid="{C02B4A01-B27C-480E-91A8-751EC9824443}"/>
    <cellStyle name="Comma 2 4 6 2 2 2 3" xfId="15455" xr:uid="{B0B2EC33-6DD8-4582-93AE-5859111B9497}"/>
    <cellStyle name="Comma 2 4 6 2 2 2 4" xfId="20971" xr:uid="{A7DD1CD9-0DD4-4299-8EBD-4D0B75C81DF4}"/>
    <cellStyle name="Comma 2 4 6 2 2 2 5" xfId="26485" xr:uid="{59388288-BAB5-48C5-95DC-CA36856C9AFF}"/>
    <cellStyle name="Comma 2 4 6 2 2 2 6" xfId="31999" xr:uid="{BF3466B4-2341-45DE-BFD5-4CBEEE191656}"/>
    <cellStyle name="Comma 2 4 6 2 2 2 7" xfId="37513" xr:uid="{7A863B94-1134-41B3-860F-B0B031878B62}"/>
    <cellStyle name="Comma 2 4 6 2 2 3" xfId="7184" xr:uid="{F49CED0B-0F97-4CCD-AD08-2F62982F7725}"/>
    <cellStyle name="Comma 2 4 6 2 2 4" xfId="12698" xr:uid="{1CBEA7A2-8D70-4627-A746-8B23A7FB5247}"/>
    <cellStyle name="Comma 2 4 6 2 2 5" xfId="18214" xr:uid="{D06045C2-C904-455B-B8F5-44F116B63AFB}"/>
    <cellStyle name="Comma 2 4 6 2 2 6" xfId="23728" xr:uid="{348967A3-7C29-49CE-8507-BBDDB9A79FA4}"/>
    <cellStyle name="Comma 2 4 6 2 2 7" xfId="29242" xr:uid="{26AC7AEF-88B9-4546-AFC5-7EA8A4C38371}"/>
    <cellStyle name="Comma 2 4 6 2 2 8" xfId="34756" xr:uid="{D42FE462-7B8A-4B06-A78D-5B93F4DEB212}"/>
    <cellStyle name="Comma 2 4 6 2 3" xfId="2583" xr:uid="{114C4DAF-5F33-4935-ABB6-925469103B9C}"/>
    <cellStyle name="Comma 2 4 6 2 3 2" xfId="5343" xr:uid="{53834062-F2AA-4660-BEF5-FF59CF38ED18}"/>
    <cellStyle name="Comma 2 4 6 2 3 2 2" xfId="10857" xr:uid="{4EA5EF76-F7CF-43E4-ADB0-B6FDE2624DD4}"/>
    <cellStyle name="Comma 2 4 6 2 3 2 3" xfId="16371" xr:uid="{DAF2A4F1-8EC7-4217-8ABB-C8C78D68A0F5}"/>
    <cellStyle name="Comma 2 4 6 2 3 2 4" xfId="21887" xr:uid="{CB16B059-3AF4-4949-85A2-701C20554C5A}"/>
    <cellStyle name="Comma 2 4 6 2 3 2 5" xfId="27401" xr:uid="{292D2EA2-789D-46F6-8E59-7F71C222C8DD}"/>
    <cellStyle name="Comma 2 4 6 2 3 2 6" xfId="32915" xr:uid="{CC54B4FA-F0E0-4833-BFF3-CA08CFA5931E}"/>
    <cellStyle name="Comma 2 4 6 2 3 2 7" xfId="38429" xr:uid="{485C07A8-68BC-4598-A856-81660DA8C83C}"/>
    <cellStyle name="Comma 2 4 6 2 3 3" xfId="8100" xr:uid="{CB952042-E52A-487E-AD16-25DC11593324}"/>
    <cellStyle name="Comma 2 4 6 2 3 4" xfId="13614" xr:uid="{ABB003A2-305F-4B22-9919-C91BDD63D6FE}"/>
    <cellStyle name="Comma 2 4 6 2 3 5" xfId="19130" xr:uid="{7D8DDB16-857F-48DB-B6B0-560443610AB8}"/>
    <cellStyle name="Comma 2 4 6 2 3 6" xfId="24644" xr:uid="{FE7EC248-484B-4E22-ACB5-224916AC8C29}"/>
    <cellStyle name="Comma 2 4 6 2 3 7" xfId="30158" xr:uid="{5D117643-A523-4FD2-9DD6-9705EA77C62A}"/>
    <cellStyle name="Comma 2 4 6 2 3 8" xfId="35672" xr:uid="{2218D983-386B-430F-8F65-30D965621AE7}"/>
    <cellStyle name="Comma 2 4 6 2 4" xfId="3507" xr:uid="{38A2A564-DFB4-4336-A0A0-822AFF50AF2F}"/>
    <cellStyle name="Comma 2 4 6 2 4 2" xfId="9021" xr:uid="{5B12F02E-1B1E-4106-8F15-C3B87FA1D73B}"/>
    <cellStyle name="Comma 2 4 6 2 4 3" xfId="14535" xr:uid="{83792664-E87D-4C25-A269-18C02D2B807B}"/>
    <cellStyle name="Comma 2 4 6 2 4 4" xfId="20051" xr:uid="{8D26CAA7-7A8A-4609-A45F-43201E8ABE41}"/>
    <cellStyle name="Comma 2 4 6 2 4 5" xfId="25565" xr:uid="{DD000C3C-94BD-42A5-921B-9BA9005E8A0B}"/>
    <cellStyle name="Comma 2 4 6 2 4 6" xfId="31079" xr:uid="{5900C83E-75D7-4B81-8CFD-2A855408C38C}"/>
    <cellStyle name="Comma 2 4 6 2 4 7" xfId="36593" xr:uid="{403B93AF-5C0A-4FB0-A47F-EAF92206E8E7}"/>
    <cellStyle name="Comma 2 4 6 2 5" xfId="6264" xr:uid="{994CF6BE-CEC9-4389-BDCA-D29FD4627272}"/>
    <cellStyle name="Comma 2 4 6 2 6" xfId="11778" xr:uid="{251F1043-7059-4E4A-9555-E4918A305877}"/>
    <cellStyle name="Comma 2 4 6 2 7" xfId="17294" xr:uid="{CC5492CB-DADA-4FDC-B06A-A91AB06CF8FC}"/>
    <cellStyle name="Comma 2 4 6 2 8" xfId="22808" xr:uid="{7814A0A3-BF71-4E42-A786-80D82CC564B6}"/>
    <cellStyle name="Comma 2 4 6 2 9" xfId="28322" xr:uid="{B9C25EA2-5E3E-4A18-BE41-9AAA1DA6E8CA}"/>
    <cellStyle name="Comma 2 4 6 3" xfId="1211" xr:uid="{8B14CF5D-197C-405C-A8B8-9BE271B555C5}"/>
    <cellStyle name="Comma 2 4 6 3 2" xfId="3971" xr:uid="{1DB81968-08D4-475A-88B3-BE40F05D3BD4}"/>
    <cellStyle name="Comma 2 4 6 3 2 2" xfId="9485" xr:uid="{2A4E3273-9421-4202-8E04-646DECF8A916}"/>
    <cellStyle name="Comma 2 4 6 3 2 3" xfId="14999" xr:uid="{44D70319-34D5-4DE1-8747-AC42D304399B}"/>
    <cellStyle name="Comma 2 4 6 3 2 4" xfId="20515" xr:uid="{AEFBA049-5220-48E9-84A3-05F51735BE48}"/>
    <cellStyle name="Comma 2 4 6 3 2 5" xfId="26029" xr:uid="{C33E27D8-EA78-4066-B654-E346C4F8FB1D}"/>
    <cellStyle name="Comma 2 4 6 3 2 6" xfId="31543" xr:uid="{88AC42FF-5F6E-44A6-A841-370EBD78FBC8}"/>
    <cellStyle name="Comma 2 4 6 3 2 7" xfId="37057" xr:uid="{68AF3DAF-33D0-409E-8DD6-3F6189D26CCF}"/>
    <cellStyle name="Comma 2 4 6 3 3" xfId="6728" xr:uid="{1C7CECC2-079F-466E-A624-B0DF6765DDB9}"/>
    <cellStyle name="Comma 2 4 6 3 4" xfId="12242" xr:uid="{5C350E7F-0513-48FF-B3C6-F063D0060C49}"/>
    <cellStyle name="Comma 2 4 6 3 5" xfId="17758" xr:uid="{200D058C-113E-41C6-8DF3-9AF3B7C30BDD}"/>
    <cellStyle name="Comma 2 4 6 3 6" xfId="23272" xr:uid="{C82DD764-E1A1-4037-B5E7-F6725031AE06}"/>
    <cellStyle name="Comma 2 4 6 3 7" xfId="28786" xr:uid="{BDA119E6-EA16-45D9-A6F3-B5FC6EF60F7C}"/>
    <cellStyle name="Comma 2 4 6 3 8" xfId="34300" xr:uid="{11A880F5-E4AD-4B28-BD36-8B078FDAB122}"/>
    <cellStyle name="Comma 2 4 6 4" xfId="2127" xr:uid="{B4D801A5-5365-411F-93DD-FBF753BB3C35}"/>
    <cellStyle name="Comma 2 4 6 4 2" xfId="4887" xr:uid="{B045A037-50BF-4FD2-81A3-347C08B1C932}"/>
    <cellStyle name="Comma 2 4 6 4 2 2" xfId="10401" xr:uid="{EFD93BFD-A35A-4D72-87B8-4CEEED401873}"/>
    <cellStyle name="Comma 2 4 6 4 2 3" xfId="15915" xr:uid="{106B9E0E-AEBC-4196-B85D-486EDC76B70D}"/>
    <cellStyle name="Comma 2 4 6 4 2 4" xfId="21431" xr:uid="{FAC9C5CF-BBD5-484C-A051-DECF3208B875}"/>
    <cellStyle name="Comma 2 4 6 4 2 5" xfId="26945" xr:uid="{1F353565-D53E-45D2-BE76-A83B2EF1933E}"/>
    <cellStyle name="Comma 2 4 6 4 2 6" xfId="32459" xr:uid="{CC2E0EA5-9B3C-46ED-A9C5-C3C25348919D}"/>
    <cellStyle name="Comma 2 4 6 4 2 7" xfId="37973" xr:uid="{17C22084-EA78-4D79-98B3-7C015E8BE466}"/>
    <cellStyle name="Comma 2 4 6 4 3" xfId="7644" xr:uid="{2F435F4B-C3AC-49E7-9E25-E898A6BB17E5}"/>
    <cellStyle name="Comma 2 4 6 4 4" xfId="13158" xr:uid="{67ED8D0C-71CF-40D9-B87C-095825C87D03}"/>
    <cellStyle name="Comma 2 4 6 4 5" xfId="18674" xr:uid="{00675E52-917C-489E-8D5F-EF9074CA44DA}"/>
    <cellStyle name="Comma 2 4 6 4 6" xfId="24188" xr:uid="{9DE6DAF6-A41C-4DF9-9309-EB9A2FC8B5D7}"/>
    <cellStyle name="Comma 2 4 6 4 7" xfId="29702" xr:uid="{3F438113-D07A-48D9-9BDE-54AC8E21A3C3}"/>
    <cellStyle name="Comma 2 4 6 4 8" xfId="35216" xr:uid="{366ACE95-CB8C-498F-94F3-5DEB923FD2A1}"/>
    <cellStyle name="Comma 2 4 6 5" xfId="3051" xr:uid="{CE6FF476-B837-4272-8B5D-45710374190F}"/>
    <cellStyle name="Comma 2 4 6 5 2" xfId="8565" xr:uid="{F3639563-C447-4BD8-911B-EC3E3A492886}"/>
    <cellStyle name="Comma 2 4 6 5 3" xfId="14079" xr:uid="{45B15A83-4016-4471-A690-0E8E8497A8A3}"/>
    <cellStyle name="Comma 2 4 6 5 4" xfId="19595" xr:uid="{025D690D-2C0C-4286-AF0A-B62229EA115D}"/>
    <cellStyle name="Comma 2 4 6 5 5" xfId="25109" xr:uid="{2FD7E9CE-A55E-4912-A972-5F78A22FB57F}"/>
    <cellStyle name="Comma 2 4 6 5 6" xfId="30623" xr:uid="{37A4EF7B-115A-4D62-88F2-507AD3BA5442}"/>
    <cellStyle name="Comma 2 4 6 5 7" xfId="36137" xr:uid="{D0D198A4-D6C0-4FB3-80CC-638C9A91C76B}"/>
    <cellStyle name="Comma 2 4 6 6" xfId="5808" xr:uid="{3D42FC51-43D3-45B5-84F2-CD101E63D9DE}"/>
    <cellStyle name="Comma 2 4 6 7" xfId="11322" xr:uid="{D60852FC-87F7-4AA9-A58D-3E267F7A4BE9}"/>
    <cellStyle name="Comma 2 4 6 8" xfId="16838" xr:uid="{B9180E32-AF53-4BFA-BAB2-67E1153D1D1C}"/>
    <cellStyle name="Comma 2 4 6 9" xfId="22352" xr:uid="{A07E08A0-A967-469A-8251-7442C834854B}"/>
    <cellStyle name="Comma 2 4 7" xfId="519" xr:uid="{4F205BFF-8644-4B22-A745-385060375FA3}"/>
    <cellStyle name="Comma 2 4 7 10" xfId="33608" xr:uid="{8CAD39B7-122A-418B-959B-FF44A8DA362B}"/>
    <cellStyle name="Comma 2 4 7 2" xfId="1439" xr:uid="{66F53019-4698-4614-B932-27ABF85BD10B}"/>
    <cellStyle name="Comma 2 4 7 2 2" xfId="4199" xr:uid="{9B5DE80B-15D2-4B79-ACFB-66A81C63BF37}"/>
    <cellStyle name="Comma 2 4 7 2 2 2" xfId="9713" xr:uid="{B17C7D20-81CB-449D-93A7-C0DC37DCBFAD}"/>
    <cellStyle name="Comma 2 4 7 2 2 3" xfId="15227" xr:uid="{51B152E6-F392-4E77-B6B5-6980844CB326}"/>
    <cellStyle name="Comma 2 4 7 2 2 4" xfId="20743" xr:uid="{ECCF5D62-CF9F-4AFD-90CE-BB7557E65DA2}"/>
    <cellStyle name="Comma 2 4 7 2 2 5" xfId="26257" xr:uid="{326EA02E-4601-4B10-AA5D-A88794468013}"/>
    <cellStyle name="Comma 2 4 7 2 2 6" xfId="31771" xr:uid="{4BB519F1-762E-4515-B2A3-F48A22441776}"/>
    <cellStyle name="Comma 2 4 7 2 2 7" xfId="37285" xr:uid="{39F72B63-A5F9-40BB-8874-AAF6888E1A9F}"/>
    <cellStyle name="Comma 2 4 7 2 3" xfId="6956" xr:uid="{F06FC493-CA80-403C-AA04-16CEA455933B}"/>
    <cellStyle name="Comma 2 4 7 2 4" xfId="12470" xr:uid="{AAA7A647-631B-46D7-A274-96076E9EE1F8}"/>
    <cellStyle name="Comma 2 4 7 2 5" xfId="17986" xr:uid="{A93CB522-407E-476B-837E-2A03D9AF1E79}"/>
    <cellStyle name="Comma 2 4 7 2 6" xfId="23500" xr:uid="{61F1E5A0-D645-4EE3-AF3D-D145D5A40925}"/>
    <cellStyle name="Comma 2 4 7 2 7" xfId="29014" xr:uid="{85AB2DCD-ED0A-4618-BF6C-8E207C1F89B4}"/>
    <cellStyle name="Comma 2 4 7 2 8" xfId="34528" xr:uid="{CCBAD413-5B8E-4CA3-BED4-CEF5A87648BF}"/>
    <cellStyle name="Comma 2 4 7 3" xfId="2355" xr:uid="{DF925A93-6E40-429E-AA9F-15997B92AF13}"/>
    <cellStyle name="Comma 2 4 7 3 2" xfId="5115" xr:uid="{8BC18891-4214-4A7B-B0B8-69570665F3A1}"/>
    <cellStyle name="Comma 2 4 7 3 2 2" xfId="10629" xr:uid="{E814A487-9722-4874-9A01-A51093882AB2}"/>
    <cellStyle name="Comma 2 4 7 3 2 3" xfId="16143" xr:uid="{5705B39C-045A-4F16-BEA0-8C6F8B567543}"/>
    <cellStyle name="Comma 2 4 7 3 2 4" xfId="21659" xr:uid="{6CBBFA7E-8719-4C2B-9A90-CEE838427C0D}"/>
    <cellStyle name="Comma 2 4 7 3 2 5" xfId="27173" xr:uid="{CF7D0EE3-8C2E-4DCF-9821-35E8BFAD09D7}"/>
    <cellStyle name="Comma 2 4 7 3 2 6" xfId="32687" xr:uid="{397212B1-727E-48E7-A734-7EFEE013039D}"/>
    <cellStyle name="Comma 2 4 7 3 2 7" xfId="38201" xr:uid="{AE9E8184-EE3B-4143-88FA-5DAE69A08E06}"/>
    <cellStyle name="Comma 2 4 7 3 3" xfId="7872" xr:uid="{0E9C1C01-CBAE-408F-A27E-A3E3951B64F6}"/>
    <cellStyle name="Comma 2 4 7 3 4" xfId="13386" xr:uid="{D6C26F30-5F14-42AF-9F85-3BF96DA41584}"/>
    <cellStyle name="Comma 2 4 7 3 5" xfId="18902" xr:uid="{1D5EF5AE-7ACD-4763-9A2B-2249A026CD22}"/>
    <cellStyle name="Comma 2 4 7 3 6" xfId="24416" xr:uid="{324B04D7-33BB-4A7F-A60D-8EA85608367F}"/>
    <cellStyle name="Comma 2 4 7 3 7" xfId="29930" xr:uid="{04E1D0C3-0C4F-4B0C-8382-806306436405}"/>
    <cellStyle name="Comma 2 4 7 3 8" xfId="35444" xr:uid="{0A18E8DF-8C41-47DC-8219-CAF5A1F8B937}"/>
    <cellStyle name="Comma 2 4 7 4" xfId="3279" xr:uid="{9E029B43-B15A-49D8-B79A-E950CFE5B2C4}"/>
    <cellStyle name="Comma 2 4 7 4 2" xfId="8793" xr:uid="{5E368A01-C270-4865-A283-D7B70FB09E91}"/>
    <cellStyle name="Comma 2 4 7 4 3" xfId="14307" xr:uid="{1A536798-AF80-4216-8505-DED9FF2A11EA}"/>
    <cellStyle name="Comma 2 4 7 4 4" xfId="19823" xr:uid="{0F2065A5-58FF-4FB4-9B6C-248E9164D9B5}"/>
    <cellStyle name="Comma 2 4 7 4 5" xfId="25337" xr:uid="{E4823EC7-687F-4C27-BD5D-89573BB7B2C9}"/>
    <cellStyle name="Comma 2 4 7 4 6" xfId="30851" xr:uid="{0E3D728B-5764-4CFD-AF21-80BD5DD83B15}"/>
    <cellStyle name="Comma 2 4 7 4 7" xfId="36365" xr:uid="{6DD77FEF-5C82-4D10-A3BF-A945300A7C0E}"/>
    <cellStyle name="Comma 2 4 7 5" xfId="6036" xr:uid="{7FA70849-484A-4E3F-A318-F20D7DDBD2E2}"/>
    <cellStyle name="Comma 2 4 7 6" xfId="11550" xr:uid="{3B3538B3-ADCE-4979-975B-5164B9D64C22}"/>
    <cellStyle name="Comma 2 4 7 7" xfId="17066" xr:uid="{2963BEEB-1277-40ED-BFF5-1011EE5DC906}"/>
    <cellStyle name="Comma 2 4 7 8" xfId="22580" xr:uid="{ACC07316-7AC1-4D62-BC76-80B04D768CDC}"/>
    <cellStyle name="Comma 2 4 7 9" xfId="28094" xr:uid="{02599878-3FB5-44AB-B894-D98A14F8D60D}"/>
    <cellStyle name="Comma 2 4 8" xfId="983" xr:uid="{A7ACC4F9-DDE6-4018-8C61-98992C2214B8}"/>
    <cellStyle name="Comma 2 4 8 2" xfId="3743" xr:uid="{6827062C-3C89-4912-A20D-694A5F24892F}"/>
    <cellStyle name="Comma 2 4 8 2 2" xfId="9257" xr:uid="{596C213C-0267-46D7-B09A-FE34FF0B21B7}"/>
    <cellStyle name="Comma 2 4 8 2 3" xfId="14771" xr:uid="{756098F1-A88F-4E75-904C-C089970E30F9}"/>
    <cellStyle name="Comma 2 4 8 2 4" xfId="20287" xr:uid="{8174408D-D55E-42FE-98EE-507E37F9AD4B}"/>
    <cellStyle name="Comma 2 4 8 2 5" xfId="25801" xr:uid="{8DB592AC-3A51-462F-A65F-31DAFF647C42}"/>
    <cellStyle name="Comma 2 4 8 2 6" xfId="31315" xr:uid="{F9C045F1-67BA-4512-8549-D662536FE265}"/>
    <cellStyle name="Comma 2 4 8 2 7" xfId="36829" xr:uid="{D4AEB8A4-DD31-41D2-97FE-99E6D14D32FF}"/>
    <cellStyle name="Comma 2 4 8 3" xfId="6500" xr:uid="{CED94887-44CA-4844-8F7E-81C0E7F721B4}"/>
    <cellStyle name="Comma 2 4 8 4" xfId="12014" xr:uid="{EF3B14D6-1216-4164-89B6-AF5432E21EA8}"/>
    <cellStyle name="Comma 2 4 8 5" xfId="17530" xr:uid="{00E06387-6342-444C-8A0A-B78894D20F2E}"/>
    <cellStyle name="Comma 2 4 8 6" xfId="23044" xr:uid="{E218ECAC-3E80-46C1-8AE1-6A1BB7AA6B03}"/>
    <cellStyle name="Comma 2 4 8 7" xfId="28558" xr:uid="{E2166DD7-26F5-48FE-B783-E3E294841530}"/>
    <cellStyle name="Comma 2 4 8 8" xfId="34072" xr:uid="{73F02EF8-C4E0-46B1-88E6-C4C1B3307BC4}"/>
    <cellStyle name="Comma 2 4 9" xfId="1899" xr:uid="{C1217FEE-DC85-4F3C-9320-28A0D59EFDDD}"/>
    <cellStyle name="Comma 2 4 9 2" xfId="4659" xr:uid="{D62AF8FD-60D7-468B-A6F2-A9FE00F86EF5}"/>
    <cellStyle name="Comma 2 4 9 2 2" xfId="10173" xr:uid="{AC0F02F5-EA96-4006-A15C-184EC3F4D75A}"/>
    <cellStyle name="Comma 2 4 9 2 3" xfId="15687" xr:uid="{C39AD6D5-F3BF-435C-BBE1-4F23F1DA9B6D}"/>
    <cellStyle name="Comma 2 4 9 2 4" xfId="21203" xr:uid="{3C109F60-55F1-4FA7-AA05-60B525720EB5}"/>
    <cellStyle name="Comma 2 4 9 2 5" xfId="26717" xr:uid="{79A0788F-ACC4-427B-9C40-09B43D28ABD0}"/>
    <cellStyle name="Comma 2 4 9 2 6" xfId="32231" xr:uid="{9DB2F4E2-579D-4B23-A4C1-73D17E1A5032}"/>
    <cellStyle name="Comma 2 4 9 2 7" xfId="37745" xr:uid="{2F56FC95-0058-428E-9220-C9C4B8ED55A7}"/>
    <cellStyle name="Comma 2 4 9 3" xfId="7416" xr:uid="{E63F1F86-EFB5-4F83-AA4F-465518E77320}"/>
    <cellStyle name="Comma 2 4 9 4" xfId="12930" xr:uid="{28F98935-751C-4E73-A348-9AFF45B63ED4}"/>
    <cellStyle name="Comma 2 4 9 5" xfId="18446" xr:uid="{7FF3608C-3F6F-4ED8-B33F-5AA85FC294C6}"/>
    <cellStyle name="Comma 2 4 9 6" xfId="23960" xr:uid="{0D18C5C6-A16A-4E52-A008-30A108B7F387}"/>
    <cellStyle name="Comma 2 4 9 7" xfId="29474" xr:uid="{DC595E95-D3E8-4CBA-80A2-69F7A0BFFA38}"/>
    <cellStyle name="Comma 2 4 9 8" xfId="34988" xr:uid="{512B6542-4E67-464A-91C6-0BA80345C343}"/>
    <cellStyle name="Comma 2 5" xfId="69" xr:uid="{0617B4DB-F301-41EB-9ACC-570703401B03}"/>
    <cellStyle name="Comma 2 5 10" xfId="5588" xr:uid="{5AA43B43-607F-4864-A353-A0C3615FF268}"/>
    <cellStyle name="Comma 2 5 11" xfId="11102" xr:uid="{76A42160-AD24-49E9-97F7-88A5FD85A8E8}"/>
    <cellStyle name="Comma 2 5 12" xfId="16618" xr:uid="{5F7AC876-95F1-42BD-A9B7-AC3F15B19D6F}"/>
    <cellStyle name="Comma 2 5 13" xfId="22132" xr:uid="{3717CCF9-57AC-4665-B3EE-1DA628E85BCA}"/>
    <cellStyle name="Comma 2 5 14" xfId="27646" xr:uid="{FDD1E29A-0453-4B39-B049-AEA5D009E297}"/>
    <cellStyle name="Comma 2 5 15" xfId="33160" xr:uid="{1908157F-1AF6-435F-B550-24F4F93B6D04}"/>
    <cellStyle name="Comma 2 5 2" xfId="100" xr:uid="{28FAAFC6-A678-4DF4-B453-500E29671121}"/>
    <cellStyle name="Comma 2 5 2 10" xfId="11131" xr:uid="{9EC17D1D-F8B8-49A9-AD09-C05177CC6794}"/>
    <cellStyle name="Comma 2 5 2 11" xfId="16647" xr:uid="{D7EF2012-9947-48C0-95E0-CB416FCFCF43}"/>
    <cellStyle name="Comma 2 5 2 12" xfId="22161" xr:uid="{4D09FBCC-AD9F-4E5A-B5A2-C4D0856D7E6D}"/>
    <cellStyle name="Comma 2 5 2 13" xfId="27675" xr:uid="{BC22F73C-A63E-4DE8-A231-F0CBC38E67B1}"/>
    <cellStyle name="Comma 2 5 2 14" xfId="33189" xr:uid="{CF4982F9-BEBD-422E-932D-65D7E52D5E3E}"/>
    <cellStyle name="Comma 2 5 2 2" xfId="157" xr:uid="{CCD5A371-5AE5-4709-9130-D7D9B7CEDE2A}"/>
    <cellStyle name="Comma 2 5 2 2 10" xfId="16704" xr:uid="{898D3719-F333-4857-B324-817EBEA5489E}"/>
    <cellStyle name="Comma 2 5 2 2 11" xfId="22218" xr:uid="{1DC57AB9-077B-4DB3-9172-B6013FDC6DB1}"/>
    <cellStyle name="Comma 2 5 2 2 12" xfId="27732" xr:uid="{5433C661-AD2A-418D-B897-6E5CF29656A8}"/>
    <cellStyle name="Comma 2 5 2 2 13" xfId="33246" xr:uid="{125DF9C2-2767-4B4F-937B-DCC502BDC8C4}"/>
    <cellStyle name="Comma 2 5 2 2 2" xfId="271" xr:uid="{0F9474E1-A901-41A8-A32B-4F2D0F4F0109}"/>
    <cellStyle name="Comma 2 5 2 2 2 10" xfId="22332" xr:uid="{41D46D95-32DC-4458-80F7-822BE422AF89}"/>
    <cellStyle name="Comma 2 5 2 2 2 11" xfId="27846" xr:uid="{5330B717-92AD-4047-B632-93B883E66BE9}"/>
    <cellStyle name="Comma 2 5 2 2 2 12" xfId="33360" xr:uid="{4680B3EB-103C-4C5E-ACE6-275F40F40B4F}"/>
    <cellStyle name="Comma 2 5 2 2 2 2" xfId="499" xr:uid="{1DE7B557-54C7-485E-AE41-5E9CF4E2D950}"/>
    <cellStyle name="Comma 2 5 2 2 2 2 10" xfId="28074" xr:uid="{B2DC8305-03D4-43D9-8505-03C060FFAE4D}"/>
    <cellStyle name="Comma 2 5 2 2 2 2 11" xfId="33588" xr:uid="{EF4F6982-BCA4-4628-A01E-1CE01AC1702E}"/>
    <cellStyle name="Comma 2 5 2 2 2 2 2" xfId="955" xr:uid="{CAA9ED4C-E40B-4724-B818-BA8A4F1CDFF5}"/>
    <cellStyle name="Comma 2 5 2 2 2 2 2 10" xfId="34044" xr:uid="{B3FA63DF-5697-4398-8B15-28F3533721EE}"/>
    <cellStyle name="Comma 2 5 2 2 2 2 2 2" xfId="1875" xr:uid="{A3DFB65B-CDD7-4A11-864B-E7DAAD84A88B}"/>
    <cellStyle name="Comma 2 5 2 2 2 2 2 2 2" xfId="4635" xr:uid="{D5B3BABF-B96D-42AC-AB82-A961B764DAE6}"/>
    <cellStyle name="Comma 2 5 2 2 2 2 2 2 2 2" xfId="10149" xr:uid="{EC73D85B-E453-4059-AD5B-A949C04458BB}"/>
    <cellStyle name="Comma 2 5 2 2 2 2 2 2 2 3" xfId="15663" xr:uid="{94AAC7D0-3AAD-4BC1-BAB7-D64676AD5172}"/>
    <cellStyle name="Comma 2 5 2 2 2 2 2 2 2 4" xfId="21179" xr:uid="{4C857C46-82BF-4F16-BE70-494D36E2C1A7}"/>
    <cellStyle name="Comma 2 5 2 2 2 2 2 2 2 5" xfId="26693" xr:uid="{812E9DB6-0A84-4FB3-9E84-2D461054095C}"/>
    <cellStyle name="Comma 2 5 2 2 2 2 2 2 2 6" xfId="32207" xr:uid="{6A590565-A0AA-4676-BFE5-628FC00CB064}"/>
    <cellStyle name="Comma 2 5 2 2 2 2 2 2 2 7" xfId="37721" xr:uid="{5881936C-D60B-4EE1-8EFE-4DFC1FB9163C}"/>
    <cellStyle name="Comma 2 5 2 2 2 2 2 2 3" xfId="7392" xr:uid="{C18D9BD3-0864-4FEC-A540-55F6C7C1F32B}"/>
    <cellStyle name="Comma 2 5 2 2 2 2 2 2 4" xfId="12906" xr:uid="{A18E6183-4F35-44D7-8868-143F482FAC40}"/>
    <cellStyle name="Comma 2 5 2 2 2 2 2 2 5" xfId="18422" xr:uid="{3E2ADFEA-AE7B-463E-A459-F6ED4F132ED7}"/>
    <cellStyle name="Comma 2 5 2 2 2 2 2 2 6" xfId="23936" xr:uid="{26AA0510-AD96-4BAB-AA7A-E88C2339774E}"/>
    <cellStyle name="Comma 2 5 2 2 2 2 2 2 7" xfId="29450" xr:uid="{3F252A9F-15D2-4A26-A13B-02EA3A2AB840}"/>
    <cellStyle name="Comma 2 5 2 2 2 2 2 2 8" xfId="34964" xr:uid="{1169FAB1-B333-45AE-9C2C-8F354F58A6FB}"/>
    <cellStyle name="Comma 2 5 2 2 2 2 2 3" xfId="2791" xr:uid="{325A6C05-651D-4B24-8E3F-76EDC6F63590}"/>
    <cellStyle name="Comma 2 5 2 2 2 2 2 3 2" xfId="5551" xr:uid="{87DB5C6E-2E0C-4562-BC2F-E95ED7558940}"/>
    <cellStyle name="Comma 2 5 2 2 2 2 2 3 2 2" xfId="11065" xr:uid="{B0CFBCD8-761F-4992-BD4E-6A46AF1C03BE}"/>
    <cellStyle name="Comma 2 5 2 2 2 2 2 3 2 3" xfId="16579" xr:uid="{B5C4AA87-7EC9-4A97-8F14-5A103095FD58}"/>
    <cellStyle name="Comma 2 5 2 2 2 2 2 3 2 4" xfId="22095" xr:uid="{A9DB95B1-6777-443C-878E-117C697F0134}"/>
    <cellStyle name="Comma 2 5 2 2 2 2 2 3 2 5" xfId="27609" xr:uid="{494E231B-FBCC-4C82-A1E4-F1DAE1784F8B}"/>
    <cellStyle name="Comma 2 5 2 2 2 2 2 3 2 6" xfId="33123" xr:uid="{168775DE-7D22-4159-B9DB-8137BA8CE60B}"/>
    <cellStyle name="Comma 2 5 2 2 2 2 2 3 2 7" xfId="38637" xr:uid="{2B27D87A-C34A-432F-9582-9574FC1EE93F}"/>
    <cellStyle name="Comma 2 5 2 2 2 2 2 3 3" xfId="8308" xr:uid="{BC076089-DBEA-49D8-9AA1-0BECCA02979C}"/>
    <cellStyle name="Comma 2 5 2 2 2 2 2 3 4" xfId="13822" xr:uid="{2106B2F3-CD8D-4C19-81AC-0078A4293A9A}"/>
    <cellStyle name="Comma 2 5 2 2 2 2 2 3 5" xfId="19338" xr:uid="{5B6EA1E3-39C5-4CD4-8D99-AF7693ACB899}"/>
    <cellStyle name="Comma 2 5 2 2 2 2 2 3 6" xfId="24852" xr:uid="{6C47966F-EF64-4A8A-991F-53A125E9D560}"/>
    <cellStyle name="Comma 2 5 2 2 2 2 2 3 7" xfId="30366" xr:uid="{1F15AE7C-AF00-4CC0-8F87-1E5154BC9D1E}"/>
    <cellStyle name="Comma 2 5 2 2 2 2 2 3 8" xfId="35880" xr:uid="{657214CF-9238-4283-AF56-6028912D2F8B}"/>
    <cellStyle name="Comma 2 5 2 2 2 2 2 4" xfId="3715" xr:uid="{95874A49-AB62-46D5-9BC3-61D024600DB7}"/>
    <cellStyle name="Comma 2 5 2 2 2 2 2 4 2" xfId="9229" xr:uid="{45E048DD-5433-4F52-A127-599C459DCB66}"/>
    <cellStyle name="Comma 2 5 2 2 2 2 2 4 3" xfId="14743" xr:uid="{8E7F1066-880A-4396-A679-28707B26FC6D}"/>
    <cellStyle name="Comma 2 5 2 2 2 2 2 4 4" xfId="20259" xr:uid="{FB399552-FBC2-4163-A52D-35554B5E2C1B}"/>
    <cellStyle name="Comma 2 5 2 2 2 2 2 4 5" xfId="25773" xr:uid="{B57836E6-C44F-41B5-B1EF-5E15CE96CC78}"/>
    <cellStyle name="Comma 2 5 2 2 2 2 2 4 6" xfId="31287" xr:uid="{53B8EF03-6E1F-462B-B7BF-02400066DB47}"/>
    <cellStyle name="Comma 2 5 2 2 2 2 2 4 7" xfId="36801" xr:uid="{8ED52E16-58F1-4E1C-8AB3-40EE682DCDD5}"/>
    <cellStyle name="Comma 2 5 2 2 2 2 2 5" xfId="6472" xr:uid="{C75D5C8F-E8BB-4844-9407-49E027B645D1}"/>
    <cellStyle name="Comma 2 5 2 2 2 2 2 6" xfId="11986" xr:uid="{268FDEB4-9BFD-47BB-A192-0187C098B95B}"/>
    <cellStyle name="Comma 2 5 2 2 2 2 2 7" xfId="17502" xr:uid="{5CB2A9B6-EA64-48DC-939C-D727C4134652}"/>
    <cellStyle name="Comma 2 5 2 2 2 2 2 8" xfId="23016" xr:uid="{E98B4DC6-1434-4BFC-809C-945440507799}"/>
    <cellStyle name="Comma 2 5 2 2 2 2 2 9" xfId="28530" xr:uid="{6369354F-7801-40BA-9716-123AB07CFE2A}"/>
    <cellStyle name="Comma 2 5 2 2 2 2 3" xfId="1419" xr:uid="{1A895E76-B05A-4051-829C-994AFBA0E301}"/>
    <cellStyle name="Comma 2 5 2 2 2 2 3 2" xfId="4179" xr:uid="{27CD9DB3-9E23-42E1-8E50-FFF97902B4C9}"/>
    <cellStyle name="Comma 2 5 2 2 2 2 3 2 2" xfId="9693" xr:uid="{A41224DE-6441-4C29-ADA2-D87D20800970}"/>
    <cellStyle name="Comma 2 5 2 2 2 2 3 2 3" xfId="15207" xr:uid="{58743F20-537F-4C46-8185-EB5B3C2D198C}"/>
    <cellStyle name="Comma 2 5 2 2 2 2 3 2 4" xfId="20723" xr:uid="{0F8F0938-E92B-4C56-893B-AF0044F9B248}"/>
    <cellStyle name="Comma 2 5 2 2 2 2 3 2 5" xfId="26237" xr:uid="{44FFACDC-214E-49C5-9233-1CA8C5D8E3F7}"/>
    <cellStyle name="Comma 2 5 2 2 2 2 3 2 6" xfId="31751" xr:uid="{87BE1850-2DC7-4872-9740-EE2CF9883B51}"/>
    <cellStyle name="Comma 2 5 2 2 2 2 3 2 7" xfId="37265" xr:uid="{9C5D7411-7FFF-488D-9D62-B19A2587F391}"/>
    <cellStyle name="Comma 2 5 2 2 2 2 3 3" xfId="6936" xr:uid="{C28E4FC7-713A-47F2-962F-338A5821AFA7}"/>
    <cellStyle name="Comma 2 5 2 2 2 2 3 4" xfId="12450" xr:uid="{CAB2F75E-96EE-4103-8508-BC2034589FCA}"/>
    <cellStyle name="Comma 2 5 2 2 2 2 3 5" xfId="17966" xr:uid="{FF720B65-E66A-41F0-87CD-4E0664BD0FF5}"/>
    <cellStyle name="Comma 2 5 2 2 2 2 3 6" xfId="23480" xr:uid="{8841A0A7-72A4-4E7D-8A56-504B31ADF59F}"/>
    <cellStyle name="Comma 2 5 2 2 2 2 3 7" xfId="28994" xr:uid="{DA24D006-7A6F-4A47-8DC4-3F9531241BDA}"/>
    <cellStyle name="Comma 2 5 2 2 2 2 3 8" xfId="34508" xr:uid="{4B93404D-5417-4B82-9D24-500CC7D88029}"/>
    <cellStyle name="Comma 2 5 2 2 2 2 4" xfId="2335" xr:uid="{22A651F3-8686-4EFE-9995-FA594602F306}"/>
    <cellStyle name="Comma 2 5 2 2 2 2 4 2" xfId="5095" xr:uid="{02B85EFD-C234-44A3-95D3-FF90CDBF8538}"/>
    <cellStyle name="Comma 2 5 2 2 2 2 4 2 2" xfId="10609" xr:uid="{5C2DAD0A-2BAF-4360-9E93-C49F9283C987}"/>
    <cellStyle name="Comma 2 5 2 2 2 2 4 2 3" xfId="16123" xr:uid="{E495B93D-4091-47C2-94F2-A615F29CC9C6}"/>
    <cellStyle name="Comma 2 5 2 2 2 2 4 2 4" xfId="21639" xr:uid="{C0FE7618-69B3-4EDB-BB06-7D1941E70C35}"/>
    <cellStyle name="Comma 2 5 2 2 2 2 4 2 5" xfId="27153" xr:uid="{9D1402AF-B1FD-4BEA-BC81-86E9087EFDF9}"/>
    <cellStyle name="Comma 2 5 2 2 2 2 4 2 6" xfId="32667" xr:uid="{B33A1A36-EFD3-4528-88E3-913BC2CCDF8C}"/>
    <cellStyle name="Comma 2 5 2 2 2 2 4 2 7" xfId="38181" xr:uid="{CFF33335-67AD-4B80-85CF-C6AE27F3A9E3}"/>
    <cellStyle name="Comma 2 5 2 2 2 2 4 3" xfId="7852" xr:uid="{56FFB346-A914-4DA9-8B45-85AF167DCA1F}"/>
    <cellStyle name="Comma 2 5 2 2 2 2 4 4" xfId="13366" xr:uid="{799E27D9-00FA-4A19-88C3-F3B6038884E0}"/>
    <cellStyle name="Comma 2 5 2 2 2 2 4 5" xfId="18882" xr:uid="{593EAE56-A24D-4B84-AA8D-216C4578257C}"/>
    <cellStyle name="Comma 2 5 2 2 2 2 4 6" xfId="24396" xr:uid="{21148F0D-130C-4034-9310-1310A1F3FA05}"/>
    <cellStyle name="Comma 2 5 2 2 2 2 4 7" xfId="29910" xr:uid="{48CB1248-6E52-412B-A109-B0AD51BADB78}"/>
    <cellStyle name="Comma 2 5 2 2 2 2 4 8" xfId="35424" xr:uid="{48E9A6AD-05DF-48F2-8AA3-44FC8D83864B}"/>
    <cellStyle name="Comma 2 5 2 2 2 2 5" xfId="3259" xr:uid="{84B72878-CEEF-44EF-B479-9036D7EC1FBF}"/>
    <cellStyle name="Comma 2 5 2 2 2 2 5 2" xfId="8773" xr:uid="{C3D9080F-5611-4EE5-8EB7-1C7FCB72ADB6}"/>
    <cellStyle name="Comma 2 5 2 2 2 2 5 3" xfId="14287" xr:uid="{AD2AF6EE-ECE1-47C5-A8B5-3D6C49C997B9}"/>
    <cellStyle name="Comma 2 5 2 2 2 2 5 4" xfId="19803" xr:uid="{DE1E23FD-BED6-4A85-99EB-51548668DD9E}"/>
    <cellStyle name="Comma 2 5 2 2 2 2 5 5" xfId="25317" xr:uid="{C9B5D7F2-4D71-45F6-8CC2-5B48533C8F04}"/>
    <cellStyle name="Comma 2 5 2 2 2 2 5 6" xfId="30831" xr:uid="{28C85092-BBBD-4F58-AFBB-894AE050D602}"/>
    <cellStyle name="Comma 2 5 2 2 2 2 5 7" xfId="36345" xr:uid="{30F75BF1-4D77-4F75-8BA6-1511BA6BAB6D}"/>
    <cellStyle name="Comma 2 5 2 2 2 2 6" xfId="6016" xr:uid="{5EA46C6C-A41C-4E8D-9A03-6474625F2661}"/>
    <cellStyle name="Comma 2 5 2 2 2 2 7" xfId="11530" xr:uid="{CD33F6A7-6ADA-45DC-AE2F-909AA069F3F5}"/>
    <cellStyle name="Comma 2 5 2 2 2 2 8" xfId="17046" xr:uid="{B6B80214-9E22-49D8-A9A4-FBFD6AE30267}"/>
    <cellStyle name="Comma 2 5 2 2 2 2 9" xfId="22560" xr:uid="{2E9D221B-230C-4BD5-88F4-C7E839FC367E}"/>
    <cellStyle name="Comma 2 5 2 2 2 3" xfId="727" xr:uid="{9259A8AB-AD62-411D-95DE-6AF27E77AB7D}"/>
    <cellStyle name="Comma 2 5 2 2 2 3 10" xfId="33816" xr:uid="{D0F3CDE2-E6DB-43AF-8454-12CF885525C2}"/>
    <cellStyle name="Comma 2 5 2 2 2 3 2" xfId="1647" xr:uid="{75697772-3922-4414-B551-76597C9EED75}"/>
    <cellStyle name="Comma 2 5 2 2 2 3 2 2" xfId="4407" xr:uid="{834D0242-3A71-4F6B-8842-B7B299A35086}"/>
    <cellStyle name="Comma 2 5 2 2 2 3 2 2 2" xfId="9921" xr:uid="{04BCAEC2-9F5C-427A-8467-11C7FB026F9F}"/>
    <cellStyle name="Comma 2 5 2 2 2 3 2 2 3" xfId="15435" xr:uid="{0EEF1CE4-1267-4D09-88A5-F50448E72956}"/>
    <cellStyle name="Comma 2 5 2 2 2 3 2 2 4" xfId="20951" xr:uid="{C0544B4C-A5B3-4E01-9A17-E65B5F08F9FF}"/>
    <cellStyle name="Comma 2 5 2 2 2 3 2 2 5" xfId="26465" xr:uid="{1CBAEB0B-57DF-4581-B413-BC16A2095003}"/>
    <cellStyle name="Comma 2 5 2 2 2 3 2 2 6" xfId="31979" xr:uid="{6044D02F-F4CA-4A7A-8746-7C31561736F1}"/>
    <cellStyle name="Comma 2 5 2 2 2 3 2 2 7" xfId="37493" xr:uid="{121B0B8D-26AC-4159-953C-2497CBD49E11}"/>
    <cellStyle name="Comma 2 5 2 2 2 3 2 3" xfId="7164" xr:uid="{1AB71BAA-F8A5-4E3B-8B24-1464F73533B7}"/>
    <cellStyle name="Comma 2 5 2 2 2 3 2 4" xfId="12678" xr:uid="{7609C203-9131-43C7-8B5D-0F4A1C2C585F}"/>
    <cellStyle name="Comma 2 5 2 2 2 3 2 5" xfId="18194" xr:uid="{F4211997-4BDF-445E-8A95-83A62C07EF44}"/>
    <cellStyle name="Comma 2 5 2 2 2 3 2 6" xfId="23708" xr:uid="{6EFE6C99-4D83-4728-B0DD-9C0DA812309C}"/>
    <cellStyle name="Comma 2 5 2 2 2 3 2 7" xfId="29222" xr:uid="{CA290CD9-572D-441C-A502-0757380B741E}"/>
    <cellStyle name="Comma 2 5 2 2 2 3 2 8" xfId="34736" xr:uid="{12494B32-60A6-4128-B9F4-E1700D4E3EF3}"/>
    <cellStyle name="Comma 2 5 2 2 2 3 3" xfId="2563" xr:uid="{30591D8F-D930-46AC-A7D7-E116EDA20C0D}"/>
    <cellStyle name="Comma 2 5 2 2 2 3 3 2" xfId="5323" xr:uid="{14D69AF7-9565-4CF2-B416-0EF27B932173}"/>
    <cellStyle name="Comma 2 5 2 2 2 3 3 2 2" xfId="10837" xr:uid="{BBB3ACC5-C96D-472C-8AD6-767010F8E7E4}"/>
    <cellStyle name="Comma 2 5 2 2 2 3 3 2 3" xfId="16351" xr:uid="{F547ADD1-9282-4257-BA31-E7387866A3E3}"/>
    <cellStyle name="Comma 2 5 2 2 2 3 3 2 4" xfId="21867" xr:uid="{83A522F2-A793-4A9E-BA36-1E461C72E300}"/>
    <cellStyle name="Comma 2 5 2 2 2 3 3 2 5" xfId="27381" xr:uid="{D84F478C-1BC1-4902-BB7D-13F1E952BB13}"/>
    <cellStyle name="Comma 2 5 2 2 2 3 3 2 6" xfId="32895" xr:uid="{A20DA1CC-AA48-4A5F-BE5D-25EA2EB69D39}"/>
    <cellStyle name="Comma 2 5 2 2 2 3 3 2 7" xfId="38409" xr:uid="{B642AFC2-8031-4E62-9372-84655B2ECFFC}"/>
    <cellStyle name="Comma 2 5 2 2 2 3 3 3" xfId="8080" xr:uid="{7FD8D5E1-B25E-4C42-8888-5387D8E924F4}"/>
    <cellStyle name="Comma 2 5 2 2 2 3 3 4" xfId="13594" xr:uid="{200660F5-8EB2-4EE5-98B6-BD288352AD94}"/>
    <cellStyle name="Comma 2 5 2 2 2 3 3 5" xfId="19110" xr:uid="{E4827123-C147-4D91-A821-D65CDFCDEF8F}"/>
    <cellStyle name="Comma 2 5 2 2 2 3 3 6" xfId="24624" xr:uid="{A5CAC360-A8A6-4A71-BA0B-19C834145703}"/>
    <cellStyle name="Comma 2 5 2 2 2 3 3 7" xfId="30138" xr:uid="{2B9A2049-0F7A-4B43-ADA2-20338847E381}"/>
    <cellStyle name="Comma 2 5 2 2 2 3 3 8" xfId="35652" xr:uid="{82DB8AD4-B221-445E-A58D-7A14F00AC345}"/>
    <cellStyle name="Comma 2 5 2 2 2 3 4" xfId="3487" xr:uid="{5F39F0CC-EC10-421F-9BC6-39F44AEAFCE9}"/>
    <cellStyle name="Comma 2 5 2 2 2 3 4 2" xfId="9001" xr:uid="{D56F73D9-7952-4E4B-A8E1-DAC3860180FB}"/>
    <cellStyle name="Comma 2 5 2 2 2 3 4 3" xfId="14515" xr:uid="{14844668-16F4-45BA-B221-3A262A82B39B}"/>
    <cellStyle name="Comma 2 5 2 2 2 3 4 4" xfId="20031" xr:uid="{74A4559B-0FFA-4E9C-9BD4-E6B4D1F16439}"/>
    <cellStyle name="Comma 2 5 2 2 2 3 4 5" xfId="25545" xr:uid="{FAC430B5-07B9-4A0F-8973-6D89E333C43A}"/>
    <cellStyle name="Comma 2 5 2 2 2 3 4 6" xfId="31059" xr:uid="{C202F118-AD06-4CB4-AE69-29ECAE5CE5BD}"/>
    <cellStyle name="Comma 2 5 2 2 2 3 4 7" xfId="36573" xr:uid="{1187E87D-8117-4679-A2B0-2172C90DFF2A}"/>
    <cellStyle name="Comma 2 5 2 2 2 3 5" xfId="6244" xr:uid="{40343515-D436-43C2-879D-56B851F7FAFD}"/>
    <cellStyle name="Comma 2 5 2 2 2 3 6" xfId="11758" xr:uid="{AA01DA96-4F9C-4586-89E1-8ACACAEC0ED0}"/>
    <cellStyle name="Comma 2 5 2 2 2 3 7" xfId="17274" xr:uid="{E9FBE454-A3D1-4DD7-85C3-32EF19C34E37}"/>
    <cellStyle name="Comma 2 5 2 2 2 3 8" xfId="22788" xr:uid="{15920B40-FFAC-49E2-97C0-408606BB21A6}"/>
    <cellStyle name="Comma 2 5 2 2 2 3 9" xfId="28302" xr:uid="{E1F91025-BB46-4EC3-8434-3C4666F69F15}"/>
    <cellStyle name="Comma 2 5 2 2 2 4" xfId="1191" xr:uid="{1B4DB45A-4A8A-495E-BF84-2EC44EB1A25C}"/>
    <cellStyle name="Comma 2 5 2 2 2 4 2" xfId="3951" xr:uid="{961730CA-A985-4B73-8D1F-73AEBBC72DAF}"/>
    <cellStyle name="Comma 2 5 2 2 2 4 2 2" xfId="9465" xr:uid="{4E5D147B-65BC-4F4C-A612-6922C3EFE823}"/>
    <cellStyle name="Comma 2 5 2 2 2 4 2 3" xfId="14979" xr:uid="{A098B989-BFB1-4F4F-8B4B-D9CC2DD4549C}"/>
    <cellStyle name="Comma 2 5 2 2 2 4 2 4" xfId="20495" xr:uid="{48CF7068-C5FA-4607-8F95-2540CDBD97CE}"/>
    <cellStyle name="Comma 2 5 2 2 2 4 2 5" xfId="26009" xr:uid="{5B74EF6F-C562-4F97-86BD-5CEF7FC5E778}"/>
    <cellStyle name="Comma 2 5 2 2 2 4 2 6" xfId="31523" xr:uid="{01DD1A8E-7B7D-4A0F-A3D8-7CC340AC00F8}"/>
    <cellStyle name="Comma 2 5 2 2 2 4 2 7" xfId="37037" xr:uid="{85DDAC46-B550-468F-B021-9827A69B48D2}"/>
    <cellStyle name="Comma 2 5 2 2 2 4 3" xfId="6708" xr:uid="{1A1A3DA5-E35C-4C87-91A0-C567205A098D}"/>
    <cellStyle name="Comma 2 5 2 2 2 4 4" xfId="12222" xr:uid="{69A2DAC7-23FC-42E4-9F10-9279E36477E1}"/>
    <cellStyle name="Comma 2 5 2 2 2 4 5" xfId="17738" xr:uid="{474AACB8-2035-4124-B1A7-0CD3FDE3B847}"/>
    <cellStyle name="Comma 2 5 2 2 2 4 6" xfId="23252" xr:uid="{56711142-7F3F-451D-B384-2CB5BD38CAAC}"/>
    <cellStyle name="Comma 2 5 2 2 2 4 7" xfId="28766" xr:uid="{892A5EA7-554C-4126-BFC2-208F90195632}"/>
    <cellStyle name="Comma 2 5 2 2 2 4 8" xfId="34280" xr:uid="{B731A4D2-EEAD-4D72-9F40-6A3012F4FFF8}"/>
    <cellStyle name="Comma 2 5 2 2 2 5" xfId="2107" xr:uid="{A3713B2D-D854-40A9-9025-06A4D621BD77}"/>
    <cellStyle name="Comma 2 5 2 2 2 5 2" xfId="4867" xr:uid="{3C0D8219-A276-4CFF-91E1-35E309F5B49F}"/>
    <cellStyle name="Comma 2 5 2 2 2 5 2 2" xfId="10381" xr:uid="{677896D9-F80B-486A-B103-1ED9C4B7D4A8}"/>
    <cellStyle name="Comma 2 5 2 2 2 5 2 3" xfId="15895" xr:uid="{9C69FC63-7F32-4138-9EA7-8C0E39B8588E}"/>
    <cellStyle name="Comma 2 5 2 2 2 5 2 4" xfId="21411" xr:uid="{24F43EF3-52A3-4CDD-BD74-1CD38D0AB919}"/>
    <cellStyle name="Comma 2 5 2 2 2 5 2 5" xfId="26925" xr:uid="{1A0801FA-09BF-41B1-822A-190EDF26C895}"/>
    <cellStyle name="Comma 2 5 2 2 2 5 2 6" xfId="32439" xr:uid="{D8F1C686-FA1C-4411-9DE6-7638C6CC271F}"/>
    <cellStyle name="Comma 2 5 2 2 2 5 2 7" xfId="37953" xr:uid="{7C115A5D-6BD5-4DAE-95E0-259C5A714412}"/>
    <cellStyle name="Comma 2 5 2 2 2 5 3" xfId="7624" xr:uid="{453A2156-AC87-4DF1-9564-DCE4EAFD6DDB}"/>
    <cellStyle name="Comma 2 5 2 2 2 5 4" xfId="13138" xr:uid="{3E279A42-BF20-4AA2-8CC9-6968FFB199A2}"/>
    <cellStyle name="Comma 2 5 2 2 2 5 5" xfId="18654" xr:uid="{D7A148AB-EF78-4B5E-87B6-69755CDAEE12}"/>
    <cellStyle name="Comma 2 5 2 2 2 5 6" xfId="24168" xr:uid="{4B27E15D-1ABA-4770-ABA1-C7EE19C7B23A}"/>
    <cellStyle name="Comma 2 5 2 2 2 5 7" xfId="29682" xr:uid="{2ADD420E-C015-42F1-A445-C20BF7C17E84}"/>
    <cellStyle name="Comma 2 5 2 2 2 5 8" xfId="35196" xr:uid="{315CB0DC-1D93-4153-93D2-DFB3BBC1C841}"/>
    <cellStyle name="Comma 2 5 2 2 2 6" xfId="3031" xr:uid="{8BD40B20-CF6F-415E-85FB-7FE9CFE0D5A2}"/>
    <cellStyle name="Comma 2 5 2 2 2 6 2" xfId="8545" xr:uid="{6C02C938-8CEB-47A7-A4B6-C340FCBEECED}"/>
    <cellStyle name="Comma 2 5 2 2 2 6 3" xfId="14059" xr:uid="{0D42482F-86D1-4E46-8DBC-9CEB9A37F983}"/>
    <cellStyle name="Comma 2 5 2 2 2 6 4" xfId="19575" xr:uid="{8EFC0EFD-CB19-4A2A-B33B-FF73288C8802}"/>
    <cellStyle name="Comma 2 5 2 2 2 6 5" xfId="25089" xr:uid="{78536730-E0B3-47B7-9069-5812E6D9598E}"/>
    <cellStyle name="Comma 2 5 2 2 2 6 6" xfId="30603" xr:uid="{A64F9945-284A-4BFA-9F35-50D731ED2C5C}"/>
    <cellStyle name="Comma 2 5 2 2 2 6 7" xfId="36117" xr:uid="{0E031A95-644B-4757-9EF4-43C534A803B4}"/>
    <cellStyle name="Comma 2 5 2 2 2 7" xfId="5788" xr:uid="{ACA61CBA-0B3B-4D14-871A-5A3A210985C1}"/>
    <cellStyle name="Comma 2 5 2 2 2 8" xfId="11302" xr:uid="{BFE7DFA5-3D06-4AE4-8428-AB2C546D8030}"/>
    <cellStyle name="Comma 2 5 2 2 2 9" xfId="16818" xr:uid="{84473537-A5D8-42FA-8882-44C93568C6D2}"/>
    <cellStyle name="Comma 2 5 2 2 3" xfId="385" xr:uid="{15E29C93-29EF-4E04-B857-DAA49F910BC1}"/>
    <cellStyle name="Comma 2 5 2 2 3 10" xfId="27960" xr:uid="{AF60FCFC-2109-4A5D-9B91-9CF19CF999FD}"/>
    <cellStyle name="Comma 2 5 2 2 3 11" xfId="33474" xr:uid="{DAD5556D-2D4F-4FDD-BCFA-B1C030D45466}"/>
    <cellStyle name="Comma 2 5 2 2 3 2" xfId="841" xr:uid="{1CFE624C-105F-4427-9E06-57AA7AD492D1}"/>
    <cellStyle name="Comma 2 5 2 2 3 2 10" xfId="33930" xr:uid="{EF645BEF-DA06-4F3C-8E1F-762AA867EE28}"/>
    <cellStyle name="Comma 2 5 2 2 3 2 2" xfId="1761" xr:uid="{9408D44A-8C69-4270-B735-0DE0BC632A26}"/>
    <cellStyle name="Comma 2 5 2 2 3 2 2 2" xfId="4521" xr:uid="{D094A5E0-1C87-4354-A591-B67792168DA4}"/>
    <cellStyle name="Comma 2 5 2 2 3 2 2 2 2" xfId="10035" xr:uid="{782B124F-AA35-4EBB-8D17-100FE65D8323}"/>
    <cellStyle name="Comma 2 5 2 2 3 2 2 2 3" xfId="15549" xr:uid="{A3A7916F-B0E7-4C83-B8F1-106AE5F95989}"/>
    <cellStyle name="Comma 2 5 2 2 3 2 2 2 4" xfId="21065" xr:uid="{5872ABCF-4ECD-4768-8775-38EC4821A0FD}"/>
    <cellStyle name="Comma 2 5 2 2 3 2 2 2 5" xfId="26579" xr:uid="{1E3B0A10-585C-4524-8D20-84E7BEEC5B39}"/>
    <cellStyle name="Comma 2 5 2 2 3 2 2 2 6" xfId="32093" xr:uid="{1AD7095E-F7CF-45C2-A456-668D3F5C6535}"/>
    <cellStyle name="Comma 2 5 2 2 3 2 2 2 7" xfId="37607" xr:uid="{CCE20EBA-10B3-46CE-B244-41F670E46840}"/>
    <cellStyle name="Comma 2 5 2 2 3 2 2 3" xfId="7278" xr:uid="{ED0C8F85-DEC5-4E66-A401-03AC18F6D259}"/>
    <cellStyle name="Comma 2 5 2 2 3 2 2 4" xfId="12792" xr:uid="{080F1154-DFBD-4CD5-B760-04E32D8182A4}"/>
    <cellStyle name="Comma 2 5 2 2 3 2 2 5" xfId="18308" xr:uid="{397B21AD-F2BB-41E4-9B3B-B6D055C85683}"/>
    <cellStyle name="Comma 2 5 2 2 3 2 2 6" xfId="23822" xr:uid="{6ED2A002-AF6B-45AD-BA30-D521ABF81ED1}"/>
    <cellStyle name="Comma 2 5 2 2 3 2 2 7" xfId="29336" xr:uid="{2D5D2F2C-3EE9-4702-8E90-4D4BBDDBA1C6}"/>
    <cellStyle name="Comma 2 5 2 2 3 2 2 8" xfId="34850" xr:uid="{3E9FB182-0634-487C-89C8-4E6C5DDDE7D9}"/>
    <cellStyle name="Comma 2 5 2 2 3 2 3" xfId="2677" xr:uid="{49ADDAB6-DEAA-4FF6-892C-863DFBD14B54}"/>
    <cellStyle name="Comma 2 5 2 2 3 2 3 2" xfId="5437" xr:uid="{077A50E1-16B2-452C-84BE-F9C015813266}"/>
    <cellStyle name="Comma 2 5 2 2 3 2 3 2 2" xfId="10951" xr:uid="{8DA990C8-CA47-4F5C-9ADA-738149F9A586}"/>
    <cellStyle name="Comma 2 5 2 2 3 2 3 2 3" xfId="16465" xr:uid="{9F68AAF0-1FD8-4929-978B-4E49D9AFE506}"/>
    <cellStyle name="Comma 2 5 2 2 3 2 3 2 4" xfId="21981" xr:uid="{996C566A-5535-4C99-8BE7-C5FD0EDF4F84}"/>
    <cellStyle name="Comma 2 5 2 2 3 2 3 2 5" xfId="27495" xr:uid="{7CCABD07-CCA8-4171-BC1C-364DD06D4371}"/>
    <cellStyle name="Comma 2 5 2 2 3 2 3 2 6" xfId="33009" xr:uid="{26B69D3A-F911-4692-962F-96138171DBE5}"/>
    <cellStyle name="Comma 2 5 2 2 3 2 3 2 7" xfId="38523" xr:uid="{3869F2FC-2B2B-4187-84CE-C04575CBA4A4}"/>
    <cellStyle name="Comma 2 5 2 2 3 2 3 3" xfId="8194" xr:uid="{DDCA8049-D4F6-4B63-9922-770758E1E79E}"/>
    <cellStyle name="Comma 2 5 2 2 3 2 3 4" xfId="13708" xr:uid="{91730929-0689-4D88-8EF1-53BB721B130F}"/>
    <cellStyle name="Comma 2 5 2 2 3 2 3 5" xfId="19224" xr:uid="{1163D2AA-DCDC-4A45-8384-0FBEB5A6C93E}"/>
    <cellStyle name="Comma 2 5 2 2 3 2 3 6" xfId="24738" xr:uid="{7ECBC4A3-2539-40F7-9766-B05F8CBF5747}"/>
    <cellStyle name="Comma 2 5 2 2 3 2 3 7" xfId="30252" xr:uid="{1B73B184-D533-4F11-8AE9-7F4ED2181131}"/>
    <cellStyle name="Comma 2 5 2 2 3 2 3 8" xfId="35766" xr:uid="{7BEE3E69-AB56-47AA-BC3E-9E741827C353}"/>
    <cellStyle name="Comma 2 5 2 2 3 2 4" xfId="3601" xr:uid="{46CCCD0A-B0F4-4D62-B25B-D3E0433B5470}"/>
    <cellStyle name="Comma 2 5 2 2 3 2 4 2" xfId="9115" xr:uid="{7C1CFCAE-B524-4436-9A30-2D1FDA9F21F6}"/>
    <cellStyle name="Comma 2 5 2 2 3 2 4 3" xfId="14629" xr:uid="{3E04303E-36AF-4B37-B3C4-D70886B6AA0A}"/>
    <cellStyle name="Comma 2 5 2 2 3 2 4 4" xfId="20145" xr:uid="{3300E973-2CDE-4345-BF4E-2FA04999769E}"/>
    <cellStyle name="Comma 2 5 2 2 3 2 4 5" xfId="25659" xr:uid="{4355B8D0-B2A7-4230-BEB3-F152C8A1C3A0}"/>
    <cellStyle name="Comma 2 5 2 2 3 2 4 6" xfId="31173" xr:uid="{F4B6AD63-A864-4331-9DF5-FFAF46DB78C4}"/>
    <cellStyle name="Comma 2 5 2 2 3 2 4 7" xfId="36687" xr:uid="{4CA9D234-63CA-41F5-9BD1-E43B4348926D}"/>
    <cellStyle name="Comma 2 5 2 2 3 2 5" xfId="6358" xr:uid="{6931C45E-D5BE-4F3C-BD0F-25F7840718E3}"/>
    <cellStyle name="Comma 2 5 2 2 3 2 6" xfId="11872" xr:uid="{1478A2DD-F2DF-4C6A-A6CF-5C6C444FCC6F}"/>
    <cellStyle name="Comma 2 5 2 2 3 2 7" xfId="17388" xr:uid="{1CAA74C9-E35F-4A07-8FD9-87DE5E686F4A}"/>
    <cellStyle name="Comma 2 5 2 2 3 2 8" xfId="22902" xr:uid="{5519A78E-756F-41F2-A8DC-CED26041719A}"/>
    <cellStyle name="Comma 2 5 2 2 3 2 9" xfId="28416" xr:uid="{9CD2268C-13B2-4ECB-B002-D20F78A95768}"/>
    <cellStyle name="Comma 2 5 2 2 3 3" xfId="1305" xr:uid="{04384652-377A-4BE1-8D0E-E3C0A3112650}"/>
    <cellStyle name="Comma 2 5 2 2 3 3 2" xfId="4065" xr:uid="{F883FDE2-3C1E-4F40-A992-D75B856DAC8D}"/>
    <cellStyle name="Comma 2 5 2 2 3 3 2 2" xfId="9579" xr:uid="{11D36FF5-8BAD-4694-A891-019BD6E17BA2}"/>
    <cellStyle name="Comma 2 5 2 2 3 3 2 3" xfId="15093" xr:uid="{054CEA1B-158B-410C-A93A-FDDA1D5262E0}"/>
    <cellStyle name="Comma 2 5 2 2 3 3 2 4" xfId="20609" xr:uid="{6BA27FB2-F3F9-4042-8A07-EA4CAD03F78C}"/>
    <cellStyle name="Comma 2 5 2 2 3 3 2 5" xfId="26123" xr:uid="{5D6D1F01-31DD-4D3E-8F86-11BD1663F37A}"/>
    <cellStyle name="Comma 2 5 2 2 3 3 2 6" xfId="31637" xr:uid="{10FE63DC-F635-4E60-99DF-13FD2A68128C}"/>
    <cellStyle name="Comma 2 5 2 2 3 3 2 7" xfId="37151" xr:uid="{B8D48D62-08AA-4789-AFB6-8B5D366FA670}"/>
    <cellStyle name="Comma 2 5 2 2 3 3 3" xfId="6822" xr:uid="{BD88C2E5-C4A3-46D0-8D64-BEFC565CB2BE}"/>
    <cellStyle name="Comma 2 5 2 2 3 3 4" xfId="12336" xr:uid="{D3296C75-DE62-4983-B703-286CA491E487}"/>
    <cellStyle name="Comma 2 5 2 2 3 3 5" xfId="17852" xr:uid="{044DF6FA-DD97-4DF4-9A58-CE5B1EBF99B6}"/>
    <cellStyle name="Comma 2 5 2 2 3 3 6" xfId="23366" xr:uid="{90C3AE55-FBEF-4F58-BCE8-C32B450C8DF0}"/>
    <cellStyle name="Comma 2 5 2 2 3 3 7" xfId="28880" xr:uid="{FFA0E368-3BC2-4848-B604-067ECAB33470}"/>
    <cellStyle name="Comma 2 5 2 2 3 3 8" xfId="34394" xr:uid="{18CC33D0-D5A2-41EC-B2FA-B9135C64E83C}"/>
    <cellStyle name="Comma 2 5 2 2 3 4" xfId="2221" xr:uid="{6289CC9A-0014-447B-9967-3FB7E2DECB40}"/>
    <cellStyle name="Comma 2 5 2 2 3 4 2" xfId="4981" xr:uid="{79C2FAC6-BD10-4A39-A295-82519BEBC1EA}"/>
    <cellStyle name="Comma 2 5 2 2 3 4 2 2" xfId="10495" xr:uid="{AAE9049B-7785-4D76-BA72-1EFA3B682D6A}"/>
    <cellStyle name="Comma 2 5 2 2 3 4 2 3" xfId="16009" xr:uid="{994E1258-3F12-4555-93EE-C12285D287E2}"/>
    <cellStyle name="Comma 2 5 2 2 3 4 2 4" xfId="21525" xr:uid="{CFFB3FBF-F698-4358-87F9-41C920112D75}"/>
    <cellStyle name="Comma 2 5 2 2 3 4 2 5" xfId="27039" xr:uid="{85C1CD01-42F1-462C-8982-E1D85914B831}"/>
    <cellStyle name="Comma 2 5 2 2 3 4 2 6" xfId="32553" xr:uid="{89BAC1B0-607A-4979-9994-EACF05621E18}"/>
    <cellStyle name="Comma 2 5 2 2 3 4 2 7" xfId="38067" xr:uid="{8338D212-546B-43AE-87F2-940E98454E28}"/>
    <cellStyle name="Comma 2 5 2 2 3 4 3" xfId="7738" xr:uid="{00D5FBDF-44DD-4685-B2EF-003D5718CC10}"/>
    <cellStyle name="Comma 2 5 2 2 3 4 4" xfId="13252" xr:uid="{A11362F9-0AAF-493D-AC40-1A1EF78D450F}"/>
    <cellStyle name="Comma 2 5 2 2 3 4 5" xfId="18768" xr:uid="{2537B9D0-9B04-462C-9C66-FEB7B3D8600C}"/>
    <cellStyle name="Comma 2 5 2 2 3 4 6" xfId="24282" xr:uid="{C97FBDA1-E5E4-43B9-B60E-6356789D5096}"/>
    <cellStyle name="Comma 2 5 2 2 3 4 7" xfId="29796" xr:uid="{21B05ABB-6176-426C-A79A-5407FBB7D59A}"/>
    <cellStyle name="Comma 2 5 2 2 3 4 8" xfId="35310" xr:uid="{E10BAA6D-C228-453A-8CE6-2C55564D2E2B}"/>
    <cellStyle name="Comma 2 5 2 2 3 5" xfId="3145" xr:uid="{E3E74C0F-1ADB-4BDE-ABDF-3A41FB6C28E2}"/>
    <cellStyle name="Comma 2 5 2 2 3 5 2" xfId="8659" xr:uid="{2A4BD09C-94C0-4F06-AA2A-3661F8CDE5B9}"/>
    <cellStyle name="Comma 2 5 2 2 3 5 3" xfId="14173" xr:uid="{505EA91B-BDFA-4821-BD1B-29332D3CC450}"/>
    <cellStyle name="Comma 2 5 2 2 3 5 4" xfId="19689" xr:uid="{4D65E4FD-B3FA-446E-8938-0E0901A0CFC1}"/>
    <cellStyle name="Comma 2 5 2 2 3 5 5" xfId="25203" xr:uid="{3B5057A1-2908-4421-8200-3589D05FA244}"/>
    <cellStyle name="Comma 2 5 2 2 3 5 6" xfId="30717" xr:uid="{1A4FB11C-5514-44AA-A205-20DB8CF831FD}"/>
    <cellStyle name="Comma 2 5 2 2 3 5 7" xfId="36231" xr:uid="{5CC83E52-5F68-436A-8603-073383E5D925}"/>
    <cellStyle name="Comma 2 5 2 2 3 6" xfId="5902" xr:uid="{1881CA44-0138-4C08-B86D-25A5D3880173}"/>
    <cellStyle name="Comma 2 5 2 2 3 7" xfId="11416" xr:uid="{CA766778-DCF5-4F87-8726-A274FE9D02B8}"/>
    <cellStyle name="Comma 2 5 2 2 3 8" xfId="16932" xr:uid="{2DAD8280-B967-4EF6-943B-A972582A8729}"/>
    <cellStyle name="Comma 2 5 2 2 3 9" xfId="22446" xr:uid="{BB94E40F-6C0B-40FB-AD76-9717F1A17A4D}"/>
    <cellStyle name="Comma 2 5 2 2 4" xfId="613" xr:uid="{660FB96B-8A9B-47F8-8B42-D3547802551C}"/>
    <cellStyle name="Comma 2 5 2 2 4 10" xfId="33702" xr:uid="{125AAFA5-79A5-45E1-AF87-7E2795405189}"/>
    <cellStyle name="Comma 2 5 2 2 4 2" xfId="1533" xr:uid="{A25DCB44-E584-44F7-ABCE-CE476E50A56E}"/>
    <cellStyle name="Comma 2 5 2 2 4 2 2" xfId="4293" xr:uid="{0BEFACCB-F19A-408B-AA23-83698BE00A83}"/>
    <cellStyle name="Comma 2 5 2 2 4 2 2 2" xfId="9807" xr:uid="{62594229-3CD0-432E-82DE-5703066095C3}"/>
    <cellStyle name="Comma 2 5 2 2 4 2 2 3" xfId="15321" xr:uid="{B8632E7D-F463-4272-BFA1-24AF910911AE}"/>
    <cellStyle name="Comma 2 5 2 2 4 2 2 4" xfId="20837" xr:uid="{DDBD6081-3190-4D11-B222-B4824A66C250}"/>
    <cellStyle name="Comma 2 5 2 2 4 2 2 5" xfId="26351" xr:uid="{3F1F386E-0E0D-4451-AE05-04CE38433258}"/>
    <cellStyle name="Comma 2 5 2 2 4 2 2 6" xfId="31865" xr:uid="{97A58A50-4797-400A-A487-CDE97957B6FC}"/>
    <cellStyle name="Comma 2 5 2 2 4 2 2 7" xfId="37379" xr:uid="{85BC26BB-467C-4CD0-BD26-BCFC0EA22F6C}"/>
    <cellStyle name="Comma 2 5 2 2 4 2 3" xfId="7050" xr:uid="{9AC9DA82-72C8-4557-B0D7-59FFCABE5CBF}"/>
    <cellStyle name="Comma 2 5 2 2 4 2 4" xfId="12564" xr:uid="{5114ECEB-8F34-4C8E-892A-69E33A3651EC}"/>
    <cellStyle name="Comma 2 5 2 2 4 2 5" xfId="18080" xr:uid="{B98CFF3D-1DD5-4320-A008-BD2FED51ECC1}"/>
    <cellStyle name="Comma 2 5 2 2 4 2 6" xfId="23594" xr:uid="{D9AD7A90-C096-4F0B-84F7-5E2A8E360A87}"/>
    <cellStyle name="Comma 2 5 2 2 4 2 7" xfId="29108" xr:uid="{9C296C16-D219-4887-A013-0A86CE6045DB}"/>
    <cellStyle name="Comma 2 5 2 2 4 2 8" xfId="34622" xr:uid="{523E4EE6-0336-431D-96A0-3B6D2CC30D7B}"/>
    <cellStyle name="Comma 2 5 2 2 4 3" xfId="2449" xr:uid="{82185797-34BF-486C-B4B6-FD954EBBD9CF}"/>
    <cellStyle name="Comma 2 5 2 2 4 3 2" xfId="5209" xr:uid="{46F7CD18-B64D-49D2-AFBC-79246829E2F6}"/>
    <cellStyle name="Comma 2 5 2 2 4 3 2 2" xfId="10723" xr:uid="{3E03236E-26E7-47DD-9BDF-5DFBBC9D331C}"/>
    <cellStyle name="Comma 2 5 2 2 4 3 2 3" xfId="16237" xr:uid="{CA0AB3D8-8577-4123-9874-E941A9D8903B}"/>
    <cellStyle name="Comma 2 5 2 2 4 3 2 4" xfId="21753" xr:uid="{874AA7A4-BD3A-4062-8850-4CBE46BA1FD8}"/>
    <cellStyle name="Comma 2 5 2 2 4 3 2 5" xfId="27267" xr:uid="{FF7E883A-2FE4-484F-8C0D-8AA1938586DD}"/>
    <cellStyle name="Comma 2 5 2 2 4 3 2 6" xfId="32781" xr:uid="{B6704AE6-84A5-4EC6-97B4-14F4EA26032F}"/>
    <cellStyle name="Comma 2 5 2 2 4 3 2 7" xfId="38295" xr:uid="{365724FE-AE3B-464A-9F08-06D2939A1126}"/>
    <cellStyle name="Comma 2 5 2 2 4 3 3" xfId="7966" xr:uid="{18EF58E0-68F9-44EA-BD5F-BF652BF65E8B}"/>
    <cellStyle name="Comma 2 5 2 2 4 3 4" xfId="13480" xr:uid="{394CACFB-F065-4365-A57F-6455B09CC194}"/>
    <cellStyle name="Comma 2 5 2 2 4 3 5" xfId="18996" xr:uid="{B813A3AD-34A1-444B-9580-EEB482600F64}"/>
    <cellStyle name="Comma 2 5 2 2 4 3 6" xfId="24510" xr:uid="{72185749-1140-4773-A39A-13F42B5399A5}"/>
    <cellStyle name="Comma 2 5 2 2 4 3 7" xfId="30024" xr:uid="{B93A4D93-BCFA-458E-9D05-BBAD32AD2792}"/>
    <cellStyle name="Comma 2 5 2 2 4 3 8" xfId="35538" xr:uid="{01E7F4C6-D359-4500-9DE9-3889AF022334}"/>
    <cellStyle name="Comma 2 5 2 2 4 4" xfId="3373" xr:uid="{EDBB108F-6B6B-44BB-A949-2CE3BC92E5FC}"/>
    <cellStyle name="Comma 2 5 2 2 4 4 2" xfId="8887" xr:uid="{9DEE9C12-2E81-4997-AB42-42179322B0E5}"/>
    <cellStyle name="Comma 2 5 2 2 4 4 3" xfId="14401" xr:uid="{2241E647-63FF-4DC7-BE00-8033E0FC38FF}"/>
    <cellStyle name="Comma 2 5 2 2 4 4 4" xfId="19917" xr:uid="{DE00AAC5-F800-45C2-9137-47AE52E05670}"/>
    <cellStyle name="Comma 2 5 2 2 4 4 5" xfId="25431" xr:uid="{CBCE6AEB-39EA-49D3-A662-238E27AA4533}"/>
    <cellStyle name="Comma 2 5 2 2 4 4 6" xfId="30945" xr:uid="{93928E6F-A8B2-44C3-9FBA-82F3325D97A0}"/>
    <cellStyle name="Comma 2 5 2 2 4 4 7" xfId="36459" xr:uid="{3218CE05-2682-40B0-873E-241945FA5D14}"/>
    <cellStyle name="Comma 2 5 2 2 4 5" xfId="6130" xr:uid="{63408088-0B3C-40ED-A1E0-D09D1145E6D9}"/>
    <cellStyle name="Comma 2 5 2 2 4 6" xfId="11644" xr:uid="{BEFC07C7-CC1F-45E3-8962-13FB763786FF}"/>
    <cellStyle name="Comma 2 5 2 2 4 7" xfId="17160" xr:uid="{96B2F930-53D1-48C3-B809-20550B487129}"/>
    <cellStyle name="Comma 2 5 2 2 4 8" xfId="22674" xr:uid="{D0721809-E09E-462B-A5B4-7E2EDD6CF59C}"/>
    <cellStyle name="Comma 2 5 2 2 4 9" xfId="28188" xr:uid="{D2BE0DCB-23D2-43D9-9C6A-39B1690AE487}"/>
    <cellStyle name="Comma 2 5 2 2 5" xfId="1077" xr:uid="{14707E78-28BB-4CC8-902B-43F944E7C038}"/>
    <cellStyle name="Comma 2 5 2 2 5 2" xfId="3837" xr:uid="{0B8E619C-E1A4-4F04-AAC6-63AA9FED1B92}"/>
    <cellStyle name="Comma 2 5 2 2 5 2 2" xfId="9351" xr:uid="{51BB5FA0-B31E-4ECA-BD4C-AB6F05D8C8B8}"/>
    <cellStyle name="Comma 2 5 2 2 5 2 3" xfId="14865" xr:uid="{A4A10F09-C1BC-4322-960A-37D15515DDB2}"/>
    <cellStyle name="Comma 2 5 2 2 5 2 4" xfId="20381" xr:uid="{4321E9E5-C024-4D50-BBC0-17305CE098BF}"/>
    <cellStyle name="Comma 2 5 2 2 5 2 5" xfId="25895" xr:uid="{2F04155D-A344-41CE-BEB2-C0A66D3FC83B}"/>
    <cellStyle name="Comma 2 5 2 2 5 2 6" xfId="31409" xr:uid="{62C91C65-685D-4DFE-844D-41F870DF3E73}"/>
    <cellStyle name="Comma 2 5 2 2 5 2 7" xfId="36923" xr:uid="{52A471C1-4606-4EB3-9EDB-4F2E544C8683}"/>
    <cellStyle name="Comma 2 5 2 2 5 3" xfId="6594" xr:uid="{6A47CDE7-FD21-4A76-A97B-FCA2FD462928}"/>
    <cellStyle name="Comma 2 5 2 2 5 4" xfId="12108" xr:uid="{F9E19429-5C31-4585-B3E0-56B6D8945245}"/>
    <cellStyle name="Comma 2 5 2 2 5 5" xfId="17624" xr:uid="{12786777-ED44-4455-94ED-6232B81D9901}"/>
    <cellStyle name="Comma 2 5 2 2 5 6" xfId="23138" xr:uid="{2D7AC6B8-502D-47D0-8061-9EFF602FD9E5}"/>
    <cellStyle name="Comma 2 5 2 2 5 7" xfId="28652" xr:uid="{64804B65-D7D7-417E-93DF-FC09F4836E72}"/>
    <cellStyle name="Comma 2 5 2 2 5 8" xfId="34166" xr:uid="{899ED90E-351D-4515-BF24-22A97F706E17}"/>
    <cellStyle name="Comma 2 5 2 2 6" xfId="1993" xr:uid="{9B6455A9-8E91-472F-98D7-474D06614C9B}"/>
    <cellStyle name="Comma 2 5 2 2 6 2" xfId="4753" xr:uid="{53285723-58B2-4865-AA0D-EA76A0B70BAD}"/>
    <cellStyle name="Comma 2 5 2 2 6 2 2" xfId="10267" xr:uid="{AABB7E7D-056D-4BFE-A66A-A82E13DC04F3}"/>
    <cellStyle name="Comma 2 5 2 2 6 2 3" xfId="15781" xr:uid="{5759BD6F-30F6-4258-B1DD-9F62A1B4C819}"/>
    <cellStyle name="Comma 2 5 2 2 6 2 4" xfId="21297" xr:uid="{DFE7B251-E605-4B1E-93AF-62BF0588092B}"/>
    <cellStyle name="Comma 2 5 2 2 6 2 5" xfId="26811" xr:uid="{7DE5FFE5-6316-4DFE-A623-2957CDBF947E}"/>
    <cellStyle name="Comma 2 5 2 2 6 2 6" xfId="32325" xr:uid="{15053CA3-FAF6-4860-8583-9D858D4963B6}"/>
    <cellStyle name="Comma 2 5 2 2 6 2 7" xfId="37839" xr:uid="{01663C33-F639-4D8F-BA0E-C0E810E1D435}"/>
    <cellStyle name="Comma 2 5 2 2 6 3" xfId="7510" xr:uid="{14D900EB-FDA8-49EA-8E19-1FB16F05F802}"/>
    <cellStyle name="Comma 2 5 2 2 6 4" xfId="13024" xr:uid="{2216E26B-C2E1-4093-B714-691797893480}"/>
    <cellStyle name="Comma 2 5 2 2 6 5" xfId="18540" xr:uid="{5168FA96-7CDA-4B97-99FC-DF15F3C120A3}"/>
    <cellStyle name="Comma 2 5 2 2 6 6" xfId="24054" xr:uid="{7C8DE577-223E-4D1B-B995-003F35D8F67F}"/>
    <cellStyle name="Comma 2 5 2 2 6 7" xfId="29568" xr:uid="{0F54CE2A-146D-4FB1-9642-E2917A479648}"/>
    <cellStyle name="Comma 2 5 2 2 6 8" xfId="35082" xr:uid="{0C75E220-DB90-477D-B694-8805F498ED40}"/>
    <cellStyle name="Comma 2 5 2 2 7" xfId="2917" xr:uid="{571894CF-054F-4988-B9B3-BC7279419A8B}"/>
    <cellStyle name="Comma 2 5 2 2 7 2" xfId="8431" xr:uid="{3F772F65-9BA8-4DED-86FB-6DF9D1F3C754}"/>
    <cellStyle name="Comma 2 5 2 2 7 3" xfId="13945" xr:uid="{A6D50D81-FBA6-4E5A-AAF1-1C31552B4F78}"/>
    <cellStyle name="Comma 2 5 2 2 7 4" xfId="19461" xr:uid="{623FDF1D-F0D3-4B87-8BF9-7006B15C117E}"/>
    <cellStyle name="Comma 2 5 2 2 7 5" xfId="24975" xr:uid="{4BD07937-CB06-4AD3-AAC5-58DF62286D0E}"/>
    <cellStyle name="Comma 2 5 2 2 7 6" xfId="30489" xr:uid="{9FAFDD7A-512C-4473-8CC2-66C0428A159B}"/>
    <cellStyle name="Comma 2 5 2 2 7 7" xfId="36003" xr:uid="{15ED28BE-567C-473A-80B1-2F0810374F81}"/>
    <cellStyle name="Comma 2 5 2 2 8" xfId="5674" xr:uid="{A64F0B2D-A902-463A-B732-22C57BACAF94}"/>
    <cellStyle name="Comma 2 5 2 2 9" xfId="11188" xr:uid="{A9F143D5-F44A-4F73-8C82-22AF4B8BC866}"/>
    <cellStyle name="Comma 2 5 2 3" xfId="214" xr:uid="{CCBC9316-A25C-443A-B5E0-AD6B562847C0}"/>
    <cellStyle name="Comma 2 5 2 3 10" xfId="22275" xr:uid="{A2E5846E-63E6-4214-AC6C-7170A0A66D1B}"/>
    <cellStyle name="Comma 2 5 2 3 11" xfId="27789" xr:uid="{B558EA8B-A94C-4E2C-9158-65B18C1D38E4}"/>
    <cellStyle name="Comma 2 5 2 3 12" xfId="33303" xr:uid="{8E75993A-8AC7-4D71-B282-2942E674A55F}"/>
    <cellStyle name="Comma 2 5 2 3 2" xfId="442" xr:uid="{B3164C4C-25FE-4ED8-80B5-3565B26E778F}"/>
    <cellStyle name="Comma 2 5 2 3 2 10" xfId="28017" xr:uid="{196818B1-B959-4B28-97D9-7A7A51ACEF90}"/>
    <cellStyle name="Comma 2 5 2 3 2 11" xfId="33531" xr:uid="{217D81AF-E5DA-4A56-9E82-02F33BEFDE33}"/>
    <cellStyle name="Comma 2 5 2 3 2 2" xfId="898" xr:uid="{1175424A-6B6E-49C2-8AB3-B2DCF7E60760}"/>
    <cellStyle name="Comma 2 5 2 3 2 2 10" xfId="33987" xr:uid="{787960F5-A81A-4955-9D1D-ABB3A5CD800E}"/>
    <cellStyle name="Comma 2 5 2 3 2 2 2" xfId="1818" xr:uid="{236C04F2-70D8-45E0-91FB-1A6A5F1E08BA}"/>
    <cellStyle name="Comma 2 5 2 3 2 2 2 2" xfId="4578" xr:uid="{923AF47C-1FE8-4ED1-A10F-A343AAC7E95E}"/>
    <cellStyle name="Comma 2 5 2 3 2 2 2 2 2" xfId="10092" xr:uid="{D1229B6D-9697-4545-BA9E-4BE9057EF293}"/>
    <cellStyle name="Comma 2 5 2 3 2 2 2 2 3" xfId="15606" xr:uid="{F3FDD4AE-0736-4A60-9072-10EC5A99107D}"/>
    <cellStyle name="Comma 2 5 2 3 2 2 2 2 4" xfId="21122" xr:uid="{2F597278-3FF4-4B29-BFE6-02716CE0BB4A}"/>
    <cellStyle name="Comma 2 5 2 3 2 2 2 2 5" xfId="26636" xr:uid="{7EC90643-6B35-444C-9138-4E9A800E02A7}"/>
    <cellStyle name="Comma 2 5 2 3 2 2 2 2 6" xfId="32150" xr:uid="{DD4A5E89-3D99-4630-8753-2246F84CCC3A}"/>
    <cellStyle name="Comma 2 5 2 3 2 2 2 2 7" xfId="37664" xr:uid="{249638B7-C21A-41F1-B386-309124E680FA}"/>
    <cellStyle name="Comma 2 5 2 3 2 2 2 3" xfId="7335" xr:uid="{223C52EE-4A5A-40C0-93FA-02695FB1BAD2}"/>
    <cellStyle name="Comma 2 5 2 3 2 2 2 4" xfId="12849" xr:uid="{52359303-87BB-4A33-A92F-224A6472025D}"/>
    <cellStyle name="Comma 2 5 2 3 2 2 2 5" xfId="18365" xr:uid="{EC3230CE-E994-43CD-B852-D713D8A391FA}"/>
    <cellStyle name="Comma 2 5 2 3 2 2 2 6" xfId="23879" xr:uid="{E4A37DD5-705A-416A-9780-B64072005EE7}"/>
    <cellStyle name="Comma 2 5 2 3 2 2 2 7" xfId="29393" xr:uid="{EDCE57AC-378A-412F-B482-A086E2C342D8}"/>
    <cellStyle name="Comma 2 5 2 3 2 2 2 8" xfId="34907" xr:uid="{DFEA2CE3-4E52-464D-A27D-16B651094B19}"/>
    <cellStyle name="Comma 2 5 2 3 2 2 3" xfId="2734" xr:uid="{507E994A-6613-44ED-96E7-1B6FF8DDBBFD}"/>
    <cellStyle name="Comma 2 5 2 3 2 2 3 2" xfId="5494" xr:uid="{0517BD66-50E8-4D64-B32C-D46867E33509}"/>
    <cellStyle name="Comma 2 5 2 3 2 2 3 2 2" xfId="11008" xr:uid="{D0EE3A23-340F-45E8-BF0B-3AA8A8806EFF}"/>
    <cellStyle name="Comma 2 5 2 3 2 2 3 2 3" xfId="16522" xr:uid="{59475741-76C8-4745-9542-4F578855792C}"/>
    <cellStyle name="Comma 2 5 2 3 2 2 3 2 4" xfId="22038" xr:uid="{E9D435B5-64BF-46D3-9416-49FFBCB1A1DA}"/>
    <cellStyle name="Comma 2 5 2 3 2 2 3 2 5" xfId="27552" xr:uid="{FAD3376C-22AE-4E2F-861B-87C3075F38D0}"/>
    <cellStyle name="Comma 2 5 2 3 2 2 3 2 6" xfId="33066" xr:uid="{BE7A0A6F-2F2D-4F63-8147-193458D0FA3E}"/>
    <cellStyle name="Comma 2 5 2 3 2 2 3 2 7" xfId="38580" xr:uid="{F40EA64D-3327-4761-B406-D1FD820CCDD6}"/>
    <cellStyle name="Comma 2 5 2 3 2 2 3 3" xfId="8251" xr:uid="{70DC5105-0F3F-45C3-A7AF-F28F6E61504A}"/>
    <cellStyle name="Comma 2 5 2 3 2 2 3 4" xfId="13765" xr:uid="{38B30F59-5DB3-4DC3-8F42-B252D9C64A26}"/>
    <cellStyle name="Comma 2 5 2 3 2 2 3 5" xfId="19281" xr:uid="{6C295A56-AE91-459D-8A5C-CB7388AE86AB}"/>
    <cellStyle name="Comma 2 5 2 3 2 2 3 6" xfId="24795" xr:uid="{4FA86D22-6C49-413A-9126-547719F6B639}"/>
    <cellStyle name="Comma 2 5 2 3 2 2 3 7" xfId="30309" xr:uid="{EA166D36-15C6-49C3-955D-E2C6B7B78B90}"/>
    <cellStyle name="Comma 2 5 2 3 2 2 3 8" xfId="35823" xr:uid="{0B1A345A-F970-4407-A0F7-8964FF254F15}"/>
    <cellStyle name="Comma 2 5 2 3 2 2 4" xfId="3658" xr:uid="{767D6191-5969-4E2C-945A-66EA5F3CFBEB}"/>
    <cellStyle name="Comma 2 5 2 3 2 2 4 2" xfId="9172" xr:uid="{F827903A-5674-4F05-B12F-29DA0861C18B}"/>
    <cellStyle name="Comma 2 5 2 3 2 2 4 3" xfId="14686" xr:uid="{F4519735-802D-4EC3-A8CC-18C272D103CC}"/>
    <cellStyle name="Comma 2 5 2 3 2 2 4 4" xfId="20202" xr:uid="{03064FEB-5BC5-4DD3-8E88-D485D73C42DA}"/>
    <cellStyle name="Comma 2 5 2 3 2 2 4 5" xfId="25716" xr:uid="{25ABFD9C-0D56-42C3-A550-0B43D3E560D8}"/>
    <cellStyle name="Comma 2 5 2 3 2 2 4 6" xfId="31230" xr:uid="{724FD017-50E2-4A9A-A148-128254084649}"/>
    <cellStyle name="Comma 2 5 2 3 2 2 4 7" xfId="36744" xr:uid="{6EF7DCD1-4B12-4B39-A99F-B9DBF0ACAFE4}"/>
    <cellStyle name="Comma 2 5 2 3 2 2 5" xfId="6415" xr:uid="{8EB23123-6026-4228-BA62-462C2F780715}"/>
    <cellStyle name="Comma 2 5 2 3 2 2 6" xfId="11929" xr:uid="{A6134677-5FA0-4247-91CE-375076182A68}"/>
    <cellStyle name="Comma 2 5 2 3 2 2 7" xfId="17445" xr:uid="{43D80F9B-0885-4DF8-B2AF-3F882C0E4CC7}"/>
    <cellStyle name="Comma 2 5 2 3 2 2 8" xfId="22959" xr:uid="{E0068277-15D8-47FE-940A-1D3C7C64CDAF}"/>
    <cellStyle name="Comma 2 5 2 3 2 2 9" xfId="28473" xr:uid="{A7302440-1D91-414C-83F6-4A8BFDA1A88A}"/>
    <cellStyle name="Comma 2 5 2 3 2 3" xfId="1362" xr:uid="{57EF2D2F-553C-440C-AF20-1A9D9D168208}"/>
    <cellStyle name="Comma 2 5 2 3 2 3 2" xfId="4122" xr:uid="{978F92E9-E36D-4F73-8848-F4066BBAA6A2}"/>
    <cellStyle name="Comma 2 5 2 3 2 3 2 2" xfId="9636" xr:uid="{0460415A-A8BE-4E2C-A177-7ADBF5AFEF8C}"/>
    <cellStyle name="Comma 2 5 2 3 2 3 2 3" xfId="15150" xr:uid="{82A82226-E942-4516-9241-45D31791A06E}"/>
    <cellStyle name="Comma 2 5 2 3 2 3 2 4" xfId="20666" xr:uid="{20E7CCF2-B5A1-4C58-BF34-64DDEDFEC889}"/>
    <cellStyle name="Comma 2 5 2 3 2 3 2 5" xfId="26180" xr:uid="{6FCEC9AD-CF35-4238-9A2F-E5907A1E75E1}"/>
    <cellStyle name="Comma 2 5 2 3 2 3 2 6" xfId="31694" xr:uid="{47C10194-0E4E-4C0F-9DC6-2DECFF9443F6}"/>
    <cellStyle name="Comma 2 5 2 3 2 3 2 7" xfId="37208" xr:uid="{4B3649F5-6906-407D-A552-B53A3CDAAF9B}"/>
    <cellStyle name="Comma 2 5 2 3 2 3 3" xfId="6879" xr:uid="{149FA8DF-A49F-4223-8CC1-49B7D92A6288}"/>
    <cellStyle name="Comma 2 5 2 3 2 3 4" xfId="12393" xr:uid="{14148831-D1D5-48DC-BE47-3AFABCAB5465}"/>
    <cellStyle name="Comma 2 5 2 3 2 3 5" xfId="17909" xr:uid="{493873FE-1682-4C1F-9230-85F321952604}"/>
    <cellStyle name="Comma 2 5 2 3 2 3 6" xfId="23423" xr:uid="{B5FFB3A2-0E2F-4DCB-8565-EA373166CE59}"/>
    <cellStyle name="Comma 2 5 2 3 2 3 7" xfId="28937" xr:uid="{A40CF92E-4D96-4D43-9F38-02125931F4CD}"/>
    <cellStyle name="Comma 2 5 2 3 2 3 8" xfId="34451" xr:uid="{3482E427-323F-4313-8A79-4DEBDDF35D03}"/>
    <cellStyle name="Comma 2 5 2 3 2 4" xfId="2278" xr:uid="{175154AE-806C-41BC-84E6-59334EDEA028}"/>
    <cellStyle name="Comma 2 5 2 3 2 4 2" xfId="5038" xr:uid="{CA01FC16-CCC3-4183-958C-F045AA818E83}"/>
    <cellStyle name="Comma 2 5 2 3 2 4 2 2" xfId="10552" xr:uid="{25F54164-55B4-4BD6-8E97-695F6932B9BF}"/>
    <cellStyle name="Comma 2 5 2 3 2 4 2 3" xfId="16066" xr:uid="{5820C3AB-E2F6-4CB8-92C9-BEBB7B96C3AD}"/>
    <cellStyle name="Comma 2 5 2 3 2 4 2 4" xfId="21582" xr:uid="{0D918ED5-4767-418A-8A09-EA544465CC37}"/>
    <cellStyle name="Comma 2 5 2 3 2 4 2 5" xfId="27096" xr:uid="{61BA7B3F-D5A9-4982-97A8-6CBFC7402481}"/>
    <cellStyle name="Comma 2 5 2 3 2 4 2 6" xfId="32610" xr:uid="{9C82D254-4241-4644-BC34-DAACF292ACD3}"/>
    <cellStyle name="Comma 2 5 2 3 2 4 2 7" xfId="38124" xr:uid="{A8EBF9A2-F6B4-4C45-823D-72608DEFA845}"/>
    <cellStyle name="Comma 2 5 2 3 2 4 3" xfId="7795" xr:uid="{423C0608-9169-440F-BD3A-2491DE56D4C3}"/>
    <cellStyle name="Comma 2 5 2 3 2 4 4" xfId="13309" xr:uid="{E6AE64C2-6B88-4087-894A-7E6DDDC6A676}"/>
    <cellStyle name="Comma 2 5 2 3 2 4 5" xfId="18825" xr:uid="{86A4B11D-C3FD-4386-B40B-765C622916B5}"/>
    <cellStyle name="Comma 2 5 2 3 2 4 6" xfId="24339" xr:uid="{4F8D9C93-AD66-4821-B107-E4B072D09BA4}"/>
    <cellStyle name="Comma 2 5 2 3 2 4 7" xfId="29853" xr:uid="{28CD0B21-D05E-4F29-8672-CC38BFDA05E4}"/>
    <cellStyle name="Comma 2 5 2 3 2 4 8" xfId="35367" xr:uid="{C3C2870E-414F-4A10-8228-3B0930AD76E1}"/>
    <cellStyle name="Comma 2 5 2 3 2 5" xfId="3202" xr:uid="{E01F4B11-063E-4C71-9400-C65199BF626D}"/>
    <cellStyle name="Comma 2 5 2 3 2 5 2" xfId="8716" xr:uid="{81193841-1BE6-4DFE-9B26-26586CC708A5}"/>
    <cellStyle name="Comma 2 5 2 3 2 5 3" xfId="14230" xr:uid="{2FBB8ACD-6594-4806-86FA-8D132418BC33}"/>
    <cellStyle name="Comma 2 5 2 3 2 5 4" xfId="19746" xr:uid="{DB82C0DA-C228-46DA-BBC5-D683ABF2288C}"/>
    <cellStyle name="Comma 2 5 2 3 2 5 5" xfId="25260" xr:uid="{F4283F4E-1CF4-427B-B1A8-C7D8A35151FE}"/>
    <cellStyle name="Comma 2 5 2 3 2 5 6" xfId="30774" xr:uid="{309FB534-DD9D-44FD-A898-2B516B3D497F}"/>
    <cellStyle name="Comma 2 5 2 3 2 5 7" xfId="36288" xr:uid="{4AF9DBD9-BD8E-43ED-BE24-73A8379FE65B}"/>
    <cellStyle name="Comma 2 5 2 3 2 6" xfId="5959" xr:uid="{CC2AFAF8-AC64-47F3-95AB-0319098AF79B}"/>
    <cellStyle name="Comma 2 5 2 3 2 7" xfId="11473" xr:uid="{01AA8C32-F0E4-4277-BEAF-0360CBE5324C}"/>
    <cellStyle name="Comma 2 5 2 3 2 8" xfId="16989" xr:uid="{8AE34B34-5C77-4D4B-B070-3E196AE2412A}"/>
    <cellStyle name="Comma 2 5 2 3 2 9" xfId="22503" xr:uid="{CE3709D1-6F2A-4D05-AEC2-4D0E1F9E1A50}"/>
    <cellStyle name="Comma 2 5 2 3 3" xfId="670" xr:uid="{AD5734D7-2B00-4653-9ED0-B35F74F0C803}"/>
    <cellStyle name="Comma 2 5 2 3 3 10" xfId="33759" xr:uid="{BB23CBF6-FEE8-405F-8059-BCE098098BE8}"/>
    <cellStyle name="Comma 2 5 2 3 3 2" xfId="1590" xr:uid="{93F9F1CB-3575-4FBA-A30B-F1B91633C2E6}"/>
    <cellStyle name="Comma 2 5 2 3 3 2 2" xfId="4350" xr:uid="{B9565BAB-CC19-4EF1-8602-B35C682F4025}"/>
    <cellStyle name="Comma 2 5 2 3 3 2 2 2" xfId="9864" xr:uid="{CC620E75-D9C2-4228-BDA0-ABFF86FE45B5}"/>
    <cellStyle name="Comma 2 5 2 3 3 2 2 3" xfId="15378" xr:uid="{60124D73-11B8-4617-AF2C-076FEF11D540}"/>
    <cellStyle name="Comma 2 5 2 3 3 2 2 4" xfId="20894" xr:uid="{6D898B2C-9D4E-4F20-A6FB-4A43F40CD74F}"/>
    <cellStyle name="Comma 2 5 2 3 3 2 2 5" xfId="26408" xr:uid="{F9D768BA-816E-4FC3-9354-603E6ABB52DD}"/>
    <cellStyle name="Comma 2 5 2 3 3 2 2 6" xfId="31922" xr:uid="{44CECB1A-600B-4DE0-8966-71EB7F239CCB}"/>
    <cellStyle name="Comma 2 5 2 3 3 2 2 7" xfId="37436" xr:uid="{7CB50B81-E3EC-4E25-85F8-076CF3241E4E}"/>
    <cellStyle name="Comma 2 5 2 3 3 2 3" xfId="7107" xr:uid="{8B69AEFD-3545-4035-B98C-CC45A6F008FE}"/>
    <cellStyle name="Comma 2 5 2 3 3 2 4" xfId="12621" xr:uid="{6329DC65-96CA-4F15-B106-EE035CAFC88E}"/>
    <cellStyle name="Comma 2 5 2 3 3 2 5" xfId="18137" xr:uid="{63D24A94-37F1-49CE-BB1B-AA1BF3C0B7FC}"/>
    <cellStyle name="Comma 2 5 2 3 3 2 6" xfId="23651" xr:uid="{B95A73FA-12DC-4473-B60B-9D6C014AD8D7}"/>
    <cellStyle name="Comma 2 5 2 3 3 2 7" xfId="29165" xr:uid="{92C60FB3-8416-4C2C-B54D-BA4DC2CC6D38}"/>
    <cellStyle name="Comma 2 5 2 3 3 2 8" xfId="34679" xr:uid="{31C971F9-EC8A-40DC-BACD-21CC885759C3}"/>
    <cellStyle name="Comma 2 5 2 3 3 3" xfId="2506" xr:uid="{2B1671F4-9CF8-45E6-A4DB-759E28941E6A}"/>
    <cellStyle name="Comma 2 5 2 3 3 3 2" xfId="5266" xr:uid="{47724668-9BFC-4868-84B2-4D0DCE021AB4}"/>
    <cellStyle name="Comma 2 5 2 3 3 3 2 2" xfId="10780" xr:uid="{7DBC9F04-9F09-4421-AC67-5A59BD214F31}"/>
    <cellStyle name="Comma 2 5 2 3 3 3 2 3" xfId="16294" xr:uid="{483267C3-5185-4A43-A26E-4DD782287578}"/>
    <cellStyle name="Comma 2 5 2 3 3 3 2 4" xfId="21810" xr:uid="{14487BF2-A1A6-4CB8-B5FE-4AD997B00FDE}"/>
    <cellStyle name="Comma 2 5 2 3 3 3 2 5" xfId="27324" xr:uid="{EAC1AFB0-80D1-4EC8-AF66-2383657ED7B3}"/>
    <cellStyle name="Comma 2 5 2 3 3 3 2 6" xfId="32838" xr:uid="{36191BD0-B232-4B9A-BD83-0646A132EF22}"/>
    <cellStyle name="Comma 2 5 2 3 3 3 2 7" xfId="38352" xr:uid="{EC04E7D7-0625-4322-823E-0FF7F296CB91}"/>
    <cellStyle name="Comma 2 5 2 3 3 3 3" xfId="8023" xr:uid="{4FE7B2A0-0F16-4FAF-ACDE-C3B1F8150D35}"/>
    <cellStyle name="Comma 2 5 2 3 3 3 4" xfId="13537" xr:uid="{E7856F60-6359-48D8-8E68-F869E7DB5DBC}"/>
    <cellStyle name="Comma 2 5 2 3 3 3 5" xfId="19053" xr:uid="{37ED5BE7-A7AB-411C-A504-B09DA4870AFF}"/>
    <cellStyle name="Comma 2 5 2 3 3 3 6" xfId="24567" xr:uid="{82A86AD6-EA32-411B-87BD-63407DFBF17C}"/>
    <cellStyle name="Comma 2 5 2 3 3 3 7" xfId="30081" xr:uid="{012E0EC7-B5BB-4AD2-AE39-1C8331E45A1A}"/>
    <cellStyle name="Comma 2 5 2 3 3 3 8" xfId="35595" xr:uid="{8A83427A-CE71-48A5-A980-6A45DA0A4AB8}"/>
    <cellStyle name="Comma 2 5 2 3 3 4" xfId="3430" xr:uid="{C67D3C8A-BFF6-40EC-93DB-239F87AD4515}"/>
    <cellStyle name="Comma 2 5 2 3 3 4 2" xfId="8944" xr:uid="{52EA263C-E071-4DFA-90F5-2E0D1A35007E}"/>
    <cellStyle name="Comma 2 5 2 3 3 4 3" xfId="14458" xr:uid="{4630CCFB-0719-4E95-A638-DF40A32A2077}"/>
    <cellStyle name="Comma 2 5 2 3 3 4 4" xfId="19974" xr:uid="{BB981EE8-F201-40AA-BF8B-1500EB303608}"/>
    <cellStyle name="Comma 2 5 2 3 3 4 5" xfId="25488" xr:uid="{39ECFB6F-FCA9-4738-BC25-867CED9AD0AC}"/>
    <cellStyle name="Comma 2 5 2 3 3 4 6" xfId="31002" xr:uid="{67A6DBAF-95A0-46B9-AEBE-CB9BA354A201}"/>
    <cellStyle name="Comma 2 5 2 3 3 4 7" xfId="36516" xr:uid="{0BB00E40-8ADF-49D1-93A3-8DEE95045827}"/>
    <cellStyle name="Comma 2 5 2 3 3 5" xfId="6187" xr:uid="{A58E01C1-16F8-4E8E-9148-FF6791ACCB3C}"/>
    <cellStyle name="Comma 2 5 2 3 3 6" xfId="11701" xr:uid="{22A9541E-FB72-4FE1-B1BB-7754A6D63571}"/>
    <cellStyle name="Comma 2 5 2 3 3 7" xfId="17217" xr:uid="{A98935DB-E2BE-46D1-AB98-4D7255217BD0}"/>
    <cellStyle name="Comma 2 5 2 3 3 8" xfId="22731" xr:uid="{6D51A3CA-FF29-4164-B616-E78810D9F437}"/>
    <cellStyle name="Comma 2 5 2 3 3 9" xfId="28245" xr:uid="{0FFFC0A1-8EA3-4F17-861D-603DE9A2CCC0}"/>
    <cellStyle name="Comma 2 5 2 3 4" xfId="1134" xr:uid="{B8CFDCAF-7622-457A-A3C1-6255487B6CDB}"/>
    <cellStyle name="Comma 2 5 2 3 4 2" xfId="3894" xr:uid="{E41EF344-BCEE-4216-BA50-389AFC67ED20}"/>
    <cellStyle name="Comma 2 5 2 3 4 2 2" xfId="9408" xr:uid="{A68D0219-9E55-4947-82FC-2DFC2EEE8F32}"/>
    <cellStyle name="Comma 2 5 2 3 4 2 3" xfId="14922" xr:uid="{B99B8DFA-04E2-4876-9B81-2C1C174BB52A}"/>
    <cellStyle name="Comma 2 5 2 3 4 2 4" xfId="20438" xr:uid="{7E056A10-F9CC-4931-96D1-7344D8A0C716}"/>
    <cellStyle name="Comma 2 5 2 3 4 2 5" xfId="25952" xr:uid="{04DCCE16-7FCD-4650-9B22-AD4953551D86}"/>
    <cellStyle name="Comma 2 5 2 3 4 2 6" xfId="31466" xr:uid="{BCE570F2-18A3-470B-ACDA-5CCE4E00CD10}"/>
    <cellStyle name="Comma 2 5 2 3 4 2 7" xfId="36980" xr:uid="{0D5CF57E-5D46-4D04-8BF7-B46BA72E023E}"/>
    <cellStyle name="Comma 2 5 2 3 4 3" xfId="6651" xr:uid="{094409D3-4692-4680-BD3C-C58A6040D0D6}"/>
    <cellStyle name="Comma 2 5 2 3 4 4" xfId="12165" xr:uid="{E8174E80-ED88-478F-9EB0-180E9068FAAB}"/>
    <cellStyle name="Comma 2 5 2 3 4 5" xfId="17681" xr:uid="{7DDAE144-B940-487B-BEE8-C87A2CCD88B7}"/>
    <cellStyle name="Comma 2 5 2 3 4 6" xfId="23195" xr:uid="{E6528237-ACB6-42CD-A21B-069E087A7FEA}"/>
    <cellStyle name="Comma 2 5 2 3 4 7" xfId="28709" xr:uid="{D02B98D5-550B-49E7-98B7-627B13D21022}"/>
    <cellStyle name="Comma 2 5 2 3 4 8" xfId="34223" xr:uid="{F878249A-8A66-4D1F-B65B-A9D3AEB6B71B}"/>
    <cellStyle name="Comma 2 5 2 3 5" xfId="2050" xr:uid="{60CEC569-82CD-4555-9034-E21892CF7260}"/>
    <cellStyle name="Comma 2 5 2 3 5 2" xfId="4810" xr:uid="{6A43C9B0-97BC-48DE-BA29-6E20AE838576}"/>
    <cellStyle name="Comma 2 5 2 3 5 2 2" xfId="10324" xr:uid="{643D1E8D-FCE8-4A08-9DB9-9FD566E396D7}"/>
    <cellStyle name="Comma 2 5 2 3 5 2 3" xfId="15838" xr:uid="{F3430E67-2C4F-4817-99FE-78B79E7A2B52}"/>
    <cellStyle name="Comma 2 5 2 3 5 2 4" xfId="21354" xr:uid="{F8A9A2D0-A164-470E-BA70-3D75125351B7}"/>
    <cellStyle name="Comma 2 5 2 3 5 2 5" xfId="26868" xr:uid="{14145AFF-E5E6-4D59-A2F0-0296740730D1}"/>
    <cellStyle name="Comma 2 5 2 3 5 2 6" xfId="32382" xr:uid="{F4DD8774-C0E5-49E7-8FBE-EDE6D0520B65}"/>
    <cellStyle name="Comma 2 5 2 3 5 2 7" xfId="37896" xr:uid="{17F5698F-6338-4A1C-935B-3236FF95D043}"/>
    <cellStyle name="Comma 2 5 2 3 5 3" xfId="7567" xr:uid="{51E18CFF-E6F5-4BC6-A637-F6E3566CDC70}"/>
    <cellStyle name="Comma 2 5 2 3 5 4" xfId="13081" xr:uid="{4E4B1942-F705-42CD-ADF5-578EB721DDDA}"/>
    <cellStyle name="Comma 2 5 2 3 5 5" xfId="18597" xr:uid="{2E7F5DE0-56CD-48CA-BD37-6FFDE6A16D01}"/>
    <cellStyle name="Comma 2 5 2 3 5 6" xfId="24111" xr:uid="{8EE0EF0A-3080-4B7E-942C-952EBAFA13DD}"/>
    <cellStyle name="Comma 2 5 2 3 5 7" xfId="29625" xr:uid="{7191072D-1642-46BE-9D22-8ED1932CD50A}"/>
    <cellStyle name="Comma 2 5 2 3 5 8" xfId="35139" xr:uid="{8BCCCEFE-67A9-4EF4-9426-1FE0E149279A}"/>
    <cellStyle name="Comma 2 5 2 3 6" xfId="2974" xr:uid="{EBA7B49D-82A3-4268-B24D-18C47E940FA5}"/>
    <cellStyle name="Comma 2 5 2 3 6 2" xfId="8488" xr:uid="{F4A9E530-205B-4A3F-9709-8942B2BA128C}"/>
    <cellStyle name="Comma 2 5 2 3 6 3" xfId="14002" xr:uid="{07B00D48-0DD2-40E7-B4FA-060280289C6E}"/>
    <cellStyle name="Comma 2 5 2 3 6 4" xfId="19518" xr:uid="{1E8B4772-6F54-4A47-A9B9-208B645A4209}"/>
    <cellStyle name="Comma 2 5 2 3 6 5" xfId="25032" xr:uid="{0C30F292-B26B-4907-926D-9FA4F4FF96DB}"/>
    <cellStyle name="Comma 2 5 2 3 6 6" xfId="30546" xr:uid="{184AEF4D-5C2F-4326-9057-36F542F1DEB2}"/>
    <cellStyle name="Comma 2 5 2 3 6 7" xfId="36060" xr:uid="{F55269F7-35D9-4A96-9B20-64339F576043}"/>
    <cellStyle name="Comma 2 5 2 3 7" xfId="5731" xr:uid="{D1A8BC6D-34CE-4C5C-9469-9A06ED019516}"/>
    <cellStyle name="Comma 2 5 2 3 8" xfId="11245" xr:uid="{5D211350-F5EE-4845-BF69-63B67F57D681}"/>
    <cellStyle name="Comma 2 5 2 3 9" xfId="16761" xr:uid="{5E1A9A86-51A4-4858-A8B6-B733D2AA5B01}"/>
    <cellStyle name="Comma 2 5 2 4" xfId="328" xr:uid="{405E02A9-6DE3-4B87-A3C4-A900DEAC9FA9}"/>
    <cellStyle name="Comma 2 5 2 4 10" xfId="27903" xr:uid="{5A55989D-A47E-410D-BDA8-9DD1FE8691AB}"/>
    <cellStyle name="Comma 2 5 2 4 11" xfId="33417" xr:uid="{9BB21E21-7EF0-4129-A4CC-C229E6D4EC3C}"/>
    <cellStyle name="Comma 2 5 2 4 2" xfId="784" xr:uid="{EBB5469C-8B09-45F1-9F4E-E47029427602}"/>
    <cellStyle name="Comma 2 5 2 4 2 10" xfId="33873" xr:uid="{804BB7CB-875C-4FC7-B316-CDB1CF978678}"/>
    <cellStyle name="Comma 2 5 2 4 2 2" xfId="1704" xr:uid="{F5AB5AD8-5B8F-4893-B821-64B37BDD8255}"/>
    <cellStyle name="Comma 2 5 2 4 2 2 2" xfId="4464" xr:uid="{E77E6FAB-4321-44C1-B3EF-2D47D54472DD}"/>
    <cellStyle name="Comma 2 5 2 4 2 2 2 2" xfId="9978" xr:uid="{A36C3A58-8B8F-426B-8400-BF96B46B0A16}"/>
    <cellStyle name="Comma 2 5 2 4 2 2 2 3" xfId="15492" xr:uid="{EDAA093B-6656-45BB-A7B1-36611C4BA0EA}"/>
    <cellStyle name="Comma 2 5 2 4 2 2 2 4" xfId="21008" xr:uid="{B98E6577-4135-4466-87AB-A459C23958F8}"/>
    <cellStyle name="Comma 2 5 2 4 2 2 2 5" xfId="26522" xr:uid="{044AE97D-108C-4835-B71F-6AE1D391FBDF}"/>
    <cellStyle name="Comma 2 5 2 4 2 2 2 6" xfId="32036" xr:uid="{72DB0D08-5C88-4806-B321-A16746740ADC}"/>
    <cellStyle name="Comma 2 5 2 4 2 2 2 7" xfId="37550" xr:uid="{458ABF4E-F12C-40F1-A639-13EBE6E608A3}"/>
    <cellStyle name="Comma 2 5 2 4 2 2 3" xfId="7221" xr:uid="{D16B49CA-04FA-4E87-891F-FD3543B1557B}"/>
    <cellStyle name="Comma 2 5 2 4 2 2 4" xfId="12735" xr:uid="{5A98DDFD-A0A1-440E-8BDC-228EB2DFE93F}"/>
    <cellStyle name="Comma 2 5 2 4 2 2 5" xfId="18251" xr:uid="{5C8C7495-5E58-43DC-A56B-05FFF146D3B9}"/>
    <cellStyle name="Comma 2 5 2 4 2 2 6" xfId="23765" xr:uid="{0A4CD07F-2DF0-4CAA-A25F-C16A8D9FA852}"/>
    <cellStyle name="Comma 2 5 2 4 2 2 7" xfId="29279" xr:uid="{D8703FA0-C7C8-4BF6-8263-CD008C1A16BC}"/>
    <cellStyle name="Comma 2 5 2 4 2 2 8" xfId="34793" xr:uid="{EA33D3AB-1A36-4233-B768-A03C5BF2F16D}"/>
    <cellStyle name="Comma 2 5 2 4 2 3" xfId="2620" xr:uid="{823B3EF7-CFFC-44F7-A531-53B14C06FC39}"/>
    <cellStyle name="Comma 2 5 2 4 2 3 2" xfId="5380" xr:uid="{B51E6697-992F-4AB9-8A03-E07353A9AFE4}"/>
    <cellStyle name="Comma 2 5 2 4 2 3 2 2" xfId="10894" xr:uid="{7177A208-1AD7-4AA1-A385-6E2E34F590F7}"/>
    <cellStyle name="Comma 2 5 2 4 2 3 2 3" xfId="16408" xr:uid="{C7AB9A17-5865-4B1E-8800-042C2D433EA5}"/>
    <cellStyle name="Comma 2 5 2 4 2 3 2 4" xfId="21924" xr:uid="{D46EC2A3-9610-4906-88AC-DBFEF348540E}"/>
    <cellStyle name="Comma 2 5 2 4 2 3 2 5" xfId="27438" xr:uid="{DEB69BBD-2812-4F01-A06D-A798F989754C}"/>
    <cellStyle name="Comma 2 5 2 4 2 3 2 6" xfId="32952" xr:uid="{04C54E46-C640-4737-A6BC-D07BB5E29BC7}"/>
    <cellStyle name="Comma 2 5 2 4 2 3 2 7" xfId="38466" xr:uid="{2D44498E-94C7-4330-B29A-A386B1C23B05}"/>
    <cellStyle name="Comma 2 5 2 4 2 3 3" xfId="8137" xr:uid="{AC37BAB0-4903-4B14-A804-B2EC60B4981C}"/>
    <cellStyle name="Comma 2 5 2 4 2 3 4" xfId="13651" xr:uid="{8096E7BE-2B59-45EC-9C69-FA979806A3F1}"/>
    <cellStyle name="Comma 2 5 2 4 2 3 5" xfId="19167" xr:uid="{2940A9CD-2201-479C-919F-DA3A8AC7A920}"/>
    <cellStyle name="Comma 2 5 2 4 2 3 6" xfId="24681" xr:uid="{281434D3-F8C3-4587-9EA1-8D68AA2B382E}"/>
    <cellStyle name="Comma 2 5 2 4 2 3 7" xfId="30195" xr:uid="{3EE6423C-23DB-45FB-A95E-75AA739938EE}"/>
    <cellStyle name="Comma 2 5 2 4 2 3 8" xfId="35709" xr:uid="{DBE292F4-B1B3-444F-88B6-A0E6E99D180B}"/>
    <cellStyle name="Comma 2 5 2 4 2 4" xfId="3544" xr:uid="{B5C4331C-568B-450C-AE9A-632E23318072}"/>
    <cellStyle name="Comma 2 5 2 4 2 4 2" xfId="9058" xr:uid="{CB08BB2B-50DE-4F43-B294-6D0304507CDD}"/>
    <cellStyle name="Comma 2 5 2 4 2 4 3" xfId="14572" xr:uid="{FAA4D8E5-D833-45FE-9EE4-4043EFE65D00}"/>
    <cellStyle name="Comma 2 5 2 4 2 4 4" xfId="20088" xr:uid="{3FED7749-F649-47F0-87B1-31ADC41E581A}"/>
    <cellStyle name="Comma 2 5 2 4 2 4 5" xfId="25602" xr:uid="{9DA28E6E-5657-47B9-A891-7CE96DFF6A9C}"/>
    <cellStyle name="Comma 2 5 2 4 2 4 6" xfId="31116" xr:uid="{8F434D2C-67E8-4B24-936C-54861432C3DF}"/>
    <cellStyle name="Comma 2 5 2 4 2 4 7" xfId="36630" xr:uid="{6F607CDE-F437-446D-BDEC-5A22684FB232}"/>
    <cellStyle name="Comma 2 5 2 4 2 5" xfId="6301" xr:uid="{0154AD1E-3EC1-4829-A752-F30E0C257C95}"/>
    <cellStyle name="Comma 2 5 2 4 2 6" xfId="11815" xr:uid="{C3E2C28E-89B4-431E-ACA5-FDC1C0D37965}"/>
    <cellStyle name="Comma 2 5 2 4 2 7" xfId="17331" xr:uid="{89F84D75-98F1-414E-8DFC-9CD00869E1DD}"/>
    <cellStyle name="Comma 2 5 2 4 2 8" xfId="22845" xr:uid="{A7A6594D-773A-4F27-A0AE-E94F9AA60FB9}"/>
    <cellStyle name="Comma 2 5 2 4 2 9" xfId="28359" xr:uid="{EA0D896F-D744-41BB-B50B-69658DC383B6}"/>
    <cellStyle name="Comma 2 5 2 4 3" xfId="1248" xr:uid="{94C9215A-796D-4929-AD5B-5C3C608DF362}"/>
    <cellStyle name="Comma 2 5 2 4 3 2" xfId="4008" xr:uid="{B821621E-0878-4206-BD78-977D209A9A3C}"/>
    <cellStyle name="Comma 2 5 2 4 3 2 2" xfId="9522" xr:uid="{CC5987D6-8721-49DD-B239-1F3B70956134}"/>
    <cellStyle name="Comma 2 5 2 4 3 2 3" xfId="15036" xr:uid="{497649C3-4191-4624-A2DF-C3339995830C}"/>
    <cellStyle name="Comma 2 5 2 4 3 2 4" xfId="20552" xr:uid="{4C23F4D0-8E75-446C-8BE2-444F6836F3AD}"/>
    <cellStyle name="Comma 2 5 2 4 3 2 5" xfId="26066" xr:uid="{DA833B11-F291-478E-9693-B4DAB4C46CE3}"/>
    <cellStyle name="Comma 2 5 2 4 3 2 6" xfId="31580" xr:uid="{0993AB5B-3497-4CFD-AC45-0EF441E4F152}"/>
    <cellStyle name="Comma 2 5 2 4 3 2 7" xfId="37094" xr:uid="{AA64874B-EB5E-4737-861F-83D4EE67993F}"/>
    <cellStyle name="Comma 2 5 2 4 3 3" xfId="6765" xr:uid="{EA4B3D57-B248-4420-8ABD-9D8EB482344B}"/>
    <cellStyle name="Comma 2 5 2 4 3 4" xfId="12279" xr:uid="{21B1E313-6F69-49BA-BC2F-A14A37FE9F90}"/>
    <cellStyle name="Comma 2 5 2 4 3 5" xfId="17795" xr:uid="{906DD82E-457F-4A1C-A42F-036FE77B9792}"/>
    <cellStyle name="Comma 2 5 2 4 3 6" xfId="23309" xr:uid="{BAE4B707-4A71-44D3-B292-961B7B62CA5D}"/>
    <cellStyle name="Comma 2 5 2 4 3 7" xfId="28823" xr:uid="{132A3D50-84BC-4B3B-895F-8955B884DCCE}"/>
    <cellStyle name="Comma 2 5 2 4 3 8" xfId="34337" xr:uid="{A46DD305-9DED-43B2-8C0C-F4B2E71CD531}"/>
    <cellStyle name="Comma 2 5 2 4 4" xfId="2164" xr:uid="{2EFFF3C2-DE11-46C6-8BBB-EF12F731328E}"/>
    <cellStyle name="Comma 2 5 2 4 4 2" xfId="4924" xr:uid="{FBDA5CA2-55C2-4161-9F26-5FE73134FD6D}"/>
    <cellStyle name="Comma 2 5 2 4 4 2 2" xfId="10438" xr:uid="{B4BDC792-D2A9-4201-8685-3449736A2FFA}"/>
    <cellStyle name="Comma 2 5 2 4 4 2 3" xfId="15952" xr:uid="{A89D68CB-D5EA-47DA-A7EC-FF7691640369}"/>
    <cellStyle name="Comma 2 5 2 4 4 2 4" xfId="21468" xr:uid="{F214D0DA-E567-4641-B75F-9E1AA2E9D32E}"/>
    <cellStyle name="Comma 2 5 2 4 4 2 5" xfId="26982" xr:uid="{D5754563-9392-4D49-A9DB-8EFDF6E47E59}"/>
    <cellStyle name="Comma 2 5 2 4 4 2 6" xfId="32496" xr:uid="{D8FE3A02-16F2-41FA-ABBE-945EA8CB5AEB}"/>
    <cellStyle name="Comma 2 5 2 4 4 2 7" xfId="38010" xr:uid="{36B5C258-9F40-4913-BDDA-FC005B7A1187}"/>
    <cellStyle name="Comma 2 5 2 4 4 3" xfId="7681" xr:uid="{EAF54F6D-20F7-47BE-9A3C-D3BF03B320AA}"/>
    <cellStyle name="Comma 2 5 2 4 4 4" xfId="13195" xr:uid="{AF165174-FB7F-421A-A913-29D809908885}"/>
    <cellStyle name="Comma 2 5 2 4 4 5" xfId="18711" xr:uid="{596EDB39-5E4C-471B-99B0-C1C12DC328B7}"/>
    <cellStyle name="Comma 2 5 2 4 4 6" xfId="24225" xr:uid="{CD199AB6-B91E-476F-8398-A4E72040ABEB}"/>
    <cellStyle name="Comma 2 5 2 4 4 7" xfId="29739" xr:uid="{69EE360F-1861-4DAA-B48E-EB53F7882A8E}"/>
    <cellStyle name="Comma 2 5 2 4 4 8" xfId="35253" xr:uid="{DFDC053F-E1DD-4406-8B2F-A63EBBA97F79}"/>
    <cellStyle name="Comma 2 5 2 4 5" xfId="3088" xr:uid="{AF6E60F7-C6E0-4333-B8DF-8E8FF9BC1DE5}"/>
    <cellStyle name="Comma 2 5 2 4 5 2" xfId="8602" xr:uid="{3B589669-5383-4B18-8160-7AE24FD7C00A}"/>
    <cellStyle name="Comma 2 5 2 4 5 3" xfId="14116" xr:uid="{1A024F90-1ACE-423C-84AD-5F8A5A15DF68}"/>
    <cellStyle name="Comma 2 5 2 4 5 4" xfId="19632" xr:uid="{56040C46-0E4D-44CB-93DB-B04FC7E2E2EC}"/>
    <cellStyle name="Comma 2 5 2 4 5 5" xfId="25146" xr:uid="{85861D51-29B9-4365-87B3-1343E6F9D3B3}"/>
    <cellStyle name="Comma 2 5 2 4 5 6" xfId="30660" xr:uid="{27CD34D0-28E2-4B26-85F5-C4EA6D87A25D}"/>
    <cellStyle name="Comma 2 5 2 4 5 7" xfId="36174" xr:uid="{9E8D4F33-46ED-4E26-82AE-A49391A421FD}"/>
    <cellStyle name="Comma 2 5 2 4 6" xfId="5845" xr:uid="{71E36220-C5D5-4D0F-8064-EF1169FBB60B}"/>
    <cellStyle name="Comma 2 5 2 4 7" xfId="11359" xr:uid="{1FC6A44C-86DC-4567-B7F7-2242364DA79C}"/>
    <cellStyle name="Comma 2 5 2 4 8" xfId="16875" xr:uid="{25603478-4689-4D10-B279-0C5501E0A472}"/>
    <cellStyle name="Comma 2 5 2 4 9" xfId="22389" xr:uid="{13ABE64C-BA92-4E13-A260-211BF4163895}"/>
    <cellStyle name="Comma 2 5 2 5" xfId="556" xr:uid="{04BD4E04-B382-4E4E-A1DA-1825CD261018}"/>
    <cellStyle name="Comma 2 5 2 5 10" xfId="33645" xr:uid="{F8CC0E1B-984F-44B7-8E8B-3690ED9577EE}"/>
    <cellStyle name="Comma 2 5 2 5 2" xfId="1476" xr:uid="{0B68FA4B-EF02-4390-A74C-07B9FD654523}"/>
    <cellStyle name="Comma 2 5 2 5 2 2" xfId="4236" xr:uid="{ED878589-47E2-4B53-8578-9EA37B0B274F}"/>
    <cellStyle name="Comma 2 5 2 5 2 2 2" xfId="9750" xr:uid="{FE210CBF-2458-426E-885A-287E8634EA06}"/>
    <cellStyle name="Comma 2 5 2 5 2 2 3" xfId="15264" xr:uid="{37E13B71-0D4F-4054-80ED-A87C7C4A6C36}"/>
    <cellStyle name="Comma 2 5 2 5 2 2 4" xfId="20780" xr:uid="{27E14A6D-5B6A-4867-9C54-D896E3917427}"/>
    <cellStyle name="Comma 2 5 2 5 2 2 5" xfId="26294" xr:uid="{CEC634E7-403E-456D-BA3E-2EE68C3B5714}"/>
    <cellStyle name="Comma 2 5 2 5 2 2 6" xfId="31808" xr:uid="{AFB3D6E1-C5AC-47AC-9440-CF7BC884B03F}"/>
    <cellStyle name="Comma 2 5 2 5 2 2 7" xfId="37322" xr:uid="{C16FA7E7-2B2B-44EF-8BEC-A843CF4652B5}"/>
    <cellStyle name="Comma 2 5 2 5 2 3" xfId="6993" xr:uid="{A1EFB6EA-2257-4342-AF20-0C55B13C690B}"/>
    <cellStyle name="Comma 2 5 2 5 2 4" xfId="12507" xr:uid="{ED825AE0-E857-4BA8-B03B-5ED2A530E8E1}"/>
    <cellStyle name="Comma 2 5 2 5 2 5" xfId="18023" xr:uid="{05A05968-ADFE-4F60-825A-9693C1EBEEFC}"/>
    <cellStyle name="Comma 2 5 2 5 2 6" xfId="23537" xr:uid="{6ABC26A1-2270-484B-879E-1519B9D92319}"/>
    <cellStyle name="Comma 2 5 2 5 2 7" xfId="29051" xr:uid="{D04D84B5-A387-4882-926B-443D4C3223E7}"/>
    <cellStyle name="Comma 2 5 2 5 2 8" xfId="34565" xr:uid="{D597481A-235A-4E2A-91AD-348BE74088C8}"/>
    <cellStyle name="Comma 2 5 2 5 3" xfId="2392" xr:uid="{157D6634-8676-4A59-8BC6-D0957DDC2A06}"/>
    <cellStyle name="Comma 2 5 2 5 3 2" xfId="5152" xr:uid="{A3FAED9D-1EE7-4540-9EAC-BEAF40B5686D}"/>
    <cellStyle name="Comma 2 5 2 5 3 2 2" xfId="10666" xr:uid="{26B8D5E7-26AB-4BFB-9ED7-41370F8B6391}"/>
    <cellStyle name="Comma 2 5 2 5 3 2 3" xfId="16180" xr:uid="{E2634E87-2BA8-469C-A681-FA68F8638C5A}"/>
    <cellStyle name="Comma 2 5 2 5 3 2 4" xfId="21696" xr:uid="{8488619B-0443-4A24-AACC-1FCEC8A357F2}"/>
    <cellStyle name="Comma 2 5 2 5 3 2 5" xfId="27210" xr:uid="{7688EE80-087A-413F-899B-93BEB2CB3E48}"/>
    <cellStyle name="Comma 2 5 2 5 3 2 6" xfId="32724" xr:uid="{DE71D83F-8E71-4F86-9794-D6D17DBD91C9}"/>
    <cellStyle name="Comma 2 5 2 5 3 2 7" xfId="38238" xr:uid="{35DC698A-4A3D-41FD-BE0A-08A78F7C4EE9}"/>
    <cellStyle name="Comma 2 5 2 5 3 3" xfId="7909" xr:uid="{FD755104-D790-47BF-8B41-DEAE3548E9D5}"/>
    <cellStyle name="Comma 2 5 2 5 3 4" xfId="13423" xr:uid="{BDC55012-7239-4140-9B8F-1A7B5815447B}"/>
    <cellStyle name="Comma 2 5 2 5 3 5" xfId="18939" xr:uid="{FB767F66-FEF8-4B1D-8395-67E333B7FFC0}"/>
    <cellStyle name="Comma 2 5 2 5 3 6" xfId="24453" xr:uid="{E5AF8A1A-78FE-4D5B-A08B-9D39EA6085B9}"/>
    <cellStyle name="Comma 2 5 2 5 3 7" xfId="29967" xr:uid="{D35E7EFA-6FA0-4030-A598-BC4E90163BD2}"/>
    <cellStyle name="Comma 2 5 2 5 3 8" xfId="35481" xr:uid="{64815E7B-12EF-4C7F-A6AD-716EAB3750C5}"/>
    <cellStyle name="Comma 2 5 2 5 4" xfId="3316" xr:uid="{EB038264-C75B-4717-9662-B6D6A9871D75}"/>
    <cellStyle name="Comma 2 5 2 5 4 2" xfId="8830" xr:uid="{60C3D31F-ABB9-4289-A01B-525BAC185DB9}"/>
    <cellStyle name="Comma 2 5 2 5 4 3" xfId="14344" xr:uid="{E3650EF7-A1E5-4D5B-B90F-DBCC51D1EC59}"/>
    <cellStyle name="Comma 2 5 2 5 4 4" xfId="19860" xr:uid="{01979501-997A-4B97-BC24-A3AA4E82D79F}"/>
    <cellStyle name="Comma 2 5 2 5 4 5" xfId="25374" xr:uid="{3DA10B22-0715-4661-B0F6-9E346E054C4F}"/>
    <cellStyle name="Comma 2 5 2 5 4 6" xfId="30888" xr:uid="{119D86DF-2BC8-4455-A43A-291F69337417}"/>
    <cellStyle name="Comma 2 5 2 5 4 7" xfId="36402" xr:uid="{4CEE0773-3716-4034-A8D4-78DD7BA82658}"/>
    <cellStyle name="Comma 2 5 2 5 5" xfId="6073" xr:uid="{F1DC09D4-9655-4E7A-8D15-F3EFE1397529}"/>
    <cellStyle name="Comma 2 5 2 5 6" xfId="11587" xr:uid="{86C18F73-9A59-41E4-BE3F-A00243F75D8A}"/>
    <cellStyle name="Comma 2 5 2 5 7" xfId="17103" xr:uid="{8AAFC803-3681-457A-BCB3-36D3E94F4E3E}"/>
    <cellStyle name="Comma 2 5 2 5 8" xfId="22617" xr:uid="{014DE28F-4AFB-4E19-AF3F-8AA0B290AC44}"/>
    <cellStyle name="Comma 2 5 2 5 9" xfId="28131" xr:uid="{25A21BBD-0373-4CE4-AF6E-E0692E862936}"/>
    <cellStyle name="Comma 2 5 2 6" xfId="1020" xr:uid="{6B4DFC03-EA64-4413-807B-F45EE54F0230}"/>
    <cellStyle name="Comma 2 5 2 6 2" xfId="3780" xr:uid="{65876204-E348-4DE9-8630-AAB3479B9969}"/>
    <cellStyle name="Comma 2 5 2 6 2 2" xfId="9294" xr:uid="{76DD3F62-C359-456F-8B39-1DE6ECBD50D9}"/>
    <cellStyle name="Comma 2 5 2 6 2 3" xfId="14808" xr:uid="{FB737F02-8595-4283-9AF7-AC18DBB0B49D}"/>
    <cellStyle name="Comma 2 5 2 6 2 4" xfId="20324" xr:uid="{12C28BFC-EF49-493B-86E5-6C3A7960D414}"/>
    <cellStyle name="Comma 2 5 2 6 2 5" xfId="25838" xr:uid="{B98DAE5F-B741-43EC-89FB-E83738BC9E26}"/>
    <cellStyle name="Comma 2 5 2 6 2 6" xfId="31352" xr:uid="{94471A56-3279-4E10-969E-4256AB26BDF2}"/>
    <cellStyle name="Comma 2 5 2 6 2 7" xfId="36866" xr:uid="{D0B240AF-5D3A-4681-A444-25C9CFB497A5}"/>
    <cellStyle name="Comma 2 5 2 6 3" xfId="6537" xr:uid="{C9B8EE9A-9D1F-4153-AC3D-FE93BA87E6D7}"/>
    <cellStyle name="Comma 2 5 2 6 4" xfId="12051" xr:uid="{B461DB68-E897-4EFA-A696-B355F55B047C}"/>
    <cellStyle name="Comma 2 5 2 6 5" xfId="17567" xr:uid="{D4ACA651-3C58-41B6-8CD1-2FF72D9DB081}"/>
    <cellStyle name="Comma 2 5 2 6 6" xfId="23081" xr:uid="{E4F441DD-DAB3-4ECC-92CB-9430AE70495F}"/>
    <cellStyle name="Comma 2 5 2 6 7" xfId="28595" xr:uid="{294D3395-C8F0-4088-8AAA-C8C5D9A61B5C}"/>
    <cellStyle name="Comma 2 5 2 6 8" xfId="34109" xr:uid="{AA27BE41-67D1-47D6-BFB9-25B0E8CCB04C}"/>
    <cellStyle name="Comma 2 5 2 7" xfId="1936" xr:uid="{DB142C73-F830-4765-892C-898A3681F76C}"/>
    <cellStyle name="Comma 2 5 2 7 2" xfId="4696" xr:uid="{5790EAC4-DC4C-4E6D-99B4-1A81E313F7E6}"/>
    <cellStyle name="Comma 2 5 2 7 2 2" xfId="10210" xr:uid="{4C43091D-66D4-46CD-88C7-5E306CD070D3}"/>
    <cellStyle name="Comma 2 5 2 7 2 3" xfId="15724" xr:uid="{7275F1AD-939B-481A-BB03-0EA41A0DE676}"/>
    <cellStyle name="Comma 2 5 2 7 2 4" xfId="21240" xr:uid="{8AEFAF1B-2A16-4218-B1B8-B59C71A9E1C8}"/>
    <cellStyle name="Comma 2 5 2 7 2 5" xfId="26754" xr:uid="{05562718-69E1-4405-989E-423B14473B48}"/>
    <cellStyle name="Comma 2 5 2 7 2 6" xfId="32268" xr:uid="{2F56599C-BCDB-4E3C-87E9-043DFC47FF57}"/>
    <cellStyle name="Comma 2 5 2 7 2 7" xfId="37782" xr:uid="{25C3B391-0121-407A-AC83-39191FCED867}"/>
    <cellStyle name="Comma 2 5 2 7 3" xfId="7453" xr:uid="{06137BB9-593B-4949-8353-04CB7AC0C9E5}"/>
    <cellStyle name="Comma 2 5 2 7 4" xfId="12967" xr:uid="{B791399F-2150-4D86-8B52-4F7B145C8C05}"/>
    <cellStyle name="Comma 2 5 2 7 5" xfId="18483" xr:uid="{BB2DA96C-320E-486F-A506-F4DC11268A41}"/>
    <cellStyle name="Comma 2 5 2 7 6" xfId="23997" xr:uid="{F0FF5947-3919-4B31-8BD8-81651D0328DF}"/>
    <cellStyle name="Comma 2 5 2 7 7" xfId="29511" xr:uid="{5DDBCB7F-9864-4C3A-9228-A981D5A1113B}"/>
    <cellStyle name="Comma 2 5 2 7 8" xfId="35025" xr:uid="{B354512E-FC81-4C9A-9D4F-438E01CB5F26}"/>
    <cellStyle name="Comma 2 5 2 8" xfId="2860" xr:uid="{647B83E8-BA13-470A-9D8E-552491DF0ADB}"/>
    <cellStyle name="Comma 2 5 2 8 2" xfId="8374" xr:uid="{B9CB42BD-722F-44D5-8781-ADCD22298990}"/>
    <cellStyle name="Comma 2 5 2 8 3" xfId="13888" xr:uid="{A372ACFA-1575-440E-B760-EAF2F3748614}"/>
    <cellStyle name="Comma 2 5 2 8 4" xfId="19404" xr:uid="{369D10D5-91FE-46EB-B424-1F5F0CCB6F76}"/>
    <cellStyle name="Comma 2 5 2 8 5" xfId="24918" xr:uid="{36E80A41-D164-4884-9912-87E7ABFF2C97}"/>
    <cellStyle name="Comma 2 5 2 8 6" xfId="30432" xr:uid="{7527428E-B7AF-4F86-B187-704623BAB203}"/>
    <cellStyle name="Comma 2 5 2 8 7" xfId="35946" xr:uid="{EC801D05-AAF5-455D-B4D0-BDC689CF5E61}"/>
    <cellStyle name="Comma 2 5 2 9" xfId="5617" xr:uid="{1A6C3C9F-BA9C-4DC7-A02B-A7B920C7E848}"/>
    <cellStyle name="Comma 2 5 3" xfId="128" xr:uid="{5D0E38F3-FF8A-40B8-867D-685A63F26074}"/>
    <cellStyle name="Comma 2 5 3 10" xfId="16675" xr:uid="{913770F0-8EFD-451B-91A8-9C438E9BC406}"/>
    <cellStyle name="Comma 2 5 3 11" xfId="22189" xr:uid="{2BE41868-4B08-4FAB-B3DB-34AC14F58C87}"/>
    <cellStyle name="Comma 2 5 3 12" xfId="27703" xr:uid="{616755D3-3C17-4991-AA67-6C85EE8C3C92}"/>
    <cellStyle name="Comma 2 5 3 13" xfId="33217" xr:uid="{B9109617-EEB9-444F-9391-48EBC0B31E6D}"/>
    <cellStyle name="Comma 2 5 3 2" xfId="242" xr:uid="{2EACAEDD-EFC2-4BE5-B391-360AA2D07E44}"/>
    <cellStyle name="Comma 2 5 3 2 10" xfId="22303" xr:uid="{523562AC-DC13-4C75-B968-410207D6BC6B}"/>
    <cellStyle name="Comma 2 5 3 2 11" xfId="27817" xr:uid="{EFEF6487-32AC-48D4-9E26-5A59AE542667}"/>
    <cellStyle name="Comma 2 5 3 2 12" xfId="33331" xr:uid="{F7AD0EE7-19B9-4C8A-A43C-758EDD3F5EB9}"/>
    <cellStyle name="Comma 2 5 3 2 2" xfId="470" xr:uid="{B16721F5-61C2-49BE-80AE-3D2310E25424}"/>
    <cellStyle name="Comma 2 5 3 2 2 10" xfId="28045" xr:uid="{8B1E824D-C4C6-406A-9C47-5B12958553DA}"/>
    <cellStyle name="Comma 2 5 3 2 2 11" xfId="33559" xr:uid="{CEEABEE9-AB78-4FBC-AF14-8D3484F33F8B}"/>
    <cellStyle name="Comma 2 5 3 2 2 2" xfId="926" xr:uid="{35367474-109E-4A1D-A71C-63233A0C4663}"/>
    <cellStyle name="Comma 2 5 3 2 2 2 10" xfId="34015" xr:uid="{907E8581-AB01-4A94-AC3B-27C456F23780}"/>
    <cellStyle name="Comma 2 5 3 2 2 2 2" xfId="1846" xr:uid="{2575516B-20CD-4052-9131-0689F2E49A62}"/>
    <cellStyle name="Comma 2 5 3 2 2 2 2 2" xfId="4606" xr:uid="{7A0F430B-1415-43B4-B8D7-F0E58BB12BAD}"/>
    <cellStyle name="Comma 2 5 3 2 2 2 2 2 2" xfId="10120" xr:uid="{0EB943C0-8851-4B0C-B5E8-4B4753C03F2B}"/>
    <cellStyle name="Comma 2 5 3 2 2 2 2 2 3" xfId="15634" xr:uid="{384C15D8-FF27-4CCF-BDDD-E6658D6E9976}"/>
    <cellStyle name="Comma 2 5 3 2 2 2 2 2 4" xfId="21150" xr:uid="{DEA48282-0243-41A3-A576-184D023ACD5C}"/>
    <cellStyle name="Comma 2 5 3 2 2 2 2 2 5" xfId="26664" xr:uid="{BB3866A4-55F7-4568-AE44-BECF5F56905A}"/>
    <cellStyle name="Comma 2 5 3 2 2 2 2 2 6" xfId="32178" xr:uid="{817782A6-A15C-4C3F-9AAD-9DE5C397FA8F}"/>
    <cellStyle name="Comma 2 5 3 2 2 2 2 2 7" xfId="37692" xr:uid="{CFD96BE3-7501-4A37-8B78-0ED3DF5FBE62}"/>
    <cellStyle name="Comma 2 5 3 2 2 2 2 3" xfId="7363" xr:uid="{179F7D9B-486A-4DF3-87A2-B848C8099CDC}"/>
    <cellStyle name="Comma 2 5 3 2 2 2 2 4" xfId="12877" xr:uid="{353F2293-A9E9-495D-87F3-FF00A0459344}"/>
    <cellStyle name="Comma 2 5 3 2 2 2 2 5" xfId="18393" xr:uid="{1B8E52F1-6A27-44C0-B7D6-906851237511}"/>
    <cellStyle name="Comma 2 5 3 2 2 2 2 6" xfId="23907" xr:uid="{FEAF2ABE-0497-4A0E-8137-4503B18285E2}"/>
    <cellStyle name="Comma 2 5 3 2 2 2 2 7" xfId="29421" xr:uid="{1914C74C-46D8-4C41-931D-FF9D18AB5449}"/>
    <cellStyle name="Comma 2 5 3 2 2 2 2 8" xfId="34935" xr:uid="{A588F66F-52CD-4D37-A7A3-9355CD9048D8}"/>
    <cellStyle name="Comma 2 5 3 2 2 2 3" xfId="2762" xr:uid="{B757D480-3115-431D-83D6-58FCAADFC13C}"/>
    <cellStyle name="Comma 2 5 3 2 2 2 3 2" xfId="5522" xr:uid="{736ECE5F-7B81-4D0E-9E8E-A52EBCAACA03}"/>
    <cellStyle name="Comma 2 5 3 2 2 2 3 2 2" xfId="11036" xr:uid="{1C66ADF1-3129-4586-9A12-2FC3E17C1F84}"/>
    <cellStyle name="Comma 2 5 3 2 2 2 3 2 3" xfId="16550" xr:uid="{8C8AD482-8369-49BE-9890-EF72145EE331}"/>
    <cellStyle name="Comma 2 5 3 2 2 2 3 2 4" xfId="22066" xr:uid="{E838948D-D904-49B6-AC1C-D21F29322FBE}"/>
    <cellStyle name="Comma 2 5 3 2 2 2 3 2 5" xfId="27580" xr:uid="{8F16C17A-44E8-499E-B194-8C84CFC1C38E}"/>
    <cellStyle name="Comma 2 5 3 2 2 2 3 2 6" xfId="33094" xr:uid="{513E26DE-E92A-4472-A53E-9C76EDA67FAB}"/>
    <cellStyle name="Comma 2 5 3 2 2 2 3 2 7" xfId="38608" xr:uid="{88FCAEA6-2FD6-4F8F-8576-F3653D63227A}"/>
    <cellStyle name="Comma 2 5 3 2 2 2 3 3" xfId="8279" xr:uid="{B107EAA6-5859-495A-A34C-E6A494D6DFBE}"/>
    <cellStyle name="Comma 2 5 3 2 2 2 3 4" xfId="13793" xr:uid="{2A13431B-718F-4C70-BDA3-D37581EEA3BA}"/>
    <cellStyle name="Comma 2 5 3 2 2 2 3 5" xfId="19309" xr:uid="{6D932246-DF66-4D77-8DB1-B5FB041E8A1A}"/>
    <cellStyle name="Comma 2 5 3 2 2 2 3 6" xfId="24823" xr:uid="{330C8F6D-E4B6-45D8-B54B-A88AE42FBC52}"/>
    <cellStyle name="Comma 2 5 3 2 2 2 3 7" xfId="30337" xr:uid="{0C6CFF66-6754-47EC-B072-A7AA5AEDED6A}"/>
    <cellStyle name="Comma 2 5 3 2 2 2 3 8" xfId="35851" xr:uid="{2D6D760C-8050-49D9-922E-8D41FCE63958}"/>
    <cellStyle name="Comma 2 5 3 2 2 2 4" xfId="3686" xr:uid="{95EEE808-3B20-428B-B1B9-7ADA9D5F0263}"/>
    <cellStyle name="Comma 2 5 3 2 2 2 4 2" xfId="9200" xr:uid="{7EFBF2E7-EA8A-4140-A8EE-94BCA45B2BAC}"/>
    <cellStyle name="Comma 2 5 3 2 2 2 4 3" xfId="14714" xr:uid="{359D6703-CAF1-4556-894A-C6DC8D06B14D}"/>
    <cellStyle name="Comma 2 5 3 2 2 2 4 4" xfId="20230" xr:uid="{329187CB-AFDE-42F5-8DF3-C60AEB4D9C3A}"/>
    <cellStyle name="Comma 2 5 3 2 2 2 4 5" xfId="25744" xr:uid="{04E7F05B-0382-41FE-828C-9388AF57DE68}"/>
    <cellStyle name="Comma 2 5 3 2 2 2 4 6" xfId="31258" xr:uid="{096B9E87-F1DD-4903-A06A-816C6F40313C}"/>
    <cellStyle name="Comma 2 5 3 2 2 2 4 7" xfId="36772" xr:uid="{256CC8D8-004D-4B05-96BF-BD498B499250}"/>
    <cellStyle name="Comma 2 5 3 2 2 2 5" xfId="6443" xr:uid="{58384CB2-B730-4FC7-AFA8-D6BC4C8131B9}"/>
    <cellStyle name="Comma 2 5 3 2 2 2 6" xfId="11957" xr:uid="{1978AFB3-2CD5-45AE-8172-956557554505}"/>
    <cellStyle name="Comma 2 5 3 2 2 2 7" xfId="17473" xr:uid="{0DE0F8A2-E1B9-467F-9721-024ABEAE1BDB}"/>
    <cellStyle name="Comma 2 5 3 2 2 2 8" xfId="22987" xr:uid="{70332E2A-CBEF-439F-9EEF-1E37279D869D}"/>
    <cellStyle name="Comma 2 5 3 2 2 2 9" xfId="28501" xr:uid="{2F16B2E1-DBEF-4776-BCBC-F727BB999AB5}"/>
    <cellStyle name="Comma 2 5 3 2 2 3" xfId="1390" xr:uid="{186DC238-D53F-4ECD-A3F9-F40B490AF170}"/>
    <cellStyle name="Comma 2 5 3 2 2 3 2" xfId="4150" xr:uid="{EAAE500A-AB13-4DBB-952D-D8840F270844}"/>
    <cellStyle name="Comma 2 5 3 2 2 3 2 2" xfId="9664" xr:uid="{E33FD73D-D6F5-4407-A3EC-B9C7840F27C7}"/>
    <cellStyle name="Comma 2 5 3 2 2 3 2 3" xfId="15178" xr:uid="{4B4C8490-C34F-484D-BC55-BAD93F848596}"/>
    <cellStyle name="Comma 2 5 3 2 2 3 2 4" xfId="20694" xr:uid="{467BDA6A-2472-4F9F-AC7C-3D969186B0F9}"/>
    <cellStyle name="Comma 2 5 3 2 2 3 2 5" xfId="26208" xr:uid="{26154EB4-3C22-4455-8D7B-F62895FA1881}"/>
    <cellStyle name="Comma 2 5 3 2 2 3 2 6" xfId="31722" xr:uid="{9DD0C756-6244-4A9A-AED2-AA00EAB4552D}"/>
    <cellStyle name="Comma 2 5 3 2 2 3 2 7" xfId="37236" xr:uid="{4CD79B15-7629-4241-A65D-3D411ABDFFD3}"/>
    <cellStyle name="Comma 2 5 3 2 2 3 3" xfId="6907" xr:uid="{061A5CC2-6A42-47F2-9E46-E7FF00F4556E}"/>
    <cellStyle name="Comma 2 5 3 2 2 3 4" xfId="12421" xr:uid="{B650B51B-37ED-478A-B582-1876639567DB}"/>
    <cellStyle name="Comma 2 5 3 2 2 3 5" xfId="17937" xr:uid="{6CE4EA34-DE96-498E-9F3D-C0CA41D0541B}"/>
    <cellStyle name="Comma 2 5 3 2 2 3 6" xfId="23451" xr:uid="{35F10045-662B-4BD2-ACC7-D0BCD413418D}"/>
    <cellStyle name="Comma 2 5 3 2 2 3 7" xfId="28965" xr:uid="{6CB31050-1B38-4483-9B47-4C7DA3E0633C}"/>
    <cellStyle name="Comma 2 5 3 2 2 3 8" xfId="34479" xr:uid="{9CAF53E8-B949-48FF-A17F-E0596546C932}"/>
    <cellStyle name="Comma 2 5 3 2 2 4" xfId="2306" xr:uid="{1FE7806F-D7D9-460A-9305-6E8837055179}"/>
    <cellStyle name="Comma 2 5 3 2 2 4 2" xfId="5066" xr:uid="{0E7C7847-3D85-4648-BA68-AE94B145A993}"/>
    <cellStyle name="Comma 2 5 3 2 2 4 2 2" xfId="10580" xr:uid="{FB5228AA-8164-4177-80E1-CF7E9ED9C127}"/>
    <cellStyle name="Comma 2 5 3 2 2 4 2 3" xfId="16094" xr:uid="{56EDD2C9-EF52-42EA-B7FA-8153CF2FD5E9}"/>
    <cellStyle name="Comma 2 5 3 2 2 4 2 4" xfId="21610" xr:uid="{C359082F-2513-4D3C-B73F-D76A7304373D}"/>
    <cellStyle name="Comma 2 5 3 2 2 4 2 5" xfId="27124" xr:uid="{4900C0D2-93A5-4571-9D55-0A4944E93A6E}"/>
    <cellStyle name="Comma 2 5 3 2 2 4 2 6" xfId="32638" xr:uid="{AC8A20A9-638C-4209-BEDF-BCCE6830E2B8}"/>
    <cellStyle name="Comma 2 5 3 2 2 4 2 7" xfId="38152" xr:uid="{4673671B-FE93-4225-ADD3-D12E310D3939}"/>
    <cellStyle name="Comma 2 5 3 2 2 4 3" xfId="7823" xr:uid="{C68B310A-BD97-4691-AE54-EAB8BAF324EF}"/>
    <cellStyle name="Comma 2 5 3 2 2 4 4" xfId="13337" xr:uid="{A294B1E6-1D2F-4B2C-9636-538EF3887F12}"/>
    <cellStyle name="Comma 2 5 3 2 2 4 5" xfId="18853" xr:uid="{9A6E282B-564A-4107-AA76-A05232B11FE2}"/>
    <cellStyle name="Comma 2 5 3 2 2 4 6" xfId="24367" xr:uid="{D9F6AD0D-1A2E-4816-9891-115264A7E7B0}"/>
    <cellStyle name="Comma 2 5 3 2 2 4 7" xfId="29881" xr:uid="{7368DFB5-D0C6-4E4C-ABDC-C532C2E0CEF1}"/>
    <cellStyle name="Comma 2 5 3 2 2 4 8" xfId="35395" xr:uid="{52822604-B7C1-46A2-9BE7-94037F070274}"/>
    <cellStyle name="Comma 2 5 3 2 2 5" xfId="3230" xr:uid="{55DD3C6F-B1E9-4634-8285-030AF5A3865E}"/>
    <cellStyle name="Comma 2 5 3 2 2 5 2" xfId="8744" xr:uid="{0AACFB81-7DB1-413E-B8AA-33F153404C58}"/>
    <cellStyle name="Comma 2 5 3 2 2 5 3" xfId="14258" xr:uid="{FCE92DDB-A424-4A3E-BEC0-97CAF075D0E2}"/>
    <cellStyle name="Comma 2 5 3 2 2 5 4" xfId="19774" xr:uid="{2818C22E-54C4-46FB-94C6-87D1F3373D07}"/>
    <cellStyle name="Comma 2 5 3 2 2 5 5" xfId="25288" xr:uid="{9E1FEA7A-4860-46D3-8A3F-AE4F4500B189}"/>
    <cellStyle name="Comma 2 5 3 2 2 5 6" xfId="30802" xr:uid="{092DA11C-8D2D-41C4-B672-94E4811A7921}"/>
    <cellStyle name="Comma 2 5 3 2 2 5 7" xfId="36316" xr:uid="{5D943D44-B232-46F8-8E81-708314843021}"/>
    <cellStyle name="Comma 2 5 3 2 2 6" xfId="5987" xr:uid="{E88A77E6-1A40-42BD-8819-DE3A609A98B1}"/>
    <cellStyle name="Comma 2 5 3 2 2 7" xfId="11501" xr:uid="{B13AB3F0-14E7-47AE-9CAB-A6771ED71599}"/>
    <cellStyle name="Comma 2 5 3 2 2 8" xfId="17017" xr:uid="{973A6CBE-96CE-48F0-85FD-D6CBF1086E25}"/>
    <cellStyle name="Comma 2 5 3 2 2 9" xfId="22531" xr:uid="{F2D90B83-28EC-4EF9-BF37-698F958CFB08}"/>
    <cellStyle name="Comma 2 5 3 2 3" xfId="698" xr:uid="{AD0AD709-8DC8-45E2-9BF3-A7F6F3F1071D}"/>
    <cellStyle name="Comma 2 5 3 2 3 10" xfId="33787" xr:uid="{55661878-415A-4FD6-8503-DD390DA15B99}"/>
    <cellStyle name="Comma 2 5 3 2 3 2" xfId="1618" xr:uid="{C7FD4ADD-5536-4E25-994E-F6D07907074F}"/>
    <cellStyle name="Comma 2 5 3 2 3 2 2" xfId="4378" xr:uid="{470B33D7-12D4-451B-B660-DBA08CC32CDE}"/>
    <cellStyle name="Comma 2 5 3 2 3 2 2 2" xfId="9892" xr:uid="{C7416F70-200C-4ADD-B1AD-54DBBC0570B5}"/>
    <cellStyle name="Comma 2 5 3 2 3 2 2 3" xfId="15406" xr:uid="{985507D0-D43E-459A-B3B0-83930FCD539C}"/>
    <cellStyle name="Comma 2 5 3 2 3 2 2 4" xfId="20922" xr:uid="{F5801BEB-3A70-486E-827C-F0ABC7389A5B}"/>
    <cellStyle name="Comma 2 5 3 2 3 2 2 5" xfId="26436" xr:uid="{C60F353C-C74A-458A-AED2-0F68C1894E0B}"/>
    <cellStyle name="Comma 2 5 3 2 3 2 2 6" xfId="31950" xr:uid="{FFF506D3-4274-4102-9BDB-3DF2978C2F5F}"/>
    <cellStyle name="Comma 2 5 3 2 3 2 2 7" xfId="37464" xr:uid="{7FE90DBC-DE4F-4857-ACDB-2DC6CC06E485}"/>
    <cellStyle name="Comma 2 5 3 2 3 2 3" xfId="7135" xr:uid="{9C5064B0-46A7-4AAB-8319-85EC1F5B9A1D}"/>
    <cellStyle name="Comma 2 5 3 2 3 2 4" xfId="12649" xr:uid="{337D1849-8906-481A-9A3F-BDF9271019B1}"/>
    <cellStyle name="Comma 2 5 3 2 3 2 5" xfId="18165" xr:uid="{77D6DE11-F8F9-41A2-AA33-8542BA00EE25}"/>
    <cellStyle name="Comma 2 5 3 2 3 2 6" xfId="23679" xr:uid="{4A5BE987-1C34-469D-97F9-1B1D1F29BC5E}"/>
    <cellStyle name="Comma 2 5 3 2 3 2 7" xfId="29193" xr:uid="{B79AFAE9-4109-45A6-9E95-71F1EF0369CF}"/>
    <cellStyle name="Comma 2 5 3 2 3 2 8" xfId="34707" xr:uid="{0CA22251-39EF-4E11-AA31-AC1A2074061A}"/>
    <cellStyle name="Comma 2 5 3 2 3 3" xfId="2534" xr:uid="{332DC0C9-A7B6-4C18-88C9-0068D5A51F02}"/>
    <cellStyle name="Comma 2 5 3 2 3 3 2" xfId="5294" xr:uid="{78C74091-DE8B-4052-9BFE-D763C6CC6466}"/>
    <cellStyle name="Comma 2 5 3 2 3 3 2 2" xfId="10808" xr:uid="{18252ED9-73A5-4660-9948-D3C9AC410323}"/>
    <cellStyle name="Comma 2 5 3 2 3 3 2 3" xfId="16322" xr:uid="{2215E832-C79D-4BBF-AB72-842446859D08}"/>
    <cellStyle name="Comma 2 5 3 2 3 3 2 4" xfId="21838" xr:uid="{04BEC1DD-76FB-4241-8B0F-43DE6517FC32}"/>
    <cellStyle name="Comma 2 5 3 2 3 3 2 5" xfId="27352" xr:uid="{FC0C7830-528E-452F-BCC4-1CCE76A71039}"/>
    <cellStyle name="Comma 2 5 3 2 3 3 2 6" xfId="32866" xr:uid="{0B9FD528-EB73-4B3F-A458-162357DBF8F2}"/>
    <cellStyle name="Comma 2 5 3 2 3 3 2 7" xfId="38380" xr:uid="{E9D2ABD3-02C0-48C5-AC0D-63433545793C}"/>
    <cellStyle name="Comma 2 5 3 2 3 3 3" xfId="8051" xr:uid="{FE2120B2-B9D7-4666-95D1-D4AE9AF5F7C7}"/>
    <cellStyle name="Comma 2 5 3 2 3 3 4" xfId="13565" xr:uid="{CB20CC95-028F-4B47-98E2-17071219FD2C}"/>
    <cellStyle name="Comma 2 5 3 2 3 3 5" xfId="19081" xr:uid="{CC0D96D8-DBAE-4171-BB8F-A4FCD5B2C24A}"/>
    <cellStyle name="Comma 2 5 3 2 3 3 6" xfId="24595" xr:uid="{0E54BF2B-4983-4491-9177-6101D7A89556}"/>
    <cellStyle name="Comma 2 5 3 2 3 3 7" xfId="30109" xr:uid="{D6CF7F71-33FF-4678-B842-60A21BA52F1A}"/>
    <cellStyle name="Comma 2 5 3 2 3 3 8" xfId="35623" xr:uid="{3A5708F0-EA7D-4B9E-8AC6-733C5D60D0B3}"/>
    <cellStyle name="Comma 2 5 3 2 3 4" xfId="3458" xr:uid="{072C11A7-6CB2-41D8-9BF0-C118378EC040}"/>
    <cellStyle name="Comma 2 5 3 2 3 4 2" xfId="8972" xr:uid="{22D941BB-AEF9-4BBC-9952-C5C82C2A98C7}"/>
    <cellStyle name="Comma 2 5 3 2 3 4 3" xfId="14486" xr:uid="{F46E936F-A4B9-4080-A4D5-9ACCC6DE420E}"/>
    <cellStyle name="Comma 2 5 3 2 3 4 4" xfId="20002" xr:uid="{2ED8328E-B49F-4B68-9F89-4AFCE00B1347}"/>
    <cellStyle name="Comma 2 5 3 2 3 4 5" xfId="25516" xr:uid="{CB63968C-DE7B-418F-8349-D4DB30C73BCC}"/>
    <cellStyle name="Comma 2 5 3 2 3 4 6" xfId="31030" xr:uid="{A278AE14-FC99-4318-898D-CE461428A820}"/>
    <cellStyle name="Comma 2 5 3 2 3 4 7" xfId="36544" xr:uid="{9358F3C8-9C35-46D2-A9A6-06A704BD3669}"/>
    <cellStyle name="Comma 2 5 3 2 3 5" xfId="6215" xr:uid="{211D670F-96B7-4708-A72C-64BDD72D7FA1}"/>
    <cellStyle name="Comma 2 5 3 2 3 6" xfId="11729" xr:uid="{E0F6B47B-3667-4C1B-B35D-4D16248223C4}"/>
    <cellStyle name="Comma 2 5 3 2 3 7" xfId="17245" xr:uid="{C6103F39-CCFD-43D4-ABBB-37C974FB3136}"/>
    <cellStyle name="Comma 2 5 3 2 3 8" xfId="22759" xr:uid="{703CCDAD-7B08-4A39-93E8-9AC40734EA3C}"/>
    <cellStyle name="Comma 2 5 3 2 3 9" xfId="28273" xr:uid="{3618CE00-A3F6-4B7B-9E3E-D532C5092C33}"/>
    <cellStyle name="Comma 2 5 3 2 4" xfId="1162" xr:uid="{5C5653CC-05CA-4438-8399-0EF580AB28F7}"/>
    <cellStyle name="Comma 2 5 3 2 4 2" xfId="3922" xr:uid="{734E4044-6D1E-445B-B680-49C28B2E6B51}"/>
    <cellStyle name="Comma 2 5 3 2 4 2 2" xfId="9436" xr:uid="{4E9FE322-92F1-4306-AFB5-3F48558D7FED}"/>
    <cellStyle name="Comma 2 5 3 2 4 2 3" xfId="14950" xr:uid="{7F311CD4-4E6F-4E5A-BF41-C596D8711878}"/>
    <cellStyle name="Comma 2 5 3 2 4 2 4" xfId="20466" xr:uid="{626E29B9-7E1E-4F62-9F11-3F7188927487}"/>
    <cellStyle name="Comma 2 5 3 2 4 2 5" xfId="25980" xr:uid="{17811952-7DCF-43E2-BF6E-AD21B8E66DD1}"/>
    <cellStyle name="Comma 2 5 3 2 4 2 6" xfId="31494" xr:uid="{49203045-B595-43E4-B245-0A09E7C25796}"/>
    <cellStyle name="Comma 2 5 3 2 4 2 7" xfId="37008" xr:uid="{506EB0ED-13CA-424E-8D0A-26BE142ABC33}"/>
    <cellStyle name="Comma 2 5 3 2 4 3" xfId="6679" xr:uid="{8DDA764A-89A2-4095-9C05-883A0277934C}"/>
    <cellStyle name="Comma 2 5 3 2 4 4" xfId="12193" xr:uid="{6B7285B5-870D-4B8A-A252-4009E3F48AA3}"/>
    <cellStyle name="Comma 2 5 3 2 4 5" xfId="17709" xr:uid="{2ED3F4A7-88B6-41C0-9219-532C9E58DC5D}"/>
    <cellStyle name="Comma 2 5 3 2 4 6" xfId="23223" xr:uid="{45CF921F-BD9C-40B0-9A2D-8ED0638B4EF3}"/>
    <cellStyle name="Comma 2 5 3 2 4 7" xfId="28737" xr:uid="{D6CDF1B2-D897-4B18-B828-3F1718DB9E76}"/>
    <cellStyle name="Comma 2 5 3 2 4 8" xfId="34251" xr:uid="{33F66228-0C94-4973-B261-EC4A0B9D9D85}"/>
    <cellStyle name="Comma 2 5 3 2 5" xfId="2078" xr:uid="{6E5F352C-F4A6-475B-9BD3-611DE980A76F}"/>
    <cellStyle name="Comma 2 5 3 2 5 2" xfId="4838" xr:uid="{F6A1DEDC-0DC5-4199-B2F4-4DC8B4ADC355}"/>
    <cellStyle name="Comma 2 5 3 2 5 2 2" xfId="10352" xr:uid="{9ADA0544-0B7B-4BF7-ACF2-7E4E989D9973}"/>
    <cellStyle name="Comma 2 5 3 2 5 2 3" xfId="15866" xr:uid="{4F79ADEB-97D4-45BC-BDFC-15D6B95DDA24}"/>
    <cellStyle name="Comma 2 5 3 2 5 2 4" xfId="21382" xr:uid="{1FBF6535-3F95-41F4-B06C-FB9908496719}"/>
    <cellStyle name="Comma 2 5 3 2 5 2 5" xfId="26896" xr:uid="{9F459BDF-5254-4597-910F-4800FB83336B}"/>
    <cellStyle name="Comma 2 5 3 2 5 2 6" xfId="32410" xr:uid="{711370F6-3846-40DE-BCC7-7DD131E09862}"/>
    <cellStyle name="Comma 2 5 3 2 5 2 7" xfId="37924" xr:uid="{1BF00A27-3010-4D7B-AB09-F23097CB21C2}"/>
    <cellStyle name="Comma 2 5 3 2 5 3" xfId="7595" xr:uid="{BC771CF2-EB0F-4BC2-BA68-013EDBE54A89}"/>
    <cellStyle name="Comma 2 5 3 2 5 4" xfId="13109" xr:uid="{D97C4B2A-F99C-48C3-AD04-8FCEB7EE4F02}"/>
    <cellStyle name="Comma 2 5 3 2 5 5" xfId="18625" xr:uid="{2AE6D47D-A0D8-483C-83F0-E456DAE2A455}"/>
    <cellStyle name="Comma 2 5 3 2 5 6" xfId="24139" xr:uid="{4AE2A13D-738F-4A2E-A198-0ABAEECC5916}"/>
    <cellStyle name="Comma 2 5 3 2 5 7" xfId="29653" xr:uid="{A1ED1A46-FA6A-4D67-AFE5-219039B998BF}"/>
    <cellStyle name="Comma 2 5 3 2 5 8" xfId="35167" xr:uid="{A7EE89DF-81E9-4BFB-804A-C3F47873E2F2}"/>
    <cellStyle name="Comma 2 5 3 2 6" xfId="3002" xr:uid="{80DFD7BD-E6DD-4E37-BDDD-84AC29695247}"/>
    <cellStyle name="Comma 2 5 3 2 6 2" xfId="8516" xr:uid="{9FFAC005-E585-4AEE-8D4D-ED1FC5FEC2A0}"/>
    <cellStyle name="Comma 2 5 3 2 6 3" xfId="14030" xr:uid="{A5450B2F-EA1A-4DE1-B19D-1C9188AE43D3}"/>
    <cellStyle name="Comma 2 5 3 2 6 4" xfId="19546" xr:uid="{2A0ABE3C-AF58-41B3-A5B1-C19113A8C8A6}"/>
    <cellStyle name="Comma 2 5 3 2 6 5" xfId="25060" xr:uid="{6E3F581D-04BC-4BA3-9695-8023B9B44172}"/>
    <cellStyle name="Comma 2 5 3 2 6 6" xfId="30574" xr:uid="{C03431FC-F325-476F-A449-BC8F757B1BD8}"/>
    <cellStyle name="Comma 2 5 3 2 6 7" xfId="36088" xr:uid="{B5335184-62D2-4FFE-9B45-7DF67B5B05D9}"/>
    <cellStyle name="Comma 2 5 3 2 7" xfId="5759" xr:uid="{84F349A9-67D1-4264-8162-6B424A2CCCC7}"/>
    <cellStyle name="Comma 2 5 3 2 8" xfId="11273" xr:uid="{4C9AE5F7-6023-47B4-B899-483D3C49EE1F}"/>
    <cellStyle name="Comma 2 5 3 2 9" xfId="16789" xr:uid="{619C3479-8D1C-4329-9FCD-1A63B33211E8}"/>
    <cellStyle name="Comma 2 5 3 3" xfId="356" xr:uid="{F1EDA157-B266-414D-ACF9-C3FD6F2CCEBE}"/>
    <cellStyle name="Comma 2 5 3 3 10" xfId="27931" xr:uid="{5C4F14FB-DFDD-4CF0-A4F3-218F3C769C69}"/>
    <cellStyle name="Comma 2 5 3 3 11" xfId="33445" xr:uid="{3CAE3C46-9CDF-413F-8129-1B456D9EFDFD}"/>
    <cellStyle name="Comma 2 5 3 3 2" xfId="812" xr:uid="{4DB98FA4-1FB4-4697-BB65-BA41B42E0B2E}"/>
    <cellStyle name="Comma 2 5 3 3 2 10" xfId="33901" xr:uid="{5710C993-8683-43F9-A3D2-9A8608B95F69}"/>
    <cellStyle name="Comma 2 5 3 3 2 2" xfId="1732" xr:uid="{B008A037-B64F-4955-97E2-952354DD82D2}"/>
    <cellStyle name="Comma 2 5 3 3 2 2 2" xfId="4492" xr:uid="{775ED04D-3F3B-44BA-8ECC-F9CE07211E3E}"/>
    <cellStyle name="Comma 2 5 3 3 2 2 2 2" xfId="10006" xr:uid="{547845C2-962D-4D7E-AD06-87B0B385264D}"/>
    <cellStyle name="Comma 2 5 3 3 2 2 2 3" xfId="15520" xr:uid="{F57D640C-DE2B-40E1-9FCE-1FBF3C70E599}"/>
    <cellStyle name="Comma 2 5 3 3 2 2 2 4" xfId="21036" xr:uid="{E4963BA8-3661-4C2F-8D8A-95B2D87C1212}"/>
    <cellStyle name="Comma 2 5 3 3 2 2 2 5" xfId="26550" xr:uid="{CCAD93E1-5EA8-4B6C-94F5-E42CB6E869EF}"/>
    <cellStyle name="Comma 2 5 3 3 2 2 2 6" xfId="32064" xr:uid="{41601DC2-CABA-424C-AB04-C4CB002583F2}"/>
    <cellStyle name="Comma 2 5 3 3 2 2 2 7" xfId="37578" xr:uid="{8541E957-8214-4AF1-92F9-7036259BC31A}"/>
    <cellStyle name="Comma 2 5 3 3 2 2 3" xfId="7249" xr:uid="{44DB7B21-A56F-48A0-BEEA-4A70603A57E3}"/>
    <cellStyle name="Comma 2 5 3 3 2 2 4" xfId="12763" xr:uid="{62FAE2D7-ABD7-4F5E-AEF9-9FCE87DE6A93}"/>
    <cellStyle name="Comma 2 5 3 3 2 2 5" xfId="18279" xr:uid="{944C6FC8-F2E3-4ACC-8DC9-D6E96AC621F3}"/>
    <cellStyle name="Comma 2 5 3 3 2 2 6" xfId="23793" xr:uid="{20BEEBC7-7BA7-4864-96FB-09BADDE3F291}"/>
    <cellStyle name="Comma 2 5 3 3 2 2 7" xfId="29307" xr:uid="{CAC90D21-C51A-417C-A24D-EB1471B0E2BA}"/>
    <cellStyle name="Comma 2 5 3 3 2 2 8" xfId="34821" xr:uid="{A07C3CCE-CA2F-4095-82CD-C0DE20DC4DD6}"/>
    <cellStyle name="Comma 2 5 3 3 2 3" xfId="2648" xr:uid="{0393331F-04DA-4A2F-893D-FB03441928EA}"/>
    <cellStyle name="Comma 2 5 3 3 2 3 2" xfId="5408" xr:uid="{EA247664-8C6A-483D-A7CA-4F78E005E718}"/>
    <cellStyle name="Comma 2 5 3 3 2 3 2 2" xfId="10922" xr:uid="{BA1A2948-C099-40B4-80DE-95ACFA65B120}"/>
    <cellStyle name="Comma 2 5 3 3 2 3 2 3" xfId="16436" xr:uid="{1C9472F7-0927-4E7F-AEE3-957F262506B6}"/>
    <cellStyle name="Comma 2 5 3 3 2 3 2 4" xfId="21952" xr:uid="{7E3B0857-7E1D-4A40-9B5A-A1C2FD274CB0}"/>
    <cellStyle name="Comma 2 5 3 3 2 3 2 5" xfId="27466" xr:uid="{1DD572AE-DFD5-42EA-9C18-A1DA5B1CC393}"/>
    <cellStyle name="Comma 2 5 3 3 2 3 2 6" xfId="32980" xr:uid="{BE1AA065-B88F-4233-8257-C8841911C695}"/>
    <cellStyle name="Comma 2 5 3 3 2 3 2 7" xfId="38494" xr:uid="{1E6D212B-6357-4E8C-9FBA-0A914FA24996}"/>
    <cellStyle name="Comma 2 5 3 3 2 3 3" xfId="8165" xr:uid="{BD741D69-FAE0-4CEF-B4E6-9B08C8A40FC8}"/>
    <cellStyle name="Comma 2 5 3 3 2 3 4" xfId="13679" xr:uid="{ADF9B778-F8F9-438D-BC73-1E7C5909C669}"/>
    <cellStyle name="Comma 2 5 3 3 2 3 5" xfId="19195" xr:uid="{9C90CF2C-BB1C-4EA9-8613-A05B7D30BE4F}"/>
    <cellStyle name="Comma 2 5 3 3 2 3 6" xfId="24709" xr:uid="{0772BFEB-07DC-4B48-82F8-DBDCD8B71400}"/>
    <cellStyle name="Comma 2 5 3 3 2 3 7" xfId="30223" xr:uid="{7A15BE79-31E3-44DF-8E16-3FE347DDF825}"/>
    <cellStyle name="Comma 2 5 3 3 2 3 8" xfId="35737" xr:uid="{AF0D30B1-8BDA-41FB-9D32-D834DED5AACD}"/>
    <cellStyle name="Comma 2 5 3 3 2 4" xfId="3572" xr:uid="{4EB5EBED-F18A-49AF-BBBF-0707C4F2BFDF}"/>
    <cellStyle name="Comma 2 5 3 3 2 4 2" xfId="9086" xr:uid="{48B66F4D-0CBC-4F67-8B26-CF557CF1C288}"/>
    <cellStyle name="Comma 2 5 3 3 2 4 3" xfId="14600" xr:uid="{71F2D64E-F20C-401E-A92C-6CACC6C79F17}"/>
    <cellStyle name="Comma 2 5 3 3 2 4 4" xfId="20116" xr:uid="{F71A3011-7052-4FA6-88C8-378A29F6EE6F}"/>
    <cellStyle name="Comma 2 5 3 3 2 4 5" xfId="25630" xr:uid="{FA5B6A9D-39C9-42DD-9965-BFA04FBE6D11}"/>
    <cellStyle name="Comma 2 5 3 3 2 4 6" xfId="31144" xr:uid="{517B241D-070F-4932-9B07-C2134B2B7A9D}"/>
    <cellStyle name="Comma 2 5 3 3 2 4 7" xfId="36658" xr:uid="{F3203006-E289-45DD-AE8C-EC81CC0FCC3F}"/>
    <cellStyle name="Comma 2 5 3 3 2 5" xfId="6329" xr:uid="{5EF5DA92-0DB0-4269-A53B-7AA3AF1070C1}"/>
    <cellStyle name="Comma 2 5 3 3 2 6" xfId="11843" xr:uid="{F2609AD9-7D47-4D6E-8AA9-32E6DE1C0460}"/>
    <cellStyle name="Comma 2 5 3 3 2 7" xfId="17359" xr:uid="{E8F15C56-7F43-4BE5-AFFE-CBFE113B0260}"/>
    <cellStyle name="Comma 2 5 3 3 2 8" xfId="22873" xr:uid="{FFE67E1A-23B6-4684-B0B3-A4915CB954A9}"/>
    <cellStyle name="Comma 2 5 3 3 2 9" xfId="28387" xr:uid="{56160843-335D-4EB3-9110-A001AE53CACE}"/>
    <cellStyle name="Comma 2 5 3 3 3" xfId="1276" xr:uid="{A22282D0-7885-4760-839F-9977DE3D9089}"/>
    <cellStyle name="Comma 2 5 3 3 3 2" xfId="4036" xr:uid="{CA732334-31ED-47FB-9527-1CF802FA8F74}"/>
    <cellStyle name="Comma 2 5 3 3 3 2 2" xfId="9550" xr:uid="{48D07662-3746-483A-88F9-3583103E4DDB}"/>
    <cellStyle name="Comma 2 5 3 3 3 2 3" xfId="15064" xr:uid="{86DFF55C-F003-44E4-B160-C0E9B6608282}"/>
    <cellStyle name="Comma 2 5 3 3 3 2 4" xfId="20580" xr:uid="{9850ACA0-B7F4-4771-B613-2394EAB2BA6F}"/>
    <cellStyle name="Comma 2 5 3 3 3 2 5" xfId="26094" xr:uid="{1327F8B0-8F21-441C-A73A-9441A553832F}"/>
    <cellStyle name="Comma 2 5 3 3 3 2 6" xfId="31608" xr:uid="{8A16637C-F5AC-4434-93D8-D2DD0188EA82}"/>
    <cellStyle name="Comma 2 5 3 3 3 2 7" xfId="37122" xr:uid="{D4D69897-F5E5-4FB2-9FA0-2C49886C0159}"/>
    <cellStyle name="Comma 2 5 3 3 3 3" xfId="6793" xr:uid="{901611BF-DCE4-49BF-B159-30A93FFEDBC7}"/>
    <cellStyle name="Comma 2 5 3 3 3 4" xfId="12307" xr:uid="{5C9EB22F-FDD0-42A6-9F94-BAA6BAC43195}"/>
    <cellStyle name="Comma 2 5 3 3 3 5" xfId="17823" xr:uid="{1213CB16-8D5D-4472-981D-80A629802C7C}"/>
    <cellStyle name="Comma 2 5 3 3 3 6" xfId="23337" xr:uid="{6B1CD281-E833-448C-BA8C-E8E9FF75D7D3}"/>
    <cellStyle name="Comma 2 5 3 3 3 7" xfId="28851" xr:uid="{5586267B-AF87-467B-AB0E-BF6E2229F902}"/>
    <cellStyle name="Comma 2 5 3 3 3 8" xfId="34365" xr:uid="{F28FA28E-05A7-46E3-A11F-B8278E5F0BDA}"/>
    <cellStyle name="Comma 2 5 3 3 4" xfId="2192" xr:uid="{73E69800-60EF-4082-ADB3-A58D7F955147}"/>
    <cellStyle name="Comma 2 5 3 3 4 2" xfId="4952" xr:uid="{4B018DD3-0BFA-489E-BB45-5971EC13AD56}"/>
    <cellStyle name="Comma 2 5 3 3 4 2 2" xfId="10466" xr:uid="{5F2B0222-3457-459F-95EF-FDDC5AA1D71F}"/>
    <cellStyle name="Comma 2 5 3 3 4 2 3" xfId="15980" xr:uid="{4FF4D642-42C5-454E-9067-78CFE302416F}"/>
    <cellStyle name="Comma 2 5 3 3 4 2 4" xfId="21496" xr:uid="{32C33DF6-1D16-469F-A493-F14ED5604F83}"/>
    <cellStyle name="Comma 2 5 3 3 4 2 5" xfId="27010" xr:uid="{4459449F-474C-4F48-9000-0BA206126250}"/>
    <cellStyle name="Comma 2 5 3 3 4 2 6" xfId="32524" xr:uid="{EBE49F01-D4EA-480B-8496-FBFBE381FB8C}"/>
    <cellStyle name="Comma 2 5 3 3 4 2 7" xfId="38038" xr:uid="{B192E93E-37F2-4EA4-9E5A-BEF7A7E556E8}"/>
    <cellStyle name="Comma 2 5 3 3 4 3" xfId="7709" xr:uid="{25F6498B-ABA4-462B-9AB4-E07F1EA28E45}"/>
    <cellStyle name="Comma 2 5 3 3 4 4" xfId="13223" xr:uid="{164FC3F8-6879-45DF-A13A-AB5751C8E02F}"/>
    <cellStyle name="Comma 2 5 3 3 4 5" xfId="18739" xr:uid="{78817D9A-636C-4922-8AAD-5A256B2079E4}"/>
    <cellStyle name="Comma 2 5 3 3 4 6" xfId="24253" xr:uid="{3D7C78F5-C704-4590-B770-BA1391911672}"/>
    <cellStyle name="Comma 2 5 3 3 4 7" xfId="29767" xr:uid="{8DB8405E-D09C-4FEC-8707-9AFC2B7CCE8E}"/>
    <cellStyle name="Comma 2 5 3 3 4 8" xfId="35281" xr:uid="{34DF6400-4123-4ACC-A4A3-94968EA17AEB}"/>
    <cellStyle name="Comma 2 5 3 3 5" xfId="3116" xr:uid="{D96B41A3-2D43-4411-BD92-0D4B68DDC7DC}"/>
    <cellStyle name="Comma 2 5 3 3 5 2" xfId="8630" xr:uid="{CA5F12F2-7C3B-4A3D-81F6-10FD7ED4C48F}"/>
    <cellStyle name="Comma 2 5 3 3 5 3" xfId="14144" xr:uid="{1A4B86C8-71AC-4CD9-860A-8A2A023CC606}"/>
    <cellStyle name="Comma 2 5 3 3 5 4" xfId="19660" xr:uid="{6847F5E2-DE80-4444-B41B-0EE6C783FEAC}"/>
    <cellStyle name="Comma 2 5 3 3 5 5" xfId="25174" xr:uid="{7164792A-B35D-45AD-8993-B5DDBD1A8B59}"/>
    <cellStyle name="Comma 2 5 3 3 5 6" xfId="30688" xr:uid="{B522BFFE-7C88-4EC9-B15D-02497BE6704E}"/>
    <cellStyle name="Comma 2 5 3 3 5 7" xfId="36202" xr:uid="{A8DC0390-5FB5-4CE9-8148-43A2D0129574}"/>
    <cellStyle name="Comma 2 5 3 3 6" xfId="5873" xr:uid="{79D7B5E3-D976-4E37-B5D1-DFCC307E7C3C}"/>
    <cellStyle name="Comma 2 5 3 3 7" xfId="11387" xr:uid="{820E3CC4-F0FD-4D7C-BBC1-A7E987D83E6D}"/>
    <cellStyle name="Comma 2 5 3 3 8" xfId="16903" xr:uid="{2A35C202-1363-4E31-99B7-7B911326DB51}"/>
    <cellStyle name="Comma 2 5 3 3 9" xfId="22417" xr:uid="{FD1C4B74-465B-41F8-876A-4E3B8B94F9BC}"/>
    <cellStyle name="Comma 2 5 3 4" xfId="584" xr:uid="{5B946A37-393E-4711-829A-310114EF2B5D}"/>
    <cellStyle name="Comma 2 5 3 4 10" xfId="33673" xr:uid="{28A167CF-BCA7-4BF3-8C61-C836861E4104}"/>
    <cellStyle name="Comma 2 5 3 4 2" xfId="1504" xr:uid="{073ECC9C-FED1-4D63-9E04-C1281BFFC599}"/>
    <cellStyle name="Comma 2 5 3 4 2 2" xfId="4264" xr:uid="{AF804C25-5C59-46F8-98ED-33B26560E0B9}"/>
    <cellStyle name="Comma 2 5 3 4 2 2 2" xfId="9778" xr:uid="{C01C5AA5-D67D-4FC9-9A7F-512E2BE933E5}"/>
    <cellStyle name="Comma 2 5 3 4 2 2 3" xfId="15292" xr:uid="{AE02F044-24BA-4B19-B771-85148B182013}"/>
    <cellStyle name="Comma 2 5 3 4 2 2 4" xfId="20808" xr:uid="{DFE39559-23D2-4FED-B167-9C7046EA1D0E}"/>
    <cellStyle name="Comma 2 5 3 4 2 2 5" xfId="26322" xr:uid="{E3E3F1E1-3E09-49E9-896B-DA56908A7C4B}"/>
    <cellStyle name="Comma 2 5 3 4 2 2 6" xfId="31836" xr:uid="{444CB557-B0FE-40AD-A64F-DE7C5344EFF5}"/>
    <cellStyle name="Comma 2 5 3 4 2 2 7" xfId="37350" xr:uid="{FFA35F31-2E2D-4AC0-AD66-31EA39CFB753}"/>
    <cellStyle name="Comma 2 5 3 4 2 3" xfId="7021" xr:uid="{5AC4390B-B2D7-473C-8EAA-C4A6956B997F}"/>
    <cellStyle name="Comma 2 5 3 4 2 4" xfId="12535" xr:uid="{16BBB059-C021-4D64-9ACB-A2F9E1BF2CA0}"/>
    <cellStyle name="Comma 2 5 3 4 2 5" xfId="18051" xr:uid="{28AD04FC-5262-4F7F-9865-CAE098B49790}"/>
    <cellStyle name="Comma 2 5 3 4 2 6" xfId="23565" xr:uid="{CA2B687A-C3CC-4EB1-9079-8C1346D7262F}"/>
    <cellStyle name="Comma 2 5 3 4 2 7" xfId="29079" xr:uid="{4090A82B-5AAA-45AF-9FD9-F03EC19A0E2A}"/>
    <cellStyle name="Comma 2 5 3 4 2 8" xfId="34593" xr:uid="{A3DB56F2-7FB4-4E74-A41D-6F9D5B4B4C46}"/>
    <cellStyle name="Comma 2 5 3 4 3" xfId="2420" xr:uid="{F97722E0-34FB-44A6-8DBF-AF4769429477}"/>
    <cellStyle name="Comma 2 5 3 4 3 2" xfId="5180" xr:uid="{3B35DF0D-183C-45DC-971F-FA34D428B8D3}"/>
    <cellStyle name="Comma 2 5 3 4 3 2 2" xfId="10694" xr:uid="{F405B2DE-FBBD-49F7-813F-4223D7217E26}"/>
    <cellStyle name="Comma 2 5 3 4 3 2 3" xfId="16208" xr:uid="{A31681EF-CCAC-4575-B924-DF588427FD66}"/>
    <cellStyle name="Comma 2 5 3 4 3 2 4" xfId="21724" xr:uid="{298A83DB-05A5-4747-B3AA-82D19DD62C07}"/>
    <cellStyle name="Comma 2 5 3 4 3 2 5" xfId="27238" xr:uid="{9BECB36F-66F6-4A3C-BC48-BD84A42E5A57}"/>
    <cellStyle name="Comma 2 5 3 4 3 2 6" xfId="32752" xr:uid="{9178252F-62A1-4C41-BC9E-ED0B4F7AEA09}"/>
    <cellStyle name="Comma 2 5 3 4 3 2 7" xfId="38266" xr:uid="{58E7553F-1D3B-4FCA-8287-709209CA9209}"/>
    <cellStyle name="Comma 2 5 3 4 3 3" xfId="7937" xr:uid="{23FA2ECB-4747-4734-8F25-676088C97447}"/>
    <cellStyle name="Comma 2 5 3 4 3 4" xfId="13451" xr:uid="{E9E11458-FF53-452F-AC8A-FF95370B746D}"/>
    <cellStyle name="Comma 2 5 3 4 3 5" xfId="18967" xr:uid="{EB2FC1C5-6367-49D2-88CC-DE5ADEEBFE2E}"/>
    <cellStyle name="Comma 2 5 3 4 3 6" xfId="24481" xr:uid="{4B99D428-7BAC-4CC9-8C69-304B7016541D}"/>
    <cellStyle name="Comma 2 5 3 4 3 7" xfId="29995" xr:uid="{0F6FE7B3-914C-477E-BAA5-5E9F3CC2EB0A}"/>
    <cellStyle name="Comma 2 5 3 4 3 8" xfId="35509" xr:uid="{2C016429-D671-4A4D-8044-6741BB9D034C}"/>
    <cellStyle name="Comma 2 5 3 4 4" xfId="3344" xr:uid="{307127D1-2719-4481-8511-75A64C9162C1}"/>
    <cellStyle name="Comma 2 5 3 4 4 2" xfId="8858" xr:uid="{F02164C3-E13F-4F08-BF65-3F218C47C65B}"/>
    <cellStyle name="Comma 2 5 3 4 4 3" xfId="14372" xr:uid="{13AD535D-912A-4F75-A314-3F6781D94303}"/>
    <cellStyle name="Comma 2 5 3 4 4 4" xfId="19888" xr:uid="{E7A693F5-DDBA-4190-9DA9-A112895A619E}"/>
    <cellStyle name="Comma 2 5 3 4 4 5" xfId="25402" xr:uid="{3C992CD9-EFA1-4924-A8A4-F93412B703BC}"/>
    <cellStyle name="Comma 2 5 3 4 4 6" xfId="30916" xr:uid="{D5E8E107-4BAF-46FF-B40C-1D5AF31CE4D0}"/>
    <cellStyle name="Comma 2 5 3 4 4 7" xfId="36430" xr:uid="{58A95439-9475-42BB-82CD-2D36F4769D65}"/>
    <cellStyle name="Comma 2 5 3 4 5" xfId="6101" xr:uid="{22C7D01E-DFC5-4A81-8776-BD5706BEB11E}"/>
    <cellStyle name="Comma 2 5 3 4 6" xfId="11615" xr:uid="{3C4AE596-D38D-43CF-9741-B14F075BB0A1}"/>
    <cellStyle name="Comma 2 5 3 4 7" xfId="17131" xr:uid="{A23EB4BA-7CED-42FC-A9AB-2FB209CA0D0C}"/>
    <cellStyle name="Comma 2 5 3 4 8" xfId="22645" xr:uid="{131B8D99-04D4-41D0-B7BA-F8E226DC4E82}"/>
    <cellStyle name="Comma 2 5 3 4 9" xfId="28159" xr:uid="{7FB99569-468D-46BF-97BF-D7175DD0458E}"/>
    <cellStyle name="Comma 2 5 3 5" xfId="1048" xr:uid="{BA5E128E-15B9-45F0-907B-CFFF3A5BC3FB}"/>
    <cellStyle name="Comma 2 5 3 5 2" xfId="3808" xr:uid="{9CA68261-8206-498C-A82C-12AC664A0333}"/>
    <cellStyle name="Comma 2 5 3 5 2 2" xfId="9322" xr:uid="{10C9FC8D-C5C6-4AAC-A148-EFC737F76107}"/>
    <cellStyle name="Comma 2 5 3 5 2 3" xfId="14836" xr:uid="{1F5BBB54-4334-4647-BA5D-887C68694448}"/>
    <cellStyle name="Comma 2 5 3 5 2 4" xfId="20352" xr:uid="{5A4A9537-45A7-4C9A-9343-83A6CAB7CD8E}"/>
    <cellStyle name="Comma 2 5 3 5 2 5" xfId="25866" xr:uid="{96C52F97-82D2-4E80-A1EB-AE425B675A26}"/>
    <cellStyle name="Comma 2 5 3 5 2 6" xfId="31380" xr:uid="{11ED7972-CB53-474A-9B92-3FE15023E03F}"/>
    <cellStyle name="Comma 2 5 3 5 2 7" xfId="36894" xr:uid="{3E0E4A4C-8467-4453-ADD9-720DE5296B0F}"/>
    <cellStyle name="Comma 2 5 3 5 3" xfId="6565" xr:uid="{D6F7CC66-DD2A-4211-8477-16C60B735711}"/>
    <cellStyle name="Comma 2 5 3 5 4" xfId="12079" xr:uid="{A2BC87F9-4965-456F-BC23-19AE92F3CA2A}"/>
    <cellStyle name="Comma 2 5 3 5 5" xfId="17595" xr:uid="{410A2DC0-E584-43B6-B9B6-4637F9B2BFD9}"/>
    <cellStyle name="Comma 2 5 3 5 6" xfId="23109" xr:uid="{A74D1730-ED1C-44CC-AD16-4D367F6929D2}"/>
    <cellStyle name="Comma 2 5 3 5 7" xfId="28623" xr:uid="{8F952098-5C24-49E0-8303-5E0A4D5BEE09}"/>
    <cellStyle name="Comma 2 5 3 5 8" xfId="34137" xr:uid="{1C9EBE50-500F-4FB9-86E1-3B9FFE55AD66}"/>
    <cellStyle name="Comma 2 5 3 6" xfId="1964" xr:uid="{474971E1-0A64-41E9-86D5-ABBBFCE8BF70}"/>
    <cellStyle name="Comma 2 5 3 6 2" xfId="4724" xr:uid="{A2A5CF9D-D2B6-411F-9152-99B5ADF7B4CC}"/>
    <cellStyle name="Comma 2 5 3 6 2 2" xfId="10238" xr:uid="{2D35E7DE-0BC4-40A2-AD59-F05878CB0F61}"/>
    <cellStyle name="Comma 2 5 3 6 2 3" xfId="15752" xr:uid="{7A8698DE-AB0C-48D0-9A01-FF038A51B21B}"/>
    <cellStyle name="Comma 2 5 3 6 2 4" xfId="21268" xr:uid="{FBCF6FA0-4E48-40B9-988B-E94ECCA63EEB}"/>
    <cellStyle name="Comma 2 5 3 6 2 5" xfId="26782" xr:uid="{E14D112B-0397-43F6-A269-41AB0EBCBE77}"/>
    <cellStyle name="Comma 2 5 3 6 2 6" xfId="32296" xr:uid="{8964806E-0A34-4A98-9626-ABA04125D94C}"/>
    <cellStyle name="Comma 2 5 3 6 2 7" xfId="37810" xr:uid="{9D6DDDCD-7FF2-46AE-A0E3-C3C9FAE37D1F}"/>
    <cellStyle name="Comma 2 5 3 6 3" xfId="7481" xr:uid="{88CC27B7-BB95-45B0-A9BE-41B5E0E15C92}"/>
    <cellStyle name="Comma 2 5 3 6 4" xfId="12995" xr:uid="{AEDB7BB2-9449-42F0-8462-08DF0A0E9247}"/>
    <cellStyle name="Comma 2 5 3 6 5" xfId="18511" xr:uid="{8E574A47-46B2-4034-9D77-1AA40BE28ECE}"/>
    <cellStyle name="Comma 2 5 3 6 6" xfId="24025" xr:uid="{8EFE1ADA-654B-4D31-A0F4-44AC609E2DE1}"/>
    <cellStyle name="Comma 2 5 3 6 7" xfId="29539" xr:uid="{565616F5-6F6E-4D14-AEE9-7D92FCA0D3FA}"/>
    <cellStyle name="Comma 2 5 3 6 8" xfId="35053" xr:uid="{7D54BA45-7022-4E12-98AA-7914902D941F}"/>
    <cellStyle name="Comma 2 5 3 7" xfId="2888" xr:uid="{3A73DA9C-05AF-4EAC-BDB1-46F2EC219A15}"/>
    <cellStyle name="Comma 2 5 3 7 2" xfId="8402" xr:uid="{6995A5EC-5F07-4751-A3A3-DFECE7BABF82}"/>
    <cellStyle name="Comma 2 5 3 7 3" xfId="13916" xr:uid="{E7CACDC6-82EA-4552-84B6-973AB8F0A6C9}"/>
    <cellStyle name="Comma 2 5 3 7 4" xfId="19432" xr:uid="{9DF46DC4-7946-4FAF-A51F-52D4D56591AB}"/>
    <cellStyle name="Comma 2 5 3 7 5" xfId="24946" xr:uid="{CB9B5761-38CE-4569-A4A7-39FAF3BF7D60}"/>
    <cellStyle name="Comma 2 5 3 7 6" xfId="30460" xr:uid="{154C75B1-DCE5-436D-86C5-1F5767FAF064}"/>
    <cellStyle name="Comma 2 5 3 7 7" xfId="35974" xr:uid="{F82734FE-4297-489E-AC23-4501CA48DA19}"/>
    <cellStyle name="Comma 2 5 3 8" xfId="5645" xr:uid="{5E5A1CF6-3333-4607-BC16-E3567E804117}"/>
    <cellStyle name="Comma 2 5 3 9" xfId="11159" xr:uid="{64515003-304D-41B1-B153-0AFC6BFEBFB8}"/>
    <cellStyle name="Comma 2 5 4" xfId="185" xr:uid="{C2834DE7-56F5-423A-AD87-218B40131CAC}"/>
    <cellStyle name="Comma 2 5 4 10" xfId="22246" xr:uid="{640BFE83-27A9-4FC0-908B-DABF69846C75}"/>
    <cellStyle name="Comma 2 5 4 11" xfId="27760" xr:uid="{A70A6787-08AA-4380-A3F5-5F761E005092}"/>
    <cellStyle name="Comma 2 5 4 12" xfId="33274" xr:uid="{616FECA6-F2DC-40E1-9450-75E0192E87B6}"/>
    <cellStyle name="Comma 2 5 4 2" xfId="413" xr:uid="{28F368A8-824E-4A1C-8CE1-1E64174C58EC}"/>
    <cellStyle name="Comma 2 5 4 2 10" xfId="27988" xr:uid="{312AE9DD-1805-45EC-856E-3B2790917652}"/>
    <cellStyle name="Comma 2 5 4 2 11" xfId="33502" xr:uid="{8A3191C1-F581-47EF-BF60-58C6E757796B}"/>
    <cellStyle name="Comma 2 5 4 2 2" xfId="869" xr:uid="{18018FE5-013C-4A82-8D9E-D88D4CA91810}"/>
    <cellStyle name="Comma 2 5 4 2 2 10" xfId="33958" xr:uid="{ACAD5F93-DDDB-44A2-A211-73F55C30FA0C}"/>
    <cellStyle name="Comma 2 5 4 2 2 2" xfId="1789" xr:uid="{6B78711A-9B69-45F4-89AA-14730153F5A5}"/>
    <cellStyle name="Comma 2 5 4 2 2 2 2" xfId="4549" xr:uid="{BE918308-0DFC-4DD0-8239-AE953D785FBA}"/>
    <cellStyle name="Comma 2 5 4 2 2 2 2 2" xfId="10063" xr:uid="{6E8FB542-E4B4-42AD-B11A-E4BFA87269A7}"/>
    <cellStyle name="Comma 2 5 4 2 2 2 2 3" xfId="15577" xr:uid="{29D94430-CEC0-4280-AE27-86AB23EC114B}"/>
    <cellStyle name="Comma 2 5 4 2 2 2 2 4" xfId="21093" xr:uid="{157D2B63-55D7-467D-8D98-64C5FD396B31}"/>
    <cellStyle name="Comma 2 5 4 2 2 2 2 5" xfId="26607" xr:uid="{BAE5F010-AAFE-40E6-98A1-CE4E7D36BD95}"/>
    <cellStyle name="Comma 2 5 4 2 2 2 2 6" xfId="32121" xr:uid="{5BEE0F71-8861-4623-A414-6B561EC6C341}"/>
    <cellStyle name="Comma 2 5 4 2 2 2 2 7" xfId="37635" xr:uid="{C7E342A0-5B1E-44E2-829E-F0424F92F246}"/>
    <cellStyle name="Comma 2 5 4 2 2 2 3" xfId="7306" xr:uid="{E5589E88-2932-42E6-BB01-E655D13109CC}"/>
    <cellStyle name="Comma 2 5 4 2 2 2 4" xfId="12820" xr:uid="{E298263C-510C-4364-8501-5FA3AC04BBA0}"/>
    <cellStyle name="Comma 2 5 4 2 2 2 5" xfId="18336" xr:uid="{C3C4144A-BB1B-48F6-87D6-00E9428C70D7}"/>
    <cellStyle name="Comma 2 5 4 2 2 2 6" xfId="23850" xr:uid="{0D031F4D-4DA9-4841-AE7C-A529F8DFAE86}"/>
    <cellStyle name="Comma 2 5 4 2 2 2 7" xfId="29364" xr:uid="{361FA6D7-C925-4BAF-A868-E7A3EA24F91F}"/>
    <cellStyle name="Comma 2 5 4 2 2 2 8" xfId="34878" xr:uid="{66672AEE-0F4D-489C-BDB8-898CFDA9BFB6}"/>
    <cellStyle name="Comma 2 5 4 2 2 3" xfId="2705" xr:uid="{A8D7B0CE-3D7F-4DAA-99B6-327167660887}"/>
    <cellStyle name="Comma 2 5 4 2 2 3 2" xfId="5465" xr:uid="{99F10C12-0B1E-45AB-A723-5125E4AC3960}"/>
    <cellStyle name="Comma 2 5 4 2 2 3 2 2" xfId="10979" xr:uid="{B959603B-0A4A-4E59-966D-E720CF48BD3C}"/>
    <cellStyle name="Comma 2 5 4 2 2 3 2 3" xfId="16493" xr:uid="{271DFF19-F4E4-4314-89FE-C680769967E9}"/>
    <cellStyle name="Comma 2 5 4 2 2 3 2 4" xfId="22009" xr:uid="{4EE3354A-FA83-4F46-BF00-0031AF2F4373}"/>
    <cellStyle name="Comma 2 5 4 2 2 3 2 5" xfId="27523" xr:uid="{D66B1634-F02B-41E6-A8CD-60085604556C}"/>
    <cellStyle name="Comma 2 5 4 2 2 3 2 6" xfId="33037" xr:uid="{B998F721-DB50-4351-AD87-BE3D2A6273EA}"/>
    <cellStyle name="Comma 2 5 4 2 2 3 2 7" xfId="38551" xr:uid="{C90E6B8F-0F1A-4B5A-978D-1B823321FD60}"/>
    <cellStyle name="Comma 2 5 4 2 2 3 3" xfId="8222" xr:uid="{DC296CCF-F321-4C58-90F8-4C0A1CA0DA18}"/>
    <cellStyle name="Comma 2 5 4 2 2 3 4" xfId="13736" xr:uid="{54FC228F-6271-4C0E-807C-7BE5CD6C28E6}"/>
    <cellStyle name="Comma 2 5 4 2 2 3 5" xfId="19252" xr:uid="{0CCFE10F-8362-4313-8254-DE5E56000305}"/>
    <cellStyle name="Comma 2 5 4 2 2 3 6" xfId="24766" xr:uid="{E191455B-0EE7-4FCC-9F15-05A6E15077E5}"/>
    <cellStyle name="Comma 2 5 4 2 2 3 7" xfId="30280" xr:uid="{B100C8AB-CE41-4CC0-B042-4F2703A1BBCB}"/>
    <cellStyle name="Comma 2 5 4 2 2 3 8" xfId="35794" xr:uid="{6EF053B9-EFB2-450D-B5B1-D0EFF911458E}"/>
    <cellStyle name="Comma 2 5 4 2 2 4" xfId="3629" xr:uid="{F03852BF-0AC4-44A7-BFF4-7D3E603B35E7}"/>
    <cellStyle name="Comma 2 5 4 2 2 4 2" xfId="9143" xr:uid="{06A490BB-065F-48DF-9A74-A0DD4EADB0FE}"/>
    <cellStyle name="Comma 2 5 4 2 2 4 3" xfId="14657" xr:uid="{2C2F81E9-C0B4-4C12-934A-DC6E68524249}"/>
    <cellStyle name="Comma 2 5 4 2 2 4 4" xfId="20173" xr:uid="{C1B8AE60-9D9D-4791-967E-884FDC379549}"/>
    <cellStyle name="Comma 2 5 4 2 2 4 5" xfId="25687" xr:uid="{40F2A4D0-43CE-417A-8A5C-5C123ED28E5E}"/>
    <cellStyle name="Comma 2 5 4 2 2 4 6" xfId="31201" xr:uid="{FCB37A55-F6DD-4F84-A3FC-6BB0181460D6}"/>
    <cellStyle name="Comma 2 5 4 2 2 4 7" xfId="36715" xr:uid="{B2C4AAE5-DBE3-4C98-B83E-A653A4E7FE64}"/>
    <cellStyle name="Comma 2 5 4 2 2 5" xfId="6386" xr:uid="{A2E133B5-EA0A-4675-95B5-7331B9015177}"/>
    <cellStyle name="Comma 2 5 4 2 2 6" xfId="11900" xr:uid="{8377679D-9D2C-4646-9178-D13F83FFBC4C}"/>
    <cellStyle name="Comma 2 5 4 2 2 7" xfId="17416" xr:uid="{3852EB85-EC24-4677-8BBA-7A75E6C73581}"/>
    <cellStyle name="Comma 2 5 4 2 2 8" xfId="22930" xr:uid="{89D42011-283F-465D-980B-16D9BE4E33E0}"/>
    <cellStyle name="Comma 2 5 4 2 2 9" xfId="28444" xr:uid="{85308F79-9E38-4E26-82F4-8A85A42265EC}"/>
    <cellStyle name="Comma 2 5 4 2 3" xfId="1333" xr:uid="{9D73DFC0-B7DF-4279-A233-435F66C450AA}"/>
    <cellStyle name="Comma 2 5 4 2 3 2" xfId="4093" xr:uid="{C0AF0BAB-BC7A-4D4B-BF3F-45A24DE5C4AA}"/>
    <cellStyle name="Comma 2 5 4 2 3 2 2" xfId="9607" xr:uid="{3C5C77CD-E987-490A-A993-46400C31157C}"/>
    <cellStyle name="Comma 2 5 4 2 3 2 3" xfId="15121" xr:uid="{4EDB8CAE-A1DF-41A3-BD2A-C1EDDC5EBD45}"/>
    <cellStyle name="Comma 2 5 4 2 3 2 4" xfId="20637" xr:uid="{3FA4D80C-0219-45B9-B7AB-DA8210C2128A}"/>
    <cellStyle name="Comma 2 5 4 2 3 2 5" xfId="26151" xr:uid="{D0286AF0-4A49-4278-B6CF-6D7748736CD2}"/>
    <cellStyle name="Comma 2 5 4 2 3 2 6" xfId="31665" xr:uid="{7F2E77A2-C230-442F-9A62-750E3A6ACE05}"/>
    <cellStyle name="Comma 2 5 4 2 3 2 7" xfId="37179" xr:uid="{9D28A60A-05D9-402B-8DB8-0C67FA4E203F}"/>
    <cellStyle name="Comma 2 5 4 2 3 3" xfId="6850" xr:uid="{3F7D1047-E080-4EA3-9CB6-A0FC3472E846}"/>
    <cellStyle name="Comma 2 5 4 2 3 4" xfId="12364" xr:uid="{EB5DDCEB-8BD3-4C3D-94F1-CE771C635888}"/>
    <cellStyle name="Comma 2 5 4 2 3 5" xfId="17880" xr:uid="{ED2B585A-ABC4-4410-8397-FCF5FEB9889A}"/>
    <cellStyle name="Comma 2 5 4 2 3 6" xfId="23394" xr:uid="{374ABB5C-BE0C-4965-B9B0-9FFBBB87A2AA}"/>
    <cellStyle name="Comma 2 5 4 2 3 7" xfId="28908" xr:uid="{E86CD8E2-D30A-441D-88DA-A7533C027053}"/>
    <cellStyle name="Comma 2 5 4 2 3 8" xfId="34422" xr:uid="{96B32634-C338-4E2F-A51B-27B67C7FDD23}"/>
    <cellStyle name="Comma 2 5 4 2 4" xfId="2249" xr:uid="{F7BBB87F-08F8-4318-A86C-7436B02FEF42}"/>
    <cellStyle name="Comma 2 5 4 2 4 2" xfId="5009" xr:uid="{52A55B02-9BB6-431E-8C2C-9A1449389345}"/>
    <cellStyle name="Comma 2 5 4 2 4 2 2" xfId="10523" xr:uid="{30E8AD59-45B3-4BFC-9425-2378AAB625D6}"/>
    <cellStyle name="Comma 2 5 4 2 4 2 3" xfId="16037" xr:uid="{0C6ECF81-D5D3-4BE2-8FDC-576C4EB42425}"/>
    <cellStyle name="Comma 2 5 4 2 4 2 4" xfId="21553" xr:uid="{BB8D3B1B-642C-4CE9-A666-2C33CB9E1FDD}"/>
    <cellStyle name="Comma 2 5 4 2 4 2 5" xfId="27067" xr:uid="{562CD5F2-6BF6-4847-867A-C4E169DABE5E}"/>
    <cellStyle name="Comma 2 5 4 2 4 2 6" xfId="32581" xr:uid="{E7EB8002-7865-4DED-A758-314C3323A388}"/>
    <cellStyle name="Comma 2 5 4 2 4 2 7" xfId="38095" xr:uid="{B9D4F280-ED38-4787-BF21-5B06A17B6428}"/>
    <cellStyle name="Comma 2 5 4 2 4 3" xfId="7766" xr:uid="{B0462D4F-A81F-4320-B2BF-A1786C9CF671}"/>
    <cellStyle name="Comma 2 5 4 2 4 4" xfId="13280" xr:uid="{CD5E059A-7335-4392-BADC-D603A9742F2D}"/>
    <cellStyle name="Comma 2 5 4 2 4 5" xfId="18796" xr:uid="{1288952C-5802-4585-831D-8C2CFCDA5663}"/>
    <cellStyle name="Comma 2 5 4 2 4 6" xfId="24310" xr:uid="{A8D363D6-3E3A-4FE5-A9B4-C4275D524ECE}"/>
    <cellStyle name="Comma 2 5 4 2 4 7" xfId="29824" xr:uid="{7E4C4257-D9F6-4221-9E86-06B23ECC745D}"/>
    <cellStyle name="Comma 2 5 4 2 4 8" xfId="35338" xr:uid="{69B82BDF-1060-4130-B288-A7DC7385D4BF}"/>
    <cellStyle name="Comma 2 5 4 2 5" xfId="3173" xr:uid="{74037DF2-24DE-455F-B145-E036F4C45A17}"/>
    <cellStyle name="Comma 2 5 4 2 5 2" xfId="8687" xr:uid="{A1A34630-CACF-4C28-93E4-FC43CB43D920}"/>
    <cellStyle name="Comma 2 5 4 2 5 3" xfId="14201" xr:uid="{8E164FE0-670C-4891-AC86-C391559B15EB}"/>
    <cellStyle name="Comma 2 5 4 2 5 4" xfId="19717" xr:uid="{5F2C481D-A91F-43AD-98EF-150401D1CCA2}"/>
    <cellStyle name="Comma 2 5 4 2 5 5" xfId="25231" xr:uid="{E0F66775-67CD-4EED-9792-F68AE46E77F6}"/>
    <cellStyle name="Comma 2 5 4 2 5 6" xfId="30745" xr:uid="{9042A627-E0ED-4A2D-B52D-9D79E6A7FFE9}"/>
    <cellStyle name="Comma 2 5 4 2 5 7" xfId="36259" xr:uid="{67AD2858-A299-4B67-BA54-1F238429B4E7}"/>
    <cellStyle name="Comma 2 5 4 2 6" xfId="5930" xr:uid="{5F377733-2864-444D-945B-58586AF48E06}"/>
    <cellStyle name="Comma 2 5 4 2 7" xfId="11444" xr:uid="{808A539C-E9E0-4DEE-85A5-30AD06D2F4E0}"/>
    <cellStyle name="Comma 2 5 4 2 8" xfId="16960" xr:uid="{FC6BEE79-FB72-4558-B00A-8FAE2D57C0EE}"/>
    <cellStyle name="Comma 2 5 4 2 9" xfId="22474" xr:uid="{41821B08-D868-4E95-8225-A4A130D19382}"/>
    <cellStyle name="Comma 2 5 4 3" xfId="641" xr:uid="{0C27BFD6-7E28-4804-9101-770A2D5BAE6C}"/>
    <cellStyle name="Comma 2 5 4 3 10" xfId="33730" xr:uid="{6DABCC43-4201-4D1E-8E4D-5EF7A642C2D6}"/>
    <cellStyle name="Comma 2 5 4 3 2" xfId="1561" xr:uid="{719F3FFE-48AE-4B9F-8CC1-204C876391E0}"/>
    <cellStyle name="Comma 2 5 4 3 2 2" xfId="4321" xr:uid="{2A50285D-8DD4-47C8-A78D-560EF0057F5A}"/>
    <cellStyle name="Comma 2 5 4 3 2 2 2" xfId="9835" xr:uid="{CF8CD663-5A4A-435C-A1EB-FEBB4333DD82}"/>
    <cellStyle name="Comma 2 5 4 3 2 2 3" xfId="15349" xr:uid="{E3607E66-D46B-4CF2-80A3-2471FF2418BF}"/>
    <cellStyle name="Comma 2 5 4 3 2 2 4" xfId="20865" xr:uid="{0D189D3F-C030-417B-9DA3-AEDF7BA49CB6}"/>
    <cellStyle name="Comma 2 5 4 3 2 2 5" xfId="26379" xr:uid="{907F9939-BCDB-4E87-8F55-142997F0F7D7}"/>
    <cellStyle name="Comma 2 5 4 3 2 2 6" xfId="31893" xr:uid="{0AE0492D-7BA3-4BE7-9111-C48F0F512BC8}"/>
    <cellStyle name="Comma 2 5 4 3 2 2 7" xfId="37407" xr:uid="{ABC5A885-49CD-4569-852C-DDA1272BBFA1}"/>
    <cellStyle name="Comma 2 5 4 3 2 3" xfId="7078" xr:uid="{0C4630D8-1517-4B00-914E-402E94A4CE24}"/>
    <cellStyle name="Comma 2 5 4 3 2 4" xfId="12592" xr:uid="{1107C248-F7D2-4D7F-9CAD-DBDF4BBE7DA9}"/>
    <cellStyle name="Comma 2 5 4 3 2 5" xfId="18108" xr:uid="{BCD54776-AA26-42AF-9B52-200C85240633}"/>
    <cellStyle name="Comma 2 5 4 3 2 6" xfId="23622" xr:uid="{84685E0E-42EB-4377-8B99-73B8C43DE588}"/>
    <cellStyle name="Comma 2 5 4 3 2 7" xfId="29136" xr:uid="{23B36D20-DD49-470C-9D1C-3E5636E2DE9D}"/>
    <cellStyle name="Comma 2 5 4 3 2 8" xfId="34650" xr:uid="{15E11D49-3C1E-4826-9C2D-B1D87E6C4A6D}"/>
    <cellStyle name="Comma 2 5 4 3 3" xfId="2477" xr:uid="{78994940-2D11-436B-8D47-5DD40D3942AE}"/>
    <cellStyle name="Comma 2 5 4 3 3 2" xfId="5237" xr:uid="{F3EB5211-E795-4364-B5A3-CFC10FED2856}"/>
    <cellStyle name="Comma 2 5 4 3 3 2 2" xfId="10751" xr:uid="{76CE950C-9517-4813-AB5B-4A59FFE5C503}"/>
    <cellStyle name="Comma 2 5 4 3 3 2 3" xfId="16265" xr:uid="{4F80CE32-4F69-4D17-8B69-4458B7ED377E}"/>
    <cellStyle name="Comma 2 5 4 3 3 2 4" xfId="21781" xr:uid="{AAE8E2F9-084F-430A-A5C4-B09254E25582}"/>
    <cellStyle name="Comma 2 5 4 3 3 2 5" xfId="27295" xr:uid="{9BDAF554-8363-435F-9786-7185B44C82B5}"/>
    <cellStyle name="Comma 2 5 4 3 3 2 6" xfId="32809" xr:uid="{EF484C5B-82DC-4BC6-A5D2-F13CF6E80F18}"/>
    <cellStyle name="Comma 2 5 4 3 3 2 7" xfId="38323" xr:uid="{D498B7CF-50D3-49E2-A80F-F55BF2E08A60}"/>
    <cellStyle name="Comma 2 5 4 3 3 3" xfId="7994" xr:uid="{F83B6683-07AD-4F75-8784-CD718488E655}"/>
    <cellStyle name="Comma 2 5 4 3 3 4" xfId="13508" xr:uid="{5E7B8343-0927-4023-9414-E11C2DD183A6}"/>
    <cellStyle name="Comma 2 5 4 3 3 5" xfId="19024" xr:uid="{2594A638-AEE2-413F-B463-E74CF4BFBFA7}"/>
    <cellStyle name="Comma 2 5 4 3 3 6" xfId="24538" xr:uid="{74037E9F-74E0-474D-A309-BA17A2E91FDD}"/>
    <cellStyle name="Comma 2 5 4 3 3 7" xfId="30052" xr:uid="{C6236BD7-4764-4EEB-B830-CC369A38811F}"/>
    <cellStyle name="Comma 2 5 4 3 3 8" xfId="35566" xr:uid="{6F4D9164-4099-4B65-847B-D105E74C8EA4}"/>
    <cellStyle name="Comma 2 5 4 3 4" xfId="3401" xr:uid="{7F9BE48C-5816-4A29-8634-E1027814D9B4}"/>
    <cellStyle name="Comma 2 5 4 3 4 2" xfId="8915" xr:uid="{B02C1AC7-8134-4867-9CC1-E919F9D6DFCF}"/>
    <cellStyle name="Comma 2 5 4 3 4 3" xfId="14429" xr:uid="{255AB18C-A54C-4D84-BEA9-9364D3D35B4F}"/>
    <cellStyle name="Comma 2 5 4 3 4 4" xfId="19945" xr:uid="{A3ECDF1D-9DB2-4839-B192-D2E5974C143A}"/>
    <cellStyle name="Comma 2 5 4 3 4 5" xfId="25459" xr:uid="{9C6D4853-516A-48CE-AFAA-797BE0A87063}"/>
    <cellStyle name="Comma 2 5 4 3 4 6" xfId="30973" xr:uid="{D068D570-4730-4A6A-9B3B-B8069F95DDE5}"/>
    <cellStyle name="Comma 2 5 4 3 4 7" xfId="36487" xr:uid="{4EAC4386-0083-4266-8A12-5CC1A2DF97B8}"/>
    <cellStyle name="Comma 2 5 4 3 5" xfId="6158" xr:uid="{B6384ED0-AFF9-4356-9ABA-E62302E9570A}"/>
    <cellStyle name="Comma 2 5 4 3 6" xfId="11672" xr:uid="{9AFCECD7-379C-47FF-A08C-D817C8D3E896}"/>
    <cellStyle name="Comma 2 5 4 3 7" xfId="17188" xr:uid="{217E1337-96E2-4CC3-9558-B9728FF5E04B}"/>
    <cellStyle name="Comma 2 5 4 3 8" xfId="22702" xr:uid="{25A561DE-8B7F-4C6A-96A8-C311019C1234}"/>
    <cellStyle name="Comma 2 5 4 3 9" xfId="28216" xr:uid="{B24F9FD4-70AA-4AA7-8F52-7978F02027F1}"/>
    <cellStyle name="Comma 2 5 4 4" xfId="1105" xr:uid="{98925160-6998-4F1F-9F4D-15BFBDBD87DE}"/>
    <cellStyle name="Comma 2 5 4 4 2" xfId="3865" xr:uid="{7ABEC391-FFB2-4996-B976-7870803057D4}"/>
    <cellStyle name="Comma 2 5 4 4 2 2" xfId="9379" xr:uid="{1C211A48-04B6-4DD6-8D3C-8C2AAC95BB91}"/>
    <cellStyle name="Comma 2 5 4 4 2 3" xfId="14893" xr:uid="{EBEFCAB4-5169-44A2-87AF-B6460E597D3F}"/>
    <cellStyle name="Comma 2 5 4 4 2 4" xfId="20409" xr:uid="{133A2C75-3D36-4278-86A7-0E6163126899}"/>
    <cellStyle name="Comma 2 5 4 4 2 5" xfId="25923" xr:uid="{687E896B-A806-4B98-9F38-F2024F3C4B92}"/>
    <cellStyle name="Comma 2 5 4 4 2 6" xfId="31437" xr:uid="{79DB8F99-0B2B-407F-B708-DA67351C4C8F}"/>
    <cellStyle name="Comma 2 5 4 4 2 7" xfId="36951" xr:uid="{048D1C25-7D97-47DE-96C1-05F2F34AAA38}"/>
    <cellStyle name="Comma 2 5 4 4 3" xfId="6622" xr:uid="{0BCF293A-6767-4A31-9AAA-750C4C887718}"/>
    <cellStyle name="Comma 2 5 4 4 4" xfId="12136" xr:uid="{07E4134E-E47B-48CE-BBF3-7EE4F320680F}"/>
    <cellStyle name="Comma 2 5 4 4 5" xfId="17652" xr:uid="{3EA157E8-ACC6-449D-A8CF-8D32E455512F}"/>
    <cellStyle name="Comma 2 5 4 4 6" xfId="23166" xr:uid="{D0B52972-7C98-4291-B351-35633BA73DC6}"/>
    <cellStyle name="Comma 2 5 4 4 7" xfId="28680" xr:uid="{7E9F6D44-4F97-4273-B370-3A5F99AB6514}"/>
    <cellStyle name="Comma 2 5 4 4 8" xfId="34194" xr:uid="{B2E2C876-4CAC-4592-9436-4A1FEA745AB3}"/>
    <cellStyle name="Comma 2 5 4 5" xfId="2021" xr:uid="{CC083F5C-F596-42DE-B34D-0850E19EA97E}"/>
    <cellStyle name="Comma 2 5 4 5 2" xfId="4781" xr:uid="{4A391AFA-7ACC-413D-9BF4-CB9AEC14313F}"/>
    <cellStyle name="Comma 2 5 4 5 2 2" xfId="10295" xr:uid="{BD7553FD-5F7C-4F50-8537-8AF5E04211AA}"/>
    <cellStyle name="Comma 2 5 4 5 2 3" xfId="15809" xr:uid="{C6026432-EB14-4AD8-88A9-2721738397FF}"/>
    <cellStyle name="Comma 2 5 4 5 2 4" xfId="21325" xr:uid="{9F483A79-6C74-47BC-AAD7-EBC417CA2F2B}"/>
    <cellStyle name="Comma 2 5 4 5 2 5" xfId="26839" xr:uid="{57180C78-4358-4189-A5FD-9DC3C9AFE2C0}"/>
    <cellStyle name="Comma 2 5 4 5 2 6" xfId="32353" xr:uid="{079AC688-1207-47EF-9ED3-0B6A41D46DF4}"/>
    <cellStyle name="Comma 2 5 4 5 2 7" xfId="37867" xr:uid="{DACD53BC-7CB0-4B67-BB34-87B0EBB96119}"/>
    <cellStyle name="Comma 2 5 4 5 3" xfId="7538" xr:uid="{DB0FF4EA-50B9-43F5-9364-4297A55EE835}"/>
    <cellStyle name="Comma 2 5 4 5 4" xfId="13052" xr:uid="{8251D517-5802-46BE-8012-E447B1BD3D8E}"/>
    <cellStyle name="Comma 2 5 4 5 5" xfId="18568" xr:uid="{F83D669A-BBBB-4F74-8B75-C74FA2A1FFFC}"/>
    <cellStyle name="Comma 2 5 4 5 6" xfId="24082" xr:uid="{C1EF1F83-C42E-45B2-9956-31E8F1E33654}"/>
    <cellStyle name="Comma 2 5 4 5 7" xfId="29596" xr:uid="{F025BDEE-21E5-4477-8E16-42F7E3ECB730}"/>
    <cellStyle name="Comma 2 5 4 5 8" xfId="35110" xr:uid="{4B2F88F5-C02B-4EF4-BFB9-51899A5DFC3F}"/>
    <cellStyle name="Comma 2 5 4 6" xfId="2945" xr:uid="{FA48707A-0B6A-4FA9-B35F-AD179776F8B0}"/>
    <cellStyle name="Comma 2 5 4 6 2" xfId="8459" xr:uid="{3D96D86D-5C00-44A7-B61C-EE56D0274711}"/>
    <cellStyle name="Comma 2 5 4 6 3" xfId="13973" xr:uid="{4D173986-6D5C-4F9E-8900-2EC73478653D}"/>
    <cellStyle name="Comma 2 5 4 6 4" xfId="19489" xr:uid="{F8E1694A-6AD7-4812-8DE4-15B6407EF291}"/>
    <cellStyle name="Comma 2 5 4 6 5" xfId="25003" xr:uid="{A049254B-0050-491D-8F12-969DCCAE2232}"/>
    <cellStyle name="Comma 2 5 4 6 6" xfId="30517" xr:uid="{ABE19928-905C-4EE6-9969-EC00F25FCF82}"/>
    <cellStyle name="Comma 2 5 4 6 7" xfId="36031" xr:uid="{DD55647B-EACF-486B-92B2-84140349CC13}"/>
    <cellStyle name="Comma 2 5 4 7" xfId="5702" xr:uid="{FEC1CB73-A26E-4633-A2F6-00A3F9EAF12D}"/>
    <cellStyle name="Comma 2 5 4 8" xfId="11216" xr:uid="{333C1AFC-8F20-4786-8682-877129EFF5BA}"/>
    <cellStyle name="Comma 2 5 4 9" xfId="16732" xr:uid="{B0506E41-404F-4E54-BCE0-9DEF724D44A1}"/>
    <cellStyle name="Comma 2 5 5" xfId="299" xr:uid="{3D259D3C-142D-4EA2-BF65-B225CB5AE409}"/>
    <cellStyle name="Comma 2 5 5 10" xfId="27874" xr:uid="{8F7F891A-0AF1-4B6F-BB44-9B2669236C60}"/>
    <cellStyle name="Comma 2 5 5 11" xfId="33388" xr:uid="{3F342919-AA19-47BB-B122-7F4936255634}"/>
    <cellStyle name="Comma 2 5 5 2" xfId="755" xr:uid="{AD0E722A-0705-4516-BD0A-831764ED26ED}"/>
    <cellStyle name="Comma 2 5 5 2 10" xfId="33844" xr:uid="{8DBE8F24-E0CE-4434-946A-59CE894FC47E}"/>
    <cellStyle name="Comma 2 5 5 2 2" xfId="1675" xr:uid="{A142BBF4-9005-4809-8723-66D92189F6D0}"/>
    <cellStyle name="Comma 2 5 5 2 2 2" xfId="4435" xr:uid="{BA8CD1E7-C7D3-4934-91E4-88BE1E1F942E}"/>
    <cellStyle name="Comma 2 5 5 2 2 2 2" xfId="9949" xr:uid="{1E6E3BC7-91B6-4ABC-9A45-7BBE6EACBCD7}"/>
    <cellStyle name="Comma 2 5 5 2 2 2 3" xfId="15463" xr:uid="{C22AFB2F-56C5-4C91-9D2D-FF6AF748A952}"/>
    <cellStyle name="Comma 2 5 5 2 2 2 4" xfId="20979" xr:uid="{F0428F76-324A-4535-A918-27B62A3B9097}"/>
    <cellStyle name="Comma 2 5 5 2 2 2 5" xfId="26493" xr:uid="{7F1519FA-24B6-4E9C-8E57-D39466D6CB27}"/>
    <cellStyle name="Comma 2 5 5 2 2 2 6" xfId="32007" xr:uid="{D7CC56F4-2D1D-4B44-9C43-1EBD8E2FD8F1}"/>
    <cellStyle name="Comma 2 5 5 2 2 2 7" xfId="37521" xr:uid="{CA9B45C7-7E0C-4718-9B9B-C07311C52EFF}"/>
    <cellStyle name="Comma 2 5 5 2 2 3" xfId="7192" xr:uid="{BE57321A-0554-4E5A-BE25-FC5E0D8C08C5}"/>
    <cellStyle name="Comma 2 5 5 2 2 4" xfId="12706" xr:uid="{77DD5474-5EF3-4142-96F6-BE3B22EF01BB}"/>
    <cellStyle name="Comma 2 5 5 2 2 5" xfId="18222" xr:uid="{BFBA0DF4-55E0-498C-B6BF-F2C21F5B84E5}"/>
    <cellStyle name="Comma 2 5 5 2 2 6" xfId="23736" xr:uid="{EBD319F9-D5AF-4A94-A33A-783BFAAB6D64}"/>
    <cellStyle name="Comma 2 5 5 2 2 7" xfId="29250" xr:uid="{D10BAC74-D1A7-4502-9B1B-30B31FB00002}"/>
    <cellStyle name="Comma 2 5 5 2 2 8" xfId="34764" xr:uid="{EA3AE627-AEBB-47B1-8331-963E63885CB6}"/>
    <cellStyle name="Comma 2 5 5 2 3" xfId="2591" xr:uid="{41AB7F5A-D803-4241-84BD-53125117507C}"/>
    <cellStyle name="Comma 2 5 5 2 3 2" xfId="5351" xr:uid="{13C074ED-A3B1-4F80-8379-7E6493F4E080}"/>
    <cellStyle name="Comma 2 5 5 2 3 2 2" xfId="10865" xr:uid="{9582318A-43BB-49DA-AAA0-B1AAFFB3592A}"/>
    <cellStyle name="Comma 2 5 5 2 3 2 3" xfId="16379" xr:uid="{7E9BA375-BE34-4C2B-887E-CE256747481F}"/>
    <cellStyle name="Comma 2 5 5 2 3 2 4" xfId="21895" xr:uid="{DD3DC03E-D94B-4281-8CCD-BCBF51C2B584}"/>
    <cellStyle name="Comma 2 5 5 2 3 2 5" xfId="27409" xr:uid="{1639A88D-4EDF-4427-80FF-F7F228D95E86}"/>
    <cellStyle name="Comma 2 5 5 2 3 2 6" xfId="32923" xr:uid="{D643CFDA-7E58-451C-9D34-0CDFCDE29B48}"/>
    <cellStyle name="Comma 2 5 5 2 3 2 7" xfId="38437" xr:uid="{D3AFCBBB-4379-4270-8DFF-5CAC383EC976}"/>
    <cellStyle name="Comma 2 5 5 2 3 3" xfId="8108" xr:uid="{F9C313BC-6A3F-4A53-9EE8-5618777F8B13}"/>
    <cellStyle name="Comma 2 5 5 2 3 4" xfId="13622" xr:uid="{AF2A4C36-3CD9-479C-AD05-E3344335510D}"/>
    <cellStyle name="Comma 2 5 5 2 3 5" xfId="19138" xr:uid="{C004EEBD-A83A-4372-B3F4-A1A041972D17}"/>
    <cellStyle name="Comma 2 5 5 2 3 6" xfId="24652" xr:uid="{58A83FFD-842A-484D-A9BB-64470667B86F}"/>
    <cellStyle name="Comma 2 5 5 2 3 7" xfId="30166" xr:uid="{4885C456-0672-47E7-8122-55ABBBBDDAD1}"/>
    <cellStyle name="Comma 2 5 5 2 3 8" xfId="35680" xr:uid="{8A0E84C5-1667-4833-98F5-8D0153324875}"/>
    <cellStyle name="Comma 2 5 5 2 4" xfId="3515" xr:uid="{AC8D4CDE-3326-41EC-A50D-EE93D480648A}"/>
    <cellStyle name="Comma 2 5 5 2 4 2" xfId="9029" xr:uid="{F10F70BD-F83D-49C9-A396-EF836DA6E43E}"/>
    <cellStyle name="Comma 2 5 5 2 4 3" xfId="14543" xr:uid="{2AD6DD62-B57D-4FD9-8C52-0835A6EA466B}"/>
    <cellStyle name="Comma 2 5 5 2 4 4" xfId="20059" xr:uid="{F84248FD-1C49-4FD2-9847-322E8479A46C}"/>
    <cellStyle name="Comma 2 5 5 2 4 5" xfId="25573" xr:uid="{E0188B81-141B-49CA-8261-F0F373820409}"/>
    <cellStyle name="Comma 2 5 5 2 4 6" xfId="31087" xr:uid="{CDC1B5E3-31A7-48D1-B4BB-662F3C4C482C}"/>
    <cellStyle name="Comma 2 5 5 2 4 7" xfId="36601" xr:uid="{DC958EF3-D424-49B2-BFB0-480F5ADF1B7E}"/>
    <cellStyle name="Comma 2 5 5 2 5" xfId="6272" xr:uid="{D5DA2069-0DB0-4A09-8D6A-F697E3433529}"/>
    <cellStyle name="Comma 2 5 5 2 6" xfId="11786" xr:uid="{82666660-6E73-487C-9D87-EFF4E53D2A2D}"/>
    <cellStyle name="Comma 2 5 5 2 7" xfId="17302" xr:uid="{CF49193A-1625-4B5F-BCC4-2E3706E1BF66}"/>
    <cellStyle name="Comma 2 5 5 2 8" xfId="22816" xr:uid="{EEBF3629-CD00-4B6C-93AE-C7691F1D1911}"/>
    <cellStyle name="Comma 2 5 5 2 9" xfId="28330" xr:uid="{4281427A-F465-4A70-A332-185D40DCA3FB}"/>
    <cellStyle name="Comma 2 5 5 3" xfId="1219" xr:uid="{08A120FA-E573-4577-8883-B069FECB2368}"/>
    <cellStyle name="Comma 2 5 5 3 2" xfId="3979" xr:uid="{1153B5A8-4648-456C-BA7B-41CDB4C96446}"/>
    <cellStyle name="Comma 2 5 5 3 2 2" xfId="9493" xr:uid="{F951378A-D84B-4D41-B440-094D5875422B}"/>
    <cellStyle name="Comma 2 5 5 3 2 3" xfId="15007" xr:uid="{84AF5F33-FF07-4F0A-A4EB-BDDC94E21A70}"/>
    <cellStyle name="Comma 2 5 5 3 2 4" xfId="20523" xr:uid="{466C421B-D9A5-48EE-A870-EE082502443F}"/>
    <cellStyle name="Comma 2 5 5 3 2 5" xfId="26037" xr:uid="{08F5F206-187A-45C4-8AB5-76A208654D08}"/>
    <cellStyle name="Comma 2 5 5 3 2 6" xfId="31551" xr:uid="{2AB1C394-5FAD-41AA-9F10-A567ECD77417}"/>
    <cellStyle name="Comma 2 5 5 3 2 7" xfId="37065" xr:uid="{523E5B93-66AF-40B4-85FF-B8CDCBF02FE4}"/>
    <cellStyle name="Comma 2 5 5 3 3" xfId="6736" xr:uid="{E9C57097-B11E-4485-BDB2-B9099B44164F}"/>
    <cellStyle name="Comma 2 5 5 3 4" xfId="12250" xr:uid="{9C7E6191-FF11-4117-9E71-C6471191AD7B}"/>
    <cellStyle name="Comma 2 5 5 3 5" xfId="17766" xr:uid="{2DC59572-BF08-46C0-8D93-437FE61C51A2}"/>
    <cellStyle name="Comma 2 5 5 3 6" xfId="23280" xr:uid="{78CAC537-C024-4210-8E6F-CEFFDCE76C62}"/>
    <cellStyle name="Comma 2 5 5 3 7" xfId="28794" xr:uid="{61E4EDF4-20E6-4575-8D49-BF56657F8A2D}"/>
    <cellStyle name="Comma 2 5 5 3 8" xfId="34308" xr:uid="{82173933-E7C9-4BD5-99C4-176F1652DA9E}"/>
    <cellStyle name="Comma 2 5 5 4" xfId="2135" xr:uid="{BA9E5CB8-398C-407C-AEC8-276B953578F3}"/>
    <cellStyle name="Comma 2 5 5 4 2" xfId="4895" xr:uid="{183E73C0-9E63-4129-922E-B57499E97A4E}"/>
    <cellStyle name="Comma 2 5 5 4 2 2" xfId="10409" xr:uid="{9EA5BAD9-3297-4F94-B272-8BB74AF2EB11}"/>
    <cellStyle name="Comma 2 5 5 4 2 3" xfId="15923" xr:uid="{1C354A16-F4F4-4DDE-B24A-B90EA2230206}"/>
    <cellStyle name="Comma 2 5 5 4 2 4" xfId="21439" xr:uid="{5FFA291A-00B6-44BC-B9D3-16B4A28DBAB4}"/>
    <cellStyle name="Comma 2 5 5 4 2 5" xfId="26953" xr:uid="{8A08EAFA-431D-41D5-9887-C2195F283A35}"/>
    <cellStyle name="Comma 2 5 5 4 2 6" xfId="32467" xr:uid="{5F745E5E-3BFD-426A-9BEB-E2175D6D8F8C}"/>
    <cellStyle name="Comma 2 5 5 4 2 7" xfId="37981" xr:uid="{8A886476-7528-4C9E-89EE-D46C1310649A}"/>
    <cellStyle name="Comma 2 5 5 4 3" xfId="7652" xr:uid="{A8B97949-0856-4FE5-875C-08A0DD30B991}"/>
    <cellStyle name="Comma 2 5 5 4 4" xfId="13166" xr:uid="{8550A1EF-7A23-4408-8E15-9D55AE39E4AC}"/>
    <cellStyle name="Comma 2 5 5 4 5" xfId="18682" xr:uid="{911E1ACA-20EC-4228-B5C6-D0A678737648}"/>
    <cellStyle name="Comma 2 5 5 4 6" xfId="24196" xr:uid="{511E685E-B6CA-489E-81A3-4845962701D5}"/>
    <cellStyle name="Comma 2 5 5 4 7" xfId="29710" xr:uid="{6A5C4095-8EE1-4197-BD31-3AFCC83A4217}"/>
    <cellStyle name="Comma 2 5 5 4 8" xfId="35224" xr:uid="{7F119831-8A0C-4795-AE4E-1EC1A60D9CD1}"/>
    <cellStyle name="Comma 2 5 5 5" xfId="3059" xr:uid="{506A38A4-C286-40F1-9CA9-633DE22F3003}"/>
    <cellStyle name="Comma 2 5 5 5 2" xfId="8573" xr:uid="{9C8EE04D-2FFC-4B07-80BF-E108FBE6D0E7}"/>
    <cellStyle name="Comma 2 5 5 5 3" xfId="14087" xr:uid="{3F59172D-9212-459D-8ED4-6AE38C90AA5F}"/>
    <cellStyle name="Comma 2 5 5 5 4" xfId="19603" xr:uid="{F7DAC5C7-FC74-4C79-A614-9CFBF18D888F}"/>
    <cellStyle name="Comma 2 5 5 5 5" xfId="25117" xr:uid="{C669B564-9A84-459C-BF39-1D5911E8D587}"/>
    <cellStyle name="Comma 2 5 5 5 6" xfId="30631" xr:uid="{0106515F-4544-436E-BE78-58C67E9A5057}"/>
    <cellStyle name="Comma 2 5 5 5 7" xfId="36145" xr:uid="{9BF9E2FF-8415-4A39-A264-57BBFE9E28DC}"/>
    <cellStyle name="Comma 2 5 5 6" xfId="5816" xr:uid="{BDD574AA-21E8-4604-A64A-B9DEAB5C2F65}"/>
    <cellStyle name="Comma 2 5 5 7" xfId="11330" xr:uid="{EAE40208-3FC7-4CF6-AD95-38DA8D716E4E}"/>
    <cellStyle name="Comma 2 5 5 8" xfId="16846" xr:uid="{FD2DEBA2-4778-49AB-AD7F-499D333507E6}"/>
    <cellStyle name="Comma 2 5 5 9" xfId="22360" xr:uid="{15242C85-7481-41FF-B89A-B414B9410441}"/>
    <cellStyle name="Comma 2 5 6" xfId="527" xr:uid="{F74F5438-E5F4-4654-BCA9-2CE32689DEF1}"/>
    <cellStyle name="Comma 2 5 6 10" xfId="33616" xr:uid="{01B691B5-21E7-42B6-AC86-048726BFA988}"/>
    <cellStyle name="Comma 2 5 6 2" xfId="1447" xr:uid="{E44D2640-8750-44B4-9372-F9511831D835}"/>
    <cellStyle name="Comma 2 5 6 2 2" xfId="4207" xr:uid="{8A8C3E22-D93F-404A-A450-0215C5A742E0}"/>
    <cellStyle name="Comma 2 5 6 2 2 2" xfId="9721" xr:uid="{4D137777-36C0-49AB-86EE-C0FF6465AF20}"/>
    <cellStyle name="Comma 2 5 6 2 2 3" xfId="15235" xr:uid="{0FB591D7-3FAC-4D7F-A03F-B032474B1A9F}"/>
    <cellStyle name="Comma 2 5 6 2 2 4" xfId="20751" xr:uid="{F5BF84E2-4225-4936-849F-FC466F816375}"/>
    <cellStyle name="Comma 2 5 6 2 2 5" xfId="26265" xr:uid="{7591CB11-539E-439D-9226-69FB488D2928}"/>
    <cellStyle name="Comma 2 5 6 2 2 6" xfId="31779" xr:uid="{DBD61207-B2C9-437B-9012-291C11A96AE9}"/>
    <cellStyle name="Comma 2 5 6 2 2 7" xfId="37293" xr:uid="{4BBF2D60-7BDC-49CE-888F-DBE446468699}"/>
    <cellStyle name="Comma 2 5 6 2 3" xfId="6964" xr:uid="{79C0339F-0A4C-44DD-A8B4-05D9DA60CE2B}"/>
    <cellStyle name="Comma 2 5 6 2 4" xfId="12478" xr:uid="{C4FD51C4-1B07-405B-A8CD-3ABC40086B7F}"/>
    <cellStyle name="Comma 2 5 6 2 5" xfId="17994" xr:uid="{09FF6234-500A-48C8-9BC6-DB0707940274}"/>
    <cellStyle name="Comma 2 5 6 2 6" xfId="23508" xr:uid="{848D57C9-1D22-4C03-8189-B4034AB83532}"/>
    <cellStyle name="Comma 2 5 6 2 7" xfId="29022" xr:uid="{0E5B4CDF-7FF7-416B-9BAD-4160A636AE97}"/>
    <cellStyle name="Comma 2 5 6 2 8" xfId="34536" xr:uid="{5FB5CBF8-6AB5-4988-B966-FE294DFD40C8}"/>
    <cellStyle name="Comma 2 5 6 3" xfId="2363" xr:uid="{E063E2C4-4BEE-45FE-87A8-9184F1352D14}"/>
    <cellStyle name="Comma 2 5 6 3 2" xfId="5123" xr:uid="{6A41192A-3893-42C8-9016-5E961E80B721}"/>
    <cellStyle name="Comma 2 5 6 3 2 2" xfId="10637" xr:uid="{A1CD9590-2F15-41F0-AD9C-14721CE4B9A3}"/>
    <cellStyle name="Comma 2 5 6 3 2 3" xfId="16151" xr:uid="{2B0F6F6F-5ECC-425C-9728-20DC5551982F}"/>
    <cellStyle name="Comma 2 5 6 3 2 4" xfId="21667" xr:uid="{6331C03C-B83A-4537-9272-A0CABDF3CD64}"/>
    <cellStyle name="Comma 2 5 6 3 2 5" xfId="27181" xr:uid="{4976964A-57FA-44BC-81AC-4EDB6C82398E}"/>
    <cellStyle name="Comma 2 5 6 3 2 6" xfId="32695" xr:uid="{0CEA9FFE-73BA-4443-A217-AFCEC6285654}"/>
    <cellStyle name="Comma 2 5 6 3 2 7" xfId="38209" xr:uid="{7162A63E-F040-46E7-9326-2B4D1B5AD6CB}"/>
    <cellStyle name="Comma 2 5 6 3 3" xfId="7880" xr:uid="{CFE6AAD0-5D4A-4AAD-9C36-59571BEEAE6A}"/>
    <cellStyle name="Comma 2 5 6 3 4" xfId="13394" xr:uid="{20B435D2-6D2C-49DC-9A28-F4B144EFA6DE}"/>
    <cellStyle name="Comma 2 5 6 3 5" xfId="18910" xr:uid="{A4FF8A01-514A-4375-8C1C-11689E8208F6}"/>
    <cellStyle name="Comma 2 5 6 3 6" xfId="24424" xr:uid="{3284170C-B013-496A-BBF8-B9250A72ECCA}"/>
    <cellStyle name="Comma 2 5 6 3 7" xfId="29938" xr:uid="{8F2CA246-1864-413C-8911-D67512D43D76}"/>
    <cellStyle name="Comma 2 5 6 3 8" xfId="35452" xr:uid="{D203B3D7-9CF1-4ADB-99A8-845E33C7C1E2}"/>
    <cellStyle name="Comma 2 5 6 4" xfId="3287" xr:uid="{8D314D03-8C2D-41A0-AA0E-CFCBCCD91FA9}"/>
    <cellStyle name="Comma 2 5 6 4 2" xfId="8801" xr:uid="{2EA3F277-F25B-44EA-943C-0FB00D1CF3E7}"/>
    <cellStyle name="Comma 2 5 6 4 3" xfId="14315" xr:uid="{A5C88228-F3CA-4A43-93E7-538FD141C634}"/>
    <cellStyle name="Comma 2 5 6 4 4" xfId="19831" xr:uid="{96E6C534-86B3-4A3A-B4BA-E2FF75CEFECE}"/>
    <cellStyle name="Comma 2 5 6 4 5" xfId="25345" xr:uid="{C722AEB8-7853-4B70-AC75-96BE606363F5}"/>
    <cellStyle name="Comma 2 5 6 4 6" xfId="30859" xr:uid="{20414D23-E71E-43E9-A8A1-3EFC8EF3B43F}"/>
    <cellStyle name="Comma 2 5 6 4 7" xfId="36373" xr:uid="{30FC4902-26A1-4DDA-9FD7-4AEA71856FE7}"/>
    <cellStyle name="Comma 2 5 6 5" xfId="6044" xr:uid="{4978AC8F-3F97-42BF-BD1C-8D0301446613}"/>
    <cellStyle name="Comma 2 5 6 6" xfId="11558" xr:uid="{536DA794-0292-488B-A360-6308D0EBAEDB}"/>
    <cellStyle name="Comma 2 5 6 7" xfId="17074" xr:uid="{A1DB1CF0-1F87-426D-A0D1-27E317590007}"/>
    <cellStyle name="Comma 2 5 6 8" xfId="22588" xr:uid="{D8E675B1-8A56-491F-8AA6-3F144445608B}"/>
    <cellStyle name="Comma 2 5 6 9" xfId="28102" xr:uid="{E73C2AA7-165E-41F6-939A-072276CA67D0}"/>
    <cellStyle name="Comma 2 5 7" xfId="991" xr:uid="{CDA55A9C-D94B-4B57-B273-0B305298CDDF}"/>
    <cellStyle name="Comma 2 5 7 2" xfId="3751" xr:uid="{C10E8785-271D-4D04-B823-040587BA0DC7}"/>
    <cellStyle name="Comma 2 5 7 2 2" xfId="9265" xr:uid="{1904086B-A3F3-4E40-9AEB-894530DF7175}"/>
    <cellStyle name="Comma 2 5 7 2 3" xfId="14779" xr:uid="{02597DCE-C014-4DFE-83B6-00BC2C377E92}"/>
    <cellStyle name="Comma 2 5 7 2 4" xfId="20295" xr:uid="{32F0F37C-B96A-4F0B-A672-9078E2866839}"/>
    <cellStyle name="Comma 2 5 7 2 5" xfId="25809" xr:uid="{7E9A5E37-A025-4351-B7A1-187FB9A371FC}"/>
    <cellStyle name="Comma 2 5 7 2 6" xfId="31323" xr:uid="{ED94A0EA-1E47-4EC2-8C9C-911FBBDF3589}"/>
    <cellStyle name="Comma 2 5 7 2 7" xfId="36837" xr:uid="{28E24154-73C0-4629-A343-0E8C018A9D7A}"/>
    <cellStyle name="Comma 2 5 7 3" xfId="6508" xr:uid="{CC6121C2-67D0-432E-A31E-16C6C278BC5B}"/>
    <cellStyle name="Comma 2 5 7 4" xfId="12022" xr:uid="{159CBD71-A851-43C4-9E4F-3A68BE1327D0}"/>
    <cellStyle name="Comma 2 5 7 5" xfId="17538" xr:uid="{88691E52-524C-4E9D-80E0-2A5EE32BFDA6}"/>
    <cellStyle name="Comma 2 5 7 6" xfId="23052" xr:uid="{C2E8AF53-52B9-4168-AE76-6054CB141D22}"/>
    <cellStyle name="Comma 2 5 7 7" xfId="28566" xr:uid="{22403529-6B38-483D-B81F-4692067B7406}"/>
    <cellStyle name="Comma 2 5 7 8" xfId="34080" xr:uid="{05BEDE05-3D19-496B-87FE-175DC91FFA61}"/>
    <cellStyle name="Comma 2 5 8" xfId="1907" xr:uid="{75198EA7-80CD-4686-AF81-8DEEE77BED15}"/>
    <cellStyle name="Comma 2 5 8 2" xfId="4667" xr:uid="{6D9EEE48-699C-4DBB-8410-D328CCA9DEA8}"/>
    <cellStyle name="Comma 2 5 8 2 2" xfId="10181" xr:uid="{23EC633F-305C-4716-85F8-F29ECF489920}"/>
    <cellStyle name="Comma 2 5 8 2 3" xfId="15695" xr:uid="{0E3C7857-C663-432E-B4DA-4806F9DEA89E}"/>
    <cellStyle name="Comma 2 5 8 2 4" xfId="21211" xr:uid="{2F9A3CB4-5F25-493C-AD02-1D1A745AE296}"/>
    <cellStyle name="Comma 2 5 8 2 5" xfId="26725" xr:uid="{8CBB1381-14E4-410C-870D-06155C41BD8D}"/>
    <cellStyle name="Comma 2 5 8 2 6" xfId="32239" xr:uid="{AF9A1C4A-70E4-43C4-81E9-D35E844C1C13}"/>
    <cellStyle name="Comma 2 5 8 2 7" xfId="37753" xr:uid="{FEFFA42B-7C51-482A-AC01-01721D302E60}"/>
    <cellStyle name="Comma 2 5 8 3" xfId="7424" xr:uid="{24D392A9-84B6-43C5-9564-635A84A1577B}"/>
    <cellStyle name="Comma 2 5 8 4" xfId="12938" xr:uid="{AA6DCD7A-6DA1-4CEF-B16A-FBBC1843B01D}"/>
    <cellStyle name="Comma 2 5 8 5" xfId="18454" xr:uid="{CEA6072D-13D1-4635-AD18-6EEF4E4CA2C4}"/>
    <cellStyle name="Comma 2 5 8 6" xfId="23968" xr:uid="{ED658BE9-E78C-4EB2-A24A-1D19A6C82A1A}"/>
    <cellStyle name="Comma 2 5 8 7" xfId="29482" xr:uid="{AFB41373-7FBA-433B-A59F-40D8F1938168}"/>
    <cellStyle name="Comma 2 5 8 8" xfId="34996" xr:uid="{9381698C-FA64-4CE6-8ADF-95A5317B2799}"/>
    <cellStyle name="Comma 2 5 9" xfId="2831" xr:uid="{D96AE91D-A237-47C3-865B-5E82728176DB}"/>
    <cellStyle name="Comma 2 5 9 2" xfId="8345" xr:uid="{23EB4CF3-C278-4455-B301-0BA2CC1437A0}"/>
    <cellStyle name="Comma 2 5 9 3" xfId="13859" xr:uid="{34C062B9-7514-45E0-8D9D-6C49381E74F1}"/>
    <cellStyle name="Comma 2 5 9 4" xfId="19375" xr:uid="{EF5674BF-5431-42C7-BF43-6C53F92DD274}"/>
    <cellStyle name="Comma 2 5 9 5" xfId="24889" xr:uid="{C74E9F36-2965-4FF9-8740-CE20EDB0B612}"/>
    <cellStyle name="Comma 2 5 9 6" xfId="30403" xr:uid="{080B16CB-69D9-4967-A990-9359D5502CED}"/>
    <cellStyle name="Comma 2 5 9 7" xfId="35917" xr:uid="{8370023B-A9C0-433C-A141-0D333C67F624}"/>
    <cellStyle name="Comma 2 6" xfId="83" xr:uid="{D985B2EA-5876-450E-8966-B80C0355276B}"/>
    <cellStyle name="Comma 2 6 10" xfId="5600" xr:uid="{FCEB7FB0-9340-42DE-A9A4-49421B658E81}"/>
    <cellStyle name="Comma 2 6 11" xfId="11114" xr:uid="{3620BF7D-4414-4BD3-AE70-0F83F9852E70}"/>
    <cellStyle name="Comma 2 6 12" xfId="16630" xr:uid="{F4EFBC02-E8AA-406A-A27B-A45448BB0323}"/>
    <cellStyle name="Comma 2 6 13" xfId="22144" xr:uid="{02FD4E10-9764-4CEC-9306-7734AC75D664}"/>
    <cellStyle name="Comma 2 6 14" xfId="27658" xr:uid="{BAFBA9E1-F082-438A-BB1C-E796EC8119C3}"/>
    <cellStyle name="Comma 2 6 15" xfId="33172" xr:uid="{D952246C-852D-4E85-A576-F6AE665CFAF3}"/>
    <cellStyle name="Comma 2 6 2" xfId="112" xr:uid="{98F5F64B-8A5E-4D46-9329-C0A91741CF66}"/>
    <cellStyle name="Comma 2 6 2 10" xfId="11143" xr:uid="{C529C2A5-B4A3-4A21-9F3F-46E7E4E39ACE}"/>
    <cellStyle name="Comma 2 6 2 11" xfId="16659" xr:uid="{696B49F5-05F9-4399-AD29-DFC7BAD8DF6C}"/>
    <cellStyle name="Comma 2 6 2 12" xfId="22173" xr:uid="{1372D576-6BC4-4093-AA0A-C1168C83F19E}"/>
    <cellStyle name="Comma 2 6 2 13" xfId="27687" xr:uid="{22690ABD-11EF-47B9-8F8C-419C8C233392}"/>
    <cellStyle name="Comma 2 6 2 14" xfId="33201" xr:uid="{C47C7644-689E-4B00-8CD6-D24C2216A18B}"/>
    <cellStyle name="Comma 2 6 2 2" xfId="169" xr:uid="{9C6DC217-19F2-452B-B964-F921D508CF7F}"/>
    <cellStyle name="Comma 2 6 2 2 10" xfId="16716" xr:uid="{6B46BF36-DA8D-41CD-8560-A012EBE51437}"/>
    <cellStyle name="Comma 2 6 2 2 11" xfId="22230" xr:uid="{F0669E6B-E1A7-44DB-8BA0-DC807FD99438}"/>
    <cellStyle name="Comma 2 6 2 2 12" xfId="27744" xr:uid="{C9F65E06-6F43-4AC9-BC69-F475DE7AA4EE}"/>
    <cellStyle name="Comma 2 6 2 2 13" xfId="33258" xr:uid="{1D489A4B-B031-45BB-B5B9-F921D88F1773}"/>
    <cellStyle name="Comma 2 6 2 2 2" xfId="283" xr:uid="{E7603ADC-5026-4BDC-8380-AEBDF4DF4CF8}"/>
    <cellStyle name="Comma 2 6 2 2 2 10" xfId="22344" xr:uid="{543666F2-4583-4074-BF58-53D937946FB7}"/>
    <cellStyle name="Comma 2 6 2 2 2 11" xfId="27858" xr:uid="{3764A058-FA94-4070-A747-73FFC100D9C0}"/>
    <cellStyle name="Comma 2 6 2 2 2 12" xfId="33372" xr:uid="{7E13D5EB-FFD9-46B0-820A-81B11E1C7C13}"/>
    <cellStyle name="Comma 2 6 2 2 2 2" xfId="511" xr:uid="{1524A8B6-27C9-4540-8A54-9D309AEADB4D}"/>
    <cellStyle name="Comma 2 6 2 2 2 2 10" xfId="28086" xr:uid="{95FF7AE5-E89E-4483-BA50-7F391462B7B9}"/>
    <cellStyle name="Comma 2 6 2 2 2 2 11" xfId="33600" xr:uid="{F55D3DB4-8C7F-464E-B63A-C3F6BDB6C1D1}"/>
    <cellStyle name="Comma 2 6 2 2 2 2 2" xfId="967" xr:uid="{93C28C86-83A9-4EC3-9028-DCBD4C61249D}"/>
    <cellStyle name="Comma 2 6 2 2 2 2 2 10" xfId="34056" xr:uid="{465D7471-0CF5-4832-A8B4-839460768BB8}"/>
    <cellStyle name="Comma 2 6 2 2 2 2 2 2" xfId="1887" xr:uid="{68D5563A-5880-4AC0-811C-A1823722316B}"/>
    <cellStyle name="Comma 2 6 2 2 2 2 2 2 2" xfId="4647" xr:uid="{5A879545-34F1-4800-A11E-AE0D1DB99A23}"/>
    <cellStyle name="Comma 2 6 2 2 2 2 2 2 2 2" xfId="10161" xr:uid="{4689B033-988B-4FE2-95C7-E78D1610CE4E}"/>
    <cellStyle name="Comma 2 6 2 2 2 2 2 2 2 3" xfId="15675" xr:uid="{B05B8814-0A2E-4B6A-9F99-EFAE751C9D8D}"/>
    <cellStyle name="Comma 2 6 2 2 2 2 2 2 2 4" xfId="21191" xr:uid="{271BBA11-D09A-4B0E-A346-AFCD23C474CF}"/>
    <cellStyle name="Comma 2 6 2 2 2 2 2 2 2 5" xfId="26705" xr:uid="{0106BD74-8300-420F-84DD-4CAD3B3F700A}"/>
    <cellStyle name="Comma 2 6 2 2 2 2 2 2 2 6" xfId="32219" xr:uid="{6DC55FFF-B86C-4977-A427-23E073D126A6}"/>
    <cellStyle name="Comma 2 6 2 2 2 2 2 2 2 7" xfId="37733" xr:uid="{FFF185E0-F200-4017-B3D5-7BE48966D1C6}"/>
    <cellStyle name="Comma 2 6 2 2 2 2 2 2 3" xfId="7404" xr:uid="{09BFC39F-A94E-4A57-B204-DC63BAE4B41A}"/>
    <cellStyle name="Comma 2 6 2 2 2 2 2 2 4" xfId="12918" xr:uid="{F5F52B75-4661-4919-8CEE-4D2B1ECEA27B}"/>
    <cellStyle name="Comma 2 6 2 2 2 2 2 2 5" xfId="18434" xr:uid="{30AB525E-13AB-4CC1-A4C6-52B4FDE49DA0}"/>
    <cellStyle name="Comma 2 6 2 2 2 2 2 2 6" xfId="23948" xr:uid="{09D447E7-FDA9-4B28-AF55-AC0693AE74FC}"/>
    <cellStyle name="Comma 2 6 2 2 2 2 2 2 7" xfId="29462" xr:uid="{CE214744-34E7-4FB0-BDBF-4731D5C85FD1}"/>
    <cellStyle name="Comma 2 6 2 2 2 2 2 2 8" xfId="34976" xr:uid="{AAA172FF-E128-40E0-80C8-100CA915DB6F}"/>
    <cellStyle name="Comma 2 6 2 2 2 2 2 3" xfId="2803" xr:uid="{7BFBFAE7-4809-4C26-9D63-C6EA7CF03E95}"/>
    <cellStyle name="Comma 2 6 2 2 2 2 2 3 2" xfId="5563" xr:uid="{7A643D95-26EB-41F0-B507-909ED481758C}"/>
    <cellStyle name="Comma 2 6 2 2 2 2 2 3 2 2" xfId="11077" xr:uid="{01871E2E-D394-49C6-A2CD-C4CB2448FF6B}"/>
    <cellStyle name="Comma 2 6 2 2 2 2 2 3 2 3" xfId="16591" xr:uid="{E4FBB19E-0358-4F1A-84E5-88767436C515}"/>
    <cellStyle name="Comma 2 6 2 2 2 2 2 3 2 4" xfId="22107" xr:uid="{FF8B3CAC-D3F9-4FBD-9498-70D48B2A4587}"/>
    <cellStyle name="Comma 2 6 2 2 2 2 2 3 2 5" xfId="27621" xr:uid="{A33F2A56-5756-4264-AD81-5CB887324CE6}"/>
    <cellStyle name="Comma 2 6 2 2 2 2 2 3 2 6" xfId="33135" xr:uid="{6587A2DC-ACD7-46AF-9BFF-FC65A51BDF32}"/>
    <cellStyle name="Comma 2 6 2 2 2 2 2 3 2 7" xfId="38649" xr:uid="{50A2A73D-E618-48FA-B0BD-B2B139A007A4}"/>
    <cellStyle name="Comma 2 6 2 2 2 2 2 3 3" xfId="8320" xr:uid="{1C1930EA-5597-4B02-B8E5-4BADD4D61A07}"/>
    <cellStyle name="Comma 2 6 2 2 2 2 2 3 4" xfId="13834" xr:uid="{5BC1F8EC-AB37-458D-9DF0-C5C158A6632C}"/>
    <cellStyle name="Comma 2 6 2 2 2 2 2 3 5" xfId="19350" xr:uid="{8078A4A1-9ADE-4615-9A13-B846516C7562}"/>
    <cellStyle name="Comma 2 6 2 2 2 2 2 3 6" xfId="24864" xr:uid="{4B8F74C9-EFB0-492D-9931-E394D985092C}"/>
    <cellStyle name="Comma 2 6 2 2 2 2 2 3 7" xfId="30378" xr:uid="{3A068CDE-10BF-414F-B009-6CF4A57836E4}"/>
    <cellStyle name="Comma 2 6 2 2 2 2 2 3 8" xfId="35892" xr:uid="{6AF6DE64-3B05-4E03-BFBC-D4311D983F4D}"/>
    <cellStyle name="Comma 2 6 2 2 2 2 2 4" xfId="3727" xr:uid="{5C932AB6-D1D5-4A47-9AE7-6381DDB34B9E}"/>
    <cellStyle name="Comma 2 6 2 2 2 2 2 4 2" xfId="9241" xr:uid="{50FD4EB0-18CE-4329-957E-439BC6FAED1D}"/>
    <cellStyle name="Comma 2 6 2 2 2 2 2 4 3" xfId="14755" xr:uid="{5330A4A4-9065-44DB-8284-A5E06EC5964E}"/>
    <cellStyle name="Comma 2 6 2 2 2 2 2 4 4" xfId="20271" xr:uid="{A2E8A2DD-D3C4-4620-BCD2-055D1602BE7C}"/>
    <cellStyle name="Comma 2 6 2 2 2 2 2 4 5" xfId="25785" xr:uid="{C231C024-87BA-4C7D-9FE2-C7523FBAE15F}"/>
    <cellStyle name="Comma 2 6 2 2 2 2 2 4 6" xfId="31299" xr:uid="{DA27BFAC-400A-4C91-BFBD-32A9FF80F936}"/>
    <cellStyle name="Comma 2 6 2 2 2 2 2 4 7" xfId="36813" xr:uid="{C0F11946-8503-4666-80DD-B334BDB6581D}"/>
    <cellStyle name="Comma 2 6 2 2 2 2 2 5" xfId="6484" xr:uid="{7532F068-09E0-4EE7-9A1B-67AF2514270E}"/>
    <cellStyle name="Comma 2 6 2 2 2 2 2 6" xfId="11998" xr:uid="{6CD216E5-72C5-483D-9B47-71490E56334C}"/>
    <cellStyle name="Comma 2 6 2 2 2 2 2 7" xfId="17514" xr:uid="{E00DD4C8-E70D-40C3-B81F-F12200A9211B}"/>
    <cellStyle name="Comma 2 6 2 2 2 2 2 8" xfId="23028" xr:uid="{0A7529AB-3BB8-492B-8D8E-35E2908B9816}"/>
    <cellStyle name="Comma 2 6 2 2 2 2 2 9" xfId="28542" xr:uid="{FE376FF8-F4E2-45C2-A843-F95D1A949E4B}"/>
    <cellStyle name="Comma 2 6 2 2 2 2 3" xfId="1431" xr:uid="{38F6D3CE-E0F7-436F-BEB1-FECAD3E2CF1A}"/>
    <cellStyle name="Comma 2 6 2 2 2 2 3 2" xfId="4191" xr:uid="{2EC0D020-929D-49D8-8C53-F241D2E1553F}"/>
    <cellStyle name="Comma 2 6 2 2 2 2 3 2 2" xfId="9705" xr:uid="{1171BBC9-182B-4C88-88C8-7D235FBCFCD6}"/>
    <cellStyle name="Comma 2 6 2 2 2 2 3 2 3" xfId="15219" xr:uid="{00B02248-0D21-4406-A3A6-EBD66293489C}"/>
    <cellStyle name="Comma 2 6 2 2 2 2 3 2 4" xfId="20735" xr:uid="{EEFA8D8C-C9CC-45A9-BCD6-FCC3351AD8B3}"/>
    <cellStyle name="Comma 2 6 2 2 2 2 3 2 5" xfId="26249" xr:uid="{4402C82D-FA96-4D9A-9384-4665CF18FDC2}"/>
    <cellStyle name="Comma 2 6 2 2 2 2 3 2 6" xfId="31763" xr:uid="{B0860788-D86F-4350-87EA-5AA8BA667E70}"/>
    <cellStyle name="Comma 2 6 2 2 2 2 3 2 7" xfId="37277" xr:uid="{2DD75348-6913-49B9-AD9A-817236FD6951}"/>
    <cellStyle name="Comma 2 6 2 2 2 2 3 3" xfId="6948" xr:uid="{B0161CA2-1292-43BA-A4A9-1ADCC3BEA050}"/>
    <cellStyle name="Comma 2 6 2 2 2 2 3 4" xfId="12462" xr:uid="{B16AE83F-850B-4EBF-9376-253482AF5E5C}"/>
    <cellStyle name="Comma 2 6 2 2 2 2 3 5" xfId="17978" xr:uid="{C7E317AD-547C-49A8-9FCC-ECC9A7285C1C}"/>
    <cellStyle name="Comma 2 6 2 2 2 2 3 6" xfId="23492" xr:uid="{8B3F1A58-6AAD-40D2-AA1A-A720327C3C5B}"/>
    <cellStyle name="Comma 2 6 2 2 2 2 3 7" xfId="29006" xr:uid="{7685CBDE-44C7-4362-9FA9-1E245A1143A7}"/>
    <cellStyle name="Comma 2 6 2 2 2 2 3 8" xfId="34520" xr:uid="{1EF48218-5F22-4032-8117-C1D4FE728EE3}"/>
    <cellStyle name="Comma 2 6 2 2 2 2 4" xfId="2347" xr:uid="{0EA432E4-9764-41F9-BC7E-F78C33BBD70A}"/>
    <cellStyle name="Comma 2 6 2 2 2 2 4 2" xfId="5107" xr:uid="{5610C6C3-6173-4461-A447-467D920BB54D}"/>
    <cellStyle name="Comma 2 6 2 2 2 2 4 2 2" xfId="10621" xr:uid="{8F101C5A-EA75-47B2-8B5F-B32F601F385E}"/>
    <cellStyle name="Comma 2 6 2 2 2 2 4 2 3" xfId="16135" xr:uid="{83BDF788-E029-4FAD-BCD7-ACAB80F8A9AA}"/>
    <cellStyle name="Comma 2 6 2 2 2 2 4 2 4" xfId="21651" xr:uid="{4624E9CC-3FBA-4D7C-A272-9797C92C9C54}"/>
    <cellStyle name="Comma 2 6 2 2 2 2 4 2 5" xfId="27165" xr:uid="{A110D4F0-EA9B-433D-B2F5-BAAB205EB0C7}"/>
    <cellStyle name="Comma 2 6 2 2 2 2 4 2 6" xfId="32679" xr:uid="{5113BD9E-47A5-4484-93E2-D05081C36461}"/>
    <cellStyle name="Comma 2 6 2 2 2 2 4 2 7" xfId="38193" xr:uid="{AB17E211-13B4-4171-ABF9-23A7484BF870}"/>
    <cellStyle name="Comma 2 6 2 2 2 2 4 3" xfId="7864" xr:uid="{07A63CC7-C1BF-4644-BEB8-5D10536869EF}"/>
    <cellStyle name="Comma 2 6 2 2 2 2 4 4" xfId="13378" xr:uid="{4F4FDFB6-EFEE-459B-BCD0-E3FAFFD610F9}"/>
    <cellStyle name="Comma 2 6 2 2 2 2 4 5" xfId="18894" xr:uid="{D4CAFC07-263C-4998-8E4E-F5445580D1D6}"/>
    <cellStyle name="Comma 2 6 2 2 2 2 4 6" xfId="24408" xr:uid="{A5DE51D5-18B3-4E29-8AD1-ECD397491D8E}"/>
    <cellStyle name="Comma 2 6 2 2 2 2 4 7" xfId="29922" xr:uid="{DF30992B-ECF8-40FB-8B54-D753CA83BE96}"/>
    <cellStyle name="Comma 2 6 2 2 2 2 4 8" xfId="35436" xr:uid="{8B74B66F-6F54-4678-9459-694A4F630306}"/>
    <cellStyle name="Comma 2 6 2 2 2 2 5" xfId="3271" xr:uid="{A69A9270-C1F6-4569-B401-AEC21EA39F8D}"/>
    <cellStyle name="Comma 2 6 2 2 2 2 5 2" xfId="8785" xr:uid="{B4AEC8F9-2271-4A92-AC80-B51CCB20302D}"/>
    <cellStyle name="Comma 2 6 2 2 2 2 5 3" xfId="14299" xr:uid="{ED652AB5-0B16-4DF8-B79E-E7E3B1DDB4DF}"/>
    <cellStyle name="Comma 2 6 2 2 2 2 5 4" xfId="19815" xr:uid="{BA06FB27-0AC0-4D6C-9C36-972BC53DFD15}"/>
    <cellStyle name="Comma 2 6 2 2 2 2 5 5" xfId="25329" xr:uid="{995D84CA-E518-4D52-88BB-C784A7F8C5E3}"/>
    <cellStyle name="Comma 2 6 2 2 2 2 5 6" xfId="30843" xr:uid="{5111452C-AD58-495B-8E9D-F5DB6E785CD7}"/>
    <cellStyle name="Comma 2 6 2 2 2 2 5 7" xfId="36357" xr:uid="{CA800610-53EE-4FCF-BD4B-E6C51639012F}"/>
    <cellStyle name="Comma 2 6 2 2 2 2 6" xfId="6028" xr:uid="{5953C15A-D3FB-46E3-8C4F-6F3C6E34D704}"/>
    <cellStyle name="Comma 2 6 2 2 2 2 7" xfId="11542" xr:uid="{0F468237-B236-468C-9715-5DF98A7EF514}"/>
    <cellStyle name="Comma 2 6 2 2 2 2 8" xfId="17058" xr:uid="{592BFDAE-369E-4FB8-B021-73ABB55B8481}"/>
    <cellStyle name="Comma 2 6 2 2 2 2 9" xfId="22572" xr:uid="{F65955E5-7CB8-4085-AD30-C4B967F47320}"/>
    <cellStyle name="Comma 2 6 2 2 2 3" xfId="739" xr:uid="{5B0E3F6B-9A9D-4514-BABC-8DFBBE9CA7A5}"/>
    <cellStyle name="Comma 2 6 2 2 2 3 10" xfId="33828" xr:uid="{0FD5ABA8-0250-46DE-832F-51DE69794B5E}"/>
    <cellStyle name="Comma 2 6 2 2 2 3 2" xfId="1659" xr:uid="{7D36F480-F772-48FD-A3D1-02255877C395}"/>
    <cellStyle name="Comma 2 6 2 2 2 3 2 2" xfId="4419" xr:uid="{3A6255E3-5D47-4364-9C1B-539CA680A497}"/>
    <cellStyle name="Comma 2 6 2 2 2 3 2 2 2" xfId="9933" xr:uid="{43F6D46C-79AE-4997-847C-EC66565BF73D}"/>
    <cellStyle name="Comma 2 6 2 2 2 3 2 2 3" xfId="15447" xr:uid="{69601C2E-0983-4D9E-884E-448CA6E7282A}"/>
    <cellStyle name="Comma 2 6 2 2 2 3 2 2 4" xfId="20963" xr:uid="{71B0B589-2A6F-424C-A941-A50B6648D0C0}"/>
    <cellStyle name="Comma 2 6 2 2 2 3 2 2 5" xfId="26477" xr:uid="{DE2B4B3E-3ED6-42D0-99FB-85191E28A228}"/>
    <cellStyle name="Comma 2 6 2 2 2 3 2 2 6" xfId="31991" xr:uid="{052D85AC-B41E-40DD-B58F-C376FA453AB6}"/>
    <cellStyle name="Comma 2 6 2 2 2 3 2 2 7" xfId="37505" xr:uid="{BE594887-7C8B-42AD-B5F5-362904AB6DEB}"/>
    <cellStyle name="Comma 2 6 2 2 2 3 2 3" xfId="7176" xr:uid="{91F4B798-B48D-47E5-BF80-E95EEFA6D746}"/>
    <cellStyle name="Comma 2 6 2 2 2 3 2 4" xfId="12690" xr:uid="{996CFEFB-F345-4A2C-B159-A8EFD538828A}"/>
    <cellStyle name="Comma 2 6 2 2 2 3 2 5" xfId="18206" xr:uid="{919D7504-036C-4DB2-A636-0C4E90D3D8AD}"/>
    <cellStyle name="Comma 2 6 2 2 2 3 2 6" xfId="23720" xr:uid="{1BA7E657-5930-459E-A925-1757BA509AE3}"/>
    <cellStyle name="Comma 2 6 2 2 2 3 2 7" xfId="29234" xr:uid="{0D5F9B28-35D2-4E79-A5E7-BBBC3345AB99}"/>
    <cellStyle name="Comma 2 6 2 2 2 3 2 8" xfId="34748" xr:uid="{08D2D3D5-7B14-4C08-92A6-ED5DB15CDBCC}"/>
    <cellStyle name="Comma 2 6 2 2 2 3 3" xfId="2575" xr:uid="{86482488-71A3-4A78-BFC1-EBBC03F356C7}"/>
    <cellStyle name="Comma 2 6 2 2 2 3 3 2" xfId="5335" xr:uid="{126B330B-55F8-4D49-8A34-3F03976CD075}"/>
    <cellStyle name="Comma 2 6 2 2 2 3 3 2 2" xfId="10849" xr:uid="{19850700-B7A1-477B-924A-E55781CBFE99}"/>
    <cellStyle name="Comma 2 6 2 2 2 3 3 2 3" xfId="16363" xr:uid="{24DC7D28-D305-472E-93E9-9984B12CE014}"/>
    <cellStyle name="Comma 2 6 2 2 2 3 3 2 4" xfId="21879" xr:uid="{E91FF0A8-92B5-46E8-857F-B5C8F58024BB}"/>
    <cellStyle name="Comma 2 6 2 2 2 3 3 2 5" xfId="27393" xr:uid="{E5F7441E-3AA8-42D7-ADA0-7063176E1F38}"/>
    <cellStyle name="Comma 2 6 2 2 2 3 3 2 6" xfId="32907" xr:uid="{5BB31489-7913-4256-B795-FAF4FAF88FB3}"/>
    <cellStyle name="Comma 2 6 2 2 2 3 3 2 7" xfId="38421" xr:uid="{9DE636A6-2F3C-4E04-AB63-21F2081E4EC3}"/>
    <cellStyle name="Comma 2 6 2 2 2 3 3 3" xfId="8092" xr:uid="{AD9BB2FE-1D6E-4EF0-B1F9-219272D65020}"/>
    <cellStyle name="Comma 2 6 2 2 2 3 3 4" xfId="13606" xr:uid="{0EDBCE3F-23DC-4C90-8306-E5B7E7407CD8}"/>
    <cellStyle name="Comma 2 6 2 2 2 3 3 5" xfId="19122" xr:uid="{B70E1564-E01B-49D6-80D7-724CCA254506}"/>
    <cellStyle name="Comma 2 6 2 2 2 3 3 6" xfId="24636" xr:uid="{4889F031-E56A-4DDA-A082-E304F606A37B}"/>
    <cellStyle name="Comma 2 6 2 2 2 3 3 7" xfId="30150" xr:uid="{BB8308CF-5B73-47D0-BA11-DBECEBF18455}"/>
    <cellStyle name="Comma 2 6 2 2 2 3 3 8" xfId="35664" xr:uid="{3148BE93-46A8-412D-9519-AE23A0FCF9AE}"/>
    <cellStyle name="Comma 2 6 2 2 2 3 4" xfId="3499" xr:uid="{68C2A7EE-5AD1-48C6-A594-730E579F8ADC}"/>
    <cellStyle name="Comma 2 6 2 2 2 3 4 2" xfId="9013" xr:uid="{A1C15E9B-7F2B-4A1D-A7F2-24D502ED5DD6}"/>
    <cellStyle name="Comma 2 6 2 2 2 3 4 3" xfId="14527" xr:uid="{EB08F054-DE27-4A0A-9FA7-6F666473E8D7}"/>
    <cellStyle name="Comma 2 6 2 2 2 3 4 4" xfId="20043" xr:uid="{1307F815-558E-4034-BEC2-5F948439EF5E}"/>
    <cellStyle name="Comma 2 6 2 2 2 3 4 5" xfId="25557" xr:uid="{10D24D8C-8CC6-4CA6-A180-5D3448ABB80B}"/>
    <cellStyle name="Comma 2 6 2 2 2 3 4 6" xfId="31071" xr:uid="{BB8810B9-5896-4884-834D-82D6B6EA6370}"/>
    <cellStyle name="Comma 2 6 2 2 2 3 4 7" xfId="36585" xr:uid="{644F9A1C-5F5B-42BF-83E9-20C4ACD9371C}"/>
    <cellStyle name="Comma 2 6 2 2 2 3 5" xfId="6256" xr:uid="{72879325-5C8C-47B0-B45C-F6DE23074E79}"/>
    <cellStyle name="Comma 2 6 2 2 2 3 6" xfId="11770" xr:uid="{44B96CC4-94FF-4869-8F80-C91B916EEF9A}"/>
    <cellStyle name="Comma 2 6 2 2 2 3 7" xfId="17286" xr:uid="{55CFC91A-1CF7-4DEF-AC34-005B3478340A}"/>
    <cellStyle name="Comma 2 6 2 2 2 3 8" xfId="22800" xr:uid="{7420BEFE-78D7-47E9-836C-9510BC4A1158}"/>
    <cellStyle name="Comma 2 6 2 2 2 3 9" xfId="28314" xr:uid="{948F845E-A510-4CCE-B13B-A6E3E6C01440}"/>
    <cellStyle name="Comma 2 6 2 2 2 4" xfId="1203" xr:uid="{59893E94-A8D7-4DB4-926C-6FBBB40B46E2}"/>
    <cellStyle name="Comma 2 6 2 2 2 4 2" xfId="3963" xr:uid="{4C37F0D6-9D5C-4595-A695-C81AD88EBF2A}"/>
    <cellStyle name="Comma 2 6 2 2 2 4 2 2" xfId="9477" xr:uid="{102F57A2-C2BF-48E4-B73A-A16479467FEF}"/>
    <cellStyle name="Comma 2 6 2 2 2 4 2 3" xfId="14991" xr:uid="{716CC6C3-00E7-489C-A1E0-E15D3D7422A8}"/>
    <cellStyle name="Comma 2 6 2 2 2 4 2 4" xfId="20507" xr:uid="{42CB3E87-C415-4608-81AE-19EE5A0AF949}"/>
    <cellStyle name="Comma 2 6 2 2 2 4 2 5" xfId="26021" xr:uid="{889457D7-D569-46ED-BED7-ECAE0D6DB9CC}"/>
    <cellStyle name="Comma 2 6 2 2 2 4 2 6" xfId="31535" xr:uid="{DACFEB26-D35D-4E22-89D1-ED2A985048A0}"/>
    <cellStyle name="Comma 2 6 2 2 2 4 2 7" xfId="37049" xr:uid="{83E387C2-2751-40AF-BD12-B49B6F9BAF29}"/>
    <cellStyle name="Comma 2 6 2 2 2 4 3" xfId="6720" xr:uid="{33614AD6-7F3E-47FA-AC7F-BDDD0C49C036}"/>
    <cellStyle name="Comma 2 6 2 2 2 4 4" xfId="12234" xr:uid="{C5A17534-4C0C-4FD4-92BE-C54ADD851D16}"/>
    <cellStyle name="Comma 2 6 2 2 2 4 5" xfId="17750" xr:uid="{75C56179-D618-45F3-B69E-5287E41303A4}"/>
    <cellStyle name="Comma 2 6 2 2 2 4 6" xfId="23264" xr:uid="{153FE179-A0E0-4893-B4D8-611F3DE4AE1E}"/>
    <cellStyle name="Comma 2 6 2 2 2 4 7" xfId="28778" xr:uid="{F46F32EE-730F-4294-944C-1BF40C9601F2}"/>
    <cellStyle name="Comma 2 6 2 2 2 4 8" xfId="34292" xr:uid="{CC5A631C-A6CF-446D-9A94-BC0AD503C80E}"/>
    <cellStyle name="Comma 2 6 2 2 2 5" xfId="2119" xr:uid="{9FD399D5-83AA-48B0-B8B7-1D35A8C10D3D}"/>
    <cellStyle name="Comma 2 6 2 2 2 5 2" xfId="4879" xr:uid="{E6338020-53D4-4DFB-99BD-487B1F398536}"/>
    <cellStyle name="Comma 2 6 2 2 2 5 2 2" xfId="10393" xr:uid="{41D28D7C-017A-4E7C-B268-18C5557854D9}"/>
    <cellStyle name="Comma 2 6 2 2 2 5 2 3" xfId="15907" xr:uid="{A6EBF908-5FFB-4BDC-9183-8612A10150D0}"/>
    <cellStyle name="Comma 2 6 2 2 2 5 2 4" xfId="21423" xr:uid="{576189AA-53AE-4541-9059-89A3C47F0CD3}"/>
    <cellStyle name="Comma 2 6 2 2 2 5 2 5" xfId="26937" xr:uid="{3BC29CDB-BD2A-4E76-8AEB-6AD3D2B7F238}"/>
    <cellStyle name="Comma 2 6 2 2 2 5 2 6" xfId="32451" xr:uid="{1F4070FD-080A-4CF2-81BF-12440FA50C56}"/>
    <cellStyle name="Comma 2 6 2 2 2 5 2 7" xfId="37965" xr:uid="{8EDF1F9D-2C8D-4F16-94B0-F4C393B7BE49}"/>
    <cellStyle name="Comma 2 6 2 2 2 5 3" xfId="7636" xr:uid="{1E637918-3536-409B-96FD-37849DF8927C}"/>
    <cellStyle name="Comma 2 6 2 2 2 5 4" xfId="13150" xr:uid="{0ED7E44B-F2E9-4C9C-BF7C-DB49A375C3B2}"/>
    <cellStyle name="Comma 2 6 2 2 2 5 5" xfId="18666" xr:uid="{06896B29-24E8-4102-9B9E-F2B6D5ABE870}"/>
    <cellStyle name="Comma 2 6 2 2 2 5 6" xfId="24180" xr:uid="{FD3B9DF4-E05E-4DE8-826A-67FE0F67F7C8}"/>
    <cellStyle name="Comma 2 6 2 2 2 5 7" xfId="29694" xr:uid="{86A87B07-A9BA-4F8B-BF28-62DB24114891}"/>
    <cellStyle name="Comma 2 6 2 2 2 5 8" xfId="35208" xr:uid="{BB687EF2-0E5B-42B1-ACB9-A5DE26267937}"/>
    <cellStyle name="Comma 2 6 2 2 2 6" xfId="3043" xr:uid="{47A35D86-A7CE-491A-A3DD-0BE228860391}"/>
    <cellStyle name="Comma 2 6 2 2 2 6 2" xfId="8557" xr:uid="{A9FD02C0-0955-4410-A597-2DA254E637A0}"/>
    <cellStyle name="Comma 2 6 2 2 2 6 3" xfId="14071" xr:uid="{ACE5BBCC-2BEB-42BC-925E-740A81B0ECEB}"/>
    <cellStyle name="Comma 2 6 2 2 2 6 4" xfId="19587" xr:uid="{BEB0A9D2-D506-4CBB-B9FA-DB9165261FBE}"/>
    <cellStyle name="Comma 2 6 2 2 2 6 5" xfId="25101" xr:uid="{14C17155-959F-4E2D-BF30-13679E51D68C}"/>
    <cellStyle name="Comma 2 6 2 2 2 6 6" xfId="30615" xr:uid="{952789E2-087A-4FF8-8E0B-5AC7C8B827E9}"/>
    <cellStyle name="Comma 2 6 2 2 2 6 7" xfId="36129" xr:uid="{C67FC04E-B643-48F5-9F62-F58EE50DDAB1}"/>
    <cellStyle name="Comma 2 6 2 2 2 7" xfId="5800" xr:uid="{6AEA559D-8F85-42C4-A9C9-3C348DA2A50A}"/>
    <cellStyle name="Comma 2 6 2 2 2 8" xfId="11314" xr:uid="{D943FD7B-205B-47C1-8D9A-5FB6E0147D37}"/>
    <cellStyle name="Comma 2 6 2 2 2 9" xfId="16830" xr:uid="{49701904-0923-4760-9F29-96D251A71F48}"/>
    <cellStyle name="Comma 2 6 2 2 3" xfId="397" xr:uid="{CFF43FC6-C707-4921-938C-B6396B6E623B}"/>
    <cellStyle name="Comma 2 6 2 2 3 10" xfId="27972" xr:uid="{37A98B48-1D3F-4BF1-A2AE-2168FD280515}"/>
    <cellStyle name="Comma 2 6 2 2 3 11" xfId="33486" xr:uid="{4598DB5B-66DC-419D-B7C3-93915095366E}"/>
    <cellStyle name="Comma 2 6 2 2 3 2" xfId="853" xr:uid="{7A7B8D8E-6418-4D5D-8A4D-E5C26AC39277}"/>
    <cellStyle name="Comma 2 6 2 2 3 2 10" xfId="33942" xr:uid="{2F8E2B92-4368-4D16-9C55-3119BFD769C2}"/>
    <cellStyle name="Comma 2 6 2 2 3 2 2" xfId="1773" xr:uid="{BAF9DE7B-8AFE-40BC-9B5F-7C286FFF48F8}"/>
    <cellStyle name="Comma 2 6 2 2 3 2 2 2" xfId="4533" xr:uid="{3D3EAE8F-80C6-4B03-80F0-780940473B2A}"/>
    <cellStyle name="Comma 2 6 2 2 3 2 2 2 2" xfId="10047" xr:uid="{1F7DB078-D860-4B5D-BF76-9164798DCB82}"/>
    <cellStyle name="Comma 2 6 2 2 3 2 2 2 3" xfId="15561" xr:uid="{5A815035-AC4B-41A0-A238-CF73649E0C60}"/>
    <cellStyle name="Comma 2 6 2 2 3 2 2 2 4" xfId="21077" xr:uid="{4B1C8010-84E7-4FBA-A53F-D8984C6DA98E}"/>
    <cellStyle name="Comma 2 6 2 2 3 2 2 2 5" xfId="26591" xr:uid="{63DAFFF1-7AA7-4539-88D0-49E8CA03EA40}"/>
    <cellStyle name="Comma 2 6 2 2 3 2 2 2 6" xfId="32105" xr:uid="{E8405187-8271-47E6-AC36-363B0CB12046}"/>
    <cellStyle name="Comma 2 6 2 2 3 2 2 2 7" xfId="37619" xr:uid="{D14242F1-7453-4C1B-8C1E-20B1E62DC19B}"/>
    <cellStyle name="Comma 2 6 2 2 3 2 2 3" xfId="7290" xr:uid="{DD5E0C2D-4F0C-4A8E-A2A9-52B8A9356E31}"/>
    <cellStyle name="Comma 2 6 2 2 3 2 2 4" xfId="12804" xr:uid="{09A4F20E-3C60-4D77-B30A-DD88C84F15A5}"/>
    <cellStyle name="Comma 2 6 2 2 3 2 2 5" xfId="18320" xr:uid="{15F3221B-614C-44B0-A720-E2CBE9A58FB5}"/>
    <cellStyle name="Comma 2 6 2 2 3 2 2 6" xfId="23834" xr:uid="{A0A1912C-37AD-40D9-933B-F66442F7EBFD}"/>
    <cellStyle name="Comma 2 6 2 2 3 2 2 7" xfId="29348" xr:uid="{6DACFC14-11B5-495C-9834-B3E7D7696DF4}"/>
    <cellStyle name="Comma 2 6 2 2 3 2 2 8" xfId="34862" xr:uid="{7AD5B297-64BA-4B5A-8CF0-F0801CA66E94}"/>
    <cellStyle name="Comma 2 6 2 2 3 2 3" xfId="2689" xr:uid="{6B6AFBF8-6BBA-4D59-86EE-9693528319FD}"/>
    <cellStyle name="Comma 2 6 2 2 3 2 3 2" xfId="5449" xr:uid="{C62346D2-CB4E-44D5-B78C-0640BC09B923}"/>
    <cellStyle name="Comma 2 6 2 2 3 2 3 2 2" xfId="10963" xr:uid="{80C04C4D-047B-4987-A67F-ED4239CB1089}"/>
    <cellStyle name="Comma 2 6 2 2 3 2 3 2 3" xfId="16477" xr:uid="{76E16012-6160-4E9E-96B4-511FEA62BA4C}"/>
    <cellStyle name="Comma 2 6 2 2 3 2 3 2 4" xfId="21993" xr:uid="{BDF2CEB0-487C-4D5F-BE63-E1E0455329E9}"/>
    <cellStyle name="Comma 2 6 2 2 3 2 3 2 5" xfId="27507" xr:uid="{1F64AFC0-0996-47B8-AE74-BAB890742AAC}"/>
    <cellStyle name="Comma 2 6 2 2 3 2 3 2 6" xfId="33021" xr:uid="{70E191A1-437A-405D-AC60-5654FCF6AB44}"/>
    <cellStyle name="Comma 2 6 2 2 3 2 3 2 7" xfId="38535" xr:uid="{D724C30A-8220-4BF2-BE86-267D9F15FCE5}"/>
    <cellStyle name="Comma 2 6 2 2 3 2 3 3" xfId="8206" xr:uid="{60D1EC94-981D-4100-985E-8444F93E7B65}"/>
    <cellStyle name="Comma 2 6 2 2 3 2 3 4" xfId="13720" xr:uid="{D992C444-9F9E-4914-B3C2-BAACB29D446C}"/>
    <cellStyle name="Comma 2 6 2 2 3 2 3 5" xfId="19236" xr:uid="{9A81A486-75EF-4A99-A9DE-7921567B72E8}"/>
    <cellStyle name="Comma 2 6 2 2 3 2 3 6" xfId="24750" xr:uid="{47FDC6A7-5F76-4FC9-9BE4-046955B5D62A}"/>
    <cellStyle name="Comma 2 6 2 2 3 2 3 7" xfId="30264" xr:uid="{3D409BD9-EDDC-4505-B035-95494E7A73A7}"/>
    <cellStyle name="Comma 2 6 2 2 3 2 3 8" xfId="35778" xr:uid="{9137EC0A-07BC-4501-9076-15FDF08C013F}"/>
    <cellStyle name="Comma 2 6 2 2 3 2 4" xfId="3613" xr:uid="{D844D2FA-FFBB-45EC-A0CE-2630ADC6D6AD}"/>
    <cellStyle name="Comma 2 6 2 2 3 2 4 2" xfId="9127" xr:uid="{431B6855-8DEE-4F7A-8AFE-763F0D5AEBA0}"/>
    <cellStyle name="Comma 2 6 2 2 3 2 4 3" xfId="14641" xr:uid="{9F5B30B5-F2F4-4689-914F-B0DA2AF3F693}"/>
    <cellStyle name="Comma 2 6 2 2 3 2 4 4" xfId="20157" xr:uid="{6195EBE1-9C3B-4BC9-90E2-37C89FB4A37A}"/>
    <cellStyle name="Comma 2 6 2 2 3 2 4 5" xfId="25671" xr:uid="{0111935E-500C-4DD5-8B55-FF88E4EE9A22}"/>
    <cellStyle name="Comma 2 6 2 2 3 2 4 6" xfId="31185" xr:uid="{7626546A-C400-4045-8B1A-C32BACF120FB}"/>
    <cellStyle name="Comma 2 6 2 2 3 2 4 7" xfId="36699" xr:uid="{0DBA701F-FEB0-4928-817C-E84EA2D8B3BF}"/>
    <cellStyle name="Comma 2 6 2 2 3 2 5" xfId="6370" xr:uid="{33808067-74D1-4897-B002-E9545817C8AA}"/>
    <cellStyle name="Comma 2 6 2 2 3 2 6" xfId="11884" xr:uid="{27CCA314-DEE0-4102-B260-97D9C581ADDD}"/>
    <cellStyle name="Comma 2 6 2 2 3 2 7" xfId="17400" xr:uid="{B4DBB95E-DB6A-4009-B146-435347114C5C}"/>
    <cellStyle name="Comma 2 6 2 2 3 2 8" xfId="22914" xr:uid="{430A5D16-60B9-41B8-BE3F-CD44CE943D15}"/>
    <cellStyle name="Comma 2 6 2 2 3 2 9" xfId="28428" xr:uid="{438DB66C-0AA2-4973-B590-5108B4F274EA}"/>
    <cellStyle name="Comma 2 6 2 2 3 3" xfId="1317" xr:uid="{F9A87F1A-7ACF-4EDA-B38E-5B51BAD4084E}"/>
    <cellStyle name="Comma 2 6 2 2 3 3 2" xfId="4077" xr:uid="{43CA34E3-F7BF-45CC-9A51-5B3B3E4F1F40}"/>
    <cellStyle name="Comma 2 6 2 2 3 3 2 2" xfId="9591" xr:uid="{2C6E02C8-9295-47B1-9CFF-F0111F0C6100}"/>
    <cellStyle name="Comma 2 6 2 2 3 3 2 3" xfId="15105" xr:uid="{69A40985-2BCB-4844-8982-677C4E4252F0}"/>
    <cellStyle name="Comma 2 6 2 2 3 3 2 4" xfId="20621" xr:uid="{F5C7F6FD-D109-481F-A59D-2FE32D547A4C}"/>
    <cellStyle name="Comma 2 6 2 2 3 3 2 5" xfId="26135" xr:uid="{CB277601-88E9-4ABF-A988-111EF77A2121}"/>
    <cellStyle name="Comma 2 6 2 2 3 3 2 6" xfId="31649" xr:uid="{9C37FC94-4DBE-4460-B3A9-4F44714BB54F}"/>
    <cellStyle name="Comma 2 6 2 2 3 3 2 7" xfId="37163" xr:uid="{A1073AE5-0673-4538-BBAA-1F8519633EC9}"/>
    <cellStyle name="Comma 2 6 2 2 3 3 3" xfId="6834" xr:uid="{A3D31D28-8C6F-4C42-841E-7BE579C4D399}"/>
    <cellStyle name="Comma 2 6 2 2 3 3 4" xfId="12348" xr:uid="{3FD105CC-91DE-4722-99AE-538AF9247AF7}"/>
    <cellStyle name="Comma 2 6 2 2 3 3 5" xfId="17864" xr:uid="{90856892-DA4B-4A34-8DE0-1195E3D342A1}"/>
    <cellStyle name="Comma 2 6 2 2 3 3 6" xfId="23378" xr:uid="{5BE3470B-3FBC-43B2-9F59-C8005DD95306}"/>
    <cellStyle name="Comma 2 6 2 2 3 3 7" xfId="28892" xr:uid="{C543D486-5D48-49F9-95CC-DFC649150A03}"/>
    <cellStyle name="Comma 2 6 2 2 3 3 8" xfId="34406" xr:uid="{257D2035-0A80-49E9-B68E-D95B9888969D}"/>
    <cellStyle name="Comma 2 6 2 2 3 4" xfId="2233" xr:uid="{6F99990B-7152-4EB3-85B2-74AE1992207A}"/>
    <cellStyle name="Comma 2 6 2 2 3 4 2" xfId="4993" xr:uid="{900501BB-F092-4C6A-8916-1F49C29933FD}"/>
    <cellStyle name="Comma 2 6 2 2 3 4 2 2" xfId="10507" xr:uid="{4B955768-3B0C-4CDC-AD63-0A2CC69358D1}"/>
    <cellStyle name="Comma 2 6 2 2 3 4 2 3" xfId="16021" xr:uid="{523E5F6B-7A30-4189-86CA-7B6EED3034B3}"/>
    <cellStyle name="Comma 2 6 2 2 3 4 2 4" xfId="21537" xr:uid="{90F4F5AE-1A67-4249-BF76-93AFB8EC3B57}"/>
    <cellStyle name="Comma 2 6 2 2 3 4 2 5" xfId="27051" xr:uid="{677803AE-853B-4451-A8D2-FBABEA079086}"/>
    <cellStyle name="Comma 2 6 2 2 3 4 2 6" xfId="32565" xr:uid="{8251D3BD-DF11-44EC-B905-06D9419A0CA3}"/>
    <cellStyle name="Comma 2 6 2 2 3 4 2 7" xfId="38079" xr:uid="{7085850F-5CDA-4474-ADA0-C4F0045B0ED5}"/>
    <cellStyle name="Comma 2 6 2 2 3 4 3" xfId="7750" xr:uid="{A93DEBFD-1E4F-42EA-BD06-14DFF65EAA46}"/>
    <cellStyle name="Comma 2 6 2 2 3 4 4" xfId="13264" xr:uid="{0F66276F-9779-48A7-9B61-6B6F17D8E5C0}"/>
    <cellStyle name="Comma 2 6 2 2 3 4 5" xfId="18780" xr:uid="{5B9D4582-1F97-49C7-BE57-646C100FE671}"/>
    <cellStyle name="Comma 2 6 2 2 3 4 6" xfId="24294" xr:uid="{2824AE40-9D18-4BE3-89E1-D2ED1A69DFBB}"/>
    <cellStyle name="Comma 2 6 2 2 3 4 7" xfId="29808" xr:uid="{B32BCEA6-A868-4FA8-8482-3FD822365BF2}"/>
    <cellStyle name="Comma 2 6 2 2 3 4 8" xfId="35322" xr:uid="{4E4C7E85-1316-43BE-8749-1A8ADE721503}"/>
    <cellStyle name="Comma 2 6 2 2 3 5" xfId="3157" xr:uid="{4B7181AF-A91C-4471-8BDC-70EEAA93AB03}"/>
    <cellStyle name="Comma 2 6 2 2 3 5 2" xfId="8671" xr:uid="{2C787C44-B982-456F-ACE3-FA48BFCD93BC}"/>
    <cellStyle name="Comma 2 6 2 2 3 5 3" xfId="14185" xr:uid="{3A737587-C6B0-403A-8EED-FFC4A9AF1222}"/>
    <cellStyle name="Comma 2 6 2 2 3 5 4" xfId="19701" xr:uid="{366A26CB-8544-4399-B718-BEC63A478D81}"/>
    <cellStyle name="Comma 2 6 2 2 3 5 5" xfId="25215" xr:uid="{191E5112-C4B2-48AE-9B39-8854F5F49BCA}"/>
    <cellStyle name="Comma 2 6 2 2 3 5 6" xfId="30729" xr:uid="{11508299-3E2D-46E8-AF5A-E45C01A867BE}"/>
    <cellStyle name="Comma 2 6 2 2 3 5 7" xfId="36243" xr:uid="{9F07CB05-FDD8-476B-BCA2-8349354EFC33}"/>
    <cellStyle name="Comma 2 6 2 2 3 6" xfId="5914" xr:uid="{F1CF1432-F2E1-41A3-A995-BB6FF879EAEE}"/>
    <cellStyle name="Comma 2 6 2 2 3 7" xfId="11428" xr:uid="{5E77F70E-C1F6-4E91-B856-6BA1E7DBDF43}"/>
    <cellStyle name="Comma 2 6 2 2 3 8" xfId="16944" xr:uid="{00ECC4CF-10BB-4D3C-A332-F2B6DC9E2FEB}"/>
    <cellStyle name="Comma 2 6 2 2 3 9" xfId="22458" xr:uid="{95C24636-3532-4C3B-A576-0639E4612981}"/>
    <cellStyle name="Comma 2 6 2 2 4" xfId="625" xr:uid="{EE6428A9-8699-4DB2-942D-38D1C2C9E5E1}"/>
    <cellStyle name="Comma 2 6 2 2 4 10" xfId="33714" xr:uid="{6BCD34A6-4369-407E-AFE4-25732246635A}"/>
    <cellStyle name="Comma 2 6 2 2 4 2" xfId="1545" xr:uid="{2A307044-2A8D-40EE-8425-360D7162EB60}"/>
    <cellStyle name="Comma 2 6 2 2 4 2 2" xfId="4305" xr:uid="{73B6814D-A019-4FB0-A3E8-5744455A00CA}"/>
    <cellStyle name="Comma 2 6 2 2 4 2 2 2" xfId="9819" xr:uid="{444411A8-C154-4E46-AC77-81B484CE320F}"/>
    <cellStyle name="Comma 2 6 2 2 4 2 2 3" xfId="15333" xr:uid="{745F82DA-C196-4311-9746-798FA0E30755}"/>
    <cellStyle name="Comma 2 6 2 2 4 2 2 4" xfId="20849" xr:uid="{1418ADDD-CAEC-4881-89ED-C77F0C6F9BBA}"/>
    <cellStyle name="Comma 2 6 2 2 4 2 2 5" xfId="26363" xr:uid="{052DECC7-DE5A-405B-BF93-AC0A0DC4A687}"/>
    <cellStyle name="Comma 2 6 2 2 4 2 2 6" xfId="31877" xr:uid="{5B35950C-6F8E-4DAE-9AC3-0120C5AD88E7}"/>
    <cellStyle name="Comma 2 6 2 2 4 2 2 7" xfId="37391" xr:uid="{9DBE2A52-B776-4286-AE9F-B8DCC5AE8343}"/>
    <cellStyle name="Comma 2 6 2 2 4 2 3" xfId="7062" xr:uid="{6BC565CC-8057-42AC-B8D7-AC65F4545A46}"/>
    <cellStyle name="Comma 2 6 2 2 4 2 4" xfId="12576" xr:uid="{3753B10E-1F9C-4130-B943-953AE9BB0F5B}"/>
    <cellStyle name="Comma 2 6 2 2 4 2 5" xfId="18092" xr:uid="{B6EE7298-720F-44FB-BCDC-9E7AB255A3D3}"/>
    <cellStyle name="Comma 2 6 2 2 4 2 6" xfId="23606" xr:uid="{33392DA8-B428-4145-A98A-EDC791682742}"/>
    <cellStyle name="Comma 2 6 2 2 4 2 7" xfId="29120" xr:uid="{334B0304-764A-420B-84F2-19ED42296A02}"/>
    <cellStyle name="Comma 2 6 2 2 4 2 8" xfId="34634" xr:uid="{D967E90B-F4F0-46B5-A5D6-CA5AF242B564}"/>
    <cellStyle name="Comma 2 6 2 2 4 3" xfId="2461" xr:uid="{A7625BC1-390A-4290-8AF0-1F37F87ACDA5}"/>
    <cellStyle name="Comma 2 6 2 2 4 3 2" xfId="5221" xr:uid="{BD7ECB84-2281-4271-ACE4-B86C30456DAC}"/>
    <cellStyle name="Comma 2 6 2 2 4 3 2 2" xfId="10735" xr:uid="{0D9D4342-F70F-4F85-A580-E2811C27A07D}"/>
    <cellStyle name="Comma 2 6 2 2 4 3 2 3" xfId="16249" xr:uid="{D32F917E-1A4D-4630-8DDC-DC3660351753}"/>
    <cellStyle name="Comma 2 6 2 2 4 3 2 4" xfId="21765" xr:uid="{CB00193F-C004-4A8F-83D4-AD20EEB8F0CD}"/>
    <cellStyle name="Comma 2 6 2 2 4 3 2 5" xfId="27279" xr:uid="{022C4162-A4A5-4715-988A-9DDFCCDA6CFB}"/>
    <cellStyle name="Comma 2 6 2 2 4 3 2 6" xfId="32793" xr:uid="{29977F8F-439B-4404-A272-55F42C27A633}"/>
    <cellStyle name="Comma 2 6 2 2 4 3 2 7" xfId="38307" xr:uid="{ACF5C0CA-6755-43AC-B84A-675D9C5F556B}"/>
    <cellStyle name="Comma 2 6 2 2 4 3 3" xfId="7978" xr:uid="{816D4A5A-DDE0-490B-ACB5-127883D79C68}"/>
    <cellStyle name="Comma 2 6 2 2 4 3 4" xfId="13492" xr:uid="{3F233487-3630-4832-9EBD-C3997DC47094}"/>
    <cellStyle name="Comma 2 6 2 2 4 3 5" xfId="19008" xr:uid="{89A0EBBE-B63D-4B48-9661-DC303DA21031}"/>
    <cellStyle name="Comma 2 6 2 2 4 3 6" xfId="24522" xr:uid="{98FF738C-2B39-451D-920D-45EAEB3B0DD9}"/>
    <cellStyle name="Comma 2 6 2 2 4 3 7" xfId="30036" xr:uid="{A0B2758B-8BA4-4211-A3B8-67447CCDAE49}"/>
    <cellStyle name="Comma 2 6 2 2 4 3 8" xfId="35550" xr:uid="{F634A94B-705B-4881-BA45-51588ED9F9F5}"/>
    <cellStyle name="Comma 2 6 2 2 4 4" xfId="3385" xr:uid="{896483BB-5942-46D9-8551-345AD91B8F88}"/>
    <cellStyle name="Comma 2 6 2 2 4 4 2" xfId="8899" xr:uid="{7AF29586-7319-4DB0-B513-3A8B2A2A22CB}"/>
    <cellStyle name="Comma 2 6 2 2 4 4 3" xfId="14413" xr:uid="{6AD80858-2423-4224-940B-4155B62DF5CC}"/>
    <cellStyle name="Comma 2 6 2 2 4 4 4" xfId="19929" xr:uid="{39B015F0-1FBD-481F-8DC8-BB5145CE8BA5}"/>
    <cellStyle name="Comma 2 6 2 2 4 4 5" xfId="25443" xr:uid="{134D8992-6A5D-4056-878A-469EBFB5B4F6}"/>
    <cellStyle name="Comma 2 6 2 2 4 4 6" xfId="30957" xr:uid="{01B2D987-625A-4123-9DDB-989F6A7A0091}"/>
    <cellStyle name="Comma 2 6 2 2 4 4 7" xfId="36471" xr:uid="{8CFE03BB-03E6-45FD-894D-4D2B813E96D5}"/>
    <cellStyle name="Comma 2 6 2 2 4 5" xfId="6142" xr:uid="{B82B2D48-5D29-4F24-8CA1-CDC8FC58B6F1}"/>
    <cellStyle name="Comma 2 6 2 2 4 6" xfId="11656" xr:uid="{3C55635A-9BFB-4D66-AED7-0ACE5C617ABF}"/>
    <cellStyle name="Comma 2 6 2 2 4 7" xfId="17172" xr:uid="{0C08FC52-E627-40C1-94A6-61FFA1008E09}"/>
    <cellStyle name="Comma 2 6 2 2 4 8" xfId="22686" xr:uid="{74674557-0BF2-41A9-B890-8CEA68AC446F}"/>
    <cellStyle name="Comma 2 6 2 2 4 9" xfId="28200" xr:uid="{978603D6-1B85-4C7D-95FF-DFE9C5AE6556}"/>
    <cellStyle name="Comma 2 6 2 2 5" xfId="1089" xr:uid="{C02882B4-C596-4FED-86A5-25C0A93DBC4F}"/>
    <cellStyle name="Comma 2 6 2 2 5 2" xfId="3849" xr:uid="{795A7C44-FD0E-402A-B0CE-31862008CCAE}"/>
    <cellStyle name="Comma 2 6 2 2 5 2 2" xfId="9363" xr:uid="{5F34560B-5694-4C09-BF25-9C8F01486A84}"/>
    <cellStyle name="Comma 2 6 2 2 5 2 3" xfId="14877" xr:uid="{7D47A1ED-9732-4BB8-B506-7DB5B62E3434}"/>
    <cellStyle name="Comma 2 6 2 2 5 2 4" xfId="20393" xr:uid="{BEA6D2A1-FC8E-4188-8463-399DCDC4F766}"/>
    <cellStyle name="Comma 2 6 2 2 5 2 5" xfId="25907" xr:uid="{90EF1E75-D2E0-4B22-B0B0-6C76B7F21C1B}"/>
    <cellStyle name="Comma 2 6 2 2 5 2 6" xfId="31421" xr:uid="{A577A416-2803-45BA-A570-F8D5274E4A8E}"/>
    <cellStyle name="Comma 2 6 2 2 5 2 7" xfId="36935" xr:uid="{B5751E0A-8129-4F07-84DB-9AC31C392BB8}"/>
    <cellStyle name="Comma 2 6 2 2 5 3" xfId="6606" xr:uid="{91D7DFC4-C695-4D03-9117-A3446F7CC982}"/>
    <cellStyle name="Comma 2 6 2 2 5 4" xfId="12120" xr:uid="{4050E2C3-FE72-44BD-B356-E7502ACD1C6C}"/>
    <cellStyle name="Comma 2 6 2 2 5 5" xfId="17636" xr:uid="{9D217AD8-DF72-4C58-AAFF-203887DDC964}"/>
    <cellStyle name="Comma 2 6 2 2 5 6" xfId="23150" xr:uid="{320B613A-A74E-4490-A8ED-AD1BB4301F58}"/>
    <cellStyle name="Comma 2 6 2 2 5 7" xfId="28664" xr:uid="{C96CAC79-3F32-43F5-A1E5-9359B27C5DF8}"/>
    <cellStyle name="Comma 2 6 2 2 5 8" xfId="34178" xr:uid="{DEE7D5B7-45AF-4AFC-8782-55CD0973930D}"/>
    <cellStyle name="Comma 2 6 2 2 6" xfId="2005" xr:uid="{D5DEA4DB-10D2-4F27-98EC-FCFC1823C610}"/>
    <cellStyle name="Comma 2 6 2 2 6 2" xfId="4765" xr:uid="{2D6CE4C5-942D-4107-8FEA-61E5745774BD}"/>
    <cellStyle name="Comma 2 6 2 2 6 2 2" xfId="10279" xr:uid="{3F013DD1-295C-4C37-8048-E862709B147D}"/>
    <cellStyle name="Comma 2 6 2 2 6 2 3" xfId="15793" xr:uid="{28FD3F37-BE83-4455-8EA5-A04967B6B8E4}"/>
    <cellStyle name="Comma 2 6 2 2 6 2 4" xfId="21309" xr:uid="{7B7D0303-7F1E-4CB6-88EB-6BAE7D60C458}"/>
    <cellStyle name="Comma 2 6 2 2 6 2 5" xfId="26823" xr:uid="{8CA87907-79D3-4203-9891-12FF20D59088}"/>
    <cellStyle name="Comma 2 6 2 2 6 2 6" xfId="32337" xr:uid="{9B4A09F6-BC16-4B80-8495-BBCCA41A9201}"/>
    <cellStyle name="Comma 2 6 2 2 6 2 7" xfId="37851" xr:uid="{38ED3FB5-9918-4332-8545-CA4F92A7D0C7}"/>
    <cellStyle name="Comma 2 6 2 2 6 3" xfId="7522" xr:uid="{079FA2E4-33B0-4D1A-8C2B-A6B6875C23FB}"/>
    <cellStyle name="Comma 2 6 2 2 6 4" xfId="13036" xr:uid="{A3CC0C4F-6372-46AC-BE31-902B4B22FF39}"/>
    <cellStyle name="Comma 2 6 2 2 6 5" xfId="18552" xr:uid="{ABCDD5EB-CB7C-450A-BDF8-0F6A6B5F6208}"/>
    <cellStyle name="Comma 2 6 2 2 6 6" xfId="24066" xr:uid="{B4E9E3DE-919A-48BA-93A2-64D085962797}"/>
    <cellStyle name="Comma 2 6 2 2 6 7" xfId="29580" xr:uid="{75A576C5-4579-4A57-92BA-D6C223DEEABB}"/>
    <cellStyle name="Comma 2 6 2 2 6 8" xfId="35094" xr:uid="{3870074A-6A27-47F9-AFCF-9DA7E248D5DC}"/>
    <cellStyle name="Comma 2 6 2 2 7" xfId="2929" xr:uid="{04B1DF26-3DC8-424E-BBDD-1B876FFB0C42}"/>
    <cellStyle name="Comma 2 6 2 2 7 2" xfId="8443" xr:uid="{90D51088-F74D-4557-A5F0-EA5352BE794C}"/>
    <cellStyle name="Comma 2 6 2 2 7 3" xfId="13957" xr:uid="{24E4E349-453D-46F6-A443-C4C1CF78E2AC}"/>
    <cellStyle name="Comma 2 6 2 2 7 4" xfId="19473" xr:uid="{72D8B0C7-EB96-4A50-8B23-4F123A7916A0}"/>
    <cellStyle name="Comma 2 6 2 2 7 5" xfId="24987" xr:uid="{BFDD22D1-AA13-478C-B89C-22735B273F79}"/>
    <cellStyle name="Comma 2 6 2 2 7 6" xfId="30501" xr:uid="{BB878014-727A-4CBC-9DC5-305ABB0FE6AC}"/>
    <cellStyle name="Comma 2 6 2 2 7 7" xfId="36015" xr:uid="{D5B529FB-2C06-4B76-A089-CC63E747F1F2}"/>
    <cellStyle name="Comma 2 6 2 2 8" xfId="5686" xr:uid="{AB4129F4-1BF7-438E-8888-8B6A00F01CF7}"/>
    <cellStyle name="Comma 2 6 2 2 9" xfId="11200" xr:uid="{23A2C0D1-0E67-477B-BB4B-060472E96002}"/>
    <cellStyle name="Comma 2 6 2 3" xfId="226" xr:uid="{CB04343C-022D-4C08-829B-B629D6BC6018}"/>
    <cellStyle name="Comma 2 6 2 3 10" xfId="22287" xr:uid="{294884AC-32F1-47C0-82CB-CD7015B2B2C4}"/>
    <cellStyle name="Comma 2 6 2 3 11" xfId="27801" xr:uid="{3EA9D868-76E7-4B0B-A407-47D79C16AFAA}"/>
    <cellStyle name="Comma 2 6 2 3 12" xfId="33315" xr:uid="{86FB1510-75D7-47FB-811E-50178BCCCCA1}"/>
    <cellStyle name="Comma 2 6 2 3 2" xfId="454" xr:uid="{38DC83F1-90BF-4612-9EA2-C43A5EB4C519}"/>
    <cellStyle name="Comma 2 6 2 3 2 10" xfId="28029" xr:uid="{0EC66663-2739-46B6-AF84-ABECE563959B}"/>
    <cellStyle name="Comma 2 6 2 3 2 11" xfId="33543" xr:uid="{22472EA9-27BC-498A-BEA1-42DC1527B704}"/>
    <cellStyle name="Comma 2 6 2 3 2 2" xfId="910" xr:uid="{2BE9260C-D132-48B6-A9B4-5329581FFEA8}"/>
    <cellStyle name="Comma 2 6 2 3 2 2 10" xfId="33999" xr:uid="{2F5D63D7-367D-4A36-8B53-501ED24BF228}"/>
    <cellStyle name="Comma 2 6 2 3 2 2 2" xfId="1830" xr:uid="{ABE8E43C-EAFB-4B41-8068-4A943B4FF359}"/>
    <cellStyle name="Comma 2 6 2 3 2 2 2 2" xfId="4590" xr:uid="{767C62B4-9848-44FC-8835-C14403708418}"/>
    <cellStyle name="Comma 2 6 2 3 2 2 2 2 2" xfId="10104" xr:uid="{884311AF-87A2-4F33-8188-F0948CBBDF4F}"/>
    <cellStyle name="Comma 2 6 2 3 2 2 2 2 3" xfId="15618" xr:uid="{0F17A854-044F-4E39-99F9-28631B61EAAD}"/>
    <cellStyle name="Comma 2 6 2 3 2 2 2 2 4" xfId="21134" xr:uid="{4B603D95-759F-4604-82F9-B0A92D119CC3}"/>
    <cellStyle name="Comma 2 6 2 3 2 2 2 2 5" xfId="26648" xr:uid="{B5EBC4B2-3587-44B6-8A47-DF3C4CE99AE9}"/>
    <cellStyle name="Comma 2 6 2 3 2 2 2 2 6" xfId="32162" xr:uid="{4033ADC1-A9EF-4172-B69C-BF7C4AC89F3C}"/>
    <cellStyle name="Comma 2 6 2 3 2 2 2 2 7" xfId="37676" xr:uid="{2592350D-9D33-43A8-9410-1131F14C54F0}"/>
    <cellStyle name="Comma 2 6 2 3 2 2 2 3" xfId="7347" xr:uid="{295D1692-A09E-4610-859D-C8C052084689}"/>
    <cellStyle name="Comma 2 6 2 3 2 2 2 4" xfId="12861" xr:uid="{29F04A3F-DC30-4CCE-A384-8E5947D6245A}"/>
    <cellStyle name="Comma 2 6 2 3 2 2 2 5" xfId="18377" xr:uid="{ACF90612-9016-4CC9-9339-709F737767DE}"/>
    <cellStyle name="Comma 2 6 2 3 2 2 2 6" xfId="23891" xr:uid="{D450304E-D38E-4621-81D1-801F46434B02}"/>
    <cellStyle name="Comma 2 6 2 3 2 2 2 7" xfId="29405" xr:uid="{AD0D7262-FCB2-4E2F-9AC0-6E380FC53D8B}"/>
    <cellStyle name="Comma 2 6 2 3 2 2 2 8" xfId="34919" xr:uid="{E3AA565F-8D9F-4FFC-A6B4-C09A432F09D1}"/>
    <cellStyle name="Comma 2 6 2 3 2 2 3" xfId="2746" xr:uid="{592C7E75-9460-47FE-8C34-EC1A86ED600F}"/>
    <cellStyle name="Comma 2 6 2 3 2 2 3 2" xfId="5506" xr:uid="{384BF169-6FE0-4696-9EDD-FC28E3052002}"/>
    <cellStyle name="Comma 2 6 2 3 2 2 3 2 2" xfId="11020" xr:uid="{26B38185-DFB6-48CC-90AD-0BBF228CCF64}"/>
    <cellStyle name="Comma 2 6 2 3 2 2 3 2 3" xfId="16534" xr:uid="{B6496009-611D-4293-9417-EBA6C1C0D528}"/>
    <cellStyle name="Comma 2 6 2 3 2 2 3 2 4" xfId="22050" xr:uid="{A8DE79EA-F87D-4EDF-A49C-1FB28BE15C37}"/>
    <cellStyle name="Comma 2 6 2 3 2 2 3 2 5" xfId="27564" xr:uid="{CA6A3971-CA7F-4E22-9DB6-C86382B95B10}"/>
    <cellStyle name="Comma 2 6 2 3 2 2 3 2 6" xfId="33078" xr:uid="{E685C5DB-5318-44D6-BE00-F0649AEF9D0A}"/>
    <cellStyle name="Comma 2 6 2 3 2 2 3 2 7" xfId="38592" xr:uid="{B62A2E30-3C72-48D9-9250-FED8C37CBDC8}"/>
    <cellStyle name="Comma 2 6 2 3 2 2 3 3" xfId="8263" xr:uid="{31AD2148-195A-4023-B8AC-A03260243308}"/>
    <cellStyle name="Comma 2 6 2 3 2 2 3 4" xfId="13777" xr:uid="{9BEC66F8-6011-480C-AC49-E7E7E9FBDEBB}"/>
    <cellStyle name="Comma 2 6 2 3 2 2 3 5" xfId="19293" xr:uid="{66A9D4D3-B0A3-4A06-B85B-CACD19E4A3C6}"/>
    <cellStyle name="Comma 2 6 2 3 2 2 3 6" xfId="24807" xr:uid="{2C712890-1830-431D-ADCF-6A55C18FE3AF}"/>
    <cellStyle name="Comma 2 6 2 3 2 2 3 7" xfId="30321" xr:uid="{13D975CD-F29F-4EE7-9368-5A3D6516AA7A}"/>
    <cellStyle name="Comma 2 6 2 3 2 2 3 8" xfId="35835" xr:uid="{9972B2D5-A3F4-4315-9B9F-11495D008B94}"/>
    <cellStyle name="Comma 2 6 2 3 2 2 4" xfId="3670" xr:uid="{DCEB9ACC-0BC9-49FB-9F7D-072B2EAB3DC6}"/>
    <cellStyle name="Comma 2 6 2 3 2 2 4 2" xfId="9184" xr:uid="{6048CF67-62CA-4020-AF7E-B98A3E2861DF}"/>
    <cellStyle name="Comma 2 6 2 3 2 2 4 3" xfId="14698" xr:uid="{F49F9EA7-E96B-4BF9-8EB0-9BBB86E8E834}"/>
    <cellStyle name="Comma 2 6 2 3 2 2 4 4" xfId="20214" xr:uid="{A63A8BDC-31ED-4D37-B0B3-93D177C87E0B}"/>
    <cellStyle name="Comma 2 6 2 3 2 2 4 5" xfId="25728" xr:uid="{E978E29E-132C-4820-A881-AE8258FAD00E}"/>
    <cellStyle name="Comma 2 6 2 3 2 2 4 6" xfId="31242" xr:uid="{5F2ED082-F1E5-41B2-B619-6D983AB697D7}"/>
    <cellStyle name="Comma 2 6 2 3 2 2 4 7" xfId="36756" xr:uid="{DBD9FAAB-EC63-4DA9-9888-161B5B479552}"/>
    <cellStyle name="Comma 2 6 2 3 2 2 5" xfId="6427" xr:uid="{B0FB0400-D8B4-48E9-B43E-B5A8A03C500E}"/>
    <cellStyle name="Comma 2 6 2 3 2 2 6" xfId="11941" xr:uid="{59EFE059-16A4-402D-A54E-98F344739572}"/>
    <cellStyle name="Comma 2 6 2 3 2 2 7" xfId="17457" xr:uid="{12F71265-0B58-4109-8B5D-2D6CC139E670}"/>
    <cellStyle name="Comma 2 6 2 3 2 2 8" xfId="22971" xr:uid="{5251769C-75C8-46FC-9192-1EC5C33C5FD1}"/>
    <cellStyle name="Comma 2 6 2 3 2 2 9" xfId="28485" xr:uid="{440E8553-CAF7-4D78-A904-2C00D2E47DE2}"/>
    <cellStyle name="Comma 2 6 2 3 2 3" xfId="1374" xr:uid="{68941B0D-8694-4486-B93F-42C649175889}"/>
    <cellStyle name="Comma 2 6 2 3 2 3 2" xfId="4134" xr:uid="{7F9C9E48-8126-429E-98C1-D5BF79B0AD61}"/>
    <cellStyle name="Comma 2 6 2 3 2 3 2 2" xfId="9648" xr:uid="{2C111ABC-1144-4CC6-9AC2-068B23458748}"/>
    <cellStyle name="Comma 2 6 2 3 2 3 2 3" xfId="15162" xr:uid="{17855B5D-118D-44DA-AC6F-0F00FE4912FA}"/>
    <cellStyle name="Comma 2 6 2 3 2 3 2 4" xfId="20678" xr:uid="{73693CFF-607A-441C-8EE6-91428F00A74C}"/>
    <cellStyle name="Comma 2 6 2 3 2 3 2 5" xfId="26192" xr:uid="{F638C680-FCEE-4115-AFBA-0D6E3AB36337}"/>
    <cellStyle name="Comma 2 6 2 3 2 3 2 6" xfId="31706" xr:uid="{46E05D00-1A31-4336-92A4-B64362E60248}"/>
    <cellStyle name="Comma 2 6 2 3 2 3 2 7" xfId="37220" xr:uid="{52663201-0CCE-4FE1-B282-D02AFBA34C4D}"/>
    <cellStyle name="Comma 2 6 2 3 2 3 3" xfId="6891" xr:uid="{0625F561-79A5-4252-A1F5-D5D501C0FA43}"/>
    <cellStyle name="Comma 2 6 2 3 2 3 4" xfId="12405" xr:uid="{F4D3B2D7-B815-48AD-8783-44388EA2D343}"/>
    <cellStyle name="Comma 2 6 2 3 2 3 5" xfId="17921" xr:uid="{4EFBAC8E-C3BD-40CC-9EBC-6FD035919593}"/>
    <cellStyle name="Comma 2 6 2 3 2 3 6" xfId="23435" xr:uid="{96C4E5E6-1CAB-48E9-A49C-5CC1092A7A97}"/>
    <cellStyle name="Comma 2 6 2 3 2 3 7" xfId="28949" xr:uid="{15E6745C-4FA3-432F-B67C-6DC832D5E4B1}"/>
    <cellStyle name="Comma 2 6 2 3 2 3 8" xfId="34463" xr:uid="{49F848E7-EDC5-4C13-9AA1-C874B6E7B2AD}"/>
    <cellStyle name="Comma 2 6 2 3 2 4" xfId="2290" xr:uid="{0E38413B-4DA0-40CE-9734-1777FEDA348B}"/>
    <cellStyle name="Comma 2 6 2 3 2 4 2" xfId="5050" xr:uid="{8D438415-7E84-4071-A97E-533BA5A8BFEA}"/>
    <cellStyle name="Comma 2 6 2 3 2 4 2 2" xfId="10564" xr:uid="{AF06D534-EAC8-438E-99AC-F4FB516735A0}"/>
    <cellStyle name="Comma 2 6 2 3 2 4 2 3" xfId="16078" xr:uid="{F57315AC-A1D8-488A-ABDB-1BBD244FF1B4}"/>
    <cellStyle name="Comma 2 6 2 3 2 4 2 4" xfId="21594" xr:uid="{C0D8A8FF-EDE3-4EC9-883E-540374F9E9EA}"/>
    <cellStyle name="Comma 2 6 2 3 2 4 2 5" xfId="27108" xr:uid="{2E130C80-D220-48EF-B940-33D253107E7F}"/>
    <cellStyle name="Comma 2 6 2 3 2 4 2 6" xfId="32622" xr:uid="{A68BF88A-5270-45DD-B4A0-C4FB3A4EC38E}"/>
    <cellStyle name="Comma 2 6 2 3 2 4 2 7" xfId="38136" xr:uid="{2553BF59-0BD2-4AAB-9A2F-5EBB12836505}"/>
    <cellStyle name="Comma 2 6 2 3 2 4 3" xfId="7807" xr:uid="{40AFD197-72E7-40DB-8EDE-962594251DBC}"/>
    <cellStyle name="Comma 2 6 2 3 2 4 4" xfId="13321" xr:uid="{FF066C47-435C-4E22-8C99-3D4E34A450A0}"/>
    <cellStyle name="Comma 2 6 2 3 2 4 5" xfId="18837" xr:uid="{07D1AA7A-35A8-4367-B579-C04A15C1AA0E}"/>
    <cellStyle name="Comma 2 6 2 3 2 4 6" xfId="24351" xr:uid="{1CB1B40E-C4C1-43CF-95A4-B0B2B073EEF8}"/>
    <cellStyle name="Comma 2 6 2 3 2 4 7" xfId="29865" xr:uid="{1954EAB1-E341-48AF-A2AB-D0BFBF3131B9}"/>
    <cellStyle name="Comma 2 6 2 3 2 4 8" xfId="35379" xr:uid="{9E7E9F05-1FB0-437F-879D-8CF243EBB678}"/>
    <cellStyle name="Comma 2 6 2 3 2 5" xfId="3214" xr:uid="{B77031BC-D602-48A3-9E68-E4F01E3B554C}"/>
    <cellStyle name="Comma 2 6 2 3 2 5 2" xfId="8728" xr:uid="{D9C66235-8F16-4B4C-AF94-F4BCC42B7A2C}"/>
    <cellStyle name="Comma 2 6 2 3 2 5 3" xfId="14242" xr:uid="{1A14A75A-EA86-4AD3-BDD6-E6319F0983D4}"/>
    <cellStyle name="Comma 2 6 2 3 2 5 4" xfId="19758" xr:uid="{C42A3FF0-D8D6-43BF-B4E0-F7B816CB8395}"/>
    <cellStyle name="Comma 2 6 2 3 2 5 5" xfId="25272" xr:uid="{10D7B71E-EB61-44C7-9DC1-C6D413C6451C}"/>
    <cellStyle name="Comma 2 6 2 3 2 5 6" xfId="30786" xr:uid="{2262797E-D1DD-4792-B324-0FA8D201E6C3}"/>
    <cellStyle name="Comma 2 6 2 3 2 5 7" xfId="36300" xr:uid="{F5ED3AC8-6D4C-49A1-B05A-92677625BD69}"/>
    <cellStyle name="Comma 2 6 2 3 2 6" xfId="5971" xr:uid="{26AEF816-723C-4B64-83F1-2BD9CFAFBF00}"/>
    <cellStyle name="Comma 2 6 2 3 2 7" xfId="11485" xr:uid="{9809A3B6-146C-4023-BBBD-013CD9E2E6E2}"/>
    <cellStyle name="Comma 2 6 2 3 2 8" xfId="17001" xr:uid="{5F2EDD0E-A2B4-4DEE-A84F-47D667C29D32}"/>
    <cellStyle name="Comma 2 6 2 3 2 9" xfId="22515" xr:uid="{66354681-2AD2-4B7B-85AF-5B6B2C1214E2}"/>
    <cellStyle name="Comma 2 6 2 3 3" xfId="682" xr:uid="{34A4FDCB-43E1-4A94-AADF-34E4B50E6E4A}"/>
    <cellStyle name="Comma 2 6 2 3 3 10" xfId="33771" xr:uid="{F341E15C-9DE3-41AE-B2B1-3F60CAA75394}"/>
    <cellStyle name="Comma 2 6 2 3 3 2" xfId="1602" xr:uid="{C22BE592-4732-4401-BE96-5930033BBEAA}"/>
    <cellStyle name="Comma 2 6 2 3 3 2 2" xfId="4362" xr:uid="{062DAACA-D94C-47EE-95E9-8BE5454DBA65}"/>
    <cellStyle name="Comma 2 6 2 3 3 2 2 2" xfId="9876" xr:uid="{D1A0BEF1-2033-43F8-9FD8-19A988A641CC}"/>
    <cellStyle name="Comma 2 6 2 3 3 2 2 3" xfId="15390" xr:uid="{841AF446-1B9E-488B-A6DE-7737B1F05A2A}"/>
    <cellStyle name="Comma 2 6 2 3 3 2 2 4" xfId="20906" xr:uid="{C5648251-1E61-4B87-9749-E060FF7AC1CC}"/>
    <cellStyle name="Comma 2 6 2 3 3 2 2 5" xfId="26420" xr:uid="{DF2D1D95-5E03-486D-967E-34A6CC0D8A64}"/>
    <cellStyle name="Comma 2 6 2 3 3 2 2 6" xfId="31934" xr:uid="{C7303D7A-CFC0-4C62-A5DA-6474EF9260B8}"/>
    <cellStyle name="Comma 2 6 2 3 3 2 2 7" xfId="37448" xr:uid="{34ABF54D-B3C6-4F5A-AC5D-E20920929427}"/>
    <cellStyle name="Comma 2 6 2 3 3 2 3" xfId="7119" xr:uid="{CB42F21D-3AAA-4896-A150-4A336CC3C471}"/>
    <cellStyle name="Comma 2 6 2 3 3 2 4" xfId="12633" xr:uid="{C0314315-832B-490C-BE6D-34A0215D0E4B}"/>
    <cellStyle name="Comma 2 6 2 3 3 2 5" xfId="18149" xr:uid="{B78F8E2F-6159-4E06-8823-88FC94492C93}"/>
    <cellStyle name="Comma 2 6 2 3 3 2 6" xfId="23663" xr:uid="{75C6A123-FFE5-4346-938B-90C999989A56}"/>
    <cellStyle name="Comma 2 6 2 3 3 2 7" xfId="29177" xr:uid="{1576A69B-D877-4199-B20C-382EE47439B0}"/>
    <cellStyle name="Comma 2 6 2 3 3 2 8" xfId="34691" xr:uid="{41AA9C8A-8C76-4F3D-BFE4-B4E16C41931A}"/>
    <cellStyle name="Comma 2 6 2 3 3 3" xfId="2518" xr:uid="{CAB7114E-60E3-41CA-8B10-B3BAA36D0C3E}"/>
    <cellStyle name="Comma 2 6 2 3 3 3 2" xfId="5278" xr:uid="{0538AD54-0DC7-4E0D-A700-8A82F8EAF72D}"/>
    <cellStyle name="Comma 2 6 2 3 3 3 2 2" xfId="10792" xr:uid="{CF3BA8EE-2E9F-4983-8747-77291BBF897D}"/>
    <cellStyle name="Comma 2 6 2 3 3 3 2 3" xfId="16306" xr:uid="{DB88DC6D-F153-4B96-AFD9-35910AAA6E8C}"/>
    <cellStyle name="Comma 2 6 2 3 3 3 2 4" xfId="21822" xr:uid="{9752FF63-63BA-4B08-AADF-09AF8C264B55}"/>
    <cellStyle name="Comma 2 6 2 3 3 3 2 5" xfId="27336" xr:uid="{8BE2E9F8-6615-4980-8CF1-6FEED713479D}"/>
    <cellStyle name="Comma 2 6 2 3 3 3 2 6" xfId="32850" xr:uid="{3010C468-9CB9-46EC-9A75-72EB7B185DEE}"/>
    <cellStyle name="Comma 2 6 2 3 3 3 2 7" xfId="38364" xr:uid="{AAA182E9-E1B5-45FA-B830-67ED4CFF2D29}"/>
    <cellStyle name="Comma 2 6 2 3 3 3 3" xfId="8035" xr:uid="{4350F303-3B5D-4195-A553-A1CC851ADCCA}"/>
    <cellStyle name="Comma 2 6 2 3 3 3 4" xfId="13549" xr:uid="{EC4727EB-D3AB-4937-B82A-19CDCB532599}"/>
    <cellStyle name="Comma 2 6 2 3 3 3 5" xfId="19065" xr:uid="{C588A1F4-6F24-49B8-993D-04BBFEED2152}"/>
    <cellStyle name="Comma 2 6 2 3 3 3 6" xfId="24579" xr:uid="{EA865718-64FA-42C0-9738-82AF6BB37691}"/>
    <cellStyle name="Comma 2 6 2 3 3 3 7" xfId="30093" xr:uid="{0A486832-062D-493F-9217-F72421A1D801}"/>
    <cellStyle name="Comma 2 6 2 3 3 3 8" xfId="35607" xr:uid="{B0F24F64-B0C6-46E6-BE62-976E39815BAD}"/>
    <cellStyle name="Comma 2 6 2 3 3 4" xfId="3442" xr:uid="{4D2F74A6-A0C3-4771-AA8F-A449A1EDD8A2}"/>
    <cellStyle name="Comma 2 6 2 3 3 4 2" xfId="8956" xr:uid="{459905C8-EFB9-4B97-941E-5ADCCBADC27B}"/>
    <cellStyle name="Comma 2 6 2 3 3 4 3" xfId="14470" xr:uid="{F4D8DD7A-1B76-43D9-A8AC-4830762FE569}"/>
    <cellStyle name="Comma 2 6 2 3 3 4 4" xfId="19986" xr:uid="{76265DFD-5181-49E5-B8A8-2CC9814E68A2}"/>
    <cellStyle name="Comma 2 6 2 3 3 4 5" xfId="25500" xr:uid="{A8617188-CB80-4407-A379-B35472EA8BFA}"/>
    <cellStyle name="Comma 2 6 2 3 3 4 6" xfId="31014" xr:uid="{F5BF8EB8-1859-466C-A36A-961C1E480731}"/>
    <cellStyle name="Comma 2 6 2 3 3 4 7" xfId="36528" xr:uid="{B960EC5B-3A23-4066-815D-62AB7B16F4AD}"/>
    <cellStyle name="Comma 2 6 2 3 3 5" xfId="6199" xr:uid="{6FBF47F6-6935-4A16-91FD-B6A1FFF0B9A1}"/>
    <cellStyle name="Comma 2 6 2 3 3 6" xfId="11713" xr:uid="{5B2D259F-2183-41A2-BEC0-AA5DB4612EDF}"/>
    <cellStyle name="Comma 2 6 2 3 3 7" xfId="17229" xr:uid="{CF7ED7CA-B63D-4A1F-B1EA-527B9B6B8A3D}"/>
    <cellStyle name="Comma 2 6 2 3 3 8" xfId="22743" xr:uid="{729FA7D3-161F-4373-A3A0-59E45D58B243}"/>
    <cellStyle name="Comma 2 6 2 3 3 9" xfId="28257" xr:uid="{8C22F2B5-24C9-4F84-A760-BB82320BAC51}"/>
    <cellStyle name="Comma 2 6 2 3 4" xfId="1146" xr:uid="{64C82D93-08F8-45DC-BB23-BA2A38452A8D}"/>
    <cellStyle name="Comma 2 6 2 3 4 2" xfId="3906" xr:uid="{A4BBD4DB-9AC2-4D37-A490-EF1C27CFB8D3}"/>
    <cellStyle name="Comma 2 6 2 3 4 2 2" xfId="9420" xr:uid="{2A1EBE22-976E-45EC-A801-53193C993E24}"/>
    <cellStyle name="Comma 2 6 2 3 4 2 3" xfId="14934" xr:uid="{D4FC8898-2F45-4E6C-A153-EEEE39984387}"/>
    <cellStyle name="Comma 2 6 2 3 4 2 4" xfId="20450" xr:uid="{E03F5485-F526-4783-86F1-628850276736}"/>
    <cellStyle name="Comma 2 6 2 3 4 2 5" xfId="25964" xr:uid="{63DCEC5A-2470-4235-B9CC-BD9305DB3331}"/>
    <cellStyle name="Comma 2 6 2 3 4 2 6" xfId="31478" xr:uid="{159BCAD7-DE79-448A-848C-0E54F595BADD}"/>
    <cellStyle name="Comma 2 6 2 3 4 2 7" xfId="36992" xr:uid="{99FA45E5-9E7A-419E-A3A1-24DA812980B6}"/>
    <cellStyle name="Comma 2 6 2 3 4 3" xfId="6663" xr:uid="{BD19E50D-27D1-4AB9-948E-EC831CA29D3D}"/>
    <cellStyle name="Comma 2 6 2 3 4 4" xfId="12177" xr:uid="{FB0AC31D-6171-427B-B483-942B4AA892D3}"/>
    <cellStyle name="Comma 2 6 2 3 4 5" xfId="17693" xr:uid="{195339FA-2E98-43AE-B577-09F789D063AE}"/>
    <cellStyle name="Comma 2 6 2 3 4 6" xfId="23207" xr:uid="{3F53ABEF-7004-4DB9-BFDE-4B4B6C73B7C2}"/>
    <cellStyle name="Comma 2 6 2 3 4 7" xfId="28721" xr:uid="{D9182188-877A-401B-B635-2E9048BFC7BE}"/>
    <cellStyle name="Comma 2 6 2 3 4 8" xfId="34235" xr:uid="{B5B1820C-F39E-41BC-8D58-8FD6C193AF70}"/>
    <cellStyle name="Comma 2 6 2 3 5" xfId="2062" xr:uid="{C34B33C1-12CB-40DE-A8FF-CFFC182E7AAB}"/>
    <cellStyle name="Comma 2 6 2 3 5 2" xfId="4822" xr:uid="{ED194FA7-2660-4401-864D-4F6F4A811C5A}"/>
    <cellStyle name="Comma 2 6 2 3 5 2 2" xfId="10336" xr:uid="{A23DDA0C-8DAB-479D-8938-E50AC1692AB1}"/>
    <cellStyle name="Comma 2 6 2 3 5 2 3" xfId="15850" xr:uid="{66E77C2E-57B9-4DC8-B331-3C294E9FC07C}"/>
    <cellStyle name="Comma 2 6 2 3 5 2 4" xfId="21366" xr:uid="{0B8379AB-3957-4172-A4FC-2A8ADF15D1F3}"/>
    <cellStyle name="Comma 2 6 2 3 5 2 5" xfId="26880" xr:uid="{870234AE-1645-4C01-B1B1-D329D29064CA}"/>
    <cellStyle name="Comma 2 6 2 3 5 2 6" xfId="32394" xr:uid="{08BD3262-D210-4D15-930F-C4327FB302BE}"/>
    <cellStyle name="Comma 2 6 2 3 5 2 7" xfId="37908" xr:uid="{5361711A-036E-4360-BF1B-00123F55BB6B}"/>
    <cellStyle name="Comma 2 6 2 3 5 3" xfId="7579" xr:uid="{ECD5922B-F305-4F74-BAA6-A3BFECE9C37E}"/>
    <cellStyle name="Comma 2 6 2 3 5 4" xfId="13093" xr:uid="{A2360C57-BEDF-47CD-AEEC-B8DBFCB47709}"/>
    <cellStyle name="Comma 2 6 2 3 5 5" xfId="18609" xr:uid="{76EB7E46-A094-4739-A77F-4A6287915D36}"/>
    <cellStyle name="Comma 2 6 2 3 5 6" xfId="24123" xr:uid="{2A372FA7-038E-4DE3-A149-245D91806468}"/>
    <cellStyle name="Comma 2 6 2 3 5 7" xfId="29637" xr:uid="{BCBF5F0F-116D-44D9-BF62-D341483C64A6}"/>
    <cellStyle name="Comma 2 6 2 3 5 8" xfId="35151" xr:uid="{22F113A6-8DCF-4518-A7BB-7180FDB83939}"/>
    <cellStyle name="Comma 2 6 2 3 6" xfId="2986" xr:uid="{CDB0D65F-C674-4BE7-8FE0-63074A7218CF}"/>
    <cellStyle name="Comma 2 6 2 3 6 2" xfId="8500" xr:uid="{10EB506E-67F2-419F-AFC8-B54F0B5BA468}"/>
    <cellStyle name="Comma 2 6 2 3 6 3" xfId="14014" xr:uid="{FEE13913-5481-4CC1-9A1F-1BB663EC401B}"/>
    <cellStyle name="Comma 2 6 2 3 6 4" xfId="19530" xr:uid="{2251F239-1EBC-45CE-8D68-C920DEA59CCF}"/>
    <cellStyle name="Comma 2 6 2 3 6 5" xfId="25044" xr:uid="{748DEE68-CCDE-4AA8-84BF-E3A70BDD47BE}"/>
    <cellStyle name="Comma 2 6 2 3 6 6" xfId="30558" xr:uid="{B1A1D3F3-4D38-4BF7-A4AE-D511A0EB6B7C}"/>
    <cellStyle name="Comma 2 6 2 3 6 7" xfId="36072" xr:uid="{2F1DB1FE-AE36-40F0-9AF5-14AC6849043F}"/>
    <cellStyle name="Comma 2 6 2 3 7" xfId="5743" xr:uid="{BA529109-B882-4338-9F8B-695DD246ABCC}"/>
    <cellStyle name="Comma 2 6 2 3 8" xfId="11257" xr:uid="{D455A6E8-6649-4A66-9E06-0A916C0B50DF}"/>
    <cellStyle name="Comma 2 6 2 3 9" xfId="16773" xr:uid="{2C0D5EF8-F174-4F31-9E44-0B0CD2101470}"/>
    <cellStyle name="Comma 2 6 2 4" xfId="340" xr:uid="{78514A0F-792D-4768-A628-4A30B6BDBF01}"/>
    <cellStyle name="Comma 2 6 2 4 10" xfId="27915" xr:uid="{58CD4B20-9115-4684-B2DD-C9E739F08EB2}"/>
    <cellStyle name="Comma 2 6 2 4 11" xfId="33429" xr:uid="{0F83D7FC-8477-47EC-A3BA-419A82D39A1F}"/>
    <cellStyle name="Comma 2 6 2 4 2" xfId="796" xr:uid="{5F74FEC7-A31F-45A0-AFB1-80E951120D41}"/>
    <cellStyle name="Comma 2 6 2 4 2 10" xfId="33885" xr:uid="{7F22221B-A669-4BAC-9352-465B50D58BF6}"/>
    <cellStyle name="Comma 2 6 2 4 2 2" xfId="1716" xr:uid="{49648B95-ACBB-4A53-8FF0-7B0B20F7A58A}"/>
    <cellStyle name="Comma 2 6 2 4 2 2 2" xfId="4476" xr:uid="{565BA65D-633E-44FD-8ACE-5358349CBE27}"/>
    <cellStyle name="Comma 2 6 2 4 2 2 2 2" xfId="9990" xr:uid="{62889831-38AA-4AE6-A2D1-88296CEE1014}"/>
    <cellStyle name="Comma 2 6 2 4 2 2 2 3" xfId="15504" xr:uid="{1713D1F1-EFA1-41D9-94F2-CA2DD4EFDBFF}"/>
    <cellStyle name="Comma 2 6 2 4 2 2 2 4" xfId="21020" xr:uid="{F72BE684-486C-49C8-BCEE-2ED3A26082E4}"/>
    <cellStyle name="Comma 2 6 2 4 2 2 2 5" xfId="26534" xr:uid="{C990C9E8-F4FA-44D4-BFFA-D218CB6B1A8D}"/>
    <cellStyle name="Comma 2 6 2 4 2 2 2 6" xfId="32048" xr:uid="{7C2E6D48-28DE-4A2A-A4C3-259E76BFB834}"/>
    <cellStyle name="Comma 2 6 2 4 2 2 2 7" xfId="37562" xr:uid="{9558EFC9-0AA7-42C5-B068-B8CF54722C63}"/>
    <cellStyle name="Comma 2 6 2 4 2 2 3" xfId="7233" xr:uid="{3B70A4BA-1177-48DC-9E29-5B0FB6C769CE}"/>
    <cellStyle name="Comma 2 6 2 4 2 2 4" xfId="12747" xr:uid="{63B2CC91-F24D-47C3-B72C-FB34CDE15C8A}"/>
    <cellStyle name="Comma 2 6 2 4 2 2 5" xfId="18263" xr:uid="{42E5E353-84E6-4E96-B7EE-5723E5F3D453}"/>
    <cellStyle name="Comma 2 6 2 4 2 2 6" xfId="23777" xr:uid="{42F5F969-ED9D-47BE-9F5F-976F4D8A9E6D}"/>
    <cellStyle name="Comma 2 6 2 4 2 2 7" xfId="29291" xr:uid="{E892E574-BD71-4699-B3E3-6B4DDD8AE617}"/>
    <cellStyle name="Comma 2 6 2 4 2 2 8" xfId="34805" xr:uid="{4F5B6E82-8F85-4B67-A8E0-F5A4BD4F1D56}"/>
    <cellStyle name="Comma 2 6 2 4 2 3" xfId="2632" xr:uid="{4884098F-7496-453D-8B00-37701CFA3A1A}"/>
    <cellStyle name="Comma 2 6 2 4 2 3 2" xfId="5392" xr:uid="{5B363E17-EC14-4438-A6B8-F911FF659C6F}"/>
    <cellStyle name="Comma 2 6 2 4 2 3 2 2" xfId="10906" xr:uid="{961C32DC-429F-481F-A141-33F289718F96}"/>
    <cellStyle name="Comma 2 6 2 4 2 3 2 3" xfId="16420" xr:uid="{08E333EB-463D-4BF5-9094-2B1F9A9D12E8}"/>
    <cellStyle name="Comma 2 6 2 4 2 3 2 4" xfId="21936" xr:uid="{D372F8DB-7BF2-4247-BF74-5D81A2C3ADA1}"/>
    <cellStyle name="Comma 2 6 2 4 2 3 2 5" xfId="27450" xr:uid="{C96D40D7-C9F8-4757-B1F1-FFB60EDDA437}"/>
    <cellStyle name="Comma 2 6 2 4 2 3 2 6" xfId="32964" xr:uid="{776D9F29-EA9A-4ABA-A15A-52A254C16656}"/>
    <cellStyle name="Comma 2 6 2 4 2 3 2 7" xfId="38478" xr:uid="{C692CDC8-669B-496B-828B-40465BCDA79B}"/>
    <cellStyle name="Comma 2 6 2 4 2 3 3" xfId="8149" xr:uid="{B9A96512-09F4-4DB5-A817-1936E33B1EF5}"/>
    <cellStyle name="Comma 2 6 2 4 2 3 4" xfId="13663" xr:uid="{B579EC64-6FC6-41B0-B41E-55936C4B1A0F}"/>
    <cellStyle name="Comma 2 6 2 4 2 3 5" xfId="19179" xr:uid="{B007D34E-4F6F-436E-825E-5E6DD28B45C0}"/>
    <cellStyle name="Comma 2 6 2 4 2 3 6" xfId="24693" xr:uid="{407D68F5-5D57-4985-BE11-45F29FE2875C}"/>
    <cellStyle name="Comma 2 6 2 4 2 3 7" xfId="30207" xr:uid="{7B912587-394A-473F-99F4-35BF33D9FC8E}"/>
    <cellStyle name="Comma 2 6 2 4 2 3 8" xfId="35721" xr:uid="{63CAB69B-17E2-4FD3-AEBA-33DCED9984AA}"/>
    <cellStyle name="Comma 2 6 2 4 2 4" xfId="3556" xr:uid="{CB6CB797-A956-44FF-8C19-B8B612EBBF96}"/>
    <cellStyle name="Comma 2 6 2 4 2 4 2" xfId="9070" xr:uid="{75FAF0AC-5659-4B3D-B0B5-68C210CB53ED}"/>
    <cellStyle name="Comma 2 6 2 4 2 4 3" xfId="14584" xr:uid="{881BF858-BC8F-4C39-8DE8-79E2C7A90D12}"/>
    <cellStyle name="Comma 2 6 2 4 2 4 4" xfId="20100" xr:uid="{BB296D95-B930-4D3D-A955-C715EE11AD68}"/>
    <cellStyle name="Comma 2 6 2 4 2 4 5" xfId="25614" xr:uid="{990D3246-626A-4221-9A96-3E9302319F85}"/>
    <cellStyle name="Comma 2 6 2 4 2 4 6" xfId="31128" xr:uid="{B00921D8-F1AD-4FAF-80C8-26B1F80D25BA}"/>
    <cellStyle name="Comma 2 6 2 4 2 4 7" xfId="36642" xr:uid="{69AE3F17-557A-4C93-AC09-6206017C4BBC}"/>
    <cellStyle name="Comma 2 6 2 4 2 5" xfId="6313" xr:uid="{8F94B236-9C10-475C-81E8-117E3D513656}"/>
    <cellStyle name="Comma 2 6 2 4 2 6" xfId="11827" xr:uid="{06D7B19D-3692-467D-9E08-300C182F9BF3}"/>
    <cellStyle name="Comma 2 6 2 4 2 7" xfId="17343" xr:uid="{325FB909-23AE-458F-B7A6-A1AA2CDFB769}"/>
    <cellStyle name="Comma 2 6 2 4 2 8" xfId="22857" xr:uid="{590C74E7-3FBB-428C-B454-7DB8ECB77C0D}"/>
    <cellStyle name="Comma 2 6 2 4 2 9" xfId="28371" xr:uid="{9690D2B9-4881-4C5C-8EE2-226D49321F63}"/>
    <cellStyle name="Comma 2 6 2 4 3" xfId="1260" xr:uid="{43F40F02-1061-4525-AB2C-C8DF6E6544D7}"/>
    <cellStyle name="Comma 2 6 2 4 3 2" xfId="4020" xr:uid="{49E552BC-1FB9-4ED8-91CA-6472E7D1D2D2}"/>
    <cellStyle name="Comma 2 6 2 4 3 2 2" xfId="9534" xr:uid="{2920EE9C-BB9B-4F95-9617-9FFF040A378D}"/>
    <cellStyle name="Comma 2 6 2 4 3 2 3" xfId="15048" xr:uid="{3667378A-3894-4DB6-8FFE-6BBEE2B135D8}"/>
    <cellStyle name="Comma 2 6 2 4 3 2 4" xfId="20564" xr:uid="{8E0B20A8-6C24-4FAE-822E-682B46677705}"/>
    <cellStyle name="Comma 2 6 2 4 3 2 5" xfId="26078" xr:uid="{B8F825C5-478A-44E2-B30B-2F3BC216C2FC}"/>
    <cellStyle name="Comma 2 6 2 4 3 2 6" xfId="31592" xr:uid="{7D5FFC93-9E5D-4AA4-A53A-6E70A777E8E9}"/>
    <cellStyle name="Comma 2 6 2 4 3 2 7" xfId="37106" xr:uid="{27E61353-6E88-4980-9366-FA09FD518415}"/>
    <cellStyle name="Comma 2 6 2 4 3 3" xfId="6777" xr:uid="{DEA13F07-6260-4858-B766-6F650704ECFF}"/>
    <cellStyle name="Comma 2 6 2 4 3 4" xfId="12291" xr:uid="{06B565F5-BE6E-4784-9089-0053D558D783}"/>
    <cellStyle name="Comma 2 6 2 4 3 5" xfId="17807" xr:uid="{FF8350E6-8BA8-4DBF-AD16-DEDBB424B020}"/>
    <cellStyle name="Comma 2 6 2 4 3 6" xfId="23321" xr:uid="{3EED03DF-B509-496D-ADF8-4649DCB22E19}"/>
    <cellStyle name="Comma 2 6 2 4 3 7" xfId="28835" xr:uid="{59E2045D-3803-4A1A-92DC-F841F8465853}"/>
    <cellStyle name="Comma 2 6 2 4 3 8" xfId="34349" xr:uid="{5AEE8A2A-6E2A-47EF-9821-79A1E5F7D6B4}"/>
    <cellStyle name="Comma 2 6 2 4 4" xfId="2176" xr:uid="{64E4980A-CF17-40F2-B009-97384C21B399}"/>
    <cellStyle name="Comma 2 6 2 4 4 2" xfId="4936" xr:uid="{453E1FD2-51AC-4970-ABB9-53EFB3CD4AD6}"/>
    <cellStyle name="Comma 2 6 2 4 4 2 2" xfId="10450" xr:uid="{CA17DD03-6047-41BA-A9C0-2986827AFC69}"/>
    <cellStyle name="Comma 2 6 2 4 4 2 3" xfId="15964" xr:uid="{7AA969DB-32B3-4801-96C1-14D5EB3F876F}"/>
    <cellStyle name="Comma 2 6 2 4 4 2 4" xfId="21480" xr:uid="{228C295E-51D7-473C-96B0-FCEE8B808F8A}"/>
    <cellStyle name="Comma 2 6 2 4 4 2 5" xfId="26994" xr:uid="{12057730-7FFD-4F18-A711-2A33C24CC9AB}"/>
    <cellStyle name="Comma 2 6 2 4 4 2 6" xfId="32508" xr:uid="{A5B1B1D6-5BDE-45CE-A863-B80A6807D888}"/>
    <cellStyle name="Comma 2 6 2 4 4 2 7" xfId="38022" xr:uid="{F974630B-865B-4781-B86A-7B09012C6D27}"/>
    <cellStyle name="Comma 2 6 2 4 4 3" xfId="7693" xr:uid="{D3365D47-0D2A-4AE7-B76F-2DD012D1D397}"/>
    <cellStyle name="Comma 2 6 2 4 4 4" xfId="13207" xr:uid="{1E847F9D-C5B1-4098-9BBE-A3A33313FA9E}"/>
    <cellStyle name="Comma 2 6 2 4 4 5" xfId="18723" xr:uid="{8AB73B03-5178-4507-9568-8E01CEF8D2E7}"/>
    <cellStyle name="Comma 2 6 2 4 4 6" xfId="24237" xr:uid="{BA0625C3-303E-479B-B90A-526C2B112C84}"/>
    <cellStyle name="Comma 2 6 2 4 4 7" xfId="29751" xr:uid="{926391D4-B3CA-4EDB-BABF-90B27ABB684B}"/>
    <cellStyle name="Comma 2 6 2 4 4 8" xfId="35265" xr:uid="{35EB97F1-746A-4021-A4E5-41B35B47317C}"/>
    <cellStyle name="Comma 2 6 2 4 5" xfId="3100" xr:uid="{E41D2B37-826C-46E8-9206-5C5A6ABC2D2B}"/>
    <cellStyle name="Comma 2 6 2 4 5 2" xfId="8614" xr:uid="{6B0E0AB0-DAA5-47E8-B8C3-A848BE0772B4}"/>
    <cellStyle name="Comma 2 6 2 4 5 3" xfId="14128" xr:uid="{D86E72C4-FE32-4D43-9CE5-376262EADAA0}"/>
    <cellStyle name="Comma 2 6 2 4 5 4" xfId="19644" xr:uid="{98840329-332E-494C-9971-1D4285A9FD98}"/>
    <cellStyle name="Comma 2 6 2 4 5 5" xfId="25158" xr:uid="{2BE897AB-0C88-403C-9125-A2B72B3DC9EA}"/>
    <cellStyle name="Comma 2 6 2 4 5 6" xfId="30672" xr:uid="{E7B044DC-2D5C-41C8-8165-A35B916D9012}"/>
    <cellStyle name="Comma 2 6 2 4 5 7" xfId="36186" xr:uid="{FBF43453-9CE0-4254-A585-EAD8DB1E8A38}"/>
    <cellStyle name="Comma 2 6 2 4 6" xfId="5857" xr:uid="{CC6D8226-8B3B-4244-9929-A46DAC59B239}"/>
    <cellStyle name="Comma 2 6 2 4 7" xfId="11371" xr:uid="{2DB92769-CFC2-406E-B6C3-67C7CF2A828B}"/>
    <cellStyle name="Comma 2 6 2 4 8" xfId="16887" xr:uid="{3E07C30B-1940-43F9-A5F7-48CAAD605FED}"/>
    <cellStyle name="Comma 2 6 2 4 9" xfId="22401" xr:uid="{4B2EF6EA-7FC8-4AB5-A028-F827B46BDDDB}"/>
    <cellStyle name="Comma 2 6 2 5" xfId="568" xr:uid="{33849C5A-4152-4F64-BD7E-FDBB4700720F}"/>
    <cellStyle name="Comma 2 6 2 5 10" xfId="33657" xr:uid="{CB866822-D830-4525-93CA-06BDBE715DB1}"/>
    <cellStyle name="Comma 2 6 2 5 2" xfId="1488" xr:uid="{BE530A44-BCE7-4D11-8267-96467BDEA15A}"/>
    <cellStyle name="Comma 2 6 2 5 2 2" xfId="4248" xr:uid="{3E4F69A8-EDD1-4A71-BAF7-ACF96C9D54D0}"/>
    <cellStyle name="Comma 2 6 2 5 2 2 2" xfId="9762" xr:uid="{ED5F96A9-08BC-49AB-80FB-3CE2A635EF7F}"/>
    <cellStyle name="Comma 2 6 2 5 2 2 3" xfId="15276" xr:uid="{64EEB2E6-9987-41B6-82AA-6055D6EB3BC8}"/>
    <cellStyle name="Comma 2 6 2 5 2 2 4" xfId="20792" xr:uid="{E7D83DE2-5598-4649-9990-FC8D7BBBF895}"/>
    <cellStyle name="Comma 2 6 2 5 2 2 5" xfId="26306" xr:uid="{AB2AF415-D04C-4703-BF76-EB932BDC253A}"/>
    <cellStyle name="Comma 2 6 2 5 2 2 6" xfId="31820" xr:uid="{99D176DE-6BC5-422F-B5AF-003B340194F1}"/>
    <cellStyle name="Comma 2 6 2 5 2 2 7" xfId="37334" xr:uid="{49CC3E84-A5A1-451A-B5B3-08F20A59C5CB}"/>
    <cellStyle name="Comma 2 6 2 5 2 3" xfId="7005" xr:uid="{B4C6FB55-0917-4EF2-B398-C9864E574098}"/>
    <cellStyle name="Comma 2 6 2 5 2 4" xfId="12519" xr:uid="{47E1A729-3726-48B8-ABC4-AB5E0C66BF2A}"/>
    <cellStyle name="Comma 2 6 2 5 2 5" xfId="18035" xr:uid="{871C0088-2B0D-4848-A5AF-EBC48D23D645}"/>
    <cellStyle name="Comma 2 6 2 5 2 6" xfId="23549" xr:uid="{1F7E5D66-44A7-4495-BD89-31C64D48430A}"/>
    <cellStyle name="Comma 2 6 2 5 2 7" xfId="29063" xr:uid="{3501414F-C2DA-47E0-98B6-6B57DBE7DA9A}"/>
    <cellStyle name="Comma 2 6 2 5 2 8" xfId="34577" xr:uid="{1B9CB1A8-85ED-46CD-AA14-13E16B39C7C1}"/>
    <cellStyle name="Comma 2 6 2 5 3" xfId="2404" xr:uid="{09491FAA-C72C-4D73-8155-18698B6AA658}"/>
    <cellStyle name="Comma 2 6 2 5 3 2" xfId="5164" xr:uid="{27934C43-8398-4929-8435-511F1B9FD69B}"/>
    <cellStyle name="Comma 2 6 2 5 3 2 2" xfId="10678" xr:uid="{9D39B11D-77A8-4964-BE96-DA4F75A530DB}"/>
    <cellStyle name="Comma 2 6 2 5 3 2 3" xfId="16192" xr:uid="{20BA1953-B3E4-4B0A-AEA0-8D53AA6AE956}"/>
    <cellStyle name="Comma 2 6 2 5 3 2 4" xfId="21708" xr:uid="{ABE42510-7C22-48A8-A1C2-D3C76AA81A4E}"/>
    <cellStyle name="Comma 2 6 2 5 3 2 5" xfId="27222" xr:uid="{50389ADF-EE92-49E7-ADA6-C82EF7FB467B}"/>
    <cellStyle name="Comma 2 6 2 5 3 2 6" xfId="32736" xr:uid="{2928F0F9-5E62-4C5A-A503-BF1339497174}"/>
    <cellStyle name="Comma 2 6 2 5 3 2 7" xfId="38250" xr:uid="{252036B1-0249-4747-92BD-98DD9BDE112D}"/>
    <cellStyle name="Comma 2 6 2 5 3 3" xfId="7921" xr:uid="{BD0CF5EA-AE2D-48FD-95A9-EDED44C2F46B}"/>
    <cellStyle name="Comma 2 6 2 5 3 4" xfId="13435" xr:uid="{E9AF7974-14C3-4E4A-9CAB-1CE713089F7C}"/>
    <cellStyle name="Comma 2 6 2 5 3 5" xfId="18951" xr:uid="{8B519216-675E-4773-960E-01127D02D21E}"/>
    <cellStyle name="Comma 2 6 2 5 3 6" xfId="24465" xr:uid="{362497B6-263A-4AC6-8914-9E6183B8D6B1}"/>
    <cellStyle name="Comma 2 6 2 5 3 7" xfId="29979" xr:uid="{88D2E7C1-B89A-4A94-99B4-0374B93296ED}"/>
    <cellStyle name="Comma 2 6 2 5 3 8" xfId="35493" xr:uid="{95EC1951-C46D-4DF3-80D7-8B273A192746}"/>
    <cellStyle name="Comma 2 6 2 5 4" xfId="3328" xr:uid="{496EAF1E-1802-4997-89BF-31D9D3449A9D}"/>
    <cellStyle name="Comma 2 6 2 5 4 2" xfId="8842" xr:uid="{6C6C282C-AC01-4239-A6DB-91804DE0E027}"/>
    <cellStyle name="Comma 2 6 2 5 4 3" xfId="14356" xr:uid="{E3BE28E0-CE20-40F0-80AA-2993F00C6554}"/>
    <cellStyle name="Comma 2 6 2 5 4 4" xfId="19872" xr:uid="{62EB8AC3-5706-4C48-8D22-9A2B8B951AC5}"/>
    <cellStyle name="Comma 2 6 2 5 4 5" xfId="25386" xr:uid="{6E00DD31-3A14-47EB-AA89-9F43769E02EC}"/>
    <cellStyle name="Comma 2 6 2 5 4 6" xfId="30900" xr:uid="{B7AD04ED-1C47-49EC-B59B-3A13201B7AAD}"/>
    <cellStyle name="Comma 2 6 2 5 4 7" xfId="36414" xr:uid="{0A212B2F-B992-4A8D-8A88-9E3CBCF71B6A}"/>
    <cellStyle name="Comma 2 6 2 5 5" xfId="6085" xr:uid="{5428057B-09E5-421E-859C-2534F4C0DBF3}"/>
    <cellStyle name="Comma 2 6 2 5 6" xfId="11599" xr:uid="{8B00C1FC-FF12-4495-8255-C6AE71B087E5}"/>
    <cellStyle name="Comma 2 6 2 5 7" xfId="17115" xr:uid="{56BEBFA2-0A78-4233-BEA9-DCEAA01AE51A}"/>
    <cellStyle name="Comma 2 6 2 5 8" xfId="22629" xr:uid="{53A1F8AD-665C-4173-A9DE-EA577D457199}"/>
    <cellStyle name="Comma 2 6 2 5 9" xfId="28143" xr:uid="{951C0638-1D71-43F8-A2E0-BB5740A2DD03}"/>
    <cellStyle name="Comma 2 6 2 6" xfId="1032" xr:uid="{374A1D9D-F4A1-4D2F-A547-F9C6552C2C8C}"/>
    <cellStyle name="Comma 2 6 2 6 2" xfId="3792" xr:uid="{F8377C87-0876-4598-BF2F-98E678DEFF26}"/>
    <cellStyle name="Comma 2 6 2 6 2 2" xfId="9306" xr:uid="{60A0C4D9-181E-4979-AA0A-88C73B12AA75}"/>
    <cellStyle name="Comma 2 6 2 6 2 3" xfId="14820" xr:uid="{5AB81B51-6C6F-4ED3-86A2-B7A01AC5B590}"/>
    <cellStyle name="Comma 2 6 2 6 2 4" xfId="20336" xr:uid="{4638A395-01B3-4593-AA8D-A5F526F13AAB}"/>
    <cellStyle name="Comma 2 6 2 6 2 5" xfId="25850" xr:uid="{3A6E245C-8A31-47A5-94A8-19E8720C821C}"/>
    <cellStyle name="Comma 2 6 2 6 2 6" xfId="31364" xr:uid="{3FDFA27D-CA1E-4A02-AD14-8E41BEF56219}"/>
    <cellStyle name="Comma 2 6 2 6 2 7" xfId="36878" xr:uid="{9446CFE8-AB3A-4047-A2E8-88081CCEEDC0}"/>
    <cellStyle name="Comma 2 6 2 6 3" xfId="6549" xr:uid="{A21D1B87-8934-47A1-BD09-D1DD42504374}"/>
    <cellStyle name="Comma 2 6 2 6 4" xfId="12063" xr:uid="{02054D30-2A83-4A93-B4AD-D985FC30D6EE}"/>
    <cellStyle name="Comma 2 6 2 6 5" xfId="17579" xr:uid="{441A4215-CC12-42A7-A946-A9509C310988}"/>
    <cellStyle name="Comma 2 6 2 6 6" xfId="23093" xr:uid="{F30E2CC3-271B-435C-B00E-4EED910D5833}"/>
    <cellStyle name="Comma 2 6 2 6 7" xfId="28607" xr:uid="{924DBA55-9A06-4C75-93D0-2AB50613814C}"/>
    <cellStyle name="Comma 2 6 2 6 8" xfId="34121" xr:uid="{B0D890A1-3C3F-4FD9-A860-61E3CCBB172C}"/>
    <cellStyle name="Comma 2 6 2 7" xfId="1948" xr:uid="{6A83BEC1-6C86-47C4-B3AD-D8156FD9C6BE}"/>
    <cellStyle name="Comma 2 6 2 7 2" xfId="4708" xr:uid="{9B44E549-4D9E-4EA6-A6B8-0663714FE646}"/>
    <cellStyle name="Comma 2 6 2 7 2 2" xfId="10222" xr:uid="{F1B4F345-B594-4924-8D7C-D11989E02286}"/>
    <cellStyle name="Comma 2 6 2 7 2 3" xfId="15736" xr:uid="{FD9238EC-3DDC-4C5F-A1B9-69ADB2A086F4}"/>
    <cellStyle name="Comma 2 6 2 7 2 4" xfId="21252" xr:uid="{70963FA7-986F-428C-8DD1-EB47001138CA}"/>
    <cellStyle name="Comma 2 6 2 7 2 5" xfId="26766" xr:uid="{4C419F1F-54AE-45E6-92FD-C5962D79829A}"/>
    <cellStyle name="Comma 2 6 2 7 2 6" xfId="32280" xr:uid="{AF6AA76B-A9B5-4B78-AC92-5D5DF3FCAA4A}"/>
    <cellStyle name="Comma 2 6 2 7 2 7" xfId="37794" xr:uid="{6ABFE0C5-48C0-49F9-BA95-699CE87FC0F5}"/>
    <cellStyle name="Comma 2 6 2 7 3" xfId="7465" xr:uid="{C833E9B0-3E51-4594-A787-E54790F17F86}"/>
    <cellStyle name="Comma 2 6 2 7 4" xfId="12979" xr:uid="{03F9AFAB-78B2-4B65-84D3-E3BE6CEC0084}"/>
    <cellStyle name="Comma 2 6 2 7 5" xfId="18495" xr:uid="{DC1E075F-2F71-40BE-BB03-2527730A0837}"/>
    <cellStyle name="Comma 2 6 2 7 6" xfId="24009" xr:uid="{28030B74-615A-4E16-A1DA-156B223F283F}"/>
    <cellStyle name="Comma 2 6 2 7 7" xfId="29523" xr:uid="{D024E413-0F92-43CC-AD1E-1CC3A2921913}"/>
    <cellStyle name="Comma 2 6 2 7 8" xfId="35037" xr:uid="{A637180C-52AE-4750-8D30-840E0937E224}"/>
    <cellStyle name="Comma 2 6 2 8" xfId="2872" xr:uid="{90361918-A449-4898-89D3-19A3E4374545}"/>
    <cellStyle name="Comma 2 6 2 8 2" xfId="8386" xr:uid="{2043B25B-DD80-4369-B7D5-2AC170537B40}"/>
    <cellStyle name="Comma 2 6 2 8 3" xfId="13900" xr:uid="{75CE6584-37AF-4B1E-8CA6-90DC7D668126}"/>
    <cellStyle name="Comma 2 6 2 8 4" xfId="19416" xr:uid="{4AE2720A-3BBC-4A90-953A-11BAF1E6C9C0}"/>
    <cellStyle name="Comma 2 6 2 8 5" xfId="24930" xr:uid="{BC8EB2E0-D687-4B04-BE17-E1E1B889F31D}"/>
    <cellStyle name="Comma 2 6 2 8 6" xfId="30444" xr:uid="{2FC01515-616F-4956-9946-AFD65C3B68FD}"/>
    <cellStyle name="Comma 2 6 2 8 7" xfId="35958" xr:uid="{940B2473-978A-4D00-8073-0D04BAB04FDB}"/>
    <cellStyle name="Comma 2 6 2 9" xfId="5629" xr:uid="{D88E8106-76CD-46B0-8BA4-1E061E54F150}"/>
    <cellStyle name="Comma 2 6 3" xfId="140" xr:uid="{305E1640-C65B-4786-80A9-7128F3415DAE}"/>
    <cellStyle name="Comma 2 6 3 10" xfId="16687" xr:uid="{B64E0C67-1FCF-4F21-9B45-9C2A03E28E56}"/>
    <cellStyle name="Comma 2 6 3 11" xfId="22201" xr:uid="{2D2E3BE4-1E09-427F-9557-A54C0F0B5280}"/>
    <cellStyle name="Comma 2 6 3 12" xfId="27715" xr:uid="{AEC569E4-8F6F-4570-ABB0-BD0B2FAE615E}"/>
    <cellStyle name="Comma 2 6 3 13" xfId="33229" xr:uid="{0322285D-4899-42A7-8D60-A238F8358F5C}"/>
    <cellStyle name="Comma 2 6 3 2" xfId="254" xr:uid="{236050E5-90B4-4687-9C01-4F5F1BFA50AB}"/>
    <cellStyle name="Comma 2 6 3 2 10" xfId="22315" xr:uid="{FE1CB7DA-A430-4B58-8476-56880F447E19}"/>
    <cellStyle name="Comma 2 6 3 2 11" xfId="27829" xr:uid="{81EC02A4-4294-4E3D-BB0E-7E77DCC1FC67}"/>
    <cellStyle name="Comma 2 6 3 2 12" xfId="33343" xr:uid="{B95866B3-44B0-4946-92FA-D7807F57B517}"/>
    <cellStyle name="Comma 2 6 3 2 2" xfId="482" xr:uid="{70BC2CEE-8A4B-4232-A483-89B845862B30}"/>
    <cellStyle name="Comma 2 6 3 2 2 10" xfId="28057" xr:uid="{B1B89107-F71E-49BA-97C1-965F06A2FF1E}"/>
    <cellStyle name="Comma 2 6 3 2 2 11" xfId="33571" xr:uid="{A4A05246-CAF4-410D-8686-E7358573C674}"/>
    <cellStyle name="Comma 2 6 3 2 2 2" xfId="938" xr:uid="{756EF935-7598-484B-AC77-C2F3A8160662}"/>
    <cellStyle name="Comma 2 6 3 2 2 2 10" xfId="34027" xr:uid="{9162CBF3-CC2D-4CCA-A441-31AB37F2F4CB}"/>
    <cellStyle name="Comma 2 6 3 2 2 2 2" xfId="1858" xr:uid="{C420E59C-0DB1-43EF-A403-84300DAA40E0}"/>
    <cellStyle name="Comma 2 6 3 2 2 2 2 2" xfId="4618" xr:uid="{25FC2A1D-550C-4597-8772-CE522D2B474C}"/>
    <cellStyle name="Comma 2 6 3 2 2 2 2 2 2" xfId="10132" xr:uid="{B8567BE7-F90A-44BF-A198-BEFBE16F17DB}"/>
    <cellStyle name="Comma 2 6 3 2 2 2 2 2 3" xfId="15646" xr:uid="{89D18C99-1D31-4165-9824-469D76857D43}"/>
    <cellStyle name="Comma 2 6 3 2 2 2 2 2 4" xfId="21162" xr:uid="{3428A7A9-3DB2-4BEA-BB58-668770424A37}"/>
    <cellStyle name="Comma 2 6 3 2 2 2 2 2 5" xfId="26676" xr:uid="{A45DFA42-BF7A-4E93-9561-1204B714CDC0}"/>
    <cellStyle name="Comma 2 6 3 2 2 2 2 2 6" xfId="32190" xr:uid="{C7011AEA-D637-46AF-8AAA-205328722BC9}"/>
    <cellStyle name="Comma 2 6 3 2 2 2 2 2 7" xfId="37704" xr:uid="{ED6F2D61-FEF1-44F7-8B9F-25CD4757CABF}"/>
    <cellStyle name="Comma 2 6 3 2 2 2 2 3" xfId="7375" xr:uid="{A5532244-1842-4452-A3D3-7ACECC90B89B}"/>
    <cellStyle name="Comma 2 6 3 2 2 2 2 4" xfId="12889" xr:uid="{66DB9C3E-DFC7-4B83-BBC6-3E2887B18D04}"/>
    <cellStyle name="Comma 2 6 3 2 2 2 2 5" xfId="18405" xr:uid="{CAACBF63-5CA3-4858-AC3D-87EB285A8345}"/>
    <cellStyle name="Comma 2 6 3 2 2 2 2 6" xfId="23919" xr:uid="{3DB756AB-C40C-49A8-AE59-B2BC50DD0AED}"/>
    <cellStyle name="Comma 2 6 3 2 2 2 2 7" xfId="29433" xr:uid="{26818547-ED70-4B97-8C7F-70B9D5BB45B9}"/>
    <cellStyle name="Comma 2 6 3 2 2 2 2 8" xfId="34947" xr:uid="{B746B64E-E0F4-47D2-ADB8-BFD03CAFF64C}"/>
    <cellStyle name="Comma 2 6 3 2 2 2 3" xfId="2774" xr:uid="{DFCDB0C7-E068-4EAA-A806-07245C52EBB7}"/>
    <cellStyle name="Comma 2 6 3 2 2 2 3 2" xfId="5534" xr:uid="{A92FF91E-8AF4-4A1C-82B6-911D61EA832B}"/>
    <cellStyle name="Comma 2 6 3 2 2 2 3 2 2" xfId="11048" xr:uid="{65AC579B-D45C-4458-8656-7004574A45D2}"/>
    <cellStyle name="Comma 2 6 3 2 2 2 3 2 3" xfId="16562" xr:uid="{12B93B91-E9A8-452D-A707-684292540A3E}"/>
    <cellStyle name="Comma 2 6 3 2 2 2 3 2 4" xfId="22078" xr:uid="{764843A3-3DE0-415F-81E5-60A76342EF81}"/>
    <cellStyle name="Comma 2 6 3 2 2 2 3 2 5" xfId="27592" xr:uid="{4FFF8640-FF20-4803-B0E5-3B74DCDEE19A}"/>
    <cellStyle name="Comma 2 6 3 2 2 2 3 2 6" xfId="33106" xr:uid="{F74B9253-8936-4552-BC55-1EF6D21CAD42}"/>
    <cellStyle name="Comma 2 6 3 2 2 2 3 2 7" xfId="38620" xr:uid="{58474BD8-14D1-4300-84D9-B41AFC187392}"/>
    <cellStyle name="Comma 2 6 3 2 2 2 3 3" xfId="8291" xr:uid="{AC80E847-01CF-4FE3-A984-6C30A475E04A}"/>
    <cellStyle name="Comma 2 6 3 2 2 2 3 4" xfId="13805" xr:uid="{AE718A89-B871-4B6D-9B4C-D279086C3257}"/>
    <cellStyle name="Comma 2 6 3 2 2 2 3 5" xfId="19321" xr:uid="{B5A01405-3B25-4C48-BE04-EF27EF822F6B}"/>
    <cellStyle name="Comma 2 6 3 2 2 2 3 6" xfId="24835" xr:uid="{4BE4C757-C9EC-4510-B5EE-332167E3CD3D}"/>
    <cellStyle name="Comma 2 6 3 2 2 2 3 7" xfId="30349" xr:uid="{11AA2E97-8C73-42E4-A5E2-689529850DE4}"/>
    <cellStyle name="Comma 2 6 3 2 2 2 3 8" xfId="35863" xr:uid="{95549ED9-BF62-4285-81C0-91D732CAFF6E}"/>
    <cellStyle name="Comma 2 6 3 2 2 2 4" xfId="3698" xr:uid="{F1ACF01E-51A2-4746-9BCC-9FD6AA7841E3}"/>
    <cellStyle name="Comma 2 6 3 2 2 2 4 2" xfId="9212" xr:uid="{35DA1256-83F6-4EB2-9D73-E2FCBCC31601}"/>
    <cellStyle name="Comma 2 6 3 2 2 2 4 3" xfId="14726" xr:uid="{497719B6-8EAC-430F-9E81-D732BBA1D58C}"/>
    <cellStyle name="Comma 2 6 3 2 2 2 4 4" xfId="20242" xr:uid="{BBEF3A39-C4B2-4978-8BE9-41459C401150}"/>
    <cellStyle name="Comma 2 6 3 2 2 2 4 5" xfId="25756" xr:uid="{82178868-6156-4AB4-8D2D-412E7FB74092}"/>
    <cellStyle name="Comma 2 6 3 2 2 2 4 6" xfId="31270" xr:uid="{E0B3FE9D-F3BC-46DD-BC29-5046B0186DFB}"/>
    <cellStyle name="Comma 2 6 3 2 2 2 4 7" xfId="36784" xr:uid="{AF17E7FF-154F-4F18-A304-8D094D9A5888}"/>
    <cellStyle name="Comma 2 6 3 2 2 2 5" xfId="6455" xr:uid="{3A69DCC8-267D-4CA8-9021-8F3F59142453}"/>
    <cellStyle name="Comma 2 6 3 2 2 2 6" xfId="11969" xr:uid="{B6A019BF-D76A-44C1-986A-1224DE160135}"/>
    <cellStyle name="Comma 2 6 3 2 2 2 7" xfId="17485" xr:uid="{77DCB08E-145B-4539-AC85-5E908F346365}"/>
    <cellStyle name="Comma 2 6 3 2 2 2 8" xfId="22999" xr:uid="{8F66FD0E-AEDA-4D64-A12A-C60FA470BB20}"/>
    <cellStyle name="Comma 2 6 3 2 2 2 9" xfId="28513" xr:uid="{EB5F86FB-3056-42A7-A0AE-34CD20D77E39}"/>
    <cellStyle name="Comma 2 6 3 2 2 3" xfId="1402" xr:uid="{E52C7922-751A-4B2E-B814-027A7F346C55}"/>
    <cellStyle name="Comma 2 6 3 2 2 3 2" xfId="4162" xr:uid="{9E625651-B3F1-4440-90B8-A7482CCA37FE}"/>
    <cellStyle name="Comma 2 6 3 2 2 3 2 2" xfId="9676" xr:uid="{B96055AE-EA77-41D4-9E82-0B200E1B3A46}"/>
    <cellStyle name="Comma 2 6 3 2 2 3 2 3" xfId="15190" xr:uid="{97F8B3B7-90F6-4307-A271-D280124403B0}"/>
    <cellStyle name="Comma 2 6 3 2 2 3 2 4" xfId="20706" xr:uid="{E6AB7708-EDD0-4FCA-A371-386B22A4B3AE}"/>
    <cellStyle name="Comma 2 6 3 2 2 3 2 5" xfId="26220" xr:uid="{F0E96A02-7E3A-47BF-BBE7-44877EF1E5C7}"/>
    <cellStyle name="Comma 2 6 3 2 2 3 2 6" xfId="31734" xr:uid="{10CF256E-A074-49F8-9501-E8E7F6AA4C09}"/>
    <cellStyle name="Comma 2 6 3 2 2 3 2 7" xfId="37248" xr:uid="{60C5818E-F40D-4441-AB24-81560D127FB3}"/>
    <cellStyle name="Comma 2 6 3 2 2 3 3" xfId="6919" xr:uid="{908EAC0A-B9B3-4FBC-BEBC-CEE981AD6045}"/>
    <cellStyle name="Comma 2 6 3 2 2 3 4" xfId="12433" xr:uid="{7D51365B-DF59-494B-B02B-7E91D0C3A2D0}"/>
    <cellStyle name="Comma 2 6 3 2 2 3 5" xfId="17949" xr:uid="{0A18D958-2116-40CD-B597-803006B455D9}"/>
    <cellStyle name="Comma 2 6 3 2 2 3 6" xfId="23463" xr:uid="{C7348700-DBB6-47BA-8E52-336FBA2F5B6A}"/>
    <cellStyle name="Comma 2 6 3 2 2 3 7" xfId="28977" xr:uid="{D5E1EAAD-D2B4-4414-8137-5794F51384C1}"/>
    <cellStyle name="Comma 2 6 3 2 2 3 8" xfId="34491" xr:uid="{AD59BF54-4CD8-4236-B038-13E042983C19}"/>
    <cellStyle name="Comma 2 6 3 2 2 4" xfId="2318" xr:uid="{7ABD4E32-E343-4D11-AE35-AEC31DC2AB17}"/>
    <cellStyle name="Comma 2 6 3 2 2 4 2" xfId="5078" xr:uid="{2BE96525-E0FF-411F-9A59-19F3A31DB380}"/>
    <cellStyle name="Comma 2 6 3 2 2 4 2 2" xfId="10592" xr:uid="{A3C374B6-61A3-41D7-B837-822308373222}"/>
    <cellStyle name="Comma 2 6 3 2 2 4 2 3" xfId="16106" xr:uid="{4760231D-5235-490F-BA34-291C5BCC9E33}"/>
    <cellStyle name="Comma 2 6 3 2 2 4 2 4" xfId="21622" xr:uid="{CCAE60D7-C880-40FD-B8B2-188E96D91761}"/>
    <cellStyle name="Comma 2 6 3 2 2 4 2 5" xfId="27136" xr:uid="{34595BB0-E018-4335-ADF2-70EA3D2AC90D}"/>
    <cellStyle name="Comma 2 6 3 2 2 4 2 6" xfId="32650" xr:uid="{77EA3A96-6904-41F5-A267-4CE1694B520B}"/>
    <cellStyle name="Comma 2 6 3 2 2 4 2 7" xfId="38164" xr:uid="{DD5851B9-7459-4218-84EF-89BC0CC198DD}"/>
    <cellStyle name="Comma 2 6 3 2 2 4 3" xfId="7835" xr:uid="{3EA29C75-7CAB-471D-9967-379F36CD4BCF}"/>
    <cellStyle name="Comma 2 6 3 2 2 4 4" xfId="13349" xr:uid="{7489CA3B-273C-4D11-956E-505511222E92}"/>
    <cellStyle name="Comma 2 6 3 2 2 4 5" xfId="18865" xr:uid="{552337E6-98A3-40E8-BD30-53A515A94127}"/>
    <cellStyle name="Comma 2 6 3 2 2 4 6" xfId="24379" xr:uid="{FC74EE32-022C-46DF-9865-98B195AFF4BE}"/>
    <cellStyle name="Comma 2 6 3 2 2 4 7" xfId="29893" xr:uid="{5B8C987F-E5AF-4825-953D-3C23103C5DD9}"/>
    <cellStyle name="Comma 2 6 3 2 2 4 8" xfId="35407" xr:uid="{529DBAAA-6E2A-4CDA-88F3-41FB227FBBF7}"/>
    <cellStyle name="Comma 2 6 3 2 2 5" xfId="3242" xr:uid="{A84FC41E-EBDD-432F-9FEC-BE5C53A6A0D5}"/>
    <cellStyle name="Comma 2 6 3 2 2 5 2" xfId="8756" xr:uid="{2DB25983-2067-4231-80D0-0EF80738A852}"/>
    <cellStyle name="Comma 2 6 3 2 2 5 3" xfId="14270" xr:uid="{0D5B105A-6931-4413-A583-4196E111D862}"/>
    <cellStyle name="Comma 2 6 3 2 2 5 4" xfId="19786" xr:uid="{94BE8D0A-60B7-4DA8-A38D-937B3B0A17E1}"/>
    <cellStyle name="Comma 2 6 3 2 2 5 5" xfId="25300" xr:uid="{1ECCC15D-49E4-4FAE-9FC2-D423EBE2ECA8}"/>
    <cellStyle name="Comma 2 6 3 2 2 5 6" xfId="30814" xr:uid="{35DD8F60-4835-46CD-9719-ACF6C20BB656}"/>
    <cellStyle name="Comma 2 6 3 2 2 5 7" xfId="36328" xr:uid="{DBA80785-573B-4760-89D6-435FEF096336}"/>
    <cellStyle name="Comma 2 6 3 2 2 6" xfId="5999" xr:uid="{EA5C22EC-9B53-4640-98AA-7DCA92687032}"/>
    <cellStyle name="Comma 2 6 3 2 2 7" xfId="11513" xr:uid="{CCDFCAE3-8543-49AE-91E5-4F28623D088E}"/>
    <cellStyle name="Comma 2 6 3 2 2 8" xfId="17029" xr:uid="{B251FD96-BE21-4180-B9D2-00ABC7EAF4D9}"/>
    <cellStyle name="Comma 2 6 3 2 2 9" xfId="22543" xr:uid="{7BB48590-C236-475E-B930-DFCEAF8A70D8}"/>
    <cellStyle name="Comma 2 6 3 2 3" xfId="710" xr:uid="{DFC1D9F7-76D7-447F-93BD-F6C0B1B2507F}"/>
    <cellStyle name="Comma 2 6 3 2 3 10" xfId="33799" xr:uid="{6E5B1304-BA95-4847-A805-DD2195E8697A}"/>
    <cellStyle name="Comma 2 6 3 2 3 2" xfId="1630" xr:uid="{B722E332-8D7F-4DAB-8525-72E146CB1849}"/>
    <cellStyle name="Comma 2 6 3 2 3 2 2" xfId="4390" xr:uid="{A8EC77FA-AAE3-4D62-A690-F23C99F90915}"/>
    <cellStyle name="Comma 2 6 3 2 3 2 2 2" xfId="9904" xr:uid="{7EF757BD-8D29-4820-980B-A71F9C0B2280}"/>
    <cellStyle name="Comma 2 6 3 2 3 2 2 3" xfId="15418" xr:uid="{8F59278D-AD72-47D7-85DD-F1CA8B96BDF7}"/>
    <cellStyle name="Comma 2 6 3 2 3 2 2 4" xfId="20934" xr:uid="{5D423404-B22A-4122-A78D-8321717EFA51}"/>
    <cellStyle name="Comma 2 6 3 2 3 2 2 5" xfId="26448" xr:uid="{F9A2815D-B8D8-4820-8F7D-6F8C11DA9263}"/>
    <cellStyle name="Comma 2 6 3 2 3 2 2 6" xfId="31962" xr:uid="{86C8484A-83E5-4963-8582-70C9F387E3C3}"/>
    <cellStyle name="Comma 2 6 3 2 3 2 2 7" xfId="37476" xr:uid="{6264F021-416A-40F8-ACD6-C0647A7D50BB}"/>
    <cellStyle name="Comma 2 6 3 2 3 2 3" xfId="7147" xr:uid="{30F1E921-3AC5-4919-8C27-CCD934F6FE87}"/>
    <cellStyle name="Comma 2 6 3 2 3 2 4" xfId="12661" xr:uid="{8D26420F-A725-4CD6-A370-9D7B64FF55CE}"/>
    <cellStyle name="Comma 2 6 3 2 3 2 5" xfId="18177" xr:uid="{3E18278E-DBCF-4E98-808A-CD8944B65962}"/>
    <cellStyle name="Comma 2 6 3 2 3 2 6" xfId="23691" xr:uid="{B112103A-2430-4DBA-BE1F-9E3CB55CF425}"/>
    <cellStyle name="Comma 2 6 3 2 3 2 7" xfId="29205" xr:uid="{B27B2D75-D3A1-407D-B785-D57163E8C20D}"/>
    <cellStyle name="Comma 2 6 3 2 3 2 8" xfId="34719" xr:uid="{03DE8947-21F7-4BDB-BE7D-8A8A1420B62C}"/>
    <cellStyle name="Comma 2 6 3 2 3 3" xfId="2546" xr:uid="{2C6AD2DC-8077-44C2-AE11-4944C87572F2}"/>
    <cellStyle name="Comma 2 6 3 2 3 3 2" xfId="5306" xr:uid="{14E5C976-EE17-4B67-94E3-F49211365472}"/>
    <cellStyle name="Comma 2 6 3 2 3 3 2 2" xfId="10820" xr:uid="{DC1A0A68-E36E-4D46-A3F5-5A5BD2B3970F}"/>
    <cellStyle name="Comma 2 6 3 2 3 3 2 3" xfId="16334" xr:uid="{94AB17C3-3BD1-4CC2-90A4-333C560FE780}"/>
    <cellStyle name="Comma 2 6 3 2 3 3 2 4" xfId="21850" xr:uid="{51CBAFD5-AEC5-4656-98DB-AC3C93A91CB0}"/>
    <cellStyle name="Comma 2 6 3 2 3 3 2 5" xfId="27364" xr:uid="{DB0F63C4-7542-42C1-8E05-1258CB05AC68}"/>
    <cellStyle name="Comma 2 6 3 2 3 3 2 6" xfId="32878" xr:uid="{8AF3CEB0-2BBB-4B60-B67C-6749A21B1E75}"/>
    <cellStyle name="Comma 2 6 3 2 3 3 2 7" xfId="38392" xr:uid="{83D34616-347F-4C1C-8A7B-1AE6CAEBC0BA}"/>
    <cellStyle name="Comma 2 6 3 2 3 3 3" xfId="8063" xr:uid="{109040D7-0E2F-4E8B-8E00-BD87618D12B2}"/>
    <cellStyle name="Comma 2 6 3 2 3 3 4" xfId="13577" xr:uid="{3F9BEFCA-4700-42D8-8E89-36C82EC0CB6C}"/>
    <cellStyle name="Comma 2 6 3 2 3 3 5" xfId="19093" xr:uid="{5BE5AAC2-C5D1-4260-B87E-2FA2548D5461}"/>
    <cellStyle name="Comma 2 6 3 2 3 3 6" xfId="24607" xr:uid="{B278A157-CE5A-4269-8F2F-989AF9357CDB}"/>
    <cellStyle name="Comma 2 6 3 2 3 3 7" xfId="30121" xr:uid="{658C0044-CB07-475A-9B17-9B2E6FA9B490}"/>
    <cellStyle name="Comma 2 6 3 2 3 3 8" xfId="35635" xr:uid="{E1831EE2-4A60-4530-BDF8-9F4844EC4601}"/>
    <cellStyle name="Comma 2 6 3 2 3 4" xfId="3470" xr:uid="{241AE2BB-5044-4E0C-B3D5-62C1DC44B92E}"/>
    <cellStyle name="Comma 2 6 3 2 3 4 2" xfId="8984" xr:uid="{3E876357-A8CA-443C-9A5B-C675AD86EF19}"/>
    <cellStyle name="Comma 2 6 3 2 3 4 3" xfId="14498" xr:uid="{5F2DE6DB-8065-4606-85A9-55AEE5D10044}"/>
    <cellStyle name="Comma 2 6 3 2 3 4 4" xfId="20014" xr:uid="{949007AF-D27D-4990-8884-E4EDA121F13E}"/>
    <cellStyle name="Comma 2 6 3 2 3 4 5" xfId="25528" xr:uid="{FE1CCD31-B8A7-4B9A-8F10-2648B929BE83}"/>
    <cellStyle name="Comma 2 6 3 2 3 4 6" xfId="31042" xr:uid="{6A7364D2-3DD0-4A38-A152-12F9DDE95BA3}"/>
    <cellStyle name="Comma 2 6 3 2 3 4 7" xfId="36556" xr:uid="{19CD69F0-88D9-403E-A2A1-9CA664978BE1}"/>
    <cellStyle name="Comma 2 6 3 2 3 5" xfId="6227" xr:uid="{A362512B-B1DF-4F19-ACAF-637CE47A7F70}"/>
    <cellStyle name="Comma 2 6 3 2 3 6" xfId="11741" xr:uid="{D1E82C4E-1341-44DD-8DC6-ADE71ED7B3EC}"/>
    <cellStyle name="Comma 2 6 3 2 3 7" xfId="17257" xr:uid="{4E887B7F-30A8-4AB6-9AF8-1BB6054219E6}"/>
    <cellStyle name="Comma 2 6 3 2 3 8" xfId="22771" xr:uid="{443522E9-88DD-4A3D-B4C9-CBD03017C7F5}"/>
    <cellStyle name="Comma 2 6 3 2 3 9" xfId="28285" xr:uid="{895B74AF-577C-4D68-A81B-8AE690229351}"/>
    <cellStyle name="Comma 2 6 3 2 4" xfId="1174" xr:uid="{CD8F4926-4A95-47F8-83B5-977B3C5C5520}"/>
    <cellStyle name="Comma 2 6 3 2 4 2" xfId="3934" xr:uid="{B85F4F8C-501B-46F6-808D-F83CAC5B515B}"/>
    <cellStyle name="Comma 2 6 3 2 4 2 2" xfId="9448" xr:uid="{CF047EC9-5278-4751-9C57-D28090626C5B}"/>
    <cellStyle name="Comma 2 6 3 2 4 2 3" xfId="14962" xr:uid="{FB331B1F-222E-42BE-8F9D-42D59C0DCAC0}"/>
    <cellStyle name="Comma 2 6 3 2 4 2 4" xfId="20478" xr:uid="{F4B567B4-B122-479C-9256-9A440548FE70}"/>
    <cellStyle name="Comma 2 6 3 2 4 2 5" xfId="25992" xr:uid="{7E7DA67A-BE29-4859-91A6-193C0339A9E1}"/>
    <cellStyle name="Comma 2 6 3 2 4 2 6" xfId="31506" xr:uid="{0FE35FE6-C735-4C25-A3AB-5461171DC430}"/>
    <cellStyle name="Comma 2 6 3 2 4 2 7" xfId="37020" xr:uid="{98EA0F11-CB08-497D-8B4F-E5F1AEC1EE06}"/>
    <cellStyle name="Comma 2 6 3 2 4 3" xfId="6691" xr:uid="{F29EE2D6-86E8-4AB4-BC78-07FACD543985}"/>
    <cellStyle name="Comma 2 6 3 2 4 4" xfId="12205" xr:uid="{0882C0E5-5006-4EDB-9CF3-773D8950706A}"/>
    <cellStyle name="Comma 2 6 3 2 4 5" xfId="17721" xr:uid="{AD18E030-6B98-4DF8-B14A-5545AEE98D8B}"/>
    <cellStyle name="Comma 2 6 3 2 4 6" xfId="23235" xr:uid="{0A0A9DC9-3C1D-4938-A23F-80694BC2D80B}"/>
    <cellStyle name="Comma 2 6 3 2 4 7" xfId="28749" xr:uid="{57B18F0A-4ACD-4F5B-AF92-5334E40F94AF}"/>
    <cellStyle name="Comma 2 6 3 2 4 8" xfId="34263" xr:uid="{1F7BE0ED-DDC4-47D8-AAF1-B9CBD8BF124F}"/>
    <cellStyle name="Comma 2 6 3 2 5" xfId="2090" xr:uid="{12BE2759-E15C-4A47-946E-E1CC29443803}"/>
    <cellStyle name="Comma 2 6 3 2 5 2" xfId="4850" xr:uid="{C98420C1-8F15-4957-8531-1A044DE53AA1}"/>
    <cellStyle name="Comma 2 6 3 2 5 2 2" xfId="10364" xr:uid="{E3FBC64D-8240-4BB2-959A-FF6996CD86B2}"/>
    <cellStyle name="Comma 2 6 3 2 5 2 3" xfId="15878" xr:uid="{78B42D54-275F-4BBC-8E59-25D333F112F8}"/>
    <cellStyle name="Comma 2 6 3 2 5 2 4" xfId="21394" xr:uid="{5501310E-88A0-4B83-BC89-F173873FCEBD}"/>
    <cellStyle name="Comma 2 6 3 2 5 2 5" xfId="26908" xr:uid="{B4BA7CCC-70C1-44F6-8837-BF340063F7D5}"/>
    <cellStyle name="Comma 2 6 3 2 5 2 6" xfId="32422" xr:uid="{CB7CC5A3-492D-468B-AC46-94E1BAA4871A}"/>
    <cellStyle name="Comma 2 6 3 2 5 2 7" xfId="37936" xr:uid="{E8BB372F-9D5A-4C1C-B617-4B88BEB66E7F}"/>
    <cellStyle name="Comma 2 6 3 2 5 3" xfId="7607" xr:uid="{17CA081F-9BD5-463D-9F0C-3F634D8D7232}"/>
    <cellStyle name="Comma 2 6 3 2 5 4" xfId="13121" xr:uid="{906D879D-26B6-4049-A06D-9FAE9F3610E5}"/>
    <cellStyle name="Comma 2 6 3 2 5 5" xfId="18637" xr:uid="{C60D7786-AFA0-417B-B7B6-1983FDF193E0}"/>
    <cellStyle name="Comma 2 6 3 2 5 6" xfId="24151" xr:uid="{42A93F2A-06D9-4B4A-AEED-623B137A8C06}"/>
    <cellStyle name="Comma 2 6 3 2 5 7" xfId="29665" xr:uid="{86652811-33F5-49B8-AF01-1724CE2AEC7B}"/>
    <cellStyle name="Comma 2 6 3 2 5 8" xfId="35179" xr:uid="{5921B983-12D5-4A99-97EF-3871F99676C0}"/>
    <cellStyle name="Comma 2 6 3 2 6" xfId="3014" xr:uid="{26A54EFD-D006-497F-9418-75D2C276809D}"/>
    <cellStyle name="Comma 2 6 3 2 6 2" xfId="8528" xr:uid="{3D7775F2-25EB-41B4-802C-EFD0CA692377}"/>
    <cellStyle name="Comma 2 6 3 2 6 3" xfId="14042" xr:uid="{9678CAD0-41C3-49A6-9E85-C0ED1BE8C89F}"/>
    <cellStyle name="Comma 2 6 3 2 6 4" xfId="19558" xr:uid="{27F0DBAA-7B58-4C52-B63B-FF6BD4EC2C46}"/>
    <cellStyle name="Comma 2 6 3 2 6 5" xfId="25072" xr:uid="{CB1C10F9-C897-45E8-A544-63711DAE899D}"/>
    <cellStyle name="Comma 2 6 3 2 6 6" xfId="30586" xr:uid="{563BB1D0-0948-4ABB-97C4-CC36A73623E1}"/>
    <cellStyle name="Comma 2 6 3 2 6 7" xfId="36100" xr:uid="{547E9680-96BF-4ACE-B299-F4F7BC180DCB}"/>
    <cellStyle name="Comma 2 6 3 2 7" xfId="5771" xr:uid="{098198C7-0D38-4916-9ECB-D1D3D2415E46}"/>
    <cellStyle name="Comma 2 6 3 2 8" xfId="11285" xr:uid="{7CFA9DE0-05DF-44A1-9E27-5E173C761EC2}"/>
    <cellStyle name="Comma 2 6 3 2 9" xfId="16801" xr:uid="{556B3581-2C5E-4004-B614-5B53B3C51B2B}"/>
    <cellStyle name="Comma 2 6 3 3" xfId="368" xr:uid="{CD9E7644-67B4-4A34-B357-3B8DA03C2622}"/>
    <cellStyle name="Comma 2 6 3 3 10" xfId="27943" xr:uid="{3DF680DC-CA4E-4F88-BE36-5FE8342A6172}"/>
    <cellStyle name="Comma 2 6 3 3 11" xfId="33457" xr:uid="{94791A11-D9AD-497D-BB10-196BAA1F0687}"/>
    <cellStyle name="Comma 2 6 3 3 2" xfId="824" xr:uid="{39DAC72C-726C-43E2-AF96-363B8AB44A10}"/>
    <cellStyle name="Comma 2 6 3 3 2 10" xfId="33913" xr:uid="{4308BBAA-0F2F-496A-A9A6-5AA19C3F594E}"/>
    <cellStyle name="Comma 2 6 3 3 2 2" xfId="1744" xr:uid="{AB63DFC3-50DA-4164-A1A8-A23C6F8E9774}"/>
    <cellStyle name="Comma 2 6 3 3 2 2 2" xfId="4504" xr:uid="{0AFAD68C-9FB5-4281-9421-3806BFA0FBE7}"/>
    <cellStyle name="Comma 2 6 3 3 2 2 2 2" xfId="10018" xr:uid="{F37B375C-2C75-4AAF-A44E-93A50A04731F}"/>
    <cellStyle name="Comma 2 6 3 3 2 2 2 3" xfId="15532" xr:uid="{0B9744FB-33A6-4716-8ED2-434E673A11ED}"/>
    <cellStyle name="Comma 2 6 3 3 2 2 2 4" xfId="21048" xr:uid="{7C5CAED3-2D87-4FC7-8574-D1FF906844FC}"/>
    <cellStyle name="Comma 2 6 3 3 2 2 2 5" xfId="26562" xr:uid="{70A0BB95-45D6-447C-9DE7-C445963B054E}"/>
    <cellStyle name="Comma 2 6 3 3 2 2 2 6" xfId="32076" xr:uid="{29E239A1-68D6-4376-90D9-B69A2DAEF72A}"/>
    <cellStyle name="Comma 2 6 3 3 2 2 2 7" xfId="37590" xr:uid="{DDABB086-8048-47CC-B55C-85BEB63C3A13}"/>
    <cellStyle name="Comma 2 6 3 3 2 2 3" xfId="7261" xr:uid="{DEA288FB-E9CE-40A5-8183-87D08293F79D}"/>
    <cellStyle name="Comma 2 6 3 3 2 2 4" xfId="12775" xr:uid="{789ED34E-FCDB-4523-8775-3B11B910CF8D}"/>
    <cellStyle name="Comma 2 6 3 3 2 2 5" xfId="18291" xr:uid="{DED1546B-6311-4179-9CC5-E9C230C21A7C}"/>
    <cellStyle name="Comma 2 6 3 3 2 2 6" xfId="23805" xr:uid="{1B05B091-3290-4AA4-BAA5-C84D8B1B57D3}"/>
    <cellStyle name="Comma 2 6 3 3 2 2 7" xfId="29319" xr:uid="{E498F938-F89D-492F-8FFB-68287DB6C498}"/>
    <cellStyle name="Comma 2 6 3 3 2 2 8" xfId="34833" xr:uid="{EB88121B-AED6-4CD5-8B13-0DD033FC5A31}"/>
    <cellStyle name="Comma 2 6 3 3 2 3" xfId="2660" xr:uid="{3AAE3503-888D-4187-B827-852D77DEF878}"/>
    <cellStyle name="Comma 2 6 3 3 2 3 2" xfId="5420" xr:uid="{0E5A25E8-D59A-46DC-925F-23DE96F7C4B7}"/>
    <cellStyle name="Comma 2 6 3 3 2 3 2 2" xfId="10934" xr:uid="{2FDC7CA2-DCB1-464F-A1DB-86D6A0445029}"/>
    <cellStyle name="Comma 2 6 3 3 2 3 2 3" xfId="16448" xr:uid="{98246F30-6913-42E4-956F-194AB0ABAE77}"/>
    <cellStyle name="Comma 2 6 3 3 2 3 2 4" xfId="21964" xr:uid="{A8D7AC7A-F1DA-4B3B-90D7-B5E90B5CDFB9}"/>
    <cellStyle name="Comma 2 6 3 3 2 3 2 5" xfId="27478" xr:uid="{842567E4-7F3F-49C5-9119-8FEAF76B41FF}"/>
    <cellStyle name="Comma 2 6 3 3 2 3 2 6" xfId="32992" xr:uid="{54F0E941-7C2C-408C-ACA0-D0974D032506}"/>
    <cellStyle name="Comma 2 6 3 3 2 3 2 7" xfId="38506" xr:uid="{8DD5DDB3-9205-4A53-83B9-0AA0B225A177}"/>
    <cellStyle name="Comma 2 6 3 3 2 3 3" xfId="8177" xr:uid="{7CD69622-1B1C-41A5-81D3-EBD6291BDA0B}"/>
    <cellStyle name="Comma 2 6 3 3 2 3 4" xfId="13691" xr:uid="{35B62ADC-2DC7-4A32-B61B-3313CE6DCA5B}"/>
    <cellStyle name="Comma 2 6 3 3 2 3 5" xfId="19207" xr:uid="{DF568E44-5CFB-4E08-B19F-7DE5D1F34325}"/>
    <cellStyle name="Comma 2 6 3 3 2 3 6" xfId="24721" xr:uid="{FAB2C6C3-A37E-46ED-8B27-0842F2293027}"/>
    <cellStyle name="Comma 2 6 3 3 2 3 7" xfId="30235" xr:uid="{31B80C65-F45B-4CAF-8C06-82B561CD0BB5}"/>
    <cellStyle name="Comma 2 6 3 3 2 3 8" xfId="35749" xr:uid="{29C775A1-92E6-475D-A385-BC2F997702A4}"/>
    <cellStyle name="Comma 2 6 3 3 2 4" xfId="3584" xr:uid="{5737E870-7D35-4F47-A49F-24FFE0B02FF8}"/>
    <cellStyle name="Comma 2 6 3 3 2 4 2" xfId="9098" xr:uid="{9A3390AE-0102-4BE2-8C99-993A05255668}"/>
    <cellStyle name="Comma 2 6 3 3 2 4 3" xfId="14612" xr:uid="{FE2FA547-D281-454B-8AD7-7AFB83103B7E}"/>
    <cellStyle name="Comma 2 6 3 3 2 4 4" xfId="20128" xr:uid="{9784D295-BF56-4D53-9F14-1A2063B48E07}"/>
    <cellStyle name="Comma 2 6 3 3 2 4 5" xfId="25642" xr:uid="{4EA66647-3288-4EE6-A6C8-190D184FB6BE}"/>
    <cellStyle name="Comma 2 6 3 3 2 4 6" xfId="31156" xr:uid="{87A9A244-FB99-4963-8749-FB87C732311D}"/>
    <cellStyle name="Comma 2 6 3 3 2 4 7" xfId="36670" xr:uid="{15F34845-4993-4159-B32B-7CF3A6945757}"/>
    <cellStyle name="Comma 2 6 3 3 2 5" xfId="6341" xr:uid="{E2B4023A-5D01-45F4-AD50-2C2B2CD520B0}"/>
    <cellStyle name="Comma 2 6 3 3 2 6" xfId="11855" xr:uid="{107865B3-8A0D-42B1-8DCF-BB4015A12FCB}"/>
    <cellStyle name="Comma 2 6 3 3 2 7" xfId="17371" xr:uid="{FC3C7FD1-1B04-4761-A02E-70016A9E81E5}"/>
    <cellStyle name="Comma 2 6 3 3 2 8" xfId="22885" xr:uid="{E5D0F676-43D7-4E45-B5C7-203EF007592E}"/>
    <cellStyle name="Comma 2 6 3 3 2 9" xfId="28399" xr:uid="{5B823A25-046E-47E8-8E4D-721504B26E81}"/>
    <cellStyle name="Comma 2 6 3 3 3" xfId="1288" xr:uid="{EC57D69F-2370-4041-8877-936A6E534B95}"/>
    <cellStyle name="Comma 2 6 3 3 3 2" xfId="4048" xr:uid="{CBAB0BDF-A26D-4F7D-BA17-D6F17B8CDEB9}"/>
    <cellStyle name="Comma 2 6 3 3 3 2 2" xfId="9562" xr:uid="{781F9AAC-6EEF-4744-8D0C-9B7740E07488}"/>
    <cellStyle name="Comma 2 6 3 3 3 2 3" xfId="15076" xr:uid="{DF81A8C3-49A8-4DCB-A623-267B0856D36E}"/>
    <cellStyle name="Comma 2 6 3 3 3 2 4" xfId="20592" xr:uid="{4AE58C0D-4373-4454-B650-CE7A2E400130}"/>
    <cellStyle name="Comma 2 6 3 3 3 2 5" xfId="26106" xr:uid="{51C014EF-C648-48D8-9EA4-A3D9CA41D596}"/>
    <cellStyle name="Comma 2 6 3 3 3 2 6" xfId="31620" xr:uid="{03DB0504-7D8E-46A1-BD9E-D2A28445C1E9}"/>
    <cellStyle name="Comma 2 6 3 3 3 2 7" xfId="37134" xr:uid="{5DF4CC51-E73A-43C4-AACA-293165B3DCB3}"/>
    <cellStyle name="Comma 2 6 3 3 3 3" xfId="6805" xr:uid="{85EE2FD1-6F7C-4701-9149-2D210C90AFDE}"/>
    <cellStyle name="Comma 2 6 3 3 3 4" xfId="12319" xr:uid="{62240E30-F9B0-43DF-8B2E-249B276ABD7F}"/>
    <cellStyle name="Comma 2 6 3 3 3 5" xfId="17835" xr:uid="{9B152BF6-4D3B-4B0A-A437-74DE06C9F129}"/>
    <cellStyle name="Comma 2 6 3 3 3 6" xfId="23349" xr:uid="{710C64B0-7602-4B2F-85F9-5DD983D3FC70}"/>
    <cellStyle name="Comma 2 6 3 3 3 7" xfId="28863" xr:uid="{C0D7D931-1617-4512-97D9-08A6E6557AE9}"/>
    <cellStyle name="Comma 2 6 3 3 3 8" xfId="34377" xr:uid="{F81CE7AE-E940-467D-8B57-E27C184A7C35}"/>
    <cellStyle name="Comma 2 6 3 3 4" xfId="2204" xr:uid="{DEF0FF00-B046-426F-AF72-5D0E357AD15D}"/>
    <cellStyle name="Comma 2 6 3 3 4 2" xfId="4964" xr:uid="{A1483E54-25DA-4869-843F-6256F9C8B185}"/>
    <cellStyle name="Comma 2 6 3 3 4 2 2" xfId="10478" xr:uid="{08515488-F1B0-45D1-8FFD-C4FACCB1C33F}"/>
    <cellStyle name="Comma 2 6 3 3 4 2 3" xfId="15992" xr:uid="{AAF35816-774F-4C66-B75D-306689E7F029}"/>
    <cellStyle name="Comma 2 6 3 3 4 2 4" xfId="21508" xr:uid="{EB34C8FF-7B92-4E37-B208-622139FF9A55}"/>
    <cellStyle name="Comma 2 6 3 3 4 2 5" xfId="27022" xr:uid="{45C84CAB-2F8A-4735-BF54-73DFA827C029}"/>
    <cellStyle name="Comma 2 6 3 3 4 2 6" xfId="32536" xr:uid="{A76808C0-1533-4BE7-B6CB-E7BC59DF3430}"/>
    <cellStyle name="Comma 2 6 3 3 4 2 7" xfId="38050" xr:uid="{806B4A78-8C57-4AFA-923A-1DA4FED18462}"/>
    <cellStyle name="Comma 2 6 3 3 4 3" xfId="7721" xr:uid="{F401060E-FF9E-437A-A089-3141A81D1154}"/>
    <cellStyle name="Comma 2 6 3 3 4 4" xfId="13235" xr:uid="{AA2517A6-9EAE-492D-AB1F-DBF4FD15D0B8}"/>
    <cellStyle name="Comma 2 6 3 3 4 5" xfId="18751" xr:uid="{AFB7C8A2-1DE9-413E-BE23-F646E41ACD3E}"/>
    <cellStyle name="Comma 2 6 3 3 4 6" xfId="24265" xr:uid="{E3B4DE8F-5034-42E9-BFB7-DF571979A6B7}"/>
    <cellStyle name="Comma 2 6 3 3 4 7" xfId="29779" xr:uid="{F91BC19B-E78D-4EC6-AF12-69FD352774C7}"/>
    <cellStyle name="Comma 2 6 3 3 4 8" xfId="35293" xr:uid="{C27E5869-E2D1-4939-9345-172B166696EA}"/>
    <cellStyle name="Comma 2 6 3 3 5" xfId="3128" xr:uid="{FC2086B0-6B65-4758-B863-D879778FC637}"/>
    <cellStyle name="Comma 2 6 3 3 5 2" xfId="8642" xr:uid="{00BBCC92-D2A2-4281-A31D-60358EAB24D0}"/>
    <cellStyle name="Comma 2 6 3 3 5 3" xfId="14156" xr:uid="{4E53C6AF-D266-429B-8BCB-C3ECF9E0B25C}"/>
    <cellStyle name="Comma 2 6 3 3 5 4" xfId="19672" xr:uid="{09A3A2AA-8F5F-4E32-9988-7B9F2FFF6AE7}"/>
    <cellStyle name="Comma 2 6 3 3 5 5" xfId="25186" xr:uid="{14216E14-5329-4D07-BDAA-DFA055C66800}"/>
    <cellStyle name="Comma 2 6 3 3 5 6" xfId="30700" xr:uid="{62734E55-5E50-4F63-9CBF-26D01D9335E7}"/>
    <cellStyle name="Comma 2 6 3 3 5 7" xfId="36214" xr:uid="{037368A8-E5DA-4454-B887-C8A223BE8291}"/>
    <cellStyle name="Comma 2 6 3 3 6" xfId="5885" xr:uid="{410F6355-F747-430B-BF6C-C485235A37D3}"/>
    <cellStyle name="Comma 2 6 3 3 7" xfId="11399" xr:uid="{A5E19C8E-14D8-4591-BAA9-9CCB4D4A21A5}"/>
    <cellStyle name="Comma 2 6 3 3 8" xfId="16915" xr:uid="{5A5597AE-449A-4A05-9300-2A00CBFA8311}"/>
    <cellStyle name="Comma 2 6 3 3 9" xfId="22429" xr:uid="{04AA6B08-EE2C-4958-B55E-AF67C8B252E7}"/>
    <cellStyle name="Comma 2 6 3 4" xfId="596" xr:uid="{33C26531-9409-465E-9CD3-FA65B02BA336}"/>
    <cellStyle name="Comma 2 6 3 4 10" xfId="33685" xr:uid="{BB67F50D-37E5-410F-B1DF-F1BC0A5A1EB5}"/>
    <cellStyle name="Comma 2 6 3 4 2" xfId="1516" xr:uid="{E43A750C-CC3B-4784-8FE8-0C2F6E45585F}"/>
    <cellStyle name="Comma 2 6 3 4 2 2" xfId="4276" xr:uid="{4E0786BA-B386-4BF2-98D1-2B1659DB27F1}"/>
    <cellStyle name="Comma 2 6 3 4 2 2 2" xfId="9790" xr:uid="{97545725-DEBA-4D04-9259-1D0F9DB732D6}"/>
    <cellStyle name="Comma 2 6 3 4 2 2 3" xfId="15304" xr:uid="{4893F15A-530B-4334-8059-4668CBBC159B}"/>
    <cellStyle name="Comma 2 6 3 4 2 2 4" xfId="20820" xr:uid="{43B39884-AFC5-4692-A8AC-D40F0431E070}"/>
    <cellStyle name="Comma 2 6 3 4 2 2 5" xfId="26334" xr:uid="{D29DE874-94AC-4CBB-AFB7-7ADA43CEAA56}"/>
    <cellStyle name="Comma 2 6 3 4 2 2 6" xfId="31848" xr:uid="{B52D7812-143E-4C7A-99F6-2D8BB385C2BA}"/>
    <cellStyle name="Comma 2 6 3 4 2 2 7" xfId="37362" xr:uid="{DDB73C07-BC77-41C1-BB21-6E684DFC5B05}"/>
    <cellStyle name="Comma 2 6 3 4 2 3" xfId="7033" xr:uid="{4296350C-5DB6-4C46-9836-F0168232DA85}"/>
    <cellStyle name="Comma 2 6 3 4 2 4" xfId="12547" xr:uid="{01FD640B-57EC-4543-ABA6-4257CAA26A6F}"/>
    <cellStyle name="Comma 2 6 3 4 2 5" xfId="18063" xr:uid="{FD846FB7-AE3C-4E62-9461-E62B01C642FB}"/>
    <cellStyle name="Comma 2 6 3 4 2 6" xfId="23577" xr:uid="{3DE5D37F-16A3-47A2-9DBF-6A2C120369D9}"/>
    <cellStyle name="Comma 2 6 3 4 2 7" xfId="29091" xr:uid="{CB30E624-F3F3-4608-9061-B296A82AE052}"/>
    <cellStyle name="Comma 2 6 3 4 2 8" xfId="34605" xr:uid="{FA4EE3E4-A9D4-4A6E-A443-8A19E14A2974}"/>
    <cellStyle name="Comma 2 6 3 4 3" xfId="2432" xr:uid="{FB0242CA-C38B-431C-BE11-20CD7B6A0119}"/>
    <cellStyle name="Comma 2 6 3 4 3 2" xfId="5192" xr:uid="{65720D62-C7EE-4E40-89FC-34449480108F}"/>
    <cellStyle name="Comma 2 6 3 4 3 2 2" xfId="10706" xr:uid="{649A1A6E-BEC3-401B-8159-E1078B1B9C37}"/>
    <cellStyle name="Comma 2 6 3 4 3 2 3" xfId="16220" xr:uid="{CB566098-7BE2-4FD6-849C-3CD11EA0C178}"/>
    <cellStyle name="Comma 2 6 3 4 3 2 4" xfId="21736" xr:uid="{BD174BF1-3782-43FD-9DC0-B44875CBC906}"/>
    <cellStyle name="Comma 2 6 3 4 3 2 5" xfId="27250" xr:uid="{3B3B9206-D815-470A-BDCD-4860E8359374}"/>
    <cellStyle name="Comma 2 6 3 4 3 2 6" xfId="32764" xr:uid="{3521EF91-9A3A-4CE8-8DEE-3F655A1A0E99}"/>
    <cellStyle name="Comma 2 6 3 4 3 2 7" xfId="38278" xr:uid="{EBB764A6-81D5-43EA-A825-777565D4FE5D}"/>
    <cellStyle name="Comma 2 6 3 4 3 3" xfId="7949" xr:uid="{63563CA7-A46E-47B4-9879-8E762FF222D6}"/>
    <cellStyle name="Comma 2 6 3 4 3 4" xfId="13463" xr:uid="{3A4FCEEA-5CC2-41E5-B30E-67AA9A34BB05}"/>
    <cellStyle name="Comma 2 6 3 4 3 5" xfId="18979" xr:uid="{90218472-9BAF-43B2-B645-141B32429948}"/>
    <cellStyle name="Comma 2 6 3 4 3 6" xfId="24493" xr:uid="{3A6111CF-5EB1-4AA3-9A7A-57C23338E9C2}"/>
    <cellStyle name="Comma 2 6 3 4 3 7" xfId="30007" xr:uid="{33BAF78F-D81C-47EF-A2B6-EF07E460EA7E}"/>
    <cellStyle name="Comma 2 6 3 4 3 8" xfId="35521" xr:uid="{098E5DEF-40D7-4C24-AF53-8F18C8C7B7D9}"/>
    <cellStyle name="Comma 2 6 3 4 4" xfId="3356" xr:uid="{D6AAF54E-DA9F-496F-B00A-A69E32E8DA46}"/>
    <cellStyle name="Comma 2 6 3 4 4 2" xfId="8870" xr:uid="{6E335270-B263-4188-862B-245E0D8FA083}"/>
    <cellStyle name="Comma 2 6 3 4 4 3" xfId="14384" xr:uid="{14A1F949-1DC5-41E0-A7B2-595685D975CE}"/>
    <cellStyle name="Comma 2 6 3 4 4 4" xfId="19900" xr:uid="{1BD74C92-DEAE-480C-948B-ADB21B812AF4}"/>
    <cellStyle name="Comma 2 6 3 4 4 5" xfId="25414" xr:uid="{351AFC63-AFEA-421B-BECC-A1DD1CB62AEB}"/>
    <cellStyle name="Comma 2 6 3 4 4 6" xfId="30928" xr:uid="{9D3CA60B-765C-429E-BF4B-00BEBD14FAE7}"/>
    <cellStyle name="Comma 2 6 3 4 4 7" xfId="36442" xr:uid="{8281F681-0C47-49B7-A0A7-10FE73E1E117}"/>
    <cellStyle name="Comma 2 6 3 4 5" xfId="6113" xr:uid="{737342C9-5CDB-41E9-B636-8F48A2D26E3B}"/>
    <cellStyle name="Comma 2 6 3 4 6" xfId="11627" xr:uid="{24450FA6-24CA-460F-BFDE-923AF9AB49BE}"/>
    <cellStyle name="Comma 2 6 3 4 7" xfId="17143" xr:uid="{DDCDF291-3530-4804-A8D1-DF05FBDE3463}"/>
    <cellStyle name="Comma 2 6 3 4 8" xfId="22657" xr:uid="{6C4035D8-7A6F-429B-9831-32CC32AC06E9}"/>
    <cellStyle name="Comma 2 6 3 4 9" xfId="28171" xr:uid="{FFB3F5ED-9A2E-4932-AE66-D7EF532CCC1F}"/>
    <cellStyle name="Comma 2 6 3 5" xfId="1060" xr:uid="{BEAED92A-D293-44EB-9D18-2AB508780C12}"/>
    <cellStyle name="Comma 2 6 3 5 2" xfId="3820" xr:uid="{1269E523-1E35-4D08-B0C0-BB323439F687}"/>
    <cellStyle name="Comma 2 6 3 5 2 2" xfId="9334" xr:uid="{B222BFA6-5285-48A7-B42A-CF03260B2913}"/>
    <cellStyle name="Comma 2 6 3 5 2 3" xfId="14848" xr:uid="{DE8D641D-3B46-41B7-9405-16ADE024FD86}"/>
    <cellStyle name="Comma 2 6 3 5 2 4" xfId="20364" xr:uid="{374BE2C5-898E-429C-8AAD-2D285C9F7655}"/>
    <cellStyle name="Comma 2 6 3 5 2 5" xfId="25878" xr:uid="{07978D09-CC4C-411F-A38D-597B9C0201D4}"/>
    <cellStyle name="Comma 2 6 3 5 2 6" xfId="31392" xr:uid="{2B0438E0-241D-4891-A236-2C6D3AE14B9E}"/>
    <cellStyle name="Comma 2 6 3 5 2 7" xfId="36906" xr:uid="{7F42EB02-4174-4A3F-B32F-056E6E11A2BB}"/>
    <cellStyle name="Comma 2 6 3 5 3" xfId="6577" xr:uid="{D34711E7-E19E-49AA-AA17-121D61FE0F8A}"/>
    <cellStyle name="Comma 2 6 3 5 4" xfId="12091" xr:uid="{724454C1-F42E-4264-9FEA-D6443197CB00}"/>
    <cellStyle name="Comma 2 6 3 5 5" xfId="17607" xr:uid="{B3A8E3E1-62B3-43F2-AAD2-CAED582491B0}"/>
    <cellStyle name="Comma 2 6 3 5 6" xfId="23121" xr:uid="{6501F574-A6EE-4096-ACFC-B284A2A8371A}"/>
    <cellStyle name="Comma 2 6 3 5 7" xfId="28635" xr:uid="{B74568BC-08DB-45CB-98D6-1E6EC8DA2D4D}"/>
    <cellStyle name="Comma 2 6 3 5 8" xfId="34149" xr:uid="{18FD18E6-D4CF-4527-BBAC-44F8EACF9039}"/>
    <cellStyle name="Comma 2 6 3 6" xfId="1976" xr:uid="{F105C054-C426-44AD-8F0C-156DDBD60AD7}"/>
    <cellStyle name="Comma 2 6 3 6 2" xfId="4736" xr:uid="{09AFCA90-5C6A-47B7-A5DC-6C159847B7AA}"/>
    <cellStyle name="Comma 2 6 3 6 2 2" xfId="10250" xr:uid="{C3E05FA9-3E0E-4363-BAF7-C525EEB4DEDB}"/>
    <cellStyle name="Comma 2 6 3 6 2 3" xfId="15764" xr:uid="{4D85B3F1-71AB-4079-A717-5F81C63B3881}"/>
    <cellStyle name="Comma 2 6 3 6 2 4" xfId="21280" xr:uid="{84D72119-9F8C-4E1C-8A00-9DB6545F32EC}"/>
    <cellStyle name="Comma 2 6 3 6 2 5" xfId="26794" xr:uid="{C4A234ED-3618-4F0B-A6CE-37DCB38D45C8}"/>
    <cellStyle name="Comma 2 6 3 6 2 6" xfId="32308" xr:uid="{9611C7B9-C6A6-4050-B722-9FAD33A64C50}"/>
    <cellStyle name="Comma 2 6 3 6 2 7" xfId="37822" xr:uid="{A20943B2-04FE-442C-B433-99EE60CCEDED}"/>
    <cellStyle name="Comma 2 6 3 6 3" xfId="7493" xr:uid="{6942EF5B-7ADC-404C-AFE7-312A16561EC7}"/>
    <cellStyle name="Comma 2 6 3 6 4" xfId="13007" xr:uid="{BB5B9AF6-29D9-42F2-8676-1ED3FD08EA72}"/>
    <cellStyle name="Comma 2 6 3 6 5" xfId="18523" xr:uid="{210A5752-7CAF-44B3-BD6E-237F027229A9}"/>
    <cellStyle name="Comma 2 6 3 6 6" xfId="24037" xr:uid="{0B4D9C23-36DA-4384-A5A5-471F52EF19F0}"/>
    <cellStyle name="Comma 2 6 3 6 7" xfId="29551" xr:uid="{C62298E2-91D4-45C8-882F-A051C8920C85}"/>
    <cellStyle name="Comma 2 6 3 6 8" xfId="35065" xr:uid="{DFFAA984-89DA-4E5E-B7E9-FB80199FEF9F}"/>
    <cellStyle name="Comma 2 6 3 7" xfId="2900" xr:uid="{DE22F7F5-C4C2-47E7-94E1-596D529704CE}"/>
    <cellStyle name="Comma 2 6 3 7 2" xfId="8414" xr:uid="{B360D2B1-E3CA-4BD5-A852-6A1B247186E8}"/>
    <cellStyle name="Comma 2 6 3 7 3" xfId="13928" xr:uid="{9C218F9B-DFC9-4885-885D-57E50E209932}"/>
    <cellStyle name="Comma 2 6 3 7 4" xfId="19444" xr:uid="{6F8DB535-0590-418D-A39A-D43E08054A45}"/>
    <cellStyle name="Comma 2 6 3 7 5" xfId="24958" xr:uid="{DCCC14F6-7853-43DC-A5DC-24E7F1924690}"/>
    <cellStyle name="Comma 2 6 3 7 6" xfId="30472" xr:uid="{008E7AC0-8B84-48F7-8BD6-B50A98B3E0A9}"/>
    <cellStyle name="Comma 2 6 3 7 7" xfId="35986" xr:uid="{920D5D33-0005-4652-A080-40F0BB395BBE}"/>
    <cellStyle name="Comma 2 6 3 8" xfId="5657" xr:uid="{8C62522C-9EAA-426F-AEFB-BE8CFC6E4377}"/>
    <cellStyle name="Comma 2 6 3 9" xfId="11171" xr:uid="{C9095789-D461-4F5F-9D23-B9E9CB5754C9}"/>
    <cellStyle name="Comma 2 6 4" xfId="197" xr:uid="{6A54B8F9-5ADB-4BFD-96BC-45391294B70C}"/>
    <cellStyle name="Comma 2 6 4 10" xfId="22258" xr:uid="{89B64111-04CE-459F-B1C3-A14441DA4BC6}"/>
    <cellStyle name="Comma 2 6 4 11" xfId="27772" xr:uid="{19E2D797-14E5-4093-B4F4-A4446AF50E9A}"/>
    <cellStyle name="Comma 2 6 4 12" xfId="33286" xr:uid="{3C63C149-F4A4-4384-9CB9-A71FDE4487AA}"/>
    <cellStyle name="Comma 2 6 4 2" xfId="425" xr:uid="{F0B234D8-C291-4AC2-A90D-F9ABBE2D9607}"/>
    <cellStyle name="Comma 2 6 4 2 10" xfId="28000" xr:uid="{AF32C324-DF30-4D4B-8999-E380EA4842CE}"/>
    <cellStyle name="Comma 2 6 4 2 11" xfId="33514" xr:uid="{9FFEDA07-4023-4C1E-8F65-29D93D808F48}"/>
    <cellStyle name="Comma 2 6 4 2 2" xfId="881" xr:uid="{5AFCF549-DB82-4CE0-AA1A-3BECAA702DED}"/>
    <cellStyle name="Comma 2 6 4 2 2 10" xfId="33970" xr:uid="{51CC5CA1-465C-4489-813E-03093D4031E5}"/>
    <cellStyle name="Comma 2 6 4 2 2 2" xfId="1801" xr:uid="{96D46FF8-B586-4B77-A31D-F62BCCA9457A}"/>
    <cellStyle name="Comma 2 6 4 2 2 2 2" xfId="4561" xr:uid="{6F62F8E5-0831-4B40-ADDE-151A43B8109E}"/>
    <cellStyle name="Comma 2 6 4 2 2 2 2 2" xfId="10075" xr:uid="{3B7F630C-774B-4630-B217-C4000D24A0D5}"/>
    <cellStyle name="Comma 2 6 4 2 2 2 2 3" xfId="15589" xr:uid="{1F4EE041-0AA0-4124-8D77-BCF0DC53FFFC}"/>
    <cellStyle name="Comma 2 6 4 2 2 2 2 4" xfId="21105" xr:uid="{533146D3-D163-4883-9C99-67CDBC5282D1}"/>
    <cellStyle name="Comma 2 6 4 2 2 2 2 5" xfId="26619" xr:uid="{9B5E8800-888C-42ED-AFAA-82D72D43CAFA}"/>
    <cellStyle name="Comma 2 6 4 2 2 2 2 6" xfId="32133" xr:uid="{7C2A1237-453D-4406-AF5B-36DD61AFB590}"/>
    <cellStyle name="Comma 2 6 4 2 2 2 2 7" xfId="37647" xr:uid="{A41DF2B5-E6B6-4CF4-8072-D603865D38A8}"/>
    <cellStyle name="Comma 2 6 4 2 2 2 3" xfId="7318" xr:uid="{7545F7BB-6177-4AD9-B695-0BC059DB16D7}"/>
    <cellStyle name="Comma 2 6 4 2 2 2 4" xfId="12832" xr:uid="{C32F2B82-0FD9-4DD3-8EBB-47016043797E}"/>
    <cellStyle name="Comma 2 6 4 2 2 2 5" xfId="18348" xr:uid="{DA6953A4-7F09-415A-86D2-EADCB21C9E22}"/>
    <cellStyle name="Comma 2 6 4 2 2 2 6" xfId="23862" xr:uid="{9C6F712B-5265-4ADA-AFFC-8509C53ACE81}"/>
    <cellStyle name="Comma 2 6 4 2 2 2 7" xfId="29376" xr:uid="{C83F9801-5EF3-474C-8BCF-363936F4DB67}"/>
    <cellStyle name="Comma 2 6 4 2 2 2 8" xfId="34890" xr:uid="{9CB13435-ECEC-481B-96D5-7BF72E3F1BFD}"/>
    <cellStyle name="Comma 2 6 4 2 2 3" xfId="2717" xr:uid="{EDB93845-37A3-4185-9A84-365B83BC5660}"/>
    <cellStyle name="Comma 2 6 4 2 2 3 2" xfId="5477" xr:uid="{810B7431-E25C-4B0E-A5C6-2D7B41A7FC33}"/>
    <cellStyle name="Comma 2 6 4 2 2 3 2 2" xfId="10991" xr:uid="{9DB4FDEE-6A7C-4F96-B175-E9E5815255D0}"/>
    <cellStyle name="Comma 2 6 4 2 2 3 2 3" xfId="16505" xr:uid="{D09DEDFB-80C4-42A6-8700-860CFE31C414}"/>
    <cellStyle name="Comma 2 6 4 2 2 3 2 4" xfId="22021" xr:uid="{BCA6D86D-4004-48B3-BEE2-09E66190C493}"/>
    <cellStyle name="Comma 2 6 4 2 2 3 2 5" xfId="27535" xr:uid="{69F4A814-0750-42A2-A726-E0DC9C701BD3}"/>
    <cellStyle name="Comma 2 6 4 2 2 3 2 6" xfId="33049" xr:uid="{26A1FECF-05E5-4936-A263-52CDEE228312}"/>
    <cellStyle name="Comma 2 6 4 2 2 3 2 7" xfId="38563" xr:uid="{3065CEC9-A4AA-4F25-B47F-52EEEB8BACE9}"/>
    <cellStyle name="Comma 2 6 4 2 2 3 3" xfId="8234" xr:uid="{FB6913DD-93F4-4D38-99B9-6B3C8C76836A}"/>
    <cellStyle name="Comma 2 6 4 2 2 3 4" xfId="13748" xr:uid="{39A12F07-0569-4F5D-A276-5F262BD91A55}"/>
    <cellStyle name="Comma 2 6 4 2 2 3 5" xfId="19264" xr:uid="{335940FE-3206-4C61-93AE-2EE5D95D7887}"/>
    <cellStyle name="Comma 2 6 4 2 2 3 6" xfId="24778" xr:uid="{A095FBA4-7D5C-493E-AB2A-52CD3270F48A}"/>
    <cellStyle name="Comma 2 6 4 2 2 3 7" xfId="30292" xr:uid="{6CD026B9-E618-4FB3-9091-7CF5BB7823D9}"/>
    <cellStyle name="Comma 2 6 4 2 2 3 8" xfId="35806" xr:uid="{99119FD2-3E1D-48DA-A1DB-715468D7C249}"/>
    <cellStyle name="Comma 2 6 4 2 2 4" xfId="3641" xr:uid="{B69C2090-D65B-4B9E-8C61-173CB8C49B8C}"/>
    <cellStyle name="Comma 2 6 4 2 2 4 2" xfId="9155" xr:uid="{94F4F051-BD1C-4109-87BA-C48E62E496E3}"/>
    <cellStyle name="Comma 2 6 4 2 2 4 3" xfId="14669" xr:uid="{A436A6D4-080C-4B90-BFA9-E978A2309AE4}"/>
    <cellStyle name="Comma 2 6 4 2 2 4 4" xfId="20185" xr:uid="{9E47513F-3872-454D-8645-D6CEBB95F990}"/>
    <cellStyle name="Comma 2 6 4 2 2 4 5" xfId="25699" xr:uid="{98C994FB-11EC-4563-B5A9-E92D342F3246}"/>
    <cellStyle name="Comma 2 6 4 2 2 4 6" xfId="31213" xr:uid="{CC0716D1-BBFC-4EA5-B219-CE1829015C98}"/>
    <cellStyle name="Comma 2 6 4 2 2 4 7" xfId="36727" xr:uid="{C924B845-DC9B-48EF-9028-76151D342AB8}"/>
    <cellStyle name="Comma 2 6 4 2 2 5" xfId="6398" xr:uid="{2779BFCB-F7E4-4CB2-9D1A-31DA36922B1F}"/>
    <cellStyle name="Comma 2 6 4 2 2 6" xfId="11912" xr:uid="{AE57DD8F-615C-41FC-9C72-22756110F30C}"/>
    <cellStyle name="Comma 2 6 4 2 2 7" xfId="17428" xr:uid="{2FEE4E03-553C-4F1D-B24A-135442A03C54}"/>
    <cellStyle name="Comma 2 6 4 2 2 8" xfId="22942" xr:uid="{F1601BB6-804E-4B3E-9DBC-C685030C0D21}"/>
    <cellStyle name="Comma 2 6 4 2 2 9" xfId="28456" xr:uid="{576869F2-363B-4891-BA57-4539D4590EF9}"/>
    <cellStyle name="Comma 2 6 4 2 3" xfId="1345" xr:uid="{93D51058-8B47-45C1-8C7E-616F58704FF2}"/>
    <cellStyle name="Comma 2 6 4 2 3 2" xfId="4105" xr:uid="{61081353-A008-41EF-A389-EE0B5AC2304E}"/>
    <cellStyle name="Comma 2 6 4 2 3 2 2" xfId="9619" xr:uid="{9D68D6B5-EF47-4DAA-8388-BD731CB4D885}"/>
    <cellStyle name="Comma 2 6 4 2 3 2 3" xfId="15133" xr:uid="{BCD08CAD-3B6F-4608-96A7-CDBF365C23C5}"/>
    <cellStyle name="Comma 2 6 4 2 3 2 4" xfId="20649" xr:uid="{DF737B6E-8458-40F5-8BBA-40ECAA5CE234}"/>
    <cellStyle name="Comma 2 6 4 2 3 2 5" xfId="26163" xr:uid="{2CD69BBE-928A-4213-A24A-E3A4D53A5EB6}"/>
    <cellStyle name="Comma 2 6 4 2 3 2 6" xfId="31677" xr:uid="{91ECF3ED-ACA9-40C3-981C-E1FA9E6E55DD}"/>
    <cellStyle name="Comma 2 6 4 2 3 2 7" xfId="37191" xr:uid="{E4F82F56-8E8C-4DE0-9FD7-B1EBA1A4CC2B}"/>
    <cellStyle name="Comma 2 6 4 2 3 3" xfId="6862" xr:uid="{57049536-58A4-430E-A82A-448D79532D18}"/>
    <cellStyle name="Comma 2 6 4 2 3 4" xfId="12376" xr:uid="{00F449B8-D2FD-467C-A297-AF62C34B332A}"/>
    <cellStyle name="Comma 2 6 4 2 3 5" xfId="17892" xr:uid="{7579A214-2CCC-4E0F-8B1F-770EAC9FE391}"/>
    <cellStyle name="Comma 2 6 4 2 3 6" xfId="23406" xr:uid="{428ABF45-79C7-4F8C-B694-AB490DCED09B}"/>
    <cellStyle name="Comma 2 6 4 2 3 7" xfId="28920" xr:uid="{EBB7B643-1BE4-4E1E-8A16-E30E2485002F}"/>
    <cellStyle name="Comma 2 6 4 2 3 8" xfId="34434" xr:uid="{A7774196-13F4-4DF9-B36B-A59ECD886E5B}"/>
    <cellStyle name="Comma 2 6 4 2 4" xfId="2261" xr:uid="{F46045B4-6B6F-4403-9417-216B9BF88DD8}"/>
    <cellStyle name="Comma 2 6 4 2 4 2" xfId="5021" xr:uid="{3B14EB0C-B27D-4EDA-8EA0-E9335E898447}"/>
    <cellStyle name="Comma 2 6 4 2 4 2 2" xfId="10535" xr:uid="{887809B6-5ABB-4A55-85F3-E9C76072EEF0}"/>
    <cellStyle name="Comma 2 6 4 2 4 2 3" xfId="16049" xr:uid="{2393FC04-EAB0-4395-863D-E1A0A5560C47}"/>
    <cellStyle name="Comma 2 6 4 2 4 2 4" xfId="21565" xr:uid="{FDC0F9F4-A455-48CA-82ED-189FB4FAB59A}"/>
    <cellStyle name="Comma 2 6 4 2 4 2 5" xfId="27079" xr:uid="{5A29ECF2-0FFF-492C-B92F-0B593F7FDA07}"/>
    <cellStyle name="Comma 2 6 4 2 4 2 6" xfId="32593" xr:uid="{90404382-EC2B-40DE-BDC6-AAF2DB4ED3D0}"/>
    <cellStyle name="Comma 2 6 4 2 4 2 7" xfId="38107" xr:uid="{3D7BE554-43AF-4629-A1D6-A76B3009E5C1}"/>
    <cellStyle name="Comma 2 6 4 2 4 3" xfId="7778" xr:uid="{AC0F8458-F686-4B25-8EEC-D07FC9F9F213}"/>
    <cellStyle name="Comma 2 6 4 2 4 4" xfId="13292" xr:uid="{A738B2A4-0DE0-48FD-B4CE-58E52811D711}"/>
    <cellStyle name="Comma 2 6 4 2 4 5" xfId="18808" xr:uid="{2455339E-1F6A-4638-88DE-C7A8BF1F6650}"/>
    <cellStyle name="Comma 2 6 4 2 4 6" xfId="24322" xr:uid="{FACC1FD2-C2EE-48FB-8124-23E2243EE1BC}"/>
    <cellStyle name="Comma 2 6 4 2 4 7" xfId="29836" xr:uid="{6F675FFF-C888-4E8E-AEEE-3C924DDA5010}"/>
    <cellStyle name="Comma 2 6 4 2 4 8" xfId="35350" xr:uid="{239913F3-2798-4A15-A276-42E7A47922D2}"/>
    <cellStyle name="Comma 2 6 4 2 5" xfId="3185" xr:uid="{4E13D140-51F2-40A0-9F71-84D015C48596}"/>
    <cellStyle name="Comma 2 6 4 2 5 2" xfId="8699" xr:uid="{1EC468B3-910D-465F-9576-08E85FD0AF2B}"/>
    <cellStyle name="Comma 2 6 4 2 5 3" xfId="14213" xr:uid="{7EA3583F-A7C6-4B7B-9A7A-E1D66B34D153}"/>
    <cellStyle name="Comma 2 6 4 2 5 4" xfId="19729" xr:uid="{976D424C-34CD-4246-9C55-7B94625E4406}"/>
    <cellStyle name="Comma 2 6 4 2 5 5" xfId="25243" xr:uid="{50EC2F75-8A67-49AC-BA6B-128CB39A4B1B}"/>
    <cellStyle name="Comma 2 6 4 2 5 6" xfId="30757" xr:uid="{B72AB60E-A0DC-48F4-AD97-A40E352AEE0A}"/>
    <cellStyle name="Comma 2 6 4 2 5 7" xfId="36271" xr:uid="{D5111D93-A4B3-47F6-9140-68E8BF2A871E}"/>
    <cellStyle name="Comma 2 6 4 2 6" xfId="5942" xr:uid="{E6769E80-E28A-423E-AC54-D4AFEEA412D7}"/>
    <cellStyle name="Comma 2 6 4 2 7" xfId="11456" xr:uid="{FB637AAA-CE20-4A52-9C81-5A6D5AA33660}"/>
    <cellStyle name="Comma 2 6 4 2 8" xfId="16972" xr:uid="{178AEAF5-9E63-4A38-9A9A-BD6D3D0C0558}"/>
    <cellStyle name="Comma 2 6 4 2 9" xfId="22486" xr:uid="{E159D162-E2B2-426A-8CF1-0DB48F339B1F}"/>
    <cellStyle name="Comma 2 6 4 3" xfId="653" xr:uid="{47B59548-5E03-4E9B-9EB0-BB64AA855D5A}"/>
    <cellStyle name="Comma 2 6 4 3 10" xfId="33742" xr:uid="{A18A8DEA-4E49-4497-8EA9-4E5887E4814B}"/>
    <cellStyle name="Comma 2 6 4 3 2" xfId="1573" xr:uid="{41484A6D-8D3D-4CAA-B79C-18F16B37F787}"/>
    <cellStyle name="Comma 2 6 4 3 2 2" xfId="4333" xr:uid="{C1A24BDD-6F36-49AF-9595-7FA83B36BD72}"/>
    <cellStyle name="Comma 2 6 4 3 2 2 2" xfId="9847" xr:uid="{00DBAA47-7014-45D3-BB8E-B540792E1FEC}"/>
    <cellStyle name="Comma 2 6 4 3 2 2 3" xfId="15361" xr:uid="{6621A1BB-E9DC-4BCE-944B-BCD747F1BB8A}"/>
    <cellStyle name="Comma 2 6 4 3 2 2 4" xfId="20877" xr:uid="{63758074-4BF0-4BCC-BCA9-EE3FC01566AD}"/>
    <cellStyle name="Comma 2 6 4 3 2 2 5" xfId="26391" xr:uid="{2559BDBE-1B68-4058-819E-A8A35203D8C7}"/>
    <cellStyle name="Comma 2 6 4 3 2 2 6" xfId="31905" xr:uid="{43E5D062-21B4-4531-B16A-CC2A2C22BF9E}"/>
    <cellStyle name="Comma 2 6 4 3 2 2 7" xfId="37419" xr:uid="{F2FC8600-C00A-46B6-B57C-24A288417A37}"/>
    <cellStyle name="Comma 2 6 4 3 2 3" xfId="7090" xr:uid="{D9946FF2-46AC-49F6-ACC4-921DFE537DBB}"/>
    <cellStyle name="Comma 2 6 4 3 2 4" xfId="12604" xr:uid="{84DF0031-6355-41D4-A585-A0FED546B2BF}"/>
    <cellStyle name="Comma 2 6 4 3 2 5" xfId="18120" xr:uid="{7FDF2061-6C24-4F11-A593-04E8E0B771F4}"/>
    <cellStyle name="Comma 2 6 4 3 2 6" xfId="23634" xr:uid="{F7DEAB73-7D48-4AAD-A8AF-275F7643B308}"/>
    <cellStyle name="Comma 2 6 4 3 2 7" xfId="29148" xr:uid="{A3716D0D-62E9-458C-826F-34D7F41D1DFE}"/>
    <cellStyle name="Comma 2 6 4 3 2 8" xfId="34662" xr:uid="{30F3FCD1-EC3B-49FC-A232-B868D41FF03E}"/>
    <cellStyle name="Comma 2 6 4 3 3" xfId="2489" xr:uid="{4FE0ECB1-8B91-4C75-83A9-44461E109E94}"/>
    <cellStyle name="Comma 2 6 4 3 3 2" xfId="5249" xr:uid="{D7AE9D41-0C75-45B1-AC28-7303EDEAF098}"/>
    <cellStyle name="Comma 2 6 4 3 3 2 2" xfId="10763" xr:uid="{BBFAF9CE-C056-40F8-A4D5-27B2AA8AEA39}"/>
    <cellStyle name="Comma 2 6 4 3 3 2 3" xfId="16277" xr:uid="{2A1A77C3-0E10-4E08-85D5-F7526752DDF5}"/>
    <cellStyle name="Comma 2 6 4 3 3 2 4" xfId="21793" xr:uid="{1C700872-C235-4641-A15F-D4448880C53A}"/>
    <cellStyle name="Comma 2 6 4 3 3 2 5" xfId="27307" xr:uid="{0BDF0250-45CF-45F5-A1A6-5A1789D41AE6}"/>
    <cellStyle name="Comma 2 6 4 3 3 2 6" xfId="32821" xr:uid="{3560EB7F-DCCF-4001-96FB-84EFD4C86F3F}"/>
    <cellStyle name="Comma 2 6 4 3 3 2 7" xfId="38335" xr:uid="{9F2A3C86-DA56-4A6F-B95D-CAC11C875C72}"/>
    <cellStyle name="Comma 2 6 4 3 3 3" xfId="8006" xr:uid="{C4CC6D5F-86FE-403F-9644-5929757A4989}"/>
    <cellStyle name="Comma 2 6 4 3 3 4" xfId="13520" xr:uid="{C69A05FC-1C17-4558-8713-64A1D7A63E3C}"/>
    <cellStyle name="Comma 2 6 4 3 3 5" xfId="19036" xr:uid="{8AB09E49-3719-40E0-BF99-4205FF12AD90}"/>
    <cellStyle name="Comma 2 6 4 3 3 6" xfId="24550" xr:uid="{E6A1C43C-BF85-4540-BF7F-67088434A69D}"/>
    <cellStyle name="Comma 2 6 4 3 3 7" xfId="30064" xr:uid="{FA0824BB-A4FA-4A74-BE15-E64F75BBAA77}"/>
    <cellStyle name="Comma 2 6 4 3 3 8" xfId="35578" xr:uid="{A5FB6569-D3C9-4758-884A-09F102440ED2}"/>
    <cellStyle name="Comma 2 6 4 3 4" xfId="3413" xr:uid="{E1C1F589-1EF8-48FA-9D1B-832F453EA73E}"/>
    <cellStyle name="Comma 2 6 4 3 4 2" xfId="8927" xr:uid="{5A03F4CD-C7B4-4072-91CD-A9F410CF8269}"/>
    <cellStyle name="Comma 2 6 4 3 4 3" xfId="14441" xr:uid="{D087B30B-4FA6-4B03-9792-EA0F73635DE2}"/>
    <cellStyle name="Comma 2 6 4 3 4 4" xfId="19957" xr:uid="{16C3F539-8DBB-491E-B86B-1E4839076CFD}"/>
    <cellStyle name="Comma 2 6 4 3 4 5" xfId="25471" xr:uid="{DAA8A069-6060-4EE8-83EB-B6E25CD94A11}"/>
    <cellStyle name="Comma 2 6 4 3 4 6" xfId="30985" xr:uid="{5066CC47-FC9B-4F25-868E-93C0F6B20288}"/>
    <cellStyle name="Comma 2 6 4 3 4 7" xfId="36499" xr:uid="{8EDAED85-96CA-4588-AE68-C3C02613FB74}"/>
    <cellStyle name="Comma 2 6 4 3 5" xfId="6170" xr:uid="{02D00273-7BA5-4329-A7E5-19A1A08826C4}"/>
    <cellStyle name="Comma 2 6 4 3 6" xfId="11684" xr:uid="{0DF2536F-8601-470E-B4AF-7DB86F2907DC}"/>
    <cellStyle name="Comma 2 6 4 3 7" xfId="17200" xr:uid="{97335EB8-D3B0-46CE-9FE3-C671DE49DCD1}"/>
    <cellStyle name="Comma 2 6 4 3 8" xfId="22714" xr:uid="{5608B179-AA2F-4D70-B198-1AB1854C007C}"/>
    <cellStyle name="Comma 2 6 4 3 9" xfId="28228" xr:uid="{0ECEFE99-AC1A-49E1-B807-25778F8D2C01}"/>
    <cellStyle name="Comma 2 6 4 4" xfId="1117" xr:uid="{62E3E682-3E6A-4229-9828-71726000DC97}"/>
    <cellStyle name="Comma 2 6 4 4 2" xfId="3877" xr:uid="{D2FB534A-3A64-4FBD-A209-6359C8F87DAA}"/>
    <cellStyle name="Comma 2 6 4 4 2 2" xfId="9391" xr:uid="{DB0EAEED-4F69-4921-8DF7-9FAC53B90B04}"/>
    <cellStyle name="Comma 2 6 4 4 2 3" xfId="14905" xr:uid="{7542CD16-B28C-4257-B263-61C06387C927}"/>
    <cellStyle name="Comma 2 6 4 4 2 4" xfId="20421" xr:uid="{13880607-FBA2-41F5-8505-87B880BD74EC}"/>
    <cellStyle name="Comma 2 6 4 4 2 5" xfId="25935" xr:uid="{D681C39B-22B2-4A5F-941F-A590E6AA6C2A}"/>
    <cellStyle name="Comma 2 6 4 4 2 6" xfId="31449" xr:uid="{C42783D1-A154-4543-83EF-831D95E175A9}"/>
    <cellStyle name="Comma 2 6 4 4 2 7" xfId="36963" xr:uid="{A467C6A6-531E-4426-8611-2DDD78EE81C5}"/>
    <cellStyle name="Comma 2 6 4 4 3" xfId="6634" xr:uid="{9D01F5F5-03C2-4B03-9504-33162034F0D8}"/>
    <cellStyle name="Comma 2 6 4 4 4" xfId="12148" xr:uid="{F701B0B0-C925-4E66-ADAB-98F31A8CDD2D}"/>
    <cellStyle name="Comma 2 6 4 4 5" xfId="17664" xr:uid="{224EF668-4DAA-4D31-BB84-B8AFF7C50A2A}"/>
    <cellStyle name="Comma 2 6 4 4 6" xfId="23178" xr:uid="{0123B857-AFA7-4D57-8281-5F4A5BE66074}"/>
    <cellStyle name="Comma 2 6 4 4 7" xfId="28692" xr:uid="{FC279663-EC6F-4EF8-9C5E-50E3A0313B03}"/>
    <cellStyle name="Comma 2 6 4 4 8" xfId="34206" xr:uid="{BDA914E7-D727-4FD6-A09C-035B56774887}"/>
    <cellStyle name="Comma 2 6 4 5" xfId="2033" xr:uid="{F4C85445-36D6-439C-9130-3447C6037FED}"/>
    <cellStyle name="Comma 2 6 4 5 2" xfId="4793" xr:uid="{E5D1E4C5-70D5-4729-856A-BB3333B3E95F}"/>
    <cellStyle name="Comma 2 6 4 5 2 2" xfId="10307" xr:uid="{30B414CE-FA4B-4523-9BD7-B29B2BDDF997}"/>
    <cellStyle name="Comma 2 6 4 5 2 3" xfId="15821" xr:uid="{38B41450-D29E-4699-ADFB-E8D4C5A722C3}"/>
    <cellStyle name="Comma 2 6 4 5 2 4" xfId="21337" xr:uid="{719FBE93-5DCE-4745-9E07-7D0DE15FD93E}"/>
    <cellStyle name="Comma 2 6 4 5 2 5" xfId="26851" xr:uid="{98BE6B42-B8F7-4702-80CC-7D7F727A4DDF}"/>
    <cellStyle name="Comma 2 6 4 5 2 6" xfId="32365" xr:uid="{2AEF3DCD-C173-4D01-B96D-37C76D7C21FC}"/>
    <cellStyle name="Comma 2 6 4 5 2 7" xfId="37879" xr:uid="{CBD8A0AB-01C1-4005-9700-82ABDCE8BA7C}"/>
    <cellStyle name="Comma 2 6 4 5 3" xfId="7550" xr:uid="{A3D3BC44-FDF4-4D59-B3AF-1FA5A26EDF3D}"/>
    <cellStyle name="Comma 2 6 4 5 4" xfId="13064" xr:uid="{F1DC1C34-DFB3-4506-9BB2-8AA324D30507}"/>
    <cellStyle name="Comma 2 6 4 5 5" xfId="18580" xr:uid="{C24E70B4-1C60-4743-8259-6243323A86F5}"/>
    <cellStyle name="Comma 2 6 4 5 6" xfId="24094" xr:uid="{F3256C11-56CF-4AEC-837F-05DB134F8F7B}"/>
    <cellStyle name="Comma 2 6 4 5 7" xfId="29608" xr:uid="{2710041C-7A52-4661-9A26-E4C403E3435F}"/>
    <cellStyle name="Comma 2 6 4 5 8" xfId="35122" xr:uid="{A022EE6C-D842-476F-B24B-8D43A237097F}"/>
    <cellStyle name="Comma 2 6 4 6" xfId="2957" xr:uid="{ADCD14FA-5908-4CB5-9684-0A3BE42A9CE4}"/>
    <cellStyle name="Comma 2 6 4 6 2" xfId="8471" xr:uid="{EB5C1B2F-99B2-46D3-B0A8-893FCB00DD06}"/>
    <cellStyle name="Comma 2 6 4 6 3" xfId="13985" xr:uid="{C6BE5C9C-92C9-4CF7-972C-DE3CB2E16ADA}"/>
    <cellStyle name="Comma 2 6 4 6 4" xfId="19501" xr:uid="{97075F32-FCB1-42D8-93B2-D1A1E630753C}"/>
    <cellStyle name="Comma 2 6 4 6 5" xfId="25015" xr:uid="{538D283D-AA9A-4109-A92E-899870740787}"/>
    <cellStyle name="Comma 2 6 4 6 6" xfId="30529" xr:uid="{580B7A30-88CE-4BC5-83A2-59C07FF12DED}"/>
    <cellStyle name="Comma 2 6 4 6 7" xfId="36043" xr:uid="{DA40B684-349C-4C9F-BBA9-77947CAD75FF}"/>
    <cellStyle name="Comma 2 6 4 7" xfId="5714" xr:uid="{5EF38E70-22B1-4FAC-99D0-D796B947FF7E}"/>
    <cellStyle name="Comma 2 6 4 8" xfId="11228" xr:uid="{75C94C3F-7369-485B-B5D3-BEB2C281EC44}"/>
    <cellStyle name="Comma 2 6 4 9" xfId="16744" xr:uid="{F00CBA40-33FD-4093-A557-4ADEF6B08299}"/>
    <cellStyle name="Comma 2 6 5" xfId="311" xr:uid="{B70A031D-93E7-41E3-B106-F26AB207D1B3}"/>
    <cellStyle name="Comma 2 6 5 10" xfId="27886" xr:uid="{ACE60326-CAE9-4A92-95F0-BCD1C737E562}"/>
    <cellStyle name="Comma 2 6 5 11" xfId="33400" xr:uid="{6CF92063-29EA-40FC-A34F-5B3862306FAF}"/>
    <cellStyle name="Comma 2 6 5 2" xfId="767" xr:uid="{9721FBE6-6106-443E-916E-07EAC8D38796}"/>
    <cellStyle name="Comma 2 6 5 2 10" xfId="33856" xr:uid="{23D9B577-E630-41E3-B547-E348D976C6BD}"/>
    <cellStyle name="Comma 2 6 5 2 2" xfId="1687" xr:uid="{396B0709-A55A-48A9-B1ED-A8D203A98A52}"/>
    <cellStyle name="Comma 2 6 5 2 2 2" xfId="4447" xr:uid="{FBB74E99-6525-4741-8490-6ABEF7E7CF36}"/>
    <cellStyle name="Comma 2 6 5 2 2 2 2" xfId="9961" xr:uid="{EF0A2796-8A09-4D4F-AB12-5B3EDE14D272}"/>
    <cellStyle name="Comma 2 6 5 2 2 2 3" xfId="15475" xr:uid="{7CB7C39D-526E-4D73-8119-6AC2F53291B1}"/>
    <cellStyle name="Comma 2 6 5 2 2 2 4" xfId="20991" xr:uid="{B42BD225-9447-4728-9A6E-AFBBBF4739FF}"/>
    <cellStyle name="Comma 2 6 5 2 2 2 5" xfId="26505" xr:uid="{3C72C267-A13A-4A4D-B714-8D5F239F5FC2}"/>
    <cellStyle name="Comma 2 6 5 2 2 2 6" xfId="32019" xr:uid="{DC812854-C521-47EE-B9A4-C998A86801B6}"/>
    <cellStyle name="Comma 2 6 5 2 2 2 7" xfId="37533" xr:uid="{E92FB17E-79CC-4856-9943-4EA1260FEEA2}"/>
    <cellStyle name="Comma 2 6 5 2 2 3" xfId="7204" xr:uid="{0273F7D7-9346-4D25-82F9-A123C61A407F}"/>
    <cellStyle name="Comma 2 6 5 2 2 4" xfId="12718" xr:uid="{B5D40E65-4F19-48DC-9D47-EA44683AC6D5}"/>
    <cellStyle name="Comma 2 6 5 2 2 5" xfId="18234" xr:uid="{16E3E88A-DDF7-4656-9451-94CAEF0179EE}"/>
    <cellStyle name="Comma 2 6 5 2 2 6" xfId="23748" xr:uid="{039F719C-63EB-458A-AF0B-056DBAE94B66}"/>
    <cellStyle name="Comma 2 6 5 2 2 7" xfId="29262" xr:uid="{5E8368C8-C5CD-4A0A-BF25-913154342162}"/>
    <cellStyle name="Comma 2 6 5 2 2 8" xfId="34776" xr:uid="{0C4E954D-21CC-4A52-8DD0-FE785718FC99}"/>
    <cellStyle name="Comma 2 6 5 2 3" xfId="2603" xr:uid="{71CA8F7B-D9D9-4C05-9CB6-BE463A979554}"/>
    <cellStyle name="Comma 2 6 5 2 3 2" xfId="5363" xr:uid="{C3AACA43-CFAC-4941-AE46-3D2123E1F9E9}"/>
    <cellStyle name="Comma 2 6 5 2 3 2 2" xfId="10877" xr:uid="{CF2A5527-F87B-43DE-A923-493A9936253F}"/>
    <cellStyle name="Comma 2 6 5 2 3 2 3" xfId="16391" xr:uid="{65D2ADCB-4A85-4D61-903A-CBE95AE19F4B}"/>
    <cellStyle name="Comma 2 6 5 2 3 2 4" xfId="21907" xr:uid="{C6D423B1-8F6E-437D-9601-0FCDE6FB27C6}"/>
    <cellStyle name="Comma 2 6 5 2 3 2 5" xfId="27421" xr:uid="{1CDD5F7D-2082-49C9-9F7B-23090C3C1281}"/>
    <cellStyle name="Comma 2 6 5 2 3 2 6" xfId="32935" xr:uid="{4AB7C1D5-4A62-4CB6-8BA7-115AE856DAE7}"/>
    <cellStyle name="Comma 2 6 5 2 3 2 7" xfId="38449" xr:uid="{53B990B3-42C9-4326-8FC2-0D4761DD69EA}"/>
    <cellStyle name="Comma 2 6 5 2 3 3" xfId="8120" xr:uid="{244820C8-1429-4DF2-948E-30680B43165D}"/>
    <cellStyle name="Comma 2 6 5 2 3 4" xfId="13634" xr:uid="{45F1B60D-A0DB-49BA-BD14-ECCA97B22BA4}"/>
    <cellStyle name="Comma 2 6 5 2 3 5" xfId="19150" xr:uid="{7365E1FC-4F6C-4A67-B0FD-3CA1EC05A95C}"/>
    <cellStyle name="Comma 2 6 5 2 3 6" xfId="24664" xr:uid="{3A73BA12-1ACA-4409-9CE3-9BC4515E0EB7}"/>
    <cellStyle name="Comma 2 6 5 2 3 7" xfId="30178" xr:uid="{6295B060-E23A-4FBF-BE7E-D8F30FD812CF}"/>
    <cellStyle name="Comma 2 6 5 2 3 8" xfId="35692" xr:uid="{E95E57BF-357D-44B8-BCF4-09FB88764435}"/>
    <cellStyle name="Comma 2 6 5 2 4" xfId="3527" xr:uid="{94EE6331-3996-443D-BCE3-FA699C65CB85}"/>
    <cellStyle name="Comma 2 6 5 2 4 2" xfId="9041" xr:uid="{5F6C5E03-DEE8-478E-A073-0A9F15D9DC49}"/>
    <cellStyle name="Comma 2 6 5 2 4 3" xfId="14555" xr:uid="{DAEB9898-D286-40C1-9524-703602A49D21}"/>
    <cellStyle name="Comma 2 6 5 2 4 4" xfId="20071" xr:uid="{808BC00F-C652-4304-8CFF-4DE4F8EB45BD}"/>
    <cellStyle name="Comma 2 6 5 2 4 5" xfId="25585" xr:uid="{2782BB8B-EDB8-43E9-A010-9D552E0A33D6}"/>
    <cellStyle name="Comma 2 6 5 2 4 6" xfId="31099" xr:uid="{8AE1282A-9226-4375-A0DA-697D88454547}"/>
    <cellStyle name="Comma 2 6 5 2 4 7" xfId="36613" xr:uid="{8CFADCBE-9797-4E78-B60E-02C652876080}"/>
    <cellStyle name="Comma 2 6 5 2 5" xfId="6284" xr:uid="{5C7B23C2-E17E-4F2B-BE2F-D763071F3870}"/>
    <cellStyle name="Comma 2 6 5 2 6" xfId="11798" xr:uid="{AAA042F7-1433-41A5-BBD1-440775251BD8}"/>
    <cellStyle name="Comma 2 6 5 2 7" xfId="17314" xr:uid="{564599BE-55E1-4354-BA79-BAE7DB47CDA7}"/>
    <cellStyle name="Comma 2 6 5 2 8" xfId="22828" xr:uid="{B953F32F-4A8E-41AC-B277-3EA5CC16467B}"/>
    <cellStyle name="Comma 2 6 5 2 9" xfId="28342" xr:uid="{F6420602-5BA2-4096-BA94-BE140FD00ECE}"/>
    <cellStyle name="Comma 2 6 5 3" xfId="1231" xr:uid="{F6E6A035-521B-42E4-8EF4-A552BC56CCC6}"/>
    <cellStyle name="Comma 2 6 5 3 2" xfId="3991" xr:uid="{C9EBFB11-0859-4560-9595-39D9DE71F4AF}"/>
    <cellStyle name="Comma 2 6 5 3 2 2" xfId="9505" xr:uid="{75C2E42C-F953-4CA0-A3BF-EEBACD133B16}"/>
    <cellStyle name="Comma 2 6 5 3 2 3" xfId="15019" xr:uid="{9D1CA067-C5A1-4684-A0D4-6AEF19C75F5F}"/>
    <cellStyle name="Comma 2 6 5 3 2 4" xfId="20535" xr:uid="{E4343BA1-9AF9-4A47-B3B8-C8BAACA150EE}"/>
    <cellStyle name="Comma 2 6 5 3 2 5" xfId="26049" xr:uid="{FBA644AA-5F24-449C-90B8-782A58C57618}"/>
    <cellStyle name="Comma 2 6 5 3 2 6" xfId="31563" xr:uid="{0F70D270-125F-4F44-ACCF-2773BA7C9BC3}"/>
    <cellStyle name="Comma 2 6 5 3 2 7" xfId="37077" xr:uid="{62CCCCD9-389F-4648-B37E-FBBBED29CC25}"/>
    <cellStyle name="Comma 2 6 5 3 3" xfId="6748" xr:uid="{C652A764-B77A-4FA5-A84D-CDE77F9CC360}"/>
    <cellStyle name="Comma 2 6 5 3 4" xfId="12262" xr:uid="{C67384DF-2DE5-417A-84BC-AC47DD380827}"/>
    <cellStyle name="Comma 2 6 5 3 5" xfId="17778" xr:uid="{4AA68F81-C946-4472-99B6-0D955DA580A2}"/>
    <cellStyle name="Comma 2 6 5 3 6" xfId="23292" xr:uid="{2E5307CF-B071-479B-ADAC-65B98BEDA5EF}"/>
    <cellStyle name="Comma 2 6 5 3 7" xfId="28806" xr:uid="{A10B9DF3-8D51-4C0E-AF28-276689ECF7E4}"/>
    <cellStyle name="Comma 2 6 5 3 8" xfId="34320" xr:uid="{36A2C7D7-67D3-4B1F-9422-A771CBE2885C}"/>
    <cellStyle name="Comma 2 6 5 4" xfId="2147" xr:uid="{CA27CA0D-4F47-47E2-8365-76C84A9FEA44}"/>
    <cellStyle name="Comma 2 6 5 4 2" xfId="4907" xr:uid="{406C5F50-D566-4C7B-ABCC-0F87DC7CE891}"/>
    <cellStyle name="Comma 2 6 5 4 2 2" xfId="10421" xr:uid="{6DAB9983-97DC-4FC4-A303-301514294277}"/>
    <cellStyle name="Comma 2 6 5 4 2 3" xfId="15935" xr:uid="{153603F0-7E36-4BD4-A5FF-66EE5FD1E602}"/>
    <cellStyle name="Comma 2 6 5 4 2 4" xfId="21451" xr:uid="{6AFF5690-0787-4168-9FE5-84C37E87C7D5}"/>
    <cellStyle name="Comma 2 6 5 4 2 5" xfId="26965" xr:uid="{E942CB11-5E24-43E6-85E4-37A0E8DBDA38}"/>
    <cellStyle name="Comma 2 6 5 4 2 6" xfId="32479" xr:uid="{53A0C198-EE06-4A3D-BDD8-5AF32A928323}"/>
    <cellStyle name="Comma 2 6 5 4 2 7" xfId="37993" xr:uid="{9EEC3020-0027-4AAB-AFDA-A98545C46429}"/>
    <cellStyle name="Comma 2 6 5 4 3" xfId="7664" xr:uid="{72BE004E-16BF-4E3B-A015-DFC4C302CE62}"/>
    <cellStyle name="Comma 2 6 5 4 4" xfId="13178" xr:uid="{BAE277C9-C85A-4187-AEBB-248475127F03}"/>
    <cellStyle name="Comma 2 6 5 4 5" xfId="18694" xr:uid="{7D815A76-11BA-41D4-B723-C19398C8B19A}"/>
    <cellStyle name="Comma 2 6 5 4 6" xfId="24208" xr:uid="{58632D17-69BB-4686-AE5A-E37B56D99BF4}"/>
    <cellStyle name="Comma 2 6 5 4 7" xfId="29722" xr:uid="{AEE2429C-3FFC-4300-B4BD-6986F39EE0AA}"/>
    <cellStyle name="Comma 2 6 5 4 8" xfId="35236" xr:uid="{0BB74031-3417-47C9-B27F-03B6AE57A819}"/>
    <cellStyle name="Comma 2 6 5 5" xfId="3071" xr:uid="{6BBD196E-EF4C-456B-8CCF-19825BD1BF4D}"/>
    <cellStyle name="Comma 2 6 5 5 2" xfId="8585" xr:uid="{29218511-B0C7-400F-BDFA-F58B7905C33A}"/>
    <cellStyle name="Comma 2 6 5 5 3" xfId="14099" xr:uid="{ABA6B62F-AA31-4608-AF8F-8E3102F2BBB5}"/>
    <cellStyle name="Comma 2 6 5 5 4" xfId="19615" xr:uid="{44AC93CA-E2F4-497F-A2D5-F62EF414F5F4}"/>
    <cellStyle name="Comma 2 6 5 5 5" xfId="25129" xr:uid="{39B68189-0226-417D-9EAB-D48E6ABD1247}"/>
    <cellStyle name="Comma 2 6 5 5 6" xfId="30643" xr:uid="{33B2E57C-3DC0-4FEA-9DCA-F11E5FDDDBEC}"/>
    <cellStyle name="Comma 2 6 5 5 7" xfId="36157" xr:uid="{317EB94C-58F4-4B7C-871E-539FC43C4A84}"/>
    <cellStyle name="Comma 2 6 5 6" xfId="5828" xr:uid="{3E7AF164-7518-49FC-872B-7465527CDD54}"/>
    <cellStyle name="Comma 2 6 5 7" xfId="11342" xr:uid="{020440DB-7277-477F-A2FA-B17E520D945B}"/>
    <cellStyle name="Comma 2 6 5 8" xfId="16858" xr:uid="{09F61D74-9E41-4BF8-99B6-1B89C000E848}"/>
    <cellStyle name="Comma 2 6 5 9" xfId="22372" xr:uid="{63B1A038-CBA4-4F49-BCEB-22CC663DE0E7}"/>
    <cellStyle name="Comma 2 6 6" xfId="539" xr:uid="{C1997A3F-7384-4338-BF6C-81CD852BF4F7}"/>
    <cellStyle name="Comma 2 6 6 10" xfId="33628" xr:uid="{7631B415-9162-4A20-9C05-E2B03F2AF76C}"/>
    <cellStyle name="Comma 2 6 6 2" xfId="1459" xr:uid="{469EBF54-B1A6-46DE-A59A-99A87DED87CC}"/>
    <cellStyle name="Comma 2 6 6 2 2" xfId="4219" xr:uid="{327B442B-445C-48FB-887D-87D4E0D1D090}"/>
    <cellStyle name="Comma 2 6 6 2 2 2" xfId="9733" xr:uid="{C37AE115-8FF5-4D59-B0CD-BEDD12D07AE4}"/>
    <cellStyle name="Comma 2 6 6 2 2 3" xfId="15247" xr:uid="{B6616B90-A6A6-4913-9C68-918F480355E5}"/>
    <cellStyle name="Comma 2 6 6 2 2 4" xfId="20763" xr:uid="{3AA6E1E5-1207-4C3F-AC38-48DD7D26EC6D}"/>
    <cellStyle name="Comma 2 6 6 2 2 5" xfId="26277" xr:uid="{1FBDDF61-D611-4D55-BB65-647E8D7493C9}"/>
    <cellStyle name="Comma 2 6 6 2 2 6" xfId="31791" xr:uid="{3D44971B-0958-4540-A4F9-59250FF20FD8}"/>
    <cellStyle name="Comma 2 6 6 2 2 7" xfId="37305" xr:uid="{75BA903F-73A8-46A0-9C36-437095DEA51B}"/>
    <cellStyle name="Comma 2 6 6 2 3" xfId="6976" xr:uid="{37A00069-EB70-4266-BA0F-44219742A927}"/>
    <cellStyle name="Comma 2 6 6 2 4" xfId="12490" xr:uid="{220A1851-C130-4611-910A-9E6DE3BE26C6}"/>
    <cellStyle name="Comma 2 6 6 2 5" xfId="18006" xr:uid="{A3A93314-F8AB-4706-89B2-FBCC608FE4CE}"/>
    <cellStyle name="Comma 2 6 6 2 6" xfId="23520" xr:uid="{D54031C7-EBB7-4409-9088-C5801D4620A0}"/>
    <cellStyle name="Comma 2 6 6 2 7" xfId="29034" xr:uid="{56BF01DA-C706-4E8C-B92F-86D6725998CF}"/>
    <cellStyle name="Comma 2 6 6 2 8" xfId="34548" xr:uid="{B0EB1ECB-72EC-4E5A-812D-020987595A77}"/>
    <cellStyle name="Comma 2 6 6 3" xfId="2375" xr:uid="{FAF43306-0C02-4A2B-8872-4B6DEA84969E}"/>
    <cellStyle name="Comma 2 6 6 3 2" xfId="5135" xr:uid="{33013077-2F08-40E7-B1C9-A222E03EDB08}"/>
    <cellStyle name="Comma 2 6 6 3 2 2" xfId="10649" xr:uid="{980AE6C0-D54A-4D27-8959-5B021970CB98}"/>
    <cellStyle name="Comma 2 6 6 3 2 3" xfId="16163" xr:uid="{B3804631-AE2B-4578-9CA0-A26C396F0E73}"/>
    <cellStyle name="Comma 2 6 6 3 2 4" xfId="21679" xr:uid="{0B796E84-182B-4846-909C-8D70E4D410C0}"/>
    <cellStyle name="Comma 2 6 6 3 2 5" xfId="27193" xr:uid="{C2C10FB8-A7F3-4675-A7CB-3239F1EA9ECF}"/>
    <cellStyle name="Comma 2 6 6 3 2 6" xfId="32707" xr:uid="{0B628AE6-3C62-4521-8822-EAF775ACACE8}"/>
    <cellStyle name="Comma 2 6 6 3 2 7" xfId="38221" xr:uid="{187D1C44-544A-41C3-A296-DCB69E047E2C}"/>
    <cellStyle name="Comma 2 6 6 3 3" xfId="7892" xr:uid="{2D3A78CF-8B09-4D94-B275-7962DC7148E6}"/>
    <cellStyle name="Comma 2 6 6 3 4" xfId="13406" xr:uid="{0003AF3B-C82E-4CCF-8BF5-0840C1736021}"/>
    <cellStyle name="Comma 2 6 6 3 5" xfId="18922" xr:uid="{2731F31D-1E35-43E5-8E3F-E75034150264}"/>
    <cellStyle name="Comma 2 6 6 3 6" xfId="24436" xr:uid="{9D1DDE51-F3BF-442A-893D-B5F0BDDE8084}"/>
    <cellStyle name="Comma 2 6 6 3 7" xfId="29950" xr:uid="{17129AF4-9EC3-4F54-894C-695A69354192}"/>
    <cellStyle name="Comma 2 6 6 3 8" xfId="35464" xr:uid="{C7E6034C-CA1E-4063-B755-5C9417E402C3}"/>
    <cellStyle name="Comma 2 6 6 4" xfId="3299" xr:uid="{DC0541BE-42CB-4A3F-B39D-581A7E96F2F1}"/>
    <cellStyle name="Comma 2 6 6 4 2" xfId="8813" xr:uid="{B02F126C-E324-4F8F-A17C-8AE282CCAA7A}"/>
    <cellStyle name="Comma 2 6 6 4 3" xfId="14327" xr:uid="{CBE48ED7-FB18-4F2D-8590-C7FDDA319659}"/>
    <cellStyle name="Comma 2 6 6 4 4" xfId="19843" xr:uid="{28E2ED13-8105-42E8-B1C0-5ECD430D5308}"/>
    <cellStyle name="Comma 2 6 6 4 5" xfId="25357" xr:uid="{FD13217E-043C-481B-84B8-1B78E490D7FE}"/>
    <cellStyle name="Comma 2 6 6 4 6" xfId="30871" xr:uid="{292DC0F4-22CB-48B7-B8A5-9F9418BC9767}"/>
    <cellStyle name="Comma 2 6 6 4 7" xfId="36385" xr:uid="{55408C3D-765C-4856-A1F5-906FF16A4EB1}"/>
    <cellStyle name="Comma 2 6 6 5" xfId="6056" xr:uid="{F283C2CF-FAF2-428F-AED3-A17023AF858F}"/>
    <cellStyle name="Comma 2 6 6 6" xfId="11570" xr:uid="{534BC9AD-AE66-4591-A6E5-34E30375ED66}"/>
    <cellStyle name="Comma 2 6 6 7" xfId="17086" xr:uid="{A392F786-9F58-4387-9839-680404BFCC14}"/>
    <cellStyle name="Comma 2 6 6 8" xfId="22600" xr:uid="{811F92FB-CBE5-4C9A-92DE-F8D630E1D07E}"/>
    <cellStyle name="Comma 2 6 6 9" xfId="28114" xr:uid="{E4C28F27-CDAE-45F2-817C-6031352D3CE7}"/>
    <cellStyle name="Comma 2 6 7" xfId="1003" xr:uid="{5CEDD388-501B-4E28-AAD4-36C7FA79C76B}"/>
    <cellStyle name="Comma 2 6 7 2" xfId="3763" xr:uid="{0210E450-D2CF-4368-B21C-055E6C3FF1EC}"/>
    <cellStyle name="Comma 2 6 7 2 2" xfId="9277" xr:uid="{AB6DCC29-5EA5-4829-AD01-6FA8E58C28D0}"/>
    <cellStyle name="Comma 2 6 7 2 3" xfId="14791" xr:uid="{B3396CE3-9B35-436B-9EC7-E41AA811BB30}"/>
    <cellStyle name="Comma 2 6 7 2 4" xfId="20307" xr:uid="{D4141C2E-2E96-4DA1-9250-E2923F9723D7}"/>
    <cellStyle name="Comma 2 6 7 2 5" xfId="25821" xr:uid="{F81DD707-2705-41A3-BE98-E5DF75D7CA8D}"/>
    <cellStyle name="Comma 2 6 7 2 6" xfId="31335" xr:uid="{C5EFF8A0-2BBC-4BFD-908D-C4BA2E310FF5}"/>
    <cellStyle name="Comma 2 6 7 2 7" xfId="36849" xr:uid="{FA187E15-D38F-407C-8129-430056AA3392}"/>
    <cellStyle name="Comma 2 6 7 3" xfId="6520" xr:uid="{CA84A6F4-CFC4-443B-889E-B54BE82330C3}"/>
    <cellStyle name="Comma 2 6 7 4" xfId="12034" xr:uid="{B06C2A02-DF55-4D03-BCD7-AF870E7D64B6}"/>
    <cellStyle name="Comma 2 6 7 5" xfId="17550" xr:uid="{ED546B2B-7B39-43AF-976B-969D5ED454CA}"/>
    <cellStyle name="Comma 2 6 7 6" xfId="23064" xr:uid="{5C358315-52B2-415F-8B11-8ADF5D90CABE}"/>
    <cellStyle name="Comma 2 6 7 7" xfId="28578" xr:uid="{D3DB4F73-F657-4264-A824-5617E147C2CB}"/>
    <cellStyle name="Comma 2 6 7 8" xfId="34092" xr:uid="{746F82FC-6B6D-4DB0-993D-B50BCF5A8EF5}"/>
    <cellStyle name="Comma 2 6 8" xfId="1919" xr:uid="{0D8A4917-3CFC-4722-831D-6E93634156A9}"/>
    <cellStyle name="Comma 2 6 8 2" xfId="4679" xr:uid="{06AD3642-85E0-4348-80DD-19B5AC9BB482}"/>
    <cellStyle name="Comma 2 6 8 2 2" xfId="10193" xr:uid="{2CE4DE44-9337-4682-8606-4010D400F2F0}"/>
    <cellStyle name="Comma 2 6 8 2 3" xfId="15707" xr:uid="{76521ACF-5421-420B-AAD1-1E5ECEA3C5EF}"/>
    <cellStyle name="Comma 2 6 8 2 4" xfId="21223" xr:uid="{74779D3F-524E-4D25-9C20-57659D253DE2}"/>
    <cellStyle name="Comma 2 6 8 2 5" xfId="26737" xr:uid="{68A62755-DD0B-4EBC-929E-ED9BB59BB517}"/>
    <cellStyle name="Comma 2 6 8 2 6" xfId="32251" xr:uid="{95E0EE1B-611E-4B55-97AD-0118F9DF7843}"/>
    <cellStyle name="Comma 2 6 8 2 7" xfId="37765" xr:uid="{4F67EA1A-E2BF-4423-A410-2A81D5B21DD0}"/>
    <cellStyle name="Comma 2 6 8 3" xfId="7436" xr:uid="{E5C3D5AD-5BE6-41A8-B247-86E60949F481}"/>
    <cellStyle name="Comma 2 6 8 4" xfId="12950" xr:uid="{7C4AD73D-EB52-4E1C-8459-B0B141277499}"/>
    <cellStyle name="Comma 2 6 8 5" xfId="18466" xr:uid="{B63CEBE5-CECA-4FC6-A995-F451EC8107C9}"/>
    <cellStyle name="Comma 2 6 8 6" xfId="23980" xr:uid="{339211F4-44CA-44D3-A660-6FC308BB1A84}"/>
    <cellStyle name="Comma 2 6 8 7" xfId="29494" xr:uid="{1F0142B4-1A11-4733-96D7-192D9739CF7F}"/>
    <cellStyle name="Comma 2 6 8 8" xfId="35008" xr:uid="{E1B79E49-BE15-48AF-B7A2-94FD1A5A3D67}"/>
    <cellStyle name="Comma 2 6 9" xfId="2843" xr:uid="{190ACCA5-A2A2-4CE3-BD3F-E75389BC3AA7}"/>
    <cellStyle name="Comma 2 6 9 2" xfId="8357" xr:uid="{684A1292-762B-493C-B76D-5ED17B92BA03}"/>
    <cellStyle name="Comma 2 6 9 3" xfId="13871" xr:uid="{37546A42-AB3B-4426-BC88-89E3C04E3C98}"/>
    <cellStyle name="Comma 2 6 9 4" xfId="19387" xr:uid="{F8D9F92D-47DA-44E9-9A40-D739C564D615}"/>
    <cellStyle name="Comma 2 6 9 5" xfId="24901" xr:uid="{DE9B2126-696E-4A34-A4EF-B24D0F4CBA6B}"/>
    <cellStyle name="Comma 2 6 9 6" xfId="30415" xr:uid="{A1BFBA3E-DC1B-47FA-86FD-E9F3970164D5}"/>
    <cellStyle name="Comma 2 6 9 7" xfId="35929" xr:uid="{A949B200-28CA-4084-986E-AA218E6D96B4}"/>
    <cellStyle name="Comma 2 7" xfId="87" xr:uid="{8F018500-55F4-497A-8D84-BF3B64159CCE}"/>
    <cellStyle name="Comma 2 7 10" xfId="11118" xr:uid="{C1F5419A-19D8-4D6F-9B8E-E142A4CABAD2}"/>
    <cellStyle name="Comma 2 7 11" xfId="16634" xr:uid="{D5A82A86-EDA0-47F4-95E9-8A85643E667F}"/>
    <cellStyle name="Comma 2 7 12" xfId="22148" xr:uid="{898DBB20-6497-43B7-8DD8-00D9E0CAED34}"/>
    <cellStyle name="Comma 2 7 13" xfId="27662" xr:uid="{442705C7-11B9-4B33-B807-025060E73F17}"/>
    <cellStyle name="Comma 2 7 14" xfId="33176" xr:uid="{85AD2DD4-E122-4DAD-BC89-D4C3B2B68F05}"/>
    <cellStyle name="Comma 2 7 2" xfId="144" xr:uid="{173BD0E3-82D2-4AB0-B65B-141D1A54B093}"/>
    <cellStyle name="Comma 2 7 2 10" xfId="16691" xr:uid="{83A9C745-80DE-4E15-BAFE-4A0D429F7DD6}"/>
    <cellStyle name="Comma 2 7 2 11" xfId="22205" xr:uid="{0929A217-5634-4C7C-9F4A-7DDE009AD0E8}"/>
    <cellStyle name="Comma 2 7 2 12" xfId="27719" xr:uid="{3298BE43-FCB0-4229-B17B-46D44E6FC82E}"/>
    <cellStyle name="Comma 2 7 2 13" xfId="33233" xr:uid="{831AC510-EBF7-48AD-BA7F-E44EB87318B8}"/>
    <cellStyle name="Comma 2 7 2 2" xfId="258" xr:uid="{698DBF72-576C-491A-B2BB-24FCA6083A67}"/>
    <cellStyle name="Comma 2 7 2 2 10" xfId="22319" xr:uid="{F88C528D-D1A0-4F20-935A-07ECFBCD5CEE}"/>
    <cellStyle name="Comma 2 7 2 2 11" xfId="27833" xr:uid="{EBDD4744-D3C7-4E45-9765-38EBED755EE1}"/>
    <cellStyle name="Comma 2 7 2 2 12" xfId="33347" xr:uid="{4FD1259F-E739-45B0-9725-1ACA443850DB}"/>
    <cellStyle name="Comma 2 7 2 2 2" xfId="486" xr:uid="{730FB564-0288-4E46-B3EC-B6AED2287160}"/>
    <cellStyle name="Comma 2 7 2 2 2 10" xfId="28061" xr:uid="{19FC20EC-9F74-42AC-B058-377BE2055A4A}"/>
    <cellStyle name="Comma 2 7 2 2 2 11" xfId="33575" xr:uid="{28574A2F-1A05-4FDE-99AB-A4AA5AED858B}"/>
    <cellStyle name="Comma 2 7 2 2 2 2" xfId="942" xr:uid="{2E4779BB-BB96-4256-A49E-329D67608986}"/>
    <cellStyle name="Comma 2 7 2 2 2 2 10" xfId="34031" xr:uid="{EAD934A1-B127-4670-B6BA-276F97E91B95}"/>
    <cellStyle name="Comma 2 7 2 2 2 2 2" xfId="1862" xr:uid="{726E90DE-66A0-4331-B904-AED30889720F}"/>
    <cellStyle name="Comma 2 7 2 2 2 2 2 2" xfId="4622" xr:uid="{7739BFCA-4A19-4190-935D-BE390134EBDD}"/>
    <cellStyle name="Comma 2 7 2 2 2 2 2 2 2" xfId="10136" xr:uid="{3F40504C-6242-4887-90B9-81E195598C2F}"/>
    <cellStyle name="Comma 2 7 2 2 2 2 2 2 3" xfId="15650" xr:uid="{C61D38EE-68EB-45E6-8C13-2FDD7A455D21}"/>
    <cellStyle name="Comma 2 7 2 2 2 2 2 2 4" xfId="21166" xr:uid="{86D3822C-0B44-4E3C-8A6E-DE5202750854}"/>
    <cellStyle name="Comma 2 7 2 2 2 2 2 2 5" xfId="26680" xr:uid="{F996CB1F-1715-4931-A4BA-CBE0E6EFA880}"/>
    <cellStyle name="Comma 2 7 2 2 2 2 2 2 6" xfId="32194" xr:uid="{929765A8-E4D5-4925-8B2D-822D5659B01A}"/>
    <cellStyle name="Comma 2 7 2 2 2 2 2 2 7" xfId="37708" xr:uid="{EB0C7F8D-ADE3-4F07-91A1-1C7EEA23050B}"/>
    <cellStyle name="Comma 2 7 2 2 2 2 2 3" xfId="7379" xr:uid="{4097BA06-1860-44B7-8B37-85AA14F9BFB3}"/>
    <cellStyle name="Comma 2 7 2 2 2 2 2 4" xfId="12893" xr:uid="{D8E3B165-8221-4FE7-B361-82244B232509}"/>
    <cellStyle name="Comma 2 7 2 2 2 2 2 5" xfId="18409" xr:uid="{88892413-BECF-4F0D-B715-10097DA4F744}"/>
    <cellStyle name="Comma 2 7 2 2 2 2 2 6" xfId="23923" xr:uid="{55015FAF-2462-4365-ACC2-84B266583455}"/>
    <cellStyle name="Comma 2 7 2 2 2 2 2 7" xfId="29437" xr:uid="{157BED14-2AAF-4B3F-8DCB-587D8483B74E}"/>
    <cellStyle name="Comma 2 7 2 2 2 2 2 8" xfId="34951" xr:uid="{F5D1DA0D-025D-4C0D-8F20-0FABCE30DECC}"/>
    <cellStyle name="Comma 2 7 2 2 2 2 3" xfId="2778" xr:uid="{E9F15BC3-F66F-4899-AB40-46312E7B0B9F}"/>
    <cellStyle name="Comma 2 7 2 2 2 2 3 2" xfId="5538" xr:uid="{43389C2A-A51F-43D3-B1B1-1FC34B349473}"/>
    <cellStyle name="Comma 2 7 2 2 2 2 3 2 2" xfId="11052" xr:uid="{390C9897-34CA-4522-B4AA-B15714B75DEB}"/>
    <cellStyle name="Comma 2 7 2 2 2 2 3 2 3" xfId="16566" xr:uid="{428201BA-5033-4C8A-BE01-96DF7730341E}"/>
    <cellStyle name="Comma 2 7 2 2 2 2 3 2 4" xfId="22082" xr:uid="{91EF5123-D513-4A89-B975-1777C5CE91A9}"/>
    <cellStyle name="Comma 2 7 2 2 2 2 3 2 5" xfId="27596" xr:uid="{310A8A60-3B9C-4EDF-944E-0BD1CC60C69E}"/>
    <cellStyle name="Comma 2 7 2 2 2 2 3 2 6" xfId="33110" xr:uid="{003F9811-754C-414C-AD55-5A63B3F3EA21}"/>
    <cellStyle name="Comma 2 7 2 2 2 2 3 2 7" xfId="38624" xr:uid="{6A35DD58-60A0-409C-A539-AA6ECB1E25FB}"/>
    <cellStyle name="Comma 2 7 2 2 2 2 3 3" xfId="8295" xr:uid="{6CFBE122-33A6-4BB2-B97F-72290D791310}"/>
    <cellStyle name="Comma 2 7 2 2 2 2 3 4" xfId="13809" xr:uid="{8FE834A2-A8FA-4716-AF3D-DB44B3A68BD2}"/>
    <cellStyle name="Comma 2 7 2 2 2 2 3 5" xfId="19325" xr:uid="{0E03DAD3-7F09-499A-8611-8B09D527ECEB}"/>
    <cellStyle name="Comma 2 7 2 2 2 2 3 6" xfId="24839" xr:uid="{5520E808-42E8-4F50-AB4D-02CDA60CA694}"/>
    <cellStyle name="Comma 2 7 2 2 2 2 3 7" xfId="30353" xr:uid="{F2DAF068-AC71-461C-9E7D-CA9297054B06}"/>
    <cellStyle name="Comma 2 7 2 2 2 2 3 8" xfId="35867" xr:uid="{ACE73E73-32A4-4B31-B426-90007EFE0BAA}"/>
    <cellStyle name="Comma 2 7 2 2 2 2 4" xfId="3702" xr:uid="{C05D16E0-0AE1-4B0C-9E07-CC1A75320211}"/>
    <cellStyle name="Comma 2 7 2 2 2 2 4 2" xfId="9216" xr:uid="{08B3E5E7-C446-4BCC-9C8D-5264316EADDA}"/>
    <cellStyle name="Comma 2 7 2 2 2 2 4 3" xfId="14730" xr:uid="{390F705D-8892-46FF-93B4-B1CE96FF52C1}"/>
    <cellStyle name="Comma 2 7 2 2 2 2 4 4" xfId="20246" xr:uid="{3BD7C372-71B6-4EBF-B3CF-E6A1C2250988}"/>
    <cellStyle name="Comma 2 7 2 2 2 2 4 5" xfId="25760" xr:uid="{C6986473-ECC4-43B9-B1DA-961DC16D8DBD}"/>
    <cellStyle name="Comma 2 7 2 2 2 2 4 6" xfId="31274" xr:uid="{E0CE2118-AED6-4D1E-A0FE-5AA7FD4116E9}"/>
    <cellStyle name="Comma 2 7 2 2 2 2 4 7" xfId="36788" xr:uid="{8F8CF7F6-6DB4-4E1E-A5A0-1C0E34106BE7}"/>
    <cellStyle name="Comma 2 7 2 2 2 2 5" xfId="6459" xr:uid="{1ED9D747-B46B-4AD9-8803-E0B481F03762}"/>
    <cellStyle name="Comma 2 7 2 2 2 2 6" xfId="11973" xr:uid="{2AB5DA9C-A711-435E-AD71-63D79FD850DD}"/>
    <cellStyle name="Comma 2 7 2 2 2 2 7" xfId="17489" xr:uid="{FC7A6E0F-72D1-410A-B5D5-B40D512AF5A7}"/>
    <cellStyle name="Comma 2 7 2 2 2 2 8" xfId="23003" xr:uid="{7598E1E6-0915-4CF0-A4B3-676C1C1E3F42}"/>
    <cellStyle name="Comma 2 7 2 2 2 2 9" xfId="28517" xr:uid="{DF52993B-E309-4661-ADA1-568A08614DBE}"/>
    <cellStyle name="Comma 2 7 2 2 2 3" xfId="1406" xr:uid="{C53315AC-517B-4F8D-9AE3-1819B2062E15}"/>
    <cellStyle name="Comma 2 7 2 2 2 3 2" xfId="4166" xr:uid="{9FC530FE-2434-4D82-BF45-89615BB37CFF}"/>
    <cellStyle name="Comma 2 7 2 2 2 3 2 2" xfId="9680" xr:uid="{E196463C-BF77-444C-8605-B52A26F2F51F}"/>
    <cellStyle name="Comma 2 7 2 2 2 3 2 3" xfId="15194" xr:uid="{604DA9B3-D0B5-4434-8AC4-1B68319A115A}"/>
    <cellStyle name="Comma 2 7 2 2 2 3 2 4" xfId="20710" xr:uid="{F927690F-0997-4573-AD2F-1148E74AC0A2}"/>
    <cellStyle name="Comma 2 7 2 2 2 3 2 5" xfId="26224" xr:uid="{485263A5-04C6-435D-B186-4087FF34A97D}"/>
    <cellStyle name="Comma 2 7 2 2 2 3 2 6" xfId="31738" xr:uid="{D824ACE1-55C3-4EB2-A8A1-025A0E70D195}"/>
    <cellStyle name="Comma 2 7 2 2 2 3 2 7" xfId="37252" xr:uid="{C63CD78B-3CCA-4ACB-89F0-84F040F2C04C}"/>
    <cellStyle name="Comma 2 7 2 2 2 3 3" xfId="6923" xr:uid="{A041B2D0-5802-4463-B0DB-6B5E624B3CAC}"/>
    <cellStyle name="Comma 2 7 2 2 2 3 4" xfId="12437" xr:uid="{FD515E7D-4BD6-493F-AEDB-D220311B846E}"/>
    <cellStyle name="Comma 2 7 2 2 2 3 5" xfId="17953" xr:uid="{5B692782-4D7E-4727-9D14-D6B9AE337BA9}"/>
    <cellStyle name="Comma 2 7 2 2 2 3 6" xfId="23467" xr:uid="{7C73B62C-46B6-4F49-9343-29FA931E8B24}"/>
    <cellStyle name="Comma 2 7 2 2 2 3 7" xfId="28981" xr:uid="{C6143FD4-0411-4180-931E-FA4B6F1F5D48}"/>
    <cellStyle name="Comma 2 7 2 2 2 3 8" xfId="34495" xr:uid="{7B121740-47A7-4D49-844F-8EC98DC288A9}"/>
    <cellStyle name="Comma 2 7 2 2 2 4" xfId="2322" xr:uid="{6A34CFEA-AAE4-4440-B0E6-8FA9193EE9EF}"/>
    <cellStyle name="Comma 2 7 2 2 2 4 2" xfId="5082" xr:uid="{57DD0A7A-7DE0-4BFA-B7A6-B2358AC68190}"/>
    <cellStyle name="Comma 2 7 2 2 2 4 2 2" xfId="10596" xr:uid="{F7090D44-C8AE-4948-8C1F-6016AA5EAD43}"/>
    <cellStyle name="Comma 2 7 2 2 2 4 2 3" xfId="16110" xr:uid="{6CF53F1B-2014-4BEB-8AC4-E9BC26B7A5B4}"/>
    <cellStyle name="Comma 2 7 2 2 2 4 2 4" xfId="21626" xr:uid="{16BE9A93-D8F4-4170-A85D-2EDA57A97476}"/>
    <cellStyle name="Comma 2 7 2 2 2 4 2 5" xfId="27140" xr:uid="{D6C6E30B-A185-4EBD-8E18-7D50EE1860D4}"/>
    <cellStyle name="Comma 2 7 2 2 2 4 2 6" xfId="32654" xr:uid="{F8AAB1FA-8AAC-4814-8C29-0AB862C9BA03}"/>
    <cellStyle name="Comma 2 7 2 2 2 4 2 7" xfId="38168" xr:uid="{2B61ACE1-77D5-40E4-9137-DA8A7D759111}"/>
    <cellStyle name="Comma 2 7 2 2 2 4 3" xfId="7839" xr:uid="{6E753636-05C9-4D00-9BA8-7DA58883C3A4}"/>
    <cellStyle name="Comma 2 7 2 2 2 4 4" xfId="13353" xr:uid="{342A33D3-0062-4C58-B3EC-B822FDDA81F3}"/>
    <cellStyle name="Comma 2 7 2 2 2 4 5" xfId="18869" xr:uid="{2C94A462-D9FD-4F6F-B561-757CFD525577}"/>
    <cellStyle name="Comma 2 7 2 2 2 4 6" xfId="24383" xr:uid="{458F6178-4BCD-4B02-98B4-70DFF4A8B6F0}"/>
    <cellStyle name="Comma 2 7 2 2 2 4 7" xfId="29897" xr:uid="{E96F954E-5F1F-4152-AE50-C386E31F9E0B}"/>
    <cellStyle name="Comma 2 7 2 2 2 4 8" xfId="35411" xr:uid="{D5A12C08-DC40-416C-9DD8-7496C8BCA2F8}"/>
    <cellStyle name="Comma 2 7 2 2 2 5" xfId="3246" xr:uid="{55BE680C-EB2A-4098-A66B-0028142E8620}"/>
    <cellStyle name="Comma 2 7 2 2 2 5 2" xfId="8760" xr:uid="{4D746F20-1014-4370-9647-F2135F886CA8}"/>
    <cellStyle name="Comma 2 7 2 2 2 5 3" xfId="14274" xr:uid="{19B37E51-F035-460F-9FFF-B266A37AAD6B}"/>
    <cellStyle name="Comma 2 7 2 2 2 5 4" xfId="19790" xr:uid="{E70E39EF-B864-4AA9-BC49-BA01E07F4213}"/>
    <cellStyle name="Comma 2 7 2 2 2 5 5" xfId="25304" xr:uid="{E9AC1875-EEE5-45F4-8518-B8BDFE408D93}"/>
    <cellStyle name="Comma 2 7 2 2 2 5 6" xfId="30818" xr:uid="{5866D1DD-EA16-4F0E-8182-A8C39F2C9BE1}"/>
    <cellStyle name="Comma 2 7 2 2 2 5 7" xfId="36332" xr:uid="{7EB55419-6572-4174-84F6-2FF488CFB9DB}"/>
    <cellStyle name="Comma 2 7 2 2 2 6" xfId="6003" xr:uid="{84430D3E-1632-4F61-BC3E-EF9931A36E7F}"/>
    <cellStyle name="Comma 2 7 2 2 2 7" xfId="11517" xr:uid="{18D83867-C734-450D-8184-61CDE9CFCF33}"/>
    <cellStyle name="Comma 2 7 2 2 2 8" xfId="17033" xr:uid="{5DF2A813-B22B-47E9-9A3B-0A3302C71CA0}"/>
    <cellStyle name="Comma 2 7 2 2 2 9" xfId="22547" xr:uid="{BDBF5E27-5CFF-46A4-B672-C116E6552C23}"/>
    <cellStyle name="Comma 2 7 2 2 3" xfId="714" xr:uid="{FE056EA5-3EDD-4A48-982B-11FDDC0BC94A}"/>
    <cellStyle name="Comma 2 7 2 2 3 10" xfId="33803" xr:uid="{B769555D-F63F-420F-B0D1-3D412539027E}"/>
    <cellStyle name="Comma 2 7 2 2 3 2" xfId="1634" xr:uid="{EC0309C6-B196-4283-9815-EA081CB00291}"/>
    <cellStyle name="Comma 2 7 2 2 3 2 2" xfId="4394" xr:uid="{FB39AB3D-F03D-47FA-8B96-7F581135B31F}"/>
    <cellStyle name="Comma 2 7 2 2 3 2 2 2" xfId="9908" xr:uid="{D893BFD7-C0D7-4CD6-88EB-DE47BCB6DF88}"/>
    <cellStyle name="Comma 2 7 2 2 3 2 2 3" xfId="15422" xr:uid="{77F89808-3C23-4237-9DD6-A33C73C6B2E9}"/>
    <cellStyle name="Comma 2 7 2 2 3 2 2 4" xfId="20938" xr:uid="{EA349DE3-9102-42ED-83AB-A49C17FCD4FF}"/>
    <cellStyle name="Comma 2 7 2 2 3 2 2 5" xfId="26452" xr:uid="{4FAB02B3-D229-4C1C-8B17-856EF754F8BB}"/>
    <cellStyle name="Comma 2 7 2 2 3 2 2 6" xfId="31966" xr:uid="{BC9DF692-8166-4564-8900-806B204E8BE8}"/>
    <cellStyle name="Comma 2 7 2 2 3 2 2 7" xfId="37480" xr:uid="{C0F5983B-738C-4D69-95AE-70665B30ED1E}"/>
    <cellStyle name="Comma 2 7 2 2 3 2 3" xfId="7151" xr:uid="{B68D8B17-E45B-4B64-A3AF-F8B465C5EAE7}"/>
    <cellStyle name="Comma 2 7 2 2 3 2 4" xfId="12665" xr:uid="{A5413213-8F64-4C76-BD00-EF9DE0BB4925}"/>
    <cellStyle name="Comma 2 7 2 2 3 2 5" xfId="18181" xr:uid="{0CA8AA1C-7878-4B10-AFFC-1BE0220C2FB9}"/>
    <cellStyle name="Comma 2 7 2 2 3 2 6" xfId="23695" xr:uid="{6B944A42-FD1C-4891-9419-E2EC8D3770B2}"/>
    <cellStyle name="Comma 2 7 2 2 3 2 7" xfId="29209" xr:uid="{1CEFC097-83AA-4425-88CA-22DEE479279C}"/>
    <cellStyle name="Comma 2 7 2 2 3 2 8" xfId="34723" xr:uid="{56DF2671-3FE9-4A66-BD53-5FD7F09CEB46}"/>
    <cellStyle name="Comma 2 7 2 2 3 3" xfId="2550" xr:uid="{E426BE64-CB5F-42C2-A690-DAF776326D53}"/>
    <cellStyle name="Comma 2 7 2 2 3 3 2" xfId="5310" xr:uid="{5BEB570B-398B-44B3-8D93-C07B89BE242C}"/>
    <cellStyle name="Comma 2 7 2 2 3 3 2 2" xfId="10824" xr:uid="{E391CDFB-855E-4D95-972C-69FB56B0886F}"/>
    <cellStyle name="Comma 2 7 2 2 3 3 2 3" xfId="16338" xr:uid="{CF6263B3-16C4-4220-8E49-D2EE6BFA4E56}"/>
    <cellStyle name="Comma 2 7 2 2 3 3 2 4" xfId="21854" xr:uid="{DC25398A-7488-446B-9A8C-3B72CCD24E7D}"/>
    <cellStyle name="Comma 2 7 2 2 3 3 2 5" xfId="27368" xr:uid="{E22C18FB-1503-4BA1-9281-D7DEF689E7E2}"/>
    <cellStyle name="Comma 2 7 2 2 3 3 2 6" xfId="32882" xr:uid="{716A3E97-2C82-438F-996C-BD08BEE89D40}"/>
    <cellStyle name="Comma 2 7 2 2 3 3 2 7" xfId="38396" xr:uid="{B67D69EE-28F9-4B4D-B00A-84B49F2CC35E}"/>
    <cellStyle name="Comma 2 7 2 2 3 3 3" xfId="8067" xr:uid="{1EC1E3CA-2335-4F10-A630-488BCD8A302C}"/>
    <cellStyle name="Comma 2 7 2 2 3 3 4" xfId="13581" xr:uid="{8C887272-0897-4B2B-AD56-C65679485A8E}"/>
    <cellStyle name="Comma 2 7 2 2 3 3 5" xfId="19097" xr:uid="{8A5E94CC-3EB2-4A3A-8719-F294929C2584}"/>
    <cellStyle name="Comma 2 7 2 2 3 3 6" xfId="24611" xr:uid="{FDB13FE2-005F-4A70-ABA2-12E939EFC0E3}"/>
    <cellStyle name="Comma 2 7 2 2 3 3 7" xfId="30125" xr:uid="{3223832A-A7FE-44E1-A137-BD46A57875D6}"/>
    <cellStyle name="Comma 2 7 2 2 3 3 8" xfId="35639" xr:uid="{72BE0F53-621A-476B-ACCE-DC899ABA7406}"/>
    <cellStyle name="Comma 2 7 2 2 3 4" xfId="3474" xr:uid="{BB08F02B-7A45-423A-8200-DED68A74A3C4}"/>
    <cellStyle name="Comma 2 7 2 2 3 4 2" xfId="8988" xr:uid="{C0B9BB9C-3C42-4AF4-B840-A47C94079A4B}"/>
    <cellStyle name="Comma 2 7 2 2 3 4 3" xfId="14502" xr:uid="{25A4B26E-3D4E-4AD0-B92E-2414C3E66B1D}"/>
    <cellStyle name="Comma 2 7 2 2 3 4 4" xfId="20018" xr:uid="{F3C5F26B-940D-4FD3-9D1C-FBDFD446B093}"/>
    <cellStyle name="Comma 2 7 2 2 3 4 5" xfId="25532" xr:uid="{C7B35796-0558-4E7B-8440-30393F37B952}"/>
    <cellStyle name="Comma 2 7 2 2 3 4 6" xfId="31046" xr:uid="{8C990134-8CB0-4759-B5E6-3E835224F6A9}"/>
    <cellStyle name="Comma 2 7 2 2 3 4 7" xfId="36560" xr:uid="{B26EA56C-C749-481F-B6E8-B442AF512BD7}"/>
    <cellStyle name="Comma 2 7 2 2 3 5" xfId="6231" xr:uid="{C001070B-BB1B-4511-9533-F5ED1A6CDA80}"/>
    <cellStyle name="Comma 2 7 2 2 3 6" xfId="11745" xr:uid="{749BBF45-0C6B-4170-BBB2-AA027C8B3804}"/>
    <cellStyle name="Comma 2 7 2 2 3 7" xfId="17261" xr:uid="{59A0490B-DBD2-4954-B803-BD05A0093FD1}"/>
    <cellStyle name="Comma 2 7 2 2 3 8" xfId="22775" xr:uid="{82191524-6F2E-4F44-A2A1-7F42821659EC}"/>
    <cellStyle name="Comma 2 7 2 2 3 9" xfId="28289" xr:uid="{B9C026F1-8ACD-4361-A624-F5C026FEF680}"/>
    <cellStyle name="Comma 2 7 2 2 4" xfId="1178" xr:uid="{9DF0DE1E-AAAB-40DF-A3DB-FD2958017BF6}"/>
    <cellStyle name="Comma 2 7 2 2 4 2" xfId="3938" xr:uid="{93E7DD6D-8A10-4EA9-9B44-C6374DCE3CF8}"/>
    <cellStyle name="Comma 2 7 2 2 4 2 2" xfId="9452" xr:uid="{8435ED81-FB9C-48EC-B357-8348288E63E7}"/>
    <cellStyle name="Comma 2 7 2 2 4 2 3" xfId="14966" xr:uid="{389191AD-AC8F-4FDF-A1BC-38C022CF8A95}"/>
    <cellStyle name="Comma 2 7 2 2 4 2 4" xfId="20482" xr:uid="{163B58DF-C5B9-41E1-B885-57F2244A9E20}"/>
    <cellStyle name="Comma 2 7 2 2 4 2 5" xfId="25996" xr:uid="{3CFFBC78-8562-41FC-B0F7-863E2A46C711}"/>
    <cellStyle name="Comma 2 7 2 2 4 2 6" xfId="31510" xr:uid="{A2AB7CBB-E1E0-4529-A3FD-AB44D2474570}"/>
    <cellStyle name="Comma 2 7 2 2 4 2 7" xfId="37024" xr:uid="{435353EC-1903-43F1-A596-B072F70C5F19}"/>
    <cellStyle name="Comma 2 7 2 2 4 3" xfId="6695" xr:uid="{BB8A3BB1-1C52-4D09-BF78-F95749171D94}"/>
    <cellStyle name="Comma 2 7 2 2 4 4" xfId="12209" xr:uid="{910D2F73-18D1-42F2-A5C8-2E161F7B6433}"/>
    <cellStyle name="Comma 2 7 2 2 4 5" xfId="17725" xr:uid="{263E6EFC-A01B-46DB-B8D2-BA63423F047F}"/>
    <cellStyle name="Comma 2 7 2 2 4 6" xfId="23239" xr:uid="{C259EA10-D41D-4693-AC18-3D6D82A83BD5}"/>
    <cellStyle name="Comma 2 7 2 2 4 7" xfId="28753" xr:uid="{3C4BFB51-F6C4-4F41-BEF5-0213470CCA48}"/>
    <cellStyle name="Comma 2 7 2 2 4 8" xfId="34267" xr:uid="{AEAD89FC-A5FB-4DA2-B45B-0729B9941674}"/>
    <cellStyle name="Comma 2 7 2 2 5" xfId="2094" xr:uid="{8D1D690A-A9E8-4393-9B91-B39EDE06202B}"/>
    <cellStyle name="Comma 2 7 2 2 5 2" xfId="4854" xr:uid="{8BE8788F-F5AD-48F8-A9F7-3ECBFA7F321A}"/>
    <cellStyle name="Comma 2 7 2 2 5 2 2" xfId="10368" xr:uid="{29945F9E-2A8E-4B40-90FF-E94D6A8D5BB6}"/>
    <cellStyle name="Comma 2 7 2 2 5 2 3" xfId="15882" xr:uid="{1CA55B5D-D964-4C56-913A-D8B3928F5D6A}"/>
    <cellStyle name="Comma 2 7 2 2 5 2 4" xfId="21398" xr:uid="{CEE6E22F-062C-44CF-AA35-EA63FB8CCE3C}"/>
    <cellStyle name="Comma 2 7 2 2 5 2 5" xfId="26912" xr:uid="{F1D20DED-4016-4665-8929-1B94B224849B}"/>
    <cellStyle name="Comma 2 7 2 2 5 2 6" xfId="32426" xr:uid="{9510305A-D0D4-4BC1-8E1B-2CD8CB478779}"/>
    <cellStyle name="Comma 2 7 2 2 5 2 7" xfId="37940" xr:uid="{802EAEDE-111C-467B-B541-271DF05578D3}"/>
    <cellStyle name="Comma 2 7 2 2 5 3" xfId="7611" xr:uid="{8B11BE16-B024-4BB1-8F6F-38CE053ECD15}"/>
    <cellStyle name="Comma 2 7 2 2 5 4" xfId="13125" xr:uid="{9D71FDC0-683A-468F-8B25-D3DD61B0AC32}"/>
    <cellStyle name="Comma 2 7 2 2 5 5" xfId="18641" xr:uid="{9AEB7EA0-3053-40FB-84B5-5B13BD1146C1}"/>
    <cellStyle name="Comma 2 7 2 2 5 6" xfId="24155" xr:uid="{1BC1A761-0907-4028-BC49-33BE92E4C17F}"/>
    <cellStyle name="Comma 2 7 2 2 5 7" xfId="29669" xr:uid="{EF322CE2-7D15-4C9F-AA4F-43BB4A94974B}"/>
    <cellStyle name="Comma 2 7 2 2 5 8" xfId="35183" xr:uid="{89BA1F73-DDCC-4723-836F-A66FB6622869}"/>
    <cellStyle name="Comma 2 7 2 2 6" xfId="3018" xr:uid="{FFF7FE50-C3A3-4886-B165-FCD058363742}"/>
    <cellStyle name="Comma 2 7 2 2 6 2" xfId="8532" xr:uid="{CE6D2CB4-4EFB-41CA-8ABE-21501230D22A}"/>
    <cellStyle name="Comma 2 7 2 2 6 3" xfId="14046" xr:uid="{F126D048-C7A3-4A40-B09A-7CAFB2E1BF45}"/>
    <cellStyle name="Comma 2 7 2 2 6 4" xfId="19562" xr:uid="{17487A88-4EE3-4E05-AD0C-58CA0A165A3F}"/>
    <cellStyle name="Comma 2 7 2 2 6 5" xfId="25076" xr:uid="{636F5D37-D517-4F45-BD50-6708BC118873}"/>
    <cellStyle name="Comma 2 7 2 2 6 6" xfId="30590" xr:uid="{06832C67-9205-4125-8B02-10F63AE8BFE2}"/>
    <cellStyle name="Comma 2 7 2 2 6 7" xfId="36104" xr:uid="{CAB0011C-8B41-4E66-8A3E-3AD0FCDE3BD1}"/>
    <cellStyle name="Comma 2 7 2 2 7" xfId="5775" xr:uid="{224DC63E-63D9-421D-9795-E4CB3C7658BD}"/>
    <cellStyle name="Comma 2 7 2 2 8" xfId="11289" xr:uid="{DFFD4D65-12AF-4E81-B983-56B65269721D}"/>
    <cellStyle name="Comma 2 7 2 2 9" xfId="16805" xr:uid="{E611DF22-26EC-40B8-8996-AFE12C35583C}"/>
    <cellStyle name="Comma 2 7 2 3" xfId="372" xr:uid="{D2632072-02C3-4E15-A485-89F325D0940B}"/>
    <cellStyle name="Comma 2 7 2 3 10" xfId="27947" xr:uid="{F8AD17B0-27DA-4B27-8497-D9BF59E130CD}"/>
    <cellStyle name="Comma 2 7 2 3 11" xfId="33461" xr:uid="{3758F32A-3336-49EB-9605-2BA039C39359}"/>
    <cellStyle name="Comma 2 7 2 3 2" xfId="828" xr:uid="{B500282B-77BC-4204-AE46-E8851318C4BF}"/>
    <cellStyle name="Comma 2 7 2 3 2 10" xfId="33917" xr:uid="{18DC7AFE-F583-4813-8552-ABF008B42450}"/>
    <cellStyle name="Comma 2 7 2 3 2 2" xfId="1748" xr:uid="{6C743630-5700-46E1-AB83-A333E431DDF8}"/>
    <cellStyle name="Comma 2 7 2 3 2 2 2" xfId="4508" xr:uid="{DBF6248C-0410-48A5-92AB-01E1E6A5D757}"/>
    <cellStyle name="Comma 2 7 2 3 2 2 2 2" xfId="10022" xr:uid="{1E644170-EF8C-43C5-84FC-C8E3EDEF3539}"/>
    <cellStyle name="Comma 2 7 2 3 2 2 2 3" xfId="15536" xr:uid="{8A6EB2BA-3C68-4354-8CD5-79899BD928EA}"/>
    <cellStyle name="Comma 2 7 2 3 2 2 2 4" xfId="21052" xr:uid="{861AD832-C3B8-4701-B514-485220B72207}"/>
    <cellStyle name="Comma 2 7 2 3 2 2 2 5" xfId="26566" xr:uid="{EDEC0618-11DA-4B6C-9F23-88A76B3D211B}"/>
    <cellStyle name="Comma 2 7 2 3 2 2 2 6" xfId="32080" xr:uid="{8B6EA57A-4E9C-4A9F-9513-57D98D6BE04B}"/>
    <cellStyle name="Comma 2 7 2 3 2 2 2 7" xfId="37594" xr:uid="{B38D0CB4-F2D5-4387-9689-9D159CDE02A6}"/>
    <cellStyle name="Comma 2 7 2 3 2 2 3" xfId="7265" xr:uid="{29028018-B689-4DBC-A8DB-61026EDED3BF}"/>
    <cellStyle name="Comma 2 7 2 3 2 2 4" xfId="12779" xr:uid="{02A83261-23A5-4D97-A0CE-D0DBE8CF3B21}"/>
    <cellStyle name="Comma 2 7 2 3 2 2 5" xfId="18295" xr:uid="{CFC59B40-2E72-447A-91BD-8AA961D0DF86}"/>
    <cellStyle name="Comma 2 7 2 3 2 2 6" xfId="23809" xr:uid="{BFAE5AF4-723B-4A46-8A72-02A8BE5EB549}"/>
    <cellStyle name="Comma 2 7 2 3 2 2 7" xfId="29323" xr:uid="{F75A9EF3-11DD-4403-B080-3CB5EE387A58}"/>
    <cellStyle name="Comma 2 7 2 3 2 2 8" xfId="34837" xr:uid="{E5937AD9-0408-439D-AD1E-51E4611221D9}"/>
    <cellStyle name="Comma 2 7 2 3 2 3" xfId="2664" xr:uid="{26F1845A-8237-48D0-82A0-FB0B32E0A44F}"/>
    <cellStyle name="Comma 2 7 2 3 2 3 2" xfId="5424" xr:uid="{81E4250C-A57F-4BB9-B0AF-7B4164D9A1E4}"/>
    <cellStyle name="Comma 2 7 2 3 2 3 2 2" xfId="10938" xr:uid="{A6B6418A-1B7F-4CEB-957D-8992BE493DBD}"/>
    <cellStyle name="Comma 2 7 2 3 2 3 2 3" xfId="16452" xr:uid="{A82634E8-1856-432B-A490-71531E4FB77A}"/>
    <cellStyle name="Comma 2 7 2 3 2 3 2 4" xfId="21968" xr:uid="{78533350-4D8F-4A69-9DD2-5626DBA440A7}"/>
    <cellStyle name="Comma 2 7 2 3 2 3 2 5" xfId="27482" xr:uid="{BB9BCA27-5FD0-4C0F-88EA-DF0AAB89F49C}"/>
    <cellStyle name="Comma 2 7 2 3 2 3 2 6" xfId="32996" xr:uid="{5584C042-DED0-40AA-AB54-131747B59406}"/>
    <cellStyle name="Comma 2 7 2 3 2 3 2 7" xfId="38510" xr:uid="{7E9F42E8-3D86-44DF-A90F-C29BE9E5A268}"/>
    <cellStyle name="Comma 2 7 2 3 2 3 3" xfId="8181" xr:uid="{D89E1871-2EB8-483C-B0ED-AB828FC270B0}"/>
    <cellStyle name="Comma 2 7 2 3 2 3 4" xfId="13695" xr:uid="{83DB3E90-E46F-4DE9-AF94-FDBAD1EED7A9}"/>
    <cellStyle name="Comma 2 7 2 3 2 3 5" xfId="19211" xr:uid="{1E990100-813E-4630-A2DF-3A5F2F8F5CEE}"/>
    <cellStyle name="Comma 2 7 2 3 2 3 6" xfId="24725" xr:uid="{B02D5868-6BB8-4350-A0A9-35ABA31E3322}"/>
    <cellStyle name="Comma 2 7 2 3 2 3 7" xfId="30239" xr:uid="{B6988E62-EDA1-41F4-9054-A6868C1BD14C}"/>
    <cellStyle name="Comma 2 7 2 3 2 3 8" xfId="35753" xr:uid="{CD8F1A0F-468D-47FE-BDD5-76F83B06D352}"/>
    <cellStyle name="Comma 2 7 2 3 2 4" xfId="3588" xr:uid="{9E02F214-FD1B-4DFA-B0A1-AFA944CA93DE}"/>
    <cellStyle name="Comma 2 7 2 3 2 4 2" xfId="9102" xr:uid="{7E4792F4-8A58-4D1C-B1D3-18E7B58E3611}"/>
    <cellStyle name="Comma 2 7 2 3 2 4 3" xfId="14616" xr:uid="{E9B19B37-9B80-4F18-8556-806EAB82EED3}"/>
    <cellStyle name="Comma 2 7 2 3 2 4 4" xfId="20132" xr:uid="{2524041A-07B3-4FD2-9423-D8ECB3084968}"/>
    <cellStyle name="Comma 2 7 2 3 2 4 5" xfId="25646" xr:uid="{C7EA8459-FAE1-4FCB-AD71-177FC7B013B0}"/>
    <cellStyle name="Comma 2 7 2 3 2 4 6" xfId="31160" xr:uid="{CF40BEE7-6AD4-46C9-8412-954685E294C1}"/>
    <cellStyle name="Comma 2 7 2 3 2 4 7" xfId="36674" xr:uid="{DCEE06BE-6B98-4522-9032-91CAE69F7164}"/>
    <cellStyle name="Comma 2 7 2 3 2 5" xfId="6345" xr:uid="{E69B094B-1BD7-440F-9956-495D29D1393A}"/>
    <cellStyle name="Comma 2 7 2 3 2 6" xfId="11859" xr:uid="{1EEAD206-FCD1-4A2D-BD94-21C10D9106AC}"/>
    <cellStyle name="Comma 2 7 2 3 2 7" xfId="17375" xr:uid="{92F36B0F-9A02-44FC-A4FE-E05E219AFBFE}"/>
    <cellStyle name="Comma 2 7 2 3 2 8" xfId="22889" xr:uid="{01AD6C0C-2695-4E4B-972E-75910C5EBF02}"/>
    <cellStyle name="Comma 2 7 2 3 2 9" xfId="28403" xr:uid="{88E4BC74-9E0D-4F99-A943-B74622D3E948}"/>
    <cellStyle name="Comma 2 7 2 3 3" xfId="1292" xr:uid="{BC8BA443-FDFA-47D2-89EF-DB0603276979}"/>
    <cellStyle name="Comma 2 7 2 3 3 2" xfId="4052" xr:uid="{44F5E335-9E7F-4BEF-B88E-B879D4AF5382}"/>
    <cellStyle name="Comma 2 7 2 3 3 2 2" xfId="9566" xr:uid="{1F34A69C-3425-483A-BF90-D2A8AFD34779}"/>
    <cellStyle name="Comma 2 7 2 3 3 2 3" xfId="15080" xr:uid="{90B621C3-7610-4B79-AD91-5A64B4FCB0E9}"/>
    <cellStyle name="Comma 2 7 2 3 3 2 4" xfId="20596" xr:uid="{984886E5-89B5-4D0E-A5A5-D881A833FE44}"/>
    <cellStyle name="Comma 2 7 2 3 3 2 5" xfId="26110" xr:uid="{B6672FE2-2411-421A-A0A6-8B41BAEA4955}"/>
    <cellStyle name="Comma 2 7 2 3 3 2 6" xfId="31624" xr:uid="{8D851868-71A9-4DBD-BD9D-958EB5053419}"/>
    <cellStyle name="Comma 2 7 2 3 3 2 7" xfId="37138" xr:uid="{74887B1D-3466-4D57-9280-129157D380A7}"/>
    <cellStyle name="Comma 2 7 2 3 3 3" xfId="6809" xr:uid="{97F40DA5-27F1-4CA3-A39F-BEC4AF5D6433}"/>
    <cellStyle name="Comma 2 7 2 3 3 4" xfId="12323" xr:uid="{376886CF-E94B-4373-A3CE-53B365B9F9E6}"/>
    <cellStyle name="Comma 2 7 2 3 3 5" xfId="17839" xr:uid="{0EE93C0B-A7D3-4628-9377-8EEAEFC3CDCF}"/>
    <cellStyle name="Comma 2 7 2 3 3 6" xfId="23353" xr:uid="{BFFBA836-3835-48FB-B4D5-9B4E9E4B5C79}"/>
    <cellStyle name="Comma 2 7 2 3 3 7" xfId="28867" xr:uid="{A7E9026A-1753-4DBA-AA26-5983313478C2}"/>
    <cellStyle name="Comma 2 7 2 3 3 8" xfId="34381" xr:uid="{3315EB57-8BC7-4E3F-8691-B49CBE5882C3}"/>
    <cellStyle name="Comma 2 7 2 3 4" xfId="2208" xr:uid="{36D072EA-F0BF-4208-A88A-8A372C076F10}"/>
    <cellStyle name="Comma 2 7 2 3 4 2" xfId="4968" xr:uid="{9F661E8B-60FF-4EB1-BCD2-C820D701974D}"/>
    <cellStyle name="Comma 2 7 2 3 4 2 2" xfId="10482" xr:uid="{90FAB096-1D96-4664-88ED-67CCD56ECDB8}"/>
    <cellStyle name="Comma 2 7 2 3 4 2 3" xfId="15996" xr:uid="{4E152BE2-564C-4066-A9F4-22F9DB590BE8}"/>
    <cellStyle name="Comma 2 7 2 3 4 2 4" xfId="21512" xr:uid="{C9778702-6470-4695-9033-53EFCE83ADAD}"/>
    <cellStyle name="Comma 2 7 2 3 4 2 5" xfId="27026" xr:uid="{50CC1777-B7D2-483D-B951-EA8E0E87B6EC}"/>
    <cellStyle name="Comma 2 7 2 3 4 2 6" xfId="32540" xr:uid="{C2D5DE08-3426-4D0E-8836-09998DEB1717}"/>
    <cellStyle name="Comma 2 7 2 3 4 2 7" xfId="38054" xr:uid="{B28B96F0-EBD5-42EB-8FB7-4AE2C8266608}"/>
    <cellStyle name="Comma 2 7 2 3 4 3" xfId="7725" xr:uid="{743F10D0-0A8E-4894-A9F2-9F77D84EECC0}"/>
    <cellStyle name="Comma 2 7 2 3 4 4" xfId="13239" xr:uid="{0F87D5EC-7097-466A-B469-933B1B10C4DD}"/>
    <cellStyle name="Comma 2 7 2 3 4 5" xfId="18755" xr:uid="{DDE9084E-222B-4FFB-BFCF-C86763A04913}"/>
    <cellStyle name="Comma 2 7 2 3 4 6" xfId="24269" xr:uid="{5979000F-626E-4949-9505-681F2176A16E}"/>
    <cellStyle name="Comma 2 7 2 3 4 7" xfId="29783" xr:uid="{D70B7B01-A56F-461D-B536-C3BE0C506CDB}"/>
    <cellStyle name="Comma 2 7 2 3 4 8" xfId="35297" xr:uid="{169F1E04-F42A-4297-BF27-6232CE472597}"/>
    <cellStyle name="Comma 2 7 2 3 5" xfId="3132" xr:uid="{01AA9A46-A6DA-4EB1-BF44-F66CF6C4264C}"/>
    <cellStyle name="Comma 2 7 2 3 5 2" xfId="8646" xr:uid="{D933F113-D738-4EA4-9613-A1BC3D9B5E2E}"/>
    <cellStyle name="Comma 2 7 2 3 5 3" xfId="14160" xr:uid="{4EF767B8-D2D9-452F-ACF1-065269B7A168}"/>
    <cellStyle name="Comma 2 7 2 3 5 4" xfId="19676" xr:uid="{7B0645BB-724E-455F-B208-398E9A936484}"/>
    <cellStyle name="Comma 2 7 2 3 5 5" xfId="25190" xr:uid="{91DB1501-4CBE-4B21-A181-92346FD911F9}"/>
    <cellStyle name="Comma 2 7 2 3 5 6" xfId="30704" xr:uid="{A354D472-2897-4552-979A-0596D7FC0ECA}"/>
    <cellStyle name="Comma 2 7 2 3 5 7" xfId="36218" xr:uid="{58012CDE-AB1F-4B01-970E-EDCC39C6FAB6}"/>
    <cellStyle name="Comma 2 7 2 3 6" xfId="5889" xr:uid="{F90BE98B-227C-4295-A340-C972334F1A28}"/>
    <cellStyle name="Comma 2 7 2 3 7" xfId="11403" xr:uid="{5164D8BA-88A3-4B14-B86E-F76A81807186}"/>
    <cellStyle name="Comma 2 7 2 3 8" xfId="16919" xr:uid="{2428040C-E0ED-4A5A-B449-036A6403F16C}"/>
    <cellStyle name="Comma 2 7 2 3 9" xfId="22433" xr:uid="{E2BCA9BE-8859-440A-ACD1-41555D29EB7B}"/>
    <cellStyle name="Comma 2 7 2 4" xfId="600" xr:uid="{33D5E72A-D94A-47F7-A2C3-2844801D272D}"/>
    <cellStyle name="Comma 2 7 2 4 10" xfId="33689" xr:uid="{42037B7E-0329-4609-86E5-259E89C72D29}"/>
    <cellStyle name="Comma 2 7 2 4 2" xfId="1520" xr:uid="{C1D4D974-D0A3-4127-9FD8-BE85C9ED0EC4}"/>
    <cellStyle name="Comma 2 7 2 4 2 2" xfId="4280" xr:uid="{750AFA7B-2743-40E6-9786-5F8465B449C1}"/>
    <cellStyle name="Comma 2 7 2 4 2 2 2" xfId="9794" xr:uid="{6526701F-D2D8-4A76-A997-3A853340C9DE}"/>
    <cellStyle name="Comma 2 7 2 4 2 2 3" xfId="15308" xr:uid="{EFFD082C-1EEF-4D14-946C-7B0616BE80EB}"/>
    <cellStyle name="Comma 2 7 2 4 2 2 4" xfId="20824" xr:uid="{825D2776-9E39-46DE-8D84-E63893F61A38}"/>
    <cellStyle name="Comma 2 7 2 4 2 2 5" xfId="26338" xr:uid="{901AF167-DCD3-4F37-A368-B16218EDD29D}"/>
    <cellStyle name="Comma 2 7 2 4 2 2 6" xfId="31852" xr:uid="{B7FFE144-9635-47BA-9B22-3A2B3600D89F}"/>
    <cellStyle name="Comma 2 7 2 4 2 2 7" xfId="37366" xr:uid="{CA80B4C1-C9A6-4F91-9F12-990037234F21}"/>
    <cellStyle name="Comma 2 7 2 4 2 3" xfId="7037" xr:uid="{E28C05D5-9AAF-480F-9069-58551A348453}"/>
    <cellStyle name="Comma 2 7 2 4 2 4" xfId="12551" xr:uid="{80FF8DCA-A6FC-41FC-A686-A21E3CDF55AA}"/>
    <cellStyle name="Comma 2 7 2 4 2 5" xfId="18067" xr:uid="{4CC30549-7818-44A5-BEB7-D72D5A0FA9FF}"/>
    <cellStyle name="Comma 2 7 2 4 2 6" xfId="23581" xr:uid="{83163225-4F98-473A-A0AF-00B937C3F961}"/>
    <cellStyle name="Comma 2 7 2 4 2 7" xfId="29095" xr:uid="{8D5468E5-8915-47FA-AC42-D324B58BCDA1}"/>
    <cellStyle name="Comma 2 7 2 4 2 8" xfId="34609" xr:uid="{973E2BA0-378E-41F1-8868-DAD77AEFFF0C}"/>
    <cellStyle name="Comma 2 7 2 4 3" xfId="2436" xr:uid="{427616AF-C7BA-40FC-BB78-29E28BCF6F9A}"/>
    <cellStyle name="Comma 2 7 2 4 3 2" xfId="5196" xr:uid="{9B05AAFE-5CF2-4088-AC26-0420C53D432D}"/>
    <cellStyle name="Comma 2 7 2 4 3 2 2" xfId="10710" xr:uid="{1E7C927B-FB01-4B98-A221-1648B023E62C}"/>
    <cellStyle name="Comma 2 7 2 4 3 2 3" xfId="16224" xr:uid="{2E3889A5-2F10-42BC-9958-3EF3C613D219}"/>
    <cellStyle name="Comma 2 7 2 4 3 2 4" xfId="21740" xr:uid="{266AECCF-9C8E-420B-A9D6-4DB08A69A56A}"/>
    <cellStyle name="Comma 2 7 2 4 3 2 5" xfId="27254" xr:uid="{A691539A-4B12-460D-9F1A-1B69605445E4}"/>
    <cellStyle name="Comma 2 7 2 4 3 2 6" xfId="32768" xr:uid="{A0647E19-87B9-4622-9E84-FFD5CA4DE50A}"/>
    <cellStyle name="Comma 2 7 2 4 3 2 7" xfId="38282" xr:uid="{FB0700A7-31D2-4E66-B072-A1E321038F96}"/>
    <cellStyle name="Comma 2 7 2 4 3 3" xfId="7953" xr:uid="{BA480B1E-5C8F-48C1-87C1-98370C9CD920}"/>
    <cellStyle name="Comma 2 7 2 4 3 4" xfId="13467" xr:uid="{A242FAF3-17DD-4B70-8165-79A7DB9AFFF0}"/>
    <cellStyle name="Comma 2 7 2 4 3 5" xfId="18983" xr:uid="{A535C254-2194-4B64-BB5F-6014FC86B469}"/>
    <cellStyle name="Comma 2 7 2 4 3 6" xfId="24497" xr:uid="{D26F1D0A-1179-4DD6-89BB-212344C68BDC}"/>
    <cellStyle name="Comma 2 7 2 4 3 7" xfId="30011" xr:uid="{1DADB755-875C-4A41-9C92-D784D1739AC2}"/>
    <cellStyle name="Comma 2 7 2 4 3 8" xfId="35525" xr:uid="{7DD38954-1BBF-4BAE-887B-514C504EAFC8}"/>
    <cellStyle name="Comma 2 7 2 4 4" xfId="3360" xr:uid="{BF49F426-E2E5-46F5-ACBE-5DCECEDC88B5}"/>
    <cellStyle name="Comma 2 7 2 4 4 2" xfId="8874" xr:uid="{F613CDB3-1464-41AF-B897-4443295F4649}"/>
    <cellStyle name="Comma 2 7 2 4 4 3" xfId="14388" xr:uid="{361E1A88-84B6-43F2-9ECA-5AFDEEC67645}"/>
    <cellStyle name="Comma 2 7 2 4 4 4" xfId="19904" xr:uid="{18E902F0-6399-46EA-BFC5-2BE916EA4732}"/>
    <cellStyle name="Comma 2 7 2 4 4 5" xfId="25418" xr:uid="{CCCABD11-27D8-4F79-A27F-970D8B580AC1}"/>
    <cellStyle name="Comma 2 7 2 4 4 6" xfId="30932" xr:uid="{2A2C6A81-BD1D-4E81-BF81-757F64BD9289}"/>
    <cellStyle name="Comma 2 7 2 4 4 7" xfId="36446" xr:uid="{00736946-8908-4BCE-8823-DEA40B28C741}"/>
    <cellStyle name="Comma 2 7 2 4 5" xfId="6117" xr:uid="{95E0472A-FC39-43D2-AC22-58B8D033419E}"/>
    <cellStyle name="Comma 2 7 2 4 6" xfId="11631" xr:uid="{E90ACABE-2480-44D6-9CBA-3C57344D342B}"/>
    <cellStyle name="Comma 2 7 2 4 7" xfId="17147" xr:uid="{4BA5B5CC-338A-4F11-843F-B897C738CB53}"/>
    <cellStyle name="Comma 2 7 2 4 8" xfId="22661" xr:uid="{A2C10FF3-7773-4952-8183-47D476345EC6}"/>
    <cellStyle name="Comma 2 7 2 4 9" xfId="28175" xr:uid="{20C2CE6E-8401-4D97-B8A1-DF9F392454BA}"/>
    <cellStyle name="Comma 2 7 2 5" xfId="1064" xr:uid="{A24C20FD-CDBF-4BBA-9CF4-08B290381DDC}"/>
    <cellStyle name="Comma 2 7 2 5 2" xfId="3824" xr:uid="{8FC05F42-7C23-43D3-A6AC-3AA183413ABE}"/>
    <cellStyle name="Comma 2 7 2 5 2 2" xfId="9338" xr:uid="{47CAFE4A-FB14-4655-B89C-38F656710F00}"/>
    <cellStyle name="Comma 2 7 2 5 2 3" xfId="14852" xr:uid="{4AC68DA9-5FA2-4601-A9A4-C5D6E4D73F5E}"/>
    <cellStyle name="Comma 2 7 2 5 2 4" xfId="20368" xr:uid="{3641C5B1-05C5-4D9B-9362-7067C133E73D}"/>
    <cellStyle name="Comma 2 7 2 5 2 5" xfId="25882" xr:uid="{82B1AF1A-7E56-4E3D-ACBC-9810B1CC1C31}"/>
    <cellStyle name="Comma 2 7 2 5 2 6" xfId="31396" xr:uid="{B870F122-6BDA-4AFB-B4C5-5D3EDE4F5DEB}"/>
    <cellStyle name="Comma 2 7 2 5 2 7" xfId="36910" xr:uid="{4EC30030-3032-499C-A10E-18C97782FEFF}"/>
    <cellStyle name="Comma 2 7 2 5 3" xfId="6581" xr:uid="{8D6E6A13-40F2-4077-934E-94B42435A891}"/>
    <cellStyle name="Comma 2 7 2 5 4" xfId="12095" xr:uid="{18E75F8B-4C48-41CE-ACA4-6CCD09218D60}"/>
    <cellStyle name="Comma 2 7 2 5 5" xfId="17611" xr:uid="{238C8623-CDCF-46FA-B9B4-C88D2DB510FE}"/>
    <cellStyle name="Comma 2 7 2 5 6" xfId="23125" xr:uid="{53E166A6-057B-4B49-ABEA-727E805CCFB5}"/>
    <cellStyle name="Comma 2 7 2 5 7" xfId="28639" xr:uid="{8BA8D7BC-C93C-441B-840A-348F96ABAA7A}"/>
    <cellStyle name="Comma 2 7 2 5 8" xfId="34153" xr:uid="{BF875E33-F2F6-4074-AC59-0826D21B5B9B}"/>
    <cellStyle name="Comma 2 7 2 6" xfId="1980" xr:uid="{61578764-D0CB-43DF-9F3B-65F561A7D1A2}"/>
    <cellStyle name="Comma 2 7 2 6 2" xfId="4740" xr:uid="{97752D3B-D52C-4111-93FC-4319F6E7FD2F}"/>
    <cellStyle name="Comma 2 7 2 6 2 2" xfId="10254" xr:uid="{FC72F9F0-C65D-4F2A-B813-E526C8541F19}"/>
    <cellStyle name="Comma 2 7 2 6 2 3" xfId="15768" xr:uid="{BC6DF232-3F85-46A0-899F-36DE7B44D666}"/>
    <cellStyle name="Comma 2 7 2 6 2 4" xfId="21284" xr:uid="{45602423-3D3F-48A6-912F-51FE8868D59B}"/>
    <cellStyle name="Comma 2 7 2 6 2 5" xfId="26798" xr:uid="{F91AB027-EAEE-4EA4-9082-DA9F70C0575E}"/>
    <cellStyle name="Comma 2 7 2 6 2 6" xfId="32312" xr:uid="{1FC49FD9-AF82-4B36-9127-96E85D296770}"/>
    <cellStyle name="Comma 2 7 2 6 2 7" xfId="37826" xr:uid="{EEE11FD9-81CA-43B6-B287-E1F0FA1DAA46}"/>
    <cellStyle name="Comma 2 7 2 6 3" xfId="7497" xr:uid="{F37BA4D9-C689-4183-8395-64519684A33F}"/>
    <cellStyle name="Comma 2 7 2 6 4" xfId="13011" xr:uid="{805208B2-66BB-459B-AF1D-04804DFB2A6D}"/>
    <cellStyle name="Comma 2 7 2 6 5" xfId="18527" xr:uid="{4D48255A-62C6-4144-B5EA-54BCDAE4D0E9}"/>
    <cellStyle name="Comma 2 7 2 6 6" xfId="24041" xr:uid="{571289D3-C059-42AB-B84F-F1491750335E}"/>
    <cellStyle name="Comma 2 7 2 6 7" xfId="29555" xr:uid="{8387CC41-1BAF-41C4-A6AC-9B8A99F65CB6}"/>
    <cellStyle name="Comma 2 7 2 6 8" xfId="35069" xr:uid="{35738FD2-46DF-41FE-84C6-EBABC2499B34}"/>
    <cellStyle name="Comma 2 7 2 7" xfId="2904" xr:uid="{0C66B6A6-EF7C-4910-9807-61C4787EDFC5}"/>
    <cellStyle name="Comma 2 7 2 7 2" xfId="8418" xr:uid="{DCF259D6-1ED9-433E-A931-4CA8783D2FF1}"/>
    <cellStyle name="Comma 2 7 2 7 3" xfId="13932" xr:uid="{20768FDE-8EC7-4E9F-8229-B93AA22DEFAC}"/>
    <cellStyle name="Comma 2 7 2 7 4" xfId="19448" xr:uid="{88D4D1DE-A995-4456-AACE-6F28E53510AA}"/>
    <cellStyle name="Comma 2 7 2 7 5" xfId="24962" xr:uid="{5F8DCF74-9862-4B16-AC73-00F925B03D15}"/>
    <cellStyle name="Comma 2 7 2 7 6" xfId="30476" xr:uid="{785C11C4-3A31-47D4-8F6F-234131F11321}"/>
    <cellStyle name="Comma 2 7 2 7 7" xfId="35990" xr:uid="{D599BE58-C49F-40EE-A358-187969456F3C}"/>
    <cellStyle name="Comma 2 7 2 8" xfId="5661" xr:uid="{ED5223FF-4733-42CC-A7E4-914AA6AABB1F}"/>
    <cellStyle name="Comma 2 7 2 9" xfId="11175" xr:uid="{58590004-AE20-48A1-8EA8-F7815F945058}"/>
    <cellStyle name="Comma 2 7 3" xfId="201" xr:uid="{D1963C50-F0CF-44E8-8786-748B2B551CBE}"/>
    <cellStyle name="Comma 2 7 3 10" xfId="22262" xr:uid="{71BFA0D8-4B00-40C5-86BE-21047EEF1A20}"/>
    <cellStyle name="Comma 2 7 3 11" xfId="27776" xr:uid="{F66BC7DF-F32D-4CC6-B10C-A2605847CAE8}"/>
    <cellStyle name="Comma 2 7 3 12" xfId="33290" xr:uid="{C600A9EA-836C-4838-B074-2441E1F87F79}"/>
    <cellStyle name="Comma 2 7 3 2" xfId="429" xr:uid="{CD9C9D19-24AC-4B50-AEA8-77B4E11368C4}"/>
    <cellStyle name="Comma 2 7 3 2 10" xfId="28004" xr:uid="{30777AED-02BE-462D-B27A-C27FB04A4A99}"/>
    <cellStyle name="Comma 2 7 3 2 11" xfId="33518" xr:uid="{C939E3D2-4486-494F-BC64-DFF94542908A}"/>
    <cellStyle name="Comma 2 7 3 2 2" xfId="885" xr:uid="{233464AA-22EF-4C0B-8C5E-0C400AA44052}"/>
    <cellStyle name="Comma 2 7 3 2 2 10" xfId="33974" xr:uid="{6149DCE3-1734-4745-8BFA-532A08079F70}"/>
    <cellStyle name="Comma 2 7 3 2 2 2" xfId="1805" xr:uid="{E4492064-868E-4F94-9A35-3203F4325736}"/>
    <cellStyle name="Comma 2 7 3 2 2 2 2" xfId="4565" xr:uid="{A100C0A4-2D38-43B2-82C8-7CD2B5400B92}"/>
    <cellStyle name="Comma 2 7 3 2 2 2 2 2" xfId="10079" xr:uid="{DB4FB066-7B4C-4E6F-816E-3097F7B0CE71}"/>
    <cellStyle name="Comma 2 7 3 2 2 2 2 3" xfId="15593" xr:uid="{E2834DD0-C8E1-4128-AE7F-2B5AB73602FE}"/>
    <cellStyle name="Comma 2 7 3 2 2 2 2 4" xfId="21109" xr:uid="{C68D15CE-A705-4DCD-B90B-B509DA31CA93}"/>
    <cellStyle name="Comma 2 7 3 2 2 2 2 5" xfId="26623" xr:uid="{50347EA5-F4D4-409C-BCC4-EE47BFA28114}"/>
    <cellStyle name="Comma 2 7 3 2 2 2 2 6" xfId="32137" xr:uid="{716FACD7-D425-4DA2-A87E-A3C88FA7F84E}"/>
    <cellStyle name="Comma 2 7 3 2 2 2 2 7" xfId="37651" xr:uid="{2D94C35B-FB2D-4121-A2C1-30A96CEE1193}"/>
    <cellStyle name="Comma 2 7 3 2 2 2 3" xfId="7322" xr:uid="{B6985461-0C4E-4490-BF46-771CA7692DBB}"/>
    <cellStyle name="Comma 2 7 3 2 2 2 4" xfId="12836" xr:uid="{C0C51DB5-817C-4894-A997-B19C67BB6A75}"/>
    <cellStyle name="Comma 2 7 3 2 2 2 5" xfId="18352" xr:uid="{5FFD1FF0-E3EE-4E76-B2DE-F00751DD34F6}"/>
    <cellStyle name="Comma 2 7 3 2 2 2 6" xfId="23866" xr:uid="{B2221CA4-776F-4211-81A5-00E9ED627707}"/>
    <cellStyle name="Comma 2 7 3 2 2 2 7" xfId="29380" xr:uid="{36FDBC54-2E95-4F55-B73E-D5578CD3FDE7}"/>
    <cellStyle name="Comma 2 7 3 2 2 2 8" xfId="34894" xr:uid="{91D28E8D-AD90-4F65-91E7-321AB5F96234}"/>
    <cellStyle name="Comma 2 7 3 2 2 3" xfId="2721" xr:uid="{F17A31D4-5DCA-4021-9394-B3C6D47F3379}"/>
    <cellStyle name="Comma 2 7 3 2 2 3 2" xfId="5481" xr:uid="{26DB8800-5400-4908-A7DF-A00728B02320}"/>
    <cellStyle name="Comma 2 7 3 2 2 3 2 2" xfId="10995" xr:uid="{A8AF8CF1-8805-40EE-A637-199A119FF206}"/>
    <cellStyle name="Comma 2 7 3 2 2 3 2 3" xfId="16509" xr:uid="{3DB73B56-C59D-41C8-AFE3-8D3FFCF798C2}"/>
    <cellStyle name="Comma 2 7 3 2 2 3 2 4" xfId="22025" xr:uid="{7A46B2FF-177D-4C5C-8E88-8911B0EDB988}"/>
    <cellStyle name="Comma 2 7 3 2 2 3 2 5" xfId="27539" xr:uid="{47FDBEA1-2B22-496D-933B-C7D8761B3017}"/>
    <cellStyle name="Comma 2 7 3 2 2 3 2 6" xfId="33053" xr:uid="{16F23855-B29B-4BB3-8325-4AF571DDC115}"/>
    <cellStyle name="Comma 2 7 3 2 2 3 2 7" xfId="38567" xr:uid="{DA3BFDEF-D166-4EB4-8734-B1D4DE1CE817}"/>
    <cellStyle name="Comma 2 7 3 2 2 3 3" xfId="8238" xr:uid="{CB860C12-7357-4BAC-9D08-4A9C484777CE}"/>
    <cellStyle name="Comma 2 7 3 2 2 3 4" xfId="13752" xr:uid="{012D7EC3-A2C4-4218-A4BC-879D5F7A5381}"/>
    <cellStyle name="Comma 2 7 3 2 2 3 5" xfId="19268" xr:uid="{EE9D63A9-5A52-4B45-B758-29CE5A5B5F1F}"/>
    <cellStyle name="Comma 2 7 3 2 2 3 6" xfId="24782" xr:uid="{3495E8C8-F27E-42A9-B5B2-A3BC8A0A4411}"/>
    <cellStyle name="Comma 2 7 3 2 2 3 7" xfId="30296" xr:uid="{72B3194D-408D-4F4F-BC05-23B7318C2464}"/>
    <cellStyle name="Comma 2 7 3 2 2 3 8" xfId="35810" xr:uid="{06BCDBF1-0C82-47C3-846C-062509A19605}"/>
    <cellStyle name="Comma 2 7 3 2 2 4" xfId="3645" xr:uid="{FA37096E-1B48-4081-BBF8-08333C2905DB}"/>
    <cellStyle name="Comma 2 7 3 2 2 4 2" xfId="9159" xr:uid="{20023978-CB78-4E52-9C73-0F2EA640DB27}"/>
    <cellStyle name="Comma 2 7 3 2 2 4 3" xfId="14673" xr:uid="{868A9308-8A76-4D60-8F3B-F9EB2B9C5154}"/>
    <cellStyle name="Comma 2 7 3 2 2 4 4" xfId="20189" xr:uid="{130D6F8D-08B7-4A95-ACFA-50DC07BB5812}"/>
    <cellStyle name="Comma 2 7 3 2 2 4 5" xfId="25703" xr:uid="{B6FB645D-DFD5-46A1-A939-C87B6DB0D8F1}"/>
    <cellStyle name="Comma 2 7 3 2 2 4 6" xfId="31217" xr:uid="{4BF89B37-1EEB-4ACB-88D5-7C45BF09D7ED}"/>
    <cellStyle name="Comma 2 7 3 2 2 4 7" xfId="36731" xr:uid="{80BCB812-0CD4-49F0-9FC4-95CC501929EA}"/>
    <cellStyle name="Comma 2 7 3 2 2 5" xfId="6402" xr:uid="{51EB62F9-2D80-4BD3-AAFD-496C21E65EEF}"/>
    <cellStyle name="Comma 2 7 3 2 2 6" xfId="11916" xr:uid="{13F23C1E-3EC3-40A8-8344-AC947B831E0E}"/>
    <cellStyle name="Comma 2 7 3 2 2 7" xfId="17432" xr:uid="{E224C7BC-9D6E-496F-9865-67A7137C7AA7}"/>
    <cellStyle name="Comma 2 7 3 2 2 8" xfId="22946" xr:uid="{3CE8FB72-81D2-4DDC-B6EA-9989297F36C0}"/>
    <cellStyle name="Comma 2 7 3 2 2 9" xfId="28460" xr:uid="{0F02E458-972D-4F6E-8589-763AF867BA92}"/>
    <cellStyle name="Comma 2 7 3 2 3" xfId="1349" xr:uid="{571896CF-8517-4770-A545-3DA012225CEE}"/>
    <cellStyle name="Comma 2 7 3 2 3 2" xfId="4109" xr:uid="{AC08CF26-ADFC-47FC-8EAA-68FB462D793B}"/>
    <cellStyle name="Comma 2 7 3 2 3 2 2" xfId="9623" xr:uid="{5B23183F-5929-44FC-BCF2-081AE3E9EEEB}"/>
    <cellStyle name="Comma 2 7 3 2 3 2 3" xfId="15137" xr:uid="{786DB578-C137-4CBC-927B-23F3BAF0AC9F}"/>
    <cellStyle name="Comma 2 7 3 2 3 2 4" xfId="20653" xr:uid="{8E08AFCA-8DFF-42E1-B4BE-05CB0BC038AD}"/>
    <cellStyle name="Comma 2 7 3 2 3 2 5" xfId="26167" xr:uid="{42158843-B2E7-4D4D-A2B5-2FD8DD340F29}"/>
    <cellStyle name="Comma 2 7 3 2 3 2 6" xfId="31681" xr:uid="{C9514174-094A-4A68-AAD8-9DB127D354F2}"/>
    <cellStyle name="Comma 2 7 3 2 3 2 7" xfId="37195" xr:uid="{BEA44757-7FAC-4028-9942-B836F2C35B76}"/>
    <cellStyle name="Comma 2 7 3 2 3 3" xfId="6866" xr:uid="{3AF8C426-D48D-4C53-8300-74D4286253AF}"/>
    <cellStyle name="Comma 2 7 3 2 3 4" xfId="12380" xr:uid="{46CD34BC-DB13-479F-A434-0C88DD021105}"/>
    <cellStyle name="Comma 2 7 3 2 3 5" xfId="17896" xr:uid="{AB3D7C76-E2A7-4A2D-A139-0B61F56E81A5}"/>
    <cellStyle name="Comma 2 7 3 2 3 6" xfId="23410" xr:uid="{750DC34F-220B-4C68-827F-DF72EEEA2636}"/>
    <cellStyle name="Comma 2 7 3 2 3 7" xfId="28924" xr:uid="{32A80AA3-2F81-4FC3-8030-C72DFFEA23C9}"/>
    <cellStyle name="Comma 2 7 3 2 3 8" xfId="34438" xr:uid="{4D241DCA-773C-4113-8CEA-990B6FB3E088}"/>
    <cellStyle name="Comma 2 7 3 2 4" xfId="2265" xr:uid="{B5C64EC5-C239-4007-ABE3-0D0EF522464A}"/>
    <cellStyle name="Comma 2 7 3 2 4 2" xfId="5025" xr:uid="{F3CF7FB4-B272-4D79-A0CB-6982C7F8A03D}"/>
    <cellStyle name="Comma 2 7 3 2 4 2 2" xfId="10539" xr:uid="{E110E67B-C7CA-42E5-A902-49E9A038DDB5}"/>
    <cellStyle name="Comma 2 7 3 2 4 2 3" xfId="16053" xr:uid="{37A94C5A-948F-4ED6-B8D1-D7E03915C5F1}"/>
    <cellStyle name="Comma 2 7 3 2 4 2 4" xfId="21569" xr:uid="{40F52D1C-14E5-4FFD-A1F1-5ABE95F7B391}"/>
    <cellStyle name="Comma 2 7 3 2 4 2 5" xfId="27083" xr:uid="{3E960CC1-3915-438A-A98E-2D61EAC6F760}"/>
    <cellStyle name="Comma 2 7 3 2 4 2 6" xfId="32597" xr:uid="{79B1CF45-118D-471D-AC68-07BEE28A5B5D}"/>
    <cellStyle name="Comma 2 7 3 2 4 2 7" xfId="38111" xr:uid="{0720898C-45C6-4E4E-9D78-431F966545FF}"/>
    <cellStyle name="Comma 2 7 3 2 4 3" xfId="7782" xr:uid="{388836ED-3C5A-49FD-B286-88290ECC62CE}"/>
    <cellStyle name="Comma 2 7 3 2 4 4" xfId="13296" xr:uid="{D64E00D8-608A-4849-B565-6F4857DF25E9}"/>
    <cellStyle name="Comma 2 7 3 2 4 5" xfId="18812" xr:uid="{5EB43725-AC03-43E6-A8F2-626388D3F129}"/>
    <cellStyle name="Comma 2 7 3 2 4 6" xfId="24326" xr:uid="{13F5F503-F9D7-4A2A-B13E-3F2BEC01C1E3}"/>
    <cellStyle name="Comma 2 7 3 2 4 7" xfId="29840" xr:uid="{6F57E0EF-11D1-4BAD-966C-35C9DA63F720}"/>
    <cellStyle name="Comma 2 7 3 2 4 8" xfId="35354" xr:uid="{3FDB32B6-DA10-4FD2-B0CE-567DEFEB8987}"/>
    <cellStyle name="Comma 2 7 3 2 5" xfId="3189" xr:uid="{FC535DCC-6846-4CCA-8BA5-E9D4E6AAF13D}"/>
    <cellStyle name="Comma 2 7 3 2 5 2" xfId="8703" xr:uid="{6E5AF500-E133-4AC1-ACC6-D3416F842AEE}"/>
    <cellStyle name="Comma 2 7 3 2 5 3" xfId="14217" xr:uid="{A705FB06-F45E-4E79-87AF-1A19A94F7E0C}"/>
    <cellStyle name="Comma 2 7 3 2 5 4" xfId="19733" xr:uid="{99ACE993-E38D-4F83-B9D1-292D452D3BD9}"/>
    <cellStyle name="Comma 2 7 3 2 5 5" xfId="25247" xr:uid="{F5DD5C63-15AF-4CB6-B100-B8D42A92BEAA}"/>
    <cellStyle name="Comma 2 7 3 2 5 6" xfId="30761" xr:uid="{6EDFB773-23C9-492F-A36B-C56D8B0B3ACF}"/>
    <cellStyle name="Comma 2 7 3 2 5 7" xfId="36275" xr:uid="{D42C8437-9C47-45D2-8642-FF4C139E975A}"/>
    <cellStyle name="Comma 2 7 3 2 6" xfId="5946" xr:uid="{C35F6F2A-E3CC-4E5C-A7BE-B1B270FAC592}"/>
    <cellStyle name="Comma 2 7 3 2 7" xfId="11460" xr:uid="{98FF1243-863A-4A8F-8A4A-44124345974F}"/>
    <cellStyle name="Comma 2 7 3 2 8" xfId="16976" xr:uid="{F38417FA-3237-4313-AE03-B5E947A17872}"/>
    <cellStyle name="Comma 2 7 3 2 9" xfId="22490" xr:uid="{DFF9CB9E-0341-49D2-A4D5-D02CAF093EB1}"/>
    <cellStyle name="Comma 2 7 3 3" xfId="657" xr:uid="{74E61A44-2F5E-423A-B5CB-F01F9883B866}"/>
    <cellStyle name="Comma 2 7 3 3 10" xfId="33746" xr:uid="{1B328C59-8318-4FB0-9126-DD091F02237B}"/>
    <cellStyle name="Comma 2 7 3 3 2" xfId="1577" xr:uid="{BC194332-BE26-4C8F-A7C9-77CFA6E1486C}"/>
    <cellStyle name="Comma 2 7 3 3 2 2" xfId="4337" xr:uid="{936546B0-6214-4C03-9D80-3A63B3569D16}"/>
    <cellStyle name="Comma 2 7 3 3 2 2 2" xfId="9851" xr:uid="{CEBDE7BB-D1D0-4804-840F-E60D6A3A7DD0}"/>
    <cellStyle name="Comma 2 7 3 3 2 2 3" xfId="15365" xr:uid="{F625453A-4265-4A91-8B50-780F34BF9AB7}"/>
    <cellStyle name="Comma 2 7 3 3 2 2 4" xfId="20881" xr:uid="{9874E0A1-5F70-4293-9060-8F44FC38C1BB}"/>
    <cellStyle name="Comma 2 7 3 3 2 2 5" xfId="26395" xr:uid="{9B7FC1F4-0FBE-4DF3-9D6D-7CF6E7B6EF3A}"/>
    <cellStyle name="Comma 2 7 3 3 2 2 6" xfId="31909" xr:uid="{B24DB02C-E8B3-4348-B5FA-9865E638EC5E}"/>
    <cellStyle name="Comma 2 7 3 3 2 2 7" xfId="37423" xr:uid="{9AE92CAA-230E-46B8-9DC0-243CF1009894}"/>
    <cellStyle name="Comma 2 7 3 3 2 3" xfId="7094" xr:uid="{8A8FE023-C499-412C-A832-FCEF10A319DF}"/>
    <cellStyle name="Comma 2 7 3 3 2 4" xfId="12608" xr:uid="{90309C95-5DED-4D36-A81B-F149209052CF}"/>
    <cellStyle name="Comma 2 7 3 3 2 5" xfId="18124" xr:uid="{CBA58E89-CDDF-41CE-8873-E728B44784EF}"/>
    <cellStyle name="Comma 2 7 3 3 2 6" xfId="23638" xr:uid="{DAB0DB9A-D4CE-4AC1-9BCA-E85182E94DB8}"/>
    <cellStyle name="Comma 2 7 3 3 2 7" xfId="29152" xr:uid="{3B9C707F-2A68-4FA6-AD70-D62A972CF124}"/>
    <cellStyle name="Comma 2 7 3 3 2 8" xfId="34666" xr:uid="{169D329C-E919-4898-BA93-8418DB027F3A}"/>
    <cellStyle name="Comma 2 7 3 3 3" xfId="2493" xr:uid="{FA913EDC-D5A3-4C48-8AB2-88E4B6993557}"/>
    <cellStyle name="Comma 2 7 3 3 3 2" xfId="5253" xr:uid="{EB999E1D-E2E6-4EE3-9FD3-C9BC3538F336}"/>
    <cellStyle name="Comma 2 7 3 3 3 2 2" xfId="10767" xr:uid="{CDDB9134-1BEA-4F58-B7CC-377B03DCD307}"/>
    <cellStyle name="Comma 2 7 3 3 3 2 3" xfId="16281" xr:uid="{23E4AFBB-EBEC-480E-BF2A-365ED136B599}"/>
    <cellStyle name="Comma 2 7 3 3 3 2 4" xfId="21797" xr:uid="{D4428F00-A9B7-4E62-AC05-E508B72CE433}"/>
    <cellStyle name="Comma 2 7 3 3 3 2 5" xfId="27311" xr:uid="{D82B0F48-CCC5-4AF5-9BDA-350F236D33CB}"/>
    <cellStyle name="Comma 2 7 3 3 3 2 6" xfId="32825" xr:uid="{610979EA-803C-4447-B592-DC0CA2F34587}"/>
    <cellStyle name="Comma 2 7 3 3 3 2 7" xfId="38339" xr:uid="{DF2F8283-9C1D-45E4-873B-650A2DF62105}"/>
    <cellStyle name="Comma 2 7 3 3 3 3" xfId="8010" xr:uid="{4B86FC77-1C9D-4C76-B033-0C07CE505B3B}"/>
    <cellStyle name="Comma 2 7 3 3 3 4" xfId="13524" xr:uid="{09FA27E7-F8EC-45E0-9E51-97996F441223}"/>
    <cellStyle name="Comma 2 7 3 3 3 5" xfId="19040" xr:uid="{01C86737-36A4-42AD-AECF-96A1088CD6FA}"/>
    <cellStyle name="Comma 2 7 3 3 3 6" xfId="24554" xr:uid="{6AB1355A-4644-4F65-90B8-4E4E7A4951DD}"/>
    <cellStyle name="Comma 2 7 3 3 3 7" xfId="30068" xr:uid="{BE2C2C29-1AE6-4487-A124-8E024F90B1C4}"/>
    <cellStyle name="Comma 2 7 3 3 3 8" xfId="35582" xr:uid="{5881380F-493D-426B-91D2-B1FFDA369533}"/>
    <cellStyle name="Comma 2 7 3 3 4" xfId="3417" xr:uid="{1F8EA5FD-3EC2-4B2D-8AD1-76BF976023BF}"/>
    <cellStyle name="Comma 2 7 3 3 4 2" xfId="8931" xr:uid="{097B23D8-8CBC-4FEA-A3BE-163933AA8D1A}"/>
    <cellStyle name="Comma 2 7 3 3 4 3" xfId="14445" xr:uid="{920894E8-3015-46DF-AC19-4E46002B378A}"/>
    <cellStyle name="Comma 2 7 3 3 4 4" xfId="19961" xr:uid="{FF635212-E6C1-46D4-87E2-BF02A86F7678}"/>
    <cellStyle name="Comma 2 7 3 3 4 5" xfId="25475" xr:uid="{96946899-A44C-4DE0-9FA3-F5AAD6CACDD0}"/>
    <cellStyle name="Comma 2 7 3 3 4 6" xfId="30989" xr:uid="{2EBD95E5-88BA-452C-97C7-E80836562D1D}"/>
    <cellStyle name="Comma 2 7 3 3 4 7" xfId="36503" xr:uid="{4BA54305-1215-4158-A485-974E8F9D3857}"/>
    <cellStyle name="Comma 2 7 3 3 5" xfId="6174" xr:uid="{D6E43AE8-DCD1-412B-9409-7DCD393CD69F}"/>
    <cellStyle name="Comma 2 7 3 3 6" xfId="11688" xr:uid="{A6559A90-EA99-40FC-AB69-626F4C25D8DE}"/>
    <cellStyle name="Comma 2 7 3 3 7" xfId="17204" xr:uid="{66823558-022A-4F28-90B3-D74F0FE9EF73}"/>
    <cellStyle name="Comma 2 7 3 3 8" xfId="22718" xr:uid="{334A9751-0B02-4BC4-A14D-2A2981F40E60}"/>
    <cellStyle name="Comma 2 7 3 3 9" xfId="28232" xr:uid="{0B0146BA-99A9-42BA-94EF-D0A416D4C268}"/>
    <cellStyle name="Comma 2 7 3 4" xfId="1121" xr:uid="{E7EDAA42-4DA1-49A7-AD47-D45FCF4DA65B}"/>
    <cellStyle name="Comma 2 7 3 4 2" xfId="3881" xr:uid="{B5C64C35-0D05-4C8E-A30E-B9E24C60AEDA}"/>
    <cellStyle name="Comma 2 7 3 4 2 2" xfId="9395" xr:uid="{DDAC0EBD-A808-42FE-899B-22791BD5C8BA}"/>
    <cellStyle name="Comma 2 7 3 4 2 3" xfId="14909" xr:uid="{2DEEEB59-71C7-46F9-AF1F-ACFB27A40402}"/>
    <cellStyle name="Comma 2 7 3 4 2 4" xfId="20425" xr:uid="{D77591C9-6B60-4F94-A9B3-6876F67D4F2C}"/>
    <cellStyle name="Comma 2 7 3 4 2 5" xfId="25939" xr:uid="{5EAEC1C8-4158-43C9-B38B-8CF0EB5BF917}"/>
    <cellStyle name="Comma 2 7 3 4 2 6" xfId="31453" xr:uid="{27EA0E0A-CCA0-41A0-B286-9007779F0AA0}"/>
    <cellStyle name="Comma 2 7 3 4 2 7" xfId="36967" xr:uid="{B21E89CF-6648-4050-A5D6-3D6F2B093F7C}"/>
    <cellStyle name="Comma 2 7 3 4 3" xfId="6638" xr:uid="{C4712891-EF69-4243-B7EB-68D880A6515C}"/>
    <cellStyle name="Comma 2 7 3 4 4" xfId="12152" xr:uid="{154BE778-E248-4F0F-9A3D-CCF79CFC5F33}"/>
    <cellStyle name="Comma 2 7 3 4 5" xfId="17668" xr:uid="{A4348E54-7ECF-41BF-918F-8DDBEE32E52D}"/>
    <cellStyle name="Comma 2 7 3 4 6" xfId="23182" xr:uid="{A4C7DF12-BF37-4B0A-9F2E-6E90FE919D58}"/>
    <cellStyle name="Comma 2 7 3 4 7" xfId="28696" xr:uid="{4E1BA7B1-B16D-49B5-AD3A-9E0DA7767605}"/>
    <cellStyle name="Comma 2 7 3 4 8" xfId="34210" xr:uid="{62E7AD57-B1EA-4A1B-93A4-6E9B77D2FC2E}"/>
    <cellStyle name="Comma 2 7 3 5" xfId="2037" xr:uid="{0188A572-0F17-479C-907E-D550C875DDB4}"/>
    <cellStyle name="Comma 2 7 3 5 2" xfId="4797" xr:uid="{B03BC104-FDC8-4B03-BAA8-CC1008293F9B}"/>
    <cellStyle name="Comma 2 7 3 5 2 2" xfId="10311" xr:uid="{573188ED-1D79-419C-B501-32291186679F}"/>
    <cellStyle name="Comma 2 7 3 5 2 3" xfId="15825" xr:uid="{67C645DA-5122-4207-9473-3D0B56224BC9}"/>
    <cellStyle name="Comma 2 7 3 5 2 4" xfId="21341" xr:uid="{6FD8B825-6CE4-4B4B-B1B1-D1DF05E6DE4F}"/>
    <cellStyle name="Comma 2 7 3 5 2 5" xfId="26855" xr:uid="{6266B3B2-1025-49A0-939F-C21A28FABB52}"/>
    <cellStyle name="Comma 2 7 3 5 2 6" xfId="32369" xr:uid="{B01AE88D-E858-4299-8DD0-7C247FE9B511}"/>
    <cellStyle name="Comma 2 7 3 5 2 7" xfId="37883" xr:uid="{A5D93D52-624F-4512-ADDE-06D690B4C2F8}"/>
    <cellStyle name="Comma 2 7 3 5 3" xfId="7554" xr:uid="{FDA9F7AB-BFFE-4A8D-9F53-248B27DC16D0}"/>
    <cellStyle name="Comma 2 7 3 5 4" xfId="13068" xr:uid="{222CF13D-547F-4776-927A-2C4F66B705AF}"/>
    <cellStyle name="Comma 2 7 3 5 5" xfId="18584" xr:uid="{6A04F3A1-2031-429A-997E-CE1B0D064BC8}"/>
    <cellStyle name="Comma 2 7 3 5 6" xfId="24098" xr:uid="{6E13E9D5-3A82-486D-836B-C57035221FA1}"/>
    <cellStyle name="Comma 2 7 3 5 7" xfId="29612" xr:uid="{7FC39D95-CCC9-40BD-AF3F-48BC1F8C6A49}"/>
    <cellStyle name="Comma 2 7 3 5 8" xfId="35126" xr:uid="{D8B4D8F5-6DA6-4708-9835-51D4E10BF756}"/>
    <cellStyle name="Comma 2 7 3 6" xfId="2961" xr:uid="{C6C9FE24-811A-4C92-A5A3-6C1F24732652}"/>
    <cellStyle name="Comma 2 7 3 6 2" xfId="8475" xr:uid="{C578F7C9-725C-4A39-B946-FC3E283F93D4}"/>
    <cellStyle name="Comma 2 7 3 6 3" xfId="13989" xr:uid="{C81640F3-53B8-41D3-9C4D-13209ABE6432}"/>
    <cellStyle name="Comma 2 7 3 6 4" xfId="19505" xr:uid="{6929B1E8-EF59-41BA-AAB8-9100B34182AE}"/>
    <cellStyle name="Comma 2 7 3 6 5" xfId="25019" xr:uid="{DCD29740-913E-4DC1-BB6C-17070D204B43}"/>
    <cellStyle name="Comma 2 7 3 6 6" xfId="30533" xr:uid="{72DDFBF4-BD47-4074-ABE7-FC6421D87A9D}"/>
    <cellStyle name="Comma 2 7 3 6 7" xfId="36047" xr:uid="{92C85BA9-C286-4CAF-9CEA-C3C91A0E4AF0}"/>
    <cellStyle name="Comma 2 7 3 7" xfId="5718" xr:uid="{A077634D-B422-4426-BC56-9FAA5F07D7A4}"/>
    <cellStyle name="Comma 2 7 3 8" xfId="11232" xr:uid="{ACAF1E8A-5231-44C0-A282-752B16AE6B3F}"/>
    <cellStyle name="Comma 2 7 3 9" xfId="16748" xr:uid="{169BEA0C-0C32-4397-A7E8-5C8092ED7CF6}"/>
    <cellStyle name="Comma 2 7 4" xfId="315" xr:uid="{F83458EB-3C09-4E15-85E2-8DE046506989}"/>
    <cellStyle name="Comma 2 7 4 10" xfId="27890" xr:uid="{BB1C90A2-33FB-4682-9BB7-EF3733160352}"/>
    <cellStyle name="Comma 2 7 4 11" xfId="33404" xr:uid="{B204EF15-AB64-42E2-9626-E148E4EE2F6D}"/>
    <cellStyle name="Comma 2 7 4 2" xfId="771" xr:uid="{11416DB9-5A48-4371-9C4C-4EA27ACCAB91}"/>
    <cellStyle name="Comma 2 7 4 2 10" xfId="33860" xr:uid="{D30891EB-F7B4-41DD-A2AE-E24A4E1E2725}"/>
    <cellStyle name="Comma 2 7 4 2 2" xfId="1691" xr:uid="{E57869DD-7CE7-46B5-8C70-E674721C63BA}"/>
    <cellStyle name="Comma 2 7 4 2 2 2" xfId="4451" xr:uid="{DBA0DAEE-D096-4F7F-8D0C-3CF2ECDF30DD}"/>
    <cellStyle name="Comma 2 7 4 2 2 2 2" xfId="9965" xr:uid="{503C7DD9-B23B-4EC0-A425-D736B70DA46D}"/>
    <cellStyle name="Comma 2 7 4 2 2 2 3" xfId="15479" xr:uid="{08049A44-6A5F-4A61-89B1-EC78F9746A54}"/>
    <cellStyle name="Comma 2 7 4 2 2 2 4" xfId="20995" xr:uid="{13454BBC-F3AA-44A9-995C-2173B72C2878}"/>
    <cellStyle name="Comma 2 7 4 2 2 2 5" xfId="26509" xr:uid="{BBCDE429-CEDE-416A-9E16-2C88A6D5736F}"/>
    <cellStyle name="Comma 2 7 4 2 2 2 6" xfId="32023" xr:uid="{EDF9CE53-AE19-44DB-9121-75CC42348942}"/>
    <cellStyle name="Comma 2 7 4 2 2 2 7" xfId="37537" xr:uid="{4BE4ECF3-C7E9-4B55-BEC3-A0CC21AE38E8}"/>
    <cellStyle name="Comma 2 7 4 2 2 3" xfId="7208" xr:uid="{9E259078-31B8-48BF-A38A-E40EA911E28B}"/>
    <cellStyle name="Comma 2 7 4 2 2 4" xfId="12722" xr:uid="{016C2940-635D-467B-AAEF-DA12ADF6DA7A}"/>
    <cellStyle name="Comma 2 7 4 2 2 5" xfId="18238" xr:uid="{B94F3FF3-8E0A-4970-A796-8318ABA71EF2}"/>
    <cellStyle name="Comma 2 7 4 2 2 6" xfId="23752" xr:uid="{CC6B7203-6702-45EF-9EC4-B198F520733C}"/>
    <cellStyle name="Comma 2 7 4 2 2 7" xfId="29266" xr:uid="{AA6596F0-288E-48E0-A269-ECE82152CDCA}"/>
    <cellStyle name="Comma 2 7 4 2 2 8" xfId="34780" xr:uid="{28E6BCFC-4011-4A91-87A1-CF4CC4A28CA3}"/>
    <cellStyle name="Comma 2 7 4 2 3" xfId="2607" xr:uid="{FC84C11E-8A32-4FD5-A4AC-A31397202605}"/>
    <cellStyle name="Comma 2 7 4 2 3 2" xfId="5367" xr:uid="{3FA21836-986C-4AE5-BCA0-7580F2431D0E}"/>
    <cellStyle name="Comma 2 7 4 2 3 2 2" xfId="10881" xr:uid="{D7E69E0F-BB70-4541-A476-A8C89FFE3E62}"/>
    <cellStyle name="Comma 2 7 4 2 3 2 3" xfId="16395" xr:uid="{2B1F012A-259B-4CAD-9431-A4E2873E2D04}"/>
    <cellStyle name="Comma 2 7 4 2 3 2 4" xfId="21911" xr:uid="{BCDACB0C-6F07-4C97-ABD5-9350CE347984}"/>
    <cellStyle name="Comma 2 7 4 2 3 2 5" xfId="27425" xr:uid="{5549E35D-5C75-42DB-8343-F752D0580075}"/>
    <cellStyle name="Comma 2 7 4 2 3 2 6" xfId="32939" xr:uid="{6AF22E21-129A-4EDB-B90E-C928C76B755C}"/>
    <cellStyle name="Comma 2 7 4 2 3 2 7" xfId="38453" xr:uid="{EB0BD1FC-167D-4D37-8EB5-93563AB81126}"/>
    <cellStyle name="Comma 2 7 4 2 3 3" xfId="8124" xr:uid="{B8DADF6C-A3DE-4313-978A-85C2D59DCD0F}"/>
    <cellStyle name="Comma 2 7 4 2 3 4" xfId="13638" xr:uid="{29021498-4177-4081-8129-237A58FEFA09}"/>
    <cellStyle name="Comma 2 7 4 2 3 5" xfId="19154" xr:uid="{DC576364-7C6E-449A-94CA-56EA89614AEC}"/>
    <cellStyle name="Comma 2 7 4 2 3 6" xfId="24668" xr:uid="{9B6E2EE9-3FC7-4B7A-965B-1F7EA6B3572D}"/>
    <cellStyle name="Comma 2 7 4 2 3 7" xfId="30182" xr:uid="{D42054FB-CBC2-4833-864D-4C4AAFED4647}"/>
    <cellStyle name="Comma 2 7 4 2 3 8" xfId="35696" xr:uid="{F190C776-ADBB-4127-8887-41FD13828899}"/>
    <cellStyle name="Comma 2 7 4 2 4" xfId="3531" xr:uid="{F65F0A48-691C-41CA-84A1-F7C5BAFA28FD}"/>
    <cellStyle name="Comma 2 7 4 2 4 2" xfId="9045" xr:uid="{888B984C-88AB-48DB-AC1A-BAF0C0B7FB3A}"/>
    <cellStyle name="Comma 2 7 4 2 4 3" xfId="14559" xr:uid="{415CFFB6-FE88-4D54-A56F-33D56D7AF572}"/>
    <cellStyle name="Comma 2 7 4 2 4 4" xfId="20075" xr:uid="{FF81BEAB-D301-4ACF-818B-58A090AA1CB4}"/>
    <cellStyle name="Comma 2 7 4 2 4 5" xfId="25589" xr:uid="{6CDA63E5-0923-4DE6-979A-598FE2742B48}"/>
    <cellStyle name="Comma 2 7 4 2 4 6" xfId="31103" xr:uid="{68D3A38F-4585-4AB3-9721-DAE970DD843C}"/>
    <cellStyle name="Comma 2 7 4 2 4 7" xfId="36617" xr:uid="{B4015B49-C516-41FF-8B3C-452CC85D81EB}"/>
    <cellStyle name="Comma 2 7 4 2 5" xfId="6288" xr:uid="{74A3C563-6670-4A27-A32F-321FA9EE9DD0}"/>
    <cellStyle name="Comma 2 7 4 2 6" xfId="11802" xr:uid="{BA8BCB0E-B998-4C3D-AA85-49D58BE7AA30}"/>
    <cellStyle name="Comma 2 7 4 2 7" xfId="17318" xr:uid="{09D33ECD-3474-4DB5-A71F-24EF634279FA}"/>
    <cellStyle name="Comma 2 7 4 2 8" xfId="22832" xr:uid="{B588E017-01D5-495D-9AC7-DD576BB3158A}"/>
    <cellStyle name="Comma 2 7 4 2 9" xfId="28346" xr:uid="{74749921-15F8-4547-AAAA-C43039A87A07}"/>
    <cellStyle name="Comma 2 7 4 3" xfId="1235" xr:uid="{254FC443-38E2-458D-BB31-ABDB29CB9CA4}"/>
    <cellStyle name="Comma 2 7 4 3 2" xfId="3995" xr:uid="{421871D5-6F70-4960-8519-25FE240FBB79}"/>
    <cellStyle name="Comma 2 7 4 3 2 2" xfId="9509" xr:uid="{A0FC4DD2-3F10-4DF3-B0DE-B29AC458AC4C}"/>
    <cellStyle name="Comma 2 7 4 3 2 3" xfId="15023" xr:uid="{645D713D-EAFF-400A-AC2D-91666E8A0CED}"/>
    <cellStyle name="Comma 2 7 4 3 2 4" xfId="20539" xr:uid="{3064EDCB-E915-4336-A895-0E70D8B80BD8}"/>
    <cellStyle name="Comma 2 7 4 3 2 5" xfId="26053" xr:uid="{03334751-3F65-497B-9D31-DE478B83C675}"/>
    <cellStyle name="Comma 2 7 4 3 2 6" xfId="31567" xr:uid="{C4ECBDC0-A045-440D-9BD3-BB2E7A992470}"/>
    <cellStyle name="Comma 2 7 4 3 2 7" xfId="37081" xr:uid="{F4816FE1-52CA-4602-8178-0C1704A07081}"/>
    <cellStyle name="Comma 2 7 4 3 3" xfId="6752" xr:uid="{77606BF3-BD99-4CBC-8A45-FE09F32FE59B}"/>
    <cellStyle name="Comma 2 7 4 3 4" xfId="12266" xr:uid="{A706D7A7-F2AB-41DB-B448-7CD9D6021975}"/>
    <cellStyle name="Comma 2 7 4 3 5" xfId="17782" xr:uid="{D1E63E85-4866-4575-B2A7-20B17BD495AA}"/>
    <cellStyle name="Comma 2 7 4 3 6" xfId="23296" xr:uid="{1A6DBCAE-C2E2-4E23-8A41-B466B7A26D9B}"/>
    <cellStyle name="Comma 2 7 4 3 7" xfId="28810" xr:uid="{9630FAFD-3783-4495-AA20-11F58D7B86EE}"/>
    <cellStyle name="Comma 2 7 4 3 8" xfId="34324" xr:uid="{C0F6882E-4774-49E0-B5F2-62219A557618}"/>
    <cellStyle name="Comma 2 7 4 4" xfId="2151" xr:uid="{61AE1AAE-C09D-46FD-AD21-C77877DBADD2}"/>
    <cellStyle name="Comma 2 7 4 4 2" xfId="4911" xr:uid="{F1A27200-194B-4606-90AA-20EEA13624C4}"/>
    <cellStyle name="Comma 2 7 4 4 2 2" xfId="10425" xr:uid="{0DBD26C0-3F41-457D-957C-36026F75A5C2}"/>
    <cellStyle name="Comma 2 7 4 4 2 3" xfId="15939" xr:uid="{1CB93244-354E-4B86-9C19-68118E93080D}"/>
    <cellStyle name="Comma 2 7 4 4 2 4" xfId="21455" xr:uid="{64CEE166-8F0F-4690-B12E-9AD3DDC13FFC}"/>
    <cellStyle name="Comma 2 7 4 4 2 5" xfId="26969" xr:uid="{34D110C8-E5B3-43D9-87E4-DB75D0DBBACF}"/>
    <cellStyle name="Comma 2 7 4 4 2 6" xfId="32483" xr:uid="{4845A58A-C165-4008-9304-287F20095117}"/>
    <cellStyle name="Comma 2 7 4 4 2 7" xfId="37997" xr:uid="{BC172A95-FDD0-4A75-8E17-39257E59105F}"/>
    <cellStyle name="Comma 2 7 4 4 3" xfId="7668" xr:uid="{DBCA9524-E1DB-4348-A59D-7EA6896408CD}"/>
    <cellStyle name="Comma 2 7 4 4 4" xfId="13182" xr:uid="{8946A246-DA81-4AA5-946F-26361F4B3245}"/>
    <cellStyle name="Comma 2 7 4 4 5" xfId="18698" xr:uid="{C2F93712-0363-4AD3-92EF-525A86F3BAAD}"/>
    <cellStyle name="Comma 2 7 4 4 6" xfId="24212" xr:uid="{610BD2AB-B61F-4F63-A766-AC1CB6B20C86}"/>
    <cellStyle name="Comma 2 7 4 4 7" xfId="29726" xr:uid="{DA0BB845-F2E6-4BFF-9026-714E77DE76E2}"/>
    <cellStyle name="Comma 2 7 4 4 8" xfId="35240" xr:uid="{73B3DE05-5E90-4570-B0C5-521BF83AB8AF}"/>
    <cellStyle name="Comma 2 7 4 5" xfId="3075" xr:uid="{FC1535D5-88B4-467B-BA4B-C7F2CB1525C2}"/>
    <cellStyle name="Comma 2 7 4 5 2" xfId="8589" xr:uid="{4F010D5D-929F-476D-AA71-D63A1F4D277C}"/>
    <cellStyle name="Comma 2 7 4 5 3" xfId="14103" xr:uid="{B9866B1A-A226-4EBA-A22E-CADEB2166537}"/>
    <cellStyle name="Comma 2 7 4 5 4" xfId="19619" xr:uid="{8B5C5215-33DA-4BC7-8C67-836DC4612D17}"/>
    <cellStyle name="Comma 2 7 4 5 5" xfId="25133" xr:uid="{948F5B24-F62D-407A-A85E-746F7781B171}"/>
    <cellStyle name="Comma 2 7 4 5 6" xfId="30647" xr:uid="{53361196-856A-47A9-8F86-5D1DECA15011}"/>
    <cellStyle name="Comma 2 7 4 5 7" xfId="36161" xr:uid="{D1465863-174D-458A-983C-E17E7B4FB220}"/>
    <cellStyle name="Comma 2 7 4 6" xfId="5832" xr:uid="{7140DAF5-5B42-48B0-A01D-50A8AA1BC179}"/>
    <cellStyle name="Comma 2 7 4 7" xfId="11346" xr:uid="{7CB5DC76-7507-42DA-B8FF-10F68F7442CA}"/>
    <cellStyle name="Comma 2 7 4 8" xfId="16862" xr:uid="{C5005CF6-5062-4CD7-BD9B-6D260B7C1844}"/>
    <cellStyle name="Comma 2 7 4 9" xfId="22376" xr:uid="{70DFBC75-796D-4FE1-8B40-0743C3A80510}"/>
    <cellStyle name="Comma 2 7 5" xfId="543" xr:uid="{8DBE9173-5129-4B66-B721-CF02D3D16442}"/>
    <cellStyle name="Comma 2 7 5 10" xfId="33632" xr:uid="{B17AAAD6-BD64-49C6-A0F8-136BCF3ACBEC}"/>
    <cellStyle name="Comma 2 7 5 2" xfId="1463" xr:uid="{68BBCD12-8B99-47DB-8268-1C8AE49C8BBB}"/>
    <cellStyle name="Comma 2 7 5 2 2" xfId="4223" xr:uid="{F03E013D-C4FF-44EC-AEAD-7CBB558D6A93}"/>
    <cellStyle name="Comma 2 7 5 2 2 2" xfId="9737" xr:uid="{BA4361CE-B6DE-45A7-B6A5-83D0005ADD91}"/>
    <cellStyle name="Comma 2 7 5 2 2 3" xfId="15251" xr:uid="{165583F8-B844-4DDF-8013-9F4706A8D732}"/>
    <cellStyle name="Comma 2 7 5 2 2 4" xfId="20767" xr:uid="{2BAC4DD9-6E6D-447C-AC5C-F5167AAB7FF0}"/>
    <cellStyle name="Comma 2 7 5 2 2 5" xfId="26281" xr:uid="{2E35ADF5-0617-4197-9B51-C9B4EBAA03AA}"/>
    <cellStyle name="Comma 2 7 5 2 2 6" xfId="31795" xr:uid="{178338FA-0F28-4A9C-AACA-1840A30E5AEF}"/>
    <cellStyle name="Comma 2 7 5 2 2 7" xfId="37309" xr:uid="{FAF16E9A-D194-4E09-ACFC-61F08527B117}"/>
    <cellStyle name="Comma 2 7 5 2 3" xfId="6980" xr:uid="{0A569EF4-91DE-4C8D-9D08-C2C534229A49}"/>
    <cellStyle name="Comma 2 7 5 2 4" xfId="12494" xr:uid="{A88FF2F3-DA2B-49FE-B3A9-CE099147293C}"/>
    <cellStyle name="Comma 2 7 5 2 5" xfId="18010" xr:uid="{759E64ED-86A8-4082-9285-C011046D9A85}"/>
    <cellStyle name="Comma 2 7 5 2 6" xfId="23524" xr:uid="{D11D3708-2E74-42A5-AEC9-6622D6F31428}"/>
    <cellStyle name="Comma 2 7 5 2 7" xfId="29038" xr:uid="{0885D38C-0B90-4AB6-89CC-3FD326047705}"/>
    <cellStyle name="Comma 2 7 5 2 8" xfId="34552" xr:uid="{FE7D23B5-1525-4A3A-8E59-17000E253516}"/>
    <cellStyle name="Comma 2 7 5 3" xfId="2379" xr:uid="{AB1A3F0B-A488-4940-806D-43C425BDCC6D}"/>
    <cellStyle name="Comma 2 7 5 3 2" xfId="5139" xr:uid="{4D4BE3B7-D915-48D2-B010-52D91F75A81B}"/>
    <cellStyle name="Comma 2 7 5 3 2 2" xfId="10653" xr:uid="{359FF958-A728-4958-8115-7359CAE5FDF6}"/>
    <cellStyle name="Comma 2 7 5 3 2 3" xfId="16167" xr:uid="{B51DEB03-15F5-46AC-9C13-659714A27D88}"/>
    <cellStyle name="Comma 2 7 5 3 2 4" xfId="21683" xr:uid="{A9F873D2-811F-4345-A20C-9183A3689D69}"/>
    <cellStyle name="Comma 2 7 5 3 2 5" xfId="27197" xr:uid="{C37FD7B0-8B46-4C5A-9CC5-7D52A2E7791F}"/>
    <cellStyle name="Comma 2 7 5 3 2 6" xfId="32711" xr:uid="{90081D91-8D3E-4B4B-AF4E-8391E4BD04C8}"/>
    <cellStyle name="Comma 2 7 5 3 2 7" xfId="38225" xr:uid="{32102C3E-265F-431D-8395-A1D6F3DE0CD6}"/>
    <cellStyle name="Comma 2 7 5 3 3" xfId="7896" xr:uid="{A9772CE4-E024-4BEC-90AB-EBA373E7CA5A}"/>
    <cellStyle name="Comma 2 7 5 3 4" xfId="13410" xr:uid="{304479C4-E4DF-465C-BB40-2498BF10E39F}"/>
    <cellStyle name="Comma 2 7 5 3 5" xfId="18926" xr:uid="{EC59C2D5-A55A-490B-9C9C-F32A2F9F75B3}"/>
    <cellStyle name="Comma 2 7 5 3 6" xfId="24440" xr:uid="{7AA44AA5-4FFE-4083-80A4-B3D47AF804C9}"/>
    <cellStyle name="Comma 2 7 5 3 7" xfId="29954" xr:uid="{FFC9426B-857D-46B6-84C7-01C5EB895998}"/>
    <cellStyle name="Comma 2 7 5 3 8" xfId="35468" xr:uid="{9C1E17D7-89C5-40FC-B9EB-366543615A6C}"/>
    <cellStyle name="Comma 2 7 5 4" xfId="3303" xr:uid="{9767B0E6-8BF6-426F-985F-843BACA339C3}"/>
    <cellStyle name="Comma 2 7 5 4 2" xfId="8817" xr:uid="{FCBE0D7F-1DD5-4339-A6E0-4548C73B557A}"/>
    <cellStyle name="Comma 2 7 5 4 3" xfId="14331" xr:uid="{3FC7CB9F-EB86-4B1A-B621-DAD450E6F515}"/>
    <cellStyle name="Comma 2 7 5 4 4" xfId="19847" xr:uid="{FF3CC131-A7EA-4216-BFD2-A78A2B0C8E13}"/>
    <cellStyle name="Comma 2 7 5 4 5" xfId="25361" xr:uid="{F0ECCE0F-3346-46E1-A6CC-CFBD10708FB5}"/>
    <cellStyle name="Comma 2 7 5 4 6" xfId="30875" xr:uid="{F2912EA6-76C5-4401-90C9-7072F9B150E9}"/>
    <cellStyle name="Comma 2 7 5 4 7" xfId="36389" xr:uid="{F50041DB-8AD9-4007-A656-E5EB674D087C}"/>
    <cellStyle name="Comma 2 7 5 5" xfId="6060" xr:uid="{F10532CF-5BFB-402B-8560-04705DF288DC}"/>
    <cellStyle name="Comma 2 7 5 6" xfId="11574" xr:uid="{7C5CDC89-D281-4D3A-9D83-E3015C7146D1}"/>
    <cellStyle name="Comma 2 7 5 7" xfId="17090" xr:uid="{29BB19F6-628A-4238-8287-6698AF9A7DB5}"/>
    <cellStyle name="Comma 2 7 5 8" xfId="22604" xr:uid="{1CC757F4-24A1-4CC6-A437-5F1940E157F3}"/>
    <cellStyle name="Comma 2 7 5 9" xfId="28118" xr:uid="{B98F4C5E-B92C-4706-9719-B2676640905F}"/>
    <cellStyle name="Comma 2 7 6" xfId="1007" xr:uid="{A753A56A-3BCE-4B97-B893-71BCC26C019E}"/>
    <cellStyle name="Comma 2 7 6 2" xfId="3767" xr:uid="{8E34341B-E316-4099-8899-E8D461947C71}"/>
    <cellStyle name="Comma 2 7 6 2 2" xfId="9281" xr:uid="{CF14081E-1FFA-4D27-BDAE-831B58B740FF}"/>
    <cellStyle name="Comma 2 7 6 2 3" xfId="14795" xr:uid="{DDD84299-B8F6-45EC-B10B-8D4E572769F5}"/>
    <cellStyle name="Comma 2 7 6 2 4" xfId="20311" xr:uid="{643A4E7B-9DAE-4F17-A917-B79E0879AB76}"/>
    <cellStyle name="Comma 2 7 6 2 5" xfId="25825" xr:uid="{4986EE8A-D70B-464D-B9C8-223C497D9F0B}"/>
    <cellStyle name="Comma 2 7 6 2 6" xfId="31339" xr:uid="{8A0134CE-4E8F-499B-BEC9-CC4AA61F1AE5}"/>
    <cellStyle name="Comma 2 7 6 2 7" xfId="36853" xr:uid="{A1348B1E-1444-4A5B-8D20-DFA7DFD303C9}"/>
    <cellStyle name="Comma 2 7 6 3" xfId="6524" xr:uid="{99787392-DB5E-4DFD-9A3F-12196760C979}"/>
    <cellStyle name="Comma 2 7 6 4" xfId="12038" xr:uid="{277B103D-2673-4537-826E-6700811F67BF}"/>
    <cellStyle name="Comma 2 7 6 5" xfId="17554" xr:uid="{6D2A18BC-BF98-41C3-BB89-30A8EE39C430}"/>
    <cellStyle name="Comma 2 7 6 6" xfId="23068" xr:uid="{6908221C-3A00-49A9-961F-E6F170F0BE12}"/>
    <cellStyle name="Comma 2 7 6 7" xfId="28582" xr:uid="{27E161A8-1888-407D-A4A5-85694A28E171}"/>
    <cellStyle name="Comma 2 7 6 8" xfId="34096" xr:uid="{6CE95513-E45E-4ABB-9A99-48EDC52B8059}"/>
    <cellStyle name="Comma 2 7 7" xfId="1923" xr:uid="{1A2E9E5C-2B45-4B72-A420-6847E2A50DFF}"/>
    <cellStyle name="Comma 2 7 7 2" xfId="4683" xr:uid="{BCC3B1E3-7311-4C39-AC0F-35B57D5EC772}"/>
    <cellStyle name="Comma 2 7 7 2 2" xfId="10197" xr:uid="{749D0976-2D3A-48F2-911B-723F71D74D9F}"/>
    <cellStyle name="Comma 2 7 7 2 3" xfId="15711" xr:uid="{71B4C09B-AECF-47E1-BC85-F29C5779AD0C}"/>
    <cellStyle name="Comma 2 7 7 2 4" xfId="21227" xr:uid="{EAC2E9E7-43FA-4910-B319-76F1D3E3C840}"/>
    <cellStyle name="Comma 2 7 7 2 5" xfId="26741" xr:uid="{B6FE8B7B-276A-4B25-B1B2-5FC22272EE15}"/>
    <cellStyle name="Comma 2 7 7 2 6" xfId="32255" xr:uid="{2488378D-1B3B-4036-8DFB-0C1C630F480C}"/>
    <cellStyle name="Comma 2 7 7 2 7" xfId="37769" xr:uid="{05E4ED5B-2019-4A38-93E6-731432B2FA1F}"/>
    <cellStyle name="Comma 2 7 7 3" xfId="7440" xr:uid="{80B4BA12-B425-44E4-A1A6-5AB788411ABE}"/>
    <cellStyle name="Comma 2 7 7 4" xfId="12954" xr:uid="{BF63F78C-03F2-403E-BEF4-4CD14A09FCBE}"/>
    <cellStyle name="Comma 2 7 7 5" xfId="18470" xr:uid="{E3E4B1E1-7032-4A66-944F-63B30EEB1CB9}"/>
    <cellStyle name="Comma 2 7 7 6" xfId="23984" xr:uid="{952C109D-0F59-4392-84C2-B384058BFDC6}"/>
    <cellStyle name="Comma 2 7 7 7" xfId="29498" xr:uid="{951506CB-071A-4BC5-BEB8-74154A559AC5}"/>
    <cellStyle name="Comma 2 7 7 8" xfId="35012" xr:uid="{C6A3CCBC-2B4D-480F-B4BB-2093CD45EFDE}"/>
    <cellStyle name="Comma 2 7 8" xfId="2847" xr:uid="{73AC0B55-796C-4C0E-A72E-EC27FEED2171}"/>
    <cellStyle name="Comma 2 7 8 2" xfId="8361" xr:uid="{73FD898E-BE1B-4F99-BC45-FF6AE72E69D9}"/>
    <cellStyle name="Comma 2 7 8 3" xfId="13875" xr:uid="{A4260C10-6DDA-47B5-B5BB-6E2533DC9EBE}"/>
    <cellStyle name="Comma 2 7 8 4" xfId="19391" xr:uid="{7246B56F-5355-411A-B22D-48DEAB044ADC}"/>
    <cellStyle name="Comma 2 7 8 5" xfId="24905" xr:uid="{8CA291D4-226D-41E7-9A1F-47D62A860BE6}"/>
    <cellStyle name="Comma 2 7 8 6" xfId="30419" xr:uid="{391EDFC3-72FF-4198-B6EE-3EDE29E719FF}"/>
    <cellStyle name="Comma 2 7 8 7" xfId="35933" xr:uid="{F761A4DB-411C-4703-A0E4-EFC5BC510E6A}"/>
    <cellStyle name="Comma 2 7 9" xfId="5604" xr:uid="{F5257F18-6E07-4BE1-BD33-06CD622B17F0}"/>
    <cellStyle name="Comma 2 8" xfId="97" xr:uid="{803BCBC5-DFFF-42E0-9836-95B365DB9104}"/>
    <cellStyle name="Comma 2 8 10" xfId="11128" xr:uid="{CCB7C503-6FC5-4839-BB66-8B65522C366F}"/>
    <cellStyle name="Comma 2 8 11" xfId="16644" xr:uid="{247CF618-1C78-440F-A668-D7C8B2508520}"/>
    <cellStyle name="Comma 2 8 12" xfId="22158" xr:uid="{9137DE5E-72C5-4EBD-999B-CE58946D4598}"/>
    <cellStyle name="Comma 2 8 13" xfId="27672" xr:uid="{5AD3CDD6-31BC-4150-A5D7-74D06B27F1CF}"/>
    <cellStyle name="Comma 2 8 14" xfId="33186" xr:uid="{239E7AD9-25B1-45FB-97A5-F83CE2C5343B}"/>
    <cellStyle name="Comma 2 8 2" xfId="154" xr:uid="{FF03734D-E272-4326-AA00-7573A7BBAAE1}"/>
    <cellStyle name="Comma 2 8 2 10" xfId="16701" xr:uid="{44E85EEA-26E9-425C-82A3-D88831D8FACD}"/>
    <cellStyle name="Comma 2 8 2 11" xfId="22215" xr:uid="{99D73782-5007-47C5-898E-F92DE359234B}"/>
    <cellStyle name="Comma 2 8 2 12" xfId="27729" xr:uid="{59A52B78-2002-492E-80A6-4C63E7A8E5AB}"/>
    <cellStyle name="Comma 2 8 2 13" xfId="33243" xr:uid="{1EDE6A50-060D-4858-A5D1-F8EA213D4490}"/>
    <cellStyle name="Comma 2 8 2 2" xfId="268" xr:uid="{18CCDDFA-1C03-43F1-B723-491B929D1D39}"/>
    <cellStyle name="Comma 2 8 2 2 10" xfId="22329" xr:uid="{5DE748BE-9FB1-4288-A66D-7C81EB5A7501}"/>
    <cellStyle name="Comma 2 8 2 2 11" xfId="27843" xr:uid="{EA17151B-1212-47FA-BFBB-114CD905F221}"/>
    <cellStyle name="Comma 2 8 2 2 12" xfId="33357" xr:uid="{AD666207-4F54-48E1-B037-5C0A3A6C0939}"/>
    <cellStyle name="Comma 2 8 2 2 2" xfId="496" xr:uid="{D6DCD182-950E-4195-9232-54322F0E3415}"/>
    <cellStyle name="Comma 2 8 2 2 2 10" xfId="28071" xr:uid="{92BB8F4D-0573-4874-B862-4D0890348ABA}"/>
    <cellStyle name="Comma 2 8 2 2 2 11" xfId="33585" xr:uid="{62F320F2-2BCF-444E-A78D-1236C3010558}"/>
    <cellStyle name="Comma 2 8 2 2 2 2" xfId="952" xr:uid="{086EA7EE-02A5-4C60-8539-98BA8ECE0081}"/>
    <cellStyle name="Comma 2 8 2 2 2 2 10" xfId="34041" xr:uid="{543B635D-4225-4198-90F7-4D7432F6248B}"/>
    <cellStyle name="Comma 2 8 2 2 2 2 2" xfId="1872" xr:uid="{092F9C01-2CCB-4B98-BD0C-D957B85F303E}"/>
    <cellStyle name="Comma 2 8 2 2 2 2 2 2" xfId="4632" xr:uid="{D69D5E04-8664-4247-9E8C-732A43AA54DF}"/>
    <cellStyle name="Comma 2 8 2 2 2 2 2 2 2" xfId="10146" xr:uid="{365890C4-EFC5-45F2-9CA8-C7E8797B3348}"/>
    <cellStyle name="Comma 2 8 2 2 2 2 2 2 3" xfId="15660" xr:uid="{6CB585E1-CAD1-4BD0-B4D5-84D9F9F6E94C}"/>
    <cellStyle name="Comma 2 8 2 2 2 2 2 2 4" xfId="21176" xr:uid="{F9A3BA26-01D8-4202-B1B6-6FFEF9B0E1F3}"/>
    <cellStyle name="Comma 2 8 2 2 2 2 2 2 5" xfId="26690" xr:uid="{80E2E872-BE79-480F-9C94-A71982CBB1D7}"/>
    <cellStyle name="Comma 2 8 2 2 2 2 2 2 6" xfId="32204" xr:uid="{17A6BDCE-1163-4040-82A9-20D990234C39}"/>
    <cellStyle name="Comma 2 8 2 2 2 2 2 2 7" xfId="37718" xr:uid="{CFF4B8E7-5EA1-4883-A959-6C1E8E7727D8}"/>
    <cellStyle name="Comma 2 8 2 2 2 2 2 3" xfId="7389" xr:uid="{5DF5E8EA-00B8-4BCD-8AF2-27B911419F44}"/>
    <cellStyle name="Comma 2 8 2 2 2 2 2 4" xfId="12903" xr:uid="{CE26679D-6B9F-4035-8BEA-00457548238F}"/>
    <cellStyle name="Comma 2 8 2 2 2 2 2 5" xfId="18419" xr:uid="{029A1144-B2B5-401D-9EEA-BAF087818693}"/>
    <cellStyle name="Comma 2 8 2 2 2 2 2 6" xfId="23933" xr:uid="{24405A82-1645-4539-91BE-57DED45227D6}"/>
    <cellStyle name="Comma 2 8 2 2 2 2 2 7" xfId="29447" xr:uid="{2A8F1427-5346-4552-A421-0708CFA08123}"/>
    <cellStyle name="Comma 2 8 2 2 2 2 2 8" xfId="34961" xr:uid="{834A6F02-8044-4BD8-BF52-A49AE3B371A7}"/>
    <cellStyle name="Comma 2 8 2 2 2 2 3" xfId="2788" xr:uid="{83ED5EAE-FA06-45AD-A3DD-638B6E7E91BB}"/>
    <cellStyle name="Comma 2 8 2 2 2 2 3 2" xfId="5548" xr:uid="{4FEA9816-7E5A-4FE5-935D-4CC259DCA4DE}"/>
    <cellStyle name="Comma 2 8 2 2 2 2 3 2 2" xfId="11062" xr:uid="{BCCBA27D-64BC-4D79-9220-8EB6EDE81CE5}"/>
    <cellStyle name="Comma 2 8 2 2 2 2 3 2 3" xfId="16576" xr:uid="{C91FBEB3-CA99-4084-A376-F5A3A826AF9F}"/>
    <cellStyle name="Comma 2 8 2 2 2 2 3 2 4" xfId="22092" xr:uid="{2EDA14E7-B44E-4565-8B1C-954AEB63BDCF}"/>
    <cellStyle name="Comma 2 8 2 2 2 2 3 2 5" xfId="27606" xr:uid="{92B6569A-44C2-4E85-BC43-B5394F2E7F0F}"/>
    <cellStyle name="Comma 2 8 2 2 2 2 3 2 6" xfId="33120" xr:uid="{1BB7B63F-55DB-457D-B7D6-E8A0CD1CF27C}"/>
    <cellStyle name="Comma 2 8 2 2 2 2 3 2 7" xfId="38634" xr:uid="{198779EB-3D7E-4241-9030-4D306768BA47}"/>
    <cellStyle name="Comma 2 8 2 2 2 2 3 3" xfId="8305" xr:uid="{646DE860-8048-4B67-AC66-24DA322672BE}"/>
    <cellStyle name="Comma 2 8 2 2 2 2 3 4" xfId="13819" xr:uid="{FA8B2E5F-760C-4356-BE16-414D2A3E06B4}"/>
    <cellStyle name="Comma 2 8 2 2 2 2 3 5" xfId="19335" xr:uid="{29CB21B8-9606-43D9-9321-E209ACCD338A}"/>
    <cellStyle name="Comma 2 8 2 2 2 2 3 6" xfId="24849" xr:uid="{C9E7F8AD-8FCB-4B83-AD03-0D8FE2626AC7}"/>
    <cellStyle name="Comma 2 8 2 2 2 2 3 7" xfId="30363" xr:uid="{F8F16A83-4118-484A-84F4-45A3E18859E5}"/>
    <cellStyle name="Comma 2 8 2 2 2 2 3 8" xfId="35877" xr:uid="{15E1B79C-4E69-402E-A69D-5D823577D81D}"/>
    <cellStyle name="Comma 2 8 2 2 2 2 4" xfId="3712" xr:uid="{8D122611-E7F4-40DF-B45D-1520FF9B3D7F}"/>
    <cellStyle name="Comma 2 8 2 2 2 2 4 2" xfId="9226" xr:uid="{43225107-BE7A-48E7-990D-F054CD5971F5}"/>
    <cellStyle name="Comma 2 8 2 2 2 2 4 3" xfId="14740" xr:uid="{BF18FB67-2BD1-4645-A4FC-6B86C20D5F06}"/>
    <cellStyle name="Comma 2 8 2 2 2 2 4 4" xfId="20256" xr:uid="{75AA8A55-E32A-4F29-8175-4A30D6811B62}"/>
    <cellStyle name="Comma 2 8 2 2 2 2 4 5" xfId="25770" xr:uid="{3566C512-35EA-4835-A40B-5FF513059B1A}"/>
    <cellStyle name="Comma 2 8 2 2 2 2 4 6" xfId="31284" xr:uid="{807954AF-8481-41CA-8E2B-2BA5A5DC4E01}"/>
    <cellStyle name="Comma 2 8 2 2 2 2 4 7" xfId="36798" xr:uid="{22E31FCB-49F4-49FA-9E96-38158E39C121}"/>
    <cellStyle name="Comma 2 8 2 2 2 2 5" xfId="6469" xr:uid="{412225A6-38BB-444F-AA01-CAC09B6B2B08}"/>
    <cellStyle name="Comma 2 8 2 2 2 2 6" xfId="11983" xr:uid="{C63DB1BF-5C82-45FF-8BAD-FFBB974F0D0B}"/>
    <cellStyle name="Comma 2 8 2 2 2 2 7" xfId="17499" xr:uid="{7E86B585-00D3-4820-84C8-F1639B7BDDC9}"/>
    <cellStyle name="Comma 2 8 2 2 2 2 8" xfId="23013" xr:uid="{9D80D55A-C93B-4E7A-A01F-5FDF16096560}"/>
    <cellStyle name="Comma 2 8 2 2 2 2 9" xfId="28527" xr:uid="{45D3553B-E10B-42FF-ADD9-7047E1B43C16}"/>
    <cellStyle name="Comma 2 8 2 2 2 3" xfId="1416" xr:uid="{B2F48ECB-B841-4992-A898-15DF01341ADF}"/>
    <cellStyle name="Comma 2 8 2 2 2 3 2" xfId="4176" xr:uid="{F13B86D2-17FB-43E5-B389-56F34463001D}"/>
    <cellStyle name="Comma 2 8 2 2 2 3 2 2" xfId="9690" xr:uid="{D82016F5-6EB6-4320-B865-0256A7073CE1}"/>
    <cellStyle name="Comma 2 8 2 2 2 3 2 3" xfId="15204" xr:uid="{6AD4E47A-9784-49F1-BEDE-F4F6886DA3BF}"/>
    <cellStyle name="Comma 2 8 2 2 2 3 2 4" xfId="20720" xr:uid="{206A2316-0F73-462F-9CD9-186FB0084BA6}"/>
    <cellStyle name="Comma 2 8 2 2 2 3 2 5" xfId="26234" xr:uid="{44913FDF-FA50-48BC-98C5-D483D660F9F2}"/>
    <cellStyle name="Comma 2 8 2 2 2 3 2 6" xfId="31748" xr:uid="{834E395E-4341-4E4E-B65A-B309A7754F97}"/>
    <cellStyle name="Comma 2 8 2 2 2 3 2 7" xfId="37262" xr:uid="{5ACD1F09-69B7-474E-BE38-CFD60CA7D6CC}"/>
    <cellStyle name="Comma 2 8 2 2 2 3 3" xfId="6933" xr:uid="{8A5AC49D-EC6B-4BEB-98D2-61263674EBA4}"/>
    <cellStyle name="Comma 2 8 2 2 2 3 4" xfId="12447" xr:uid="{789960D5-4566-4A27-A208-28FB722626F9}"/>
    <cellStyle name="Comma 2 8 2 2 2 3 5" xfId="17963" xr:uid="{EC787EA7-A4F1-440C-BC30-1097AEF3A2B4}"/>
    <cellStyle name="Comma 2 8 2 2 2 3 6" xfId="23477" xr:uid="{304F1A2E-BB9E-4894-B92D-85B61E5702AE}"/>
    <cellStyle name="Comma 2 8 2 2 2 3 7" xfId="28991" xr:uid="{D90D6DCC-03FD-42AC-8C8E-9782CA8A7E21}"/>
    <cellStyle name="Comma 2 8 2 2 2 3 8" xfId="34505" xr:uid="{C468EB4D-3FB1-4606-9B79-5BDA6BE9DD79}"/>
    <cellStyle name="Comma 2 8 2 2 2 4" xfId="2332" xr:uid="{81F0E015-4AC3-4799-95AA-FBE9E5F04DD5}"/>
    <cellStyle name="Comma 2 8 2 2 2 4 2" xfId="5092" xr:uid="{8D0D81C2-276C-42B8-BE20-D02BB33C3062}"/>
    <cellStyle name="Comma 2 8 2 2 2 4 2 2" xfId="10606" xr:uid="{EEEB15A0-D7F4-4E54-A13C-E6F08E9DFC74}"/>
    <cellStyle name="Comma 2 8 2 2 2 4 2 3" xfId="16120" xr:uid="{9EA1D1DB-FD86-488A-9947-2404135531E8}"/>
    <cellStyle name="Comma 2 8 2 2 2 4 2 4" xfId="21636" xr:uid="{CD566C5C-4507-4DBB-AA48-9E41A89F2F3F}"/>
    <cellStyle name="Comma 2 8 2 2 2 4 2 5" xfId="27150" xr:uid="{849348B4-F2B8-4901-92CE-F0AEFD28468C}"/>
    <cellStyle name="Comma 2 8 2 2 2 4 2 6" xfId="32664" xr:uid="{622B4CE9-6396-43DE-B987-6A5068FF5B01}"/>
    <cellStyle name="Comma 2 8 2 2 2 4 2 7" xfId="38178" xr:uid="{AD5CC690-D704-4FCA-9DC4-F25BEEB2CADD}"/>
    <cellStyle name="Comma 2 8 2 2 2 4 3" xfId="7849" xr:uid="{A7D58120-85C9-42E3-99D0-086F89DC6585}"/>
    <cellStyle name="Comma 2 8 2 2 2 4 4" xfId="13363" xr:uid="{F838CCB3-CEC8-49F2-8F8B-8A92D33B1407}"/>
    <cellStyle name="Comma 2 8 2 2 2 4 5" xfId="18879" xr:uid="{F788941C-069E-4782-8A79-097AE7F6BACE}"/>
    <cellStyle name="Comma 2 8 2 2 2 4 6" xfId="24393" xr:uid="{E31DEA60-C8E3-48A6-9F6D-332C3B7DB047}"/>
    <cellStyle name="Comma 2 8 2 2 2 4 7" xfId="29907" xr:uid="{1F7DA83E-955E-46E2-AC34-36B767A1D968}"/>
    <cellStyle name="Comma 2 8 2 2 2 4 8" xfId="35421" xr:uid="{98B95BA7-5B9E-4A48-8346-5E73B366535B}"/>
    <cellStyle name="Comma 2 8 2 2 2 5" xfId="3256" xr:uid="{46E5FCFA-F31E-4A41-995C-3BAFC5E9BF9B}"/>
    <cellStyle name="Comma 2 8 2 2 2 5 2" xfId="8770" xr:uid="{8BB68CBD-2830-4902-BE29-91E558C979BD}"/>
    <cellStyle name="Comma 2 8 2 2 2 5 3" xfId="14284" xr:uid="{C724FA02-E202-45FB-BF83-F47EF38FED9F}"/>
    <cellStyle name="Comma 2 8 2 2 2 5 4" xfId="19800" xr:uid="{78A428F4-E4F8-473F-91FB-E7532D1260E9}"/>
    <cellStyle name="Comma 2 8 2 2 2 5 5" xfId="25314" xr:uid="{EDDD3DCB-FA94-4B18-B488-5FC9B8A441A3}"/>
    <cellStyle name="Comma 2 8 2 2 2 5 6" xfId="30828" xr:uid="{1371F5DA-B836-4FCF-8680-5FD5564189FC}"/>
    <cellStyle name="Comma 2 8 2 2 2 5 7" xfId="36342" xr:uid="{F102686D-3929-4DF1-8254-F32913C7DC0F}"/>
    <cellStyle name="Comma 2 8 2 2 2 6" xfId="6013" xr:uid="{983A760D-657C-4254-AEA9-0638ACA07FB1}"/>
    <cellStyle name="Comma 2 8 2 2 2 7" xfId="11527" xr:uid="{441F7C36-156B-412F-9807-788B476C2122}"/>
    <cellStyle name="Comma 2 8 2 2 2 8" xfId="17043" xr:uid="{74FE92CE-AC25-4810-8196-7AF71984F33C}"/>
    <cellStyle name="Comma 2 8 2 2 2 9" xfId="22557" xr:uid="{076D8FB6-7909-466B-868C-F8724641893F}"/>
    <cellStyle name="Comma 2 8 2 2 3" xfId="724" xr:uid="{99C1822B-1A01-456F-ABA9-4F4ACD896A64}"/>
    <cellStyle name="Comma 2 8 2 2 3 10" xfId="33813" xr:uid="{B3584CD7-D910-4D77-ADFD-7F4E97A16A08}"/>
    <cellStyle name="Comma 2 8 2 2 3 2" xfId="1644" xr:uid="{BAAC29C8-C890-4CD4-9A0C-095440976B5A}"/>
    <cellStyle name="Comma 2 8 2 2 3 2 2" xfId="4404" xr:uid="{EB3227FA-F56E-4133-96BE-E5186F030DDB}"/>
    <cellStyle name="Comma 2 8 2 2 3 2 2 2" xfId="9918" xr:uid="{81766764-9145-4A82-92BD-62F913B367F1}"/>
    <cellStyle name="Comma 2 8 2 2 3 2 2 3" xfId="15432" xr:uid="{9BEC8463-E873-4F0C-9F92-BE8D9E1CA3E4}"/>
    <cellStyle name="Comma 2 8 2 2 3 2 2 4" xfId="20948" xr:uid="{E497F48A-4ED5-490F-8026-26ABF5B66788}"/>
    <cellStyle name="Comma 2 8 2 2 3 2 2 5" xfId="26462" xr:uid="{EB4F58C3-9996-4A0A-BAC5-5B0B412A74F7}"/>
    <cellStyle name="Comma 2 8 2 2 3 2 2 6" xfId="31976" xr:uid="{D660318D-2409-4B12-8E48-F3D724B4A9A2}"/>
    <cellStyle name="Comma 2 8 2 2 3 2 2 7" xfId="37490" xr:uid="{C1BC4C3F-AFFD-4A4C-A9A1-6F4F40F10D99}"/>
    <cellStyle name="Comma 2 8 2 2 3 2 3" xfId="7161" xr:uid="{B8674244-7C12-415A-993F-CFCE2BBE837C}"/>
    <cellStyle name="Comma 2 8 2 2 3 2 4" xfId="12675" xr:uid="{6CB130E3-C503-48E2-85D0-B2357FD31C50}"/>
    <cellStyle name="Comma 2 8 2 2 3 2 5" xfId="18191" xr:uid="{31A88C84-C8DA-4407-90CC-5F393EE4A48F}"/>
    <cellStyle name="Comma 2 8 2 2 3 2 6" xfId="23705" xr:uid="{D97F16AD-2748-45E9-B8BC-D1735FDDE5DF}"/>
    <cellStyle name="Comma 2 8 2 2 3 2 7" xfId="29219" xr:uid="{7913C76B-EA90-44D9-A013-82B00B73BEF0}"/>
    <cellStyle name="Comma 2 8 2 2 3 2 8" xfId="34733" xr:uid="{6FBE5F6A-2393-46B3-A4D8-552443E78918}"/>
    <cellStyle name="Comma 2 8 2 2 3 3" xfId="2560" xr:uid="{00EF8DAC-5208-43CE-8297-53615F8F0DDF}"/>
    <cellStyle name="Comma 2 8 2 2 3 3 2" xfId="5320" xr:uid="{7535B9F0-D191-4211-B961-C7B9A1302890}"/>
    <cellStyle name="Comma 2 8 2 2 3 3 2 2" xfId="10834" xr:uid="{F52E6C95-3BC6-4B0A-AD42-E63A121D3FD5}"/>
    <cellStyle name="Comma 2 8 2 2 3 3 2 3" xfId="16348" xr:uid="{B023A274-C9EE-4E7F-933D-4AABC71CE024}"/>
    <cellStyle name="Comma 2 8 2 2 3 3 2 4" xfId="21864" xr:uid="{1CD18A1D-02E0-4894-AFFD-B5F062023113}"/>
    <cellStyle name="Comma 2 8 2 2 3 3 2 5" xfId="27378" xr:uid="{E95E6659-EE8C-4E65-B6D3-0D10CBD36E9C}"/>
    <cellStyle name="Comma 2 8 2 2 3 3 2 6" xfId="32892" xr:uid="{3B5C9F4D-FDB5-4E60-9D48-BF12740183D0}"/>
    <cellStyle name="Comma 2 8 2 2 3 3 2 7" xfId="38406" xr:uid="{5DD815F9-79DB-400F-9EF6-967BD5520A81}"/>
    <cellStyle name="Comma 2 8 2 2 3 3 3" xfId="8077" xr:uid="{2BFBB219-FA3B-4A4E-B35A-0C6CB14957D8}"/>
    <cellStyle name="Comma 2 8 2 2 3 3 4" xfId="13591" xr:uid="{D6A01882-C178-44AD-BEFC-E0E0C24CE954}"/>
    <cellStyle name="Comma 2 8 2 2 3 3 5" xfId="19107" xr:uid="{FFBAA98D-16C1-400F-ACFC-2F51252F5F59}"/>
    <cellStyle name="Comma 2 8 2 2 3 3 6" xfId="24621" xr:uid="{279FDB3E-2388-45C9-8776-4160DAAA3EA4}"/>
    <cellStyle name="Comma 2 8 2 2 3 3 7" xfId="30135" xr:uid="{B6E9AEE4-6E93-48C6-928F-4F92AEE52BFA}"/>
    <cellStyle name="Comma 2 8 2 2 3 3 8" xfId="35649" xr:uid="{73FBF706-305C-42D1-9F9C-0CF16DFADEE8}"/>
    <cellStyle name="Comma 2 8 2 2 3 4" xfId="3484" xr:uid="{FD373556-5D98-45CC-B9A6-ADA04D5A2609}"/>
    <cellStyle name="Comma 2 8 2 2 3 4 2" xfId="8998" xr:uid="{3BCB3D22-24B7-4963-BA74-EE54F3145480}"/>
    <cellStyle name="Comma 2 8 2 2 3 4 3" xfId="14512" xr:uid="{5495CD05-5E0E-444A-A0A6-BAC089D6F070}"/>
    <cellStyle name="Comma 2 8 2 2 3 4 4" xfId="20028" xr:uid="{ADD39374-B9EA-4F20-836A-7D0DEEC62D23}"/>
    <cellStyle name="Comma 2 8 2 2 3 4 5" xfId="25542" xr:uid="{6E768B4B-C8E4-4B53-8209-154792579722}"/>
    <cellStyle name="Comma 2 8 2 2 3 4 6" xfId="31056" xr:uid="{FC090843-DFB8-4FA9-92D3-40AFE603A0A3}"/>
    <cellStyle name="Comma 2 8 2 2 3 4 7" xfId="36570" xr:uid="{57BD3DD9-BE20-44DD-9569-A24B3DD90502}"/>
    <cellStyle name="Comma 2 8 2 2 3 5" xfId="6241" xr:uid="{5FFC8171-050E-430C-8AC7-1B60C36B91E8}"/>
    <cellStyle name="Comma 2 8 2 2 3 6" xfId="11755" xr:uid="{91CF5A03-8046-4180-A4B5-9ADA0C79542B}"/>
    <cellStyle name="Comma 2 8 2 2 3 7" xfId="17271" xr:uid="{7A010AB1-CF23-40F1-9776-F5895DACA8F1}"/>
    <cellStyle name="Comma 2 8 2 2 3 8" xfId="22785" xr:uid="{13ACD2AC-2D28-4704-9CF0-78B17A18B35E}"/>
    <cellStyle name="Comma 2 8 2 2 3 9" xfId="28299" xr:uid="{70B62092-25A3-49EE-86AB-656C27CEBBEC}"/>
    <cellStyle name="Comma 2 8 2 2 4" xfId="1188" xr:uid="{89EB7D5D-9103-4DB9-BF62-80F5B15A1F6D}"/>
    <cellStyle name="Comma 2 8 2 2 4 2" xfId="3948" xr:uid="{BC6FBA36-3B91-45B0-B015-4EB8DB307A78}"/>
    <cellStyle name="Comma 2 8 2 2 4 2 2" xfId="9462" xr:uid="{85AA23FC-607E-4B57-9EF1-22B942B551F2}"/>
    <cellStyle name="Comma 2 8 2 2 4 2 3" xfId="14976" xr:uid="{D140FD75-1B32-4668-85ED-6DD173A1529B}"/>
    <cellStyle name="Comma 2 8 2 2 4 2 4" xfId="20492" xr:uid="{0A2F4137-3D62-431F-B357-38E4C5289AB5}"/>
    <cellStyle name="Comma 2 8 2 2 4 2 5" xfId="26006" xr:uid="{D2900615-36A2-4B29-8334-ABDF78976F74}"/>
    <cellStyle name="Comma 2 8 2 2 4 2 6" xfId="31520" xr:uid="{E8EFE2E3-4C95-4F86-BD10-5ECC37D6267B}"/>
    <cellStyle name="Comma 2 8 2 2 4 2 7" xfId="37034" xr:uid="{176FD203-F5BD-463A-9CC8-87BCE875AF15}"/>
    <cellStyle name="Comma 2 8 2 2 4 3" xfId="6705" xr:uid="{CE834C39-4D0D-4A39-B300-24C103D397A5}"/>
    <cellStyle name="Comma 2 8 2 2 4 4" xfId="12219" xr:uid="{ACDEBE6F-7492-43BF-A34A-43F8CB53E565}"/>
    <cellStyle name="Comma 2 8 2 2 4 5" xfId="17735" xr:uid="{68686CFD-5118-4926-BFAE-76EA5CBD150A}"/>
    <cellStyle name="Comma 2 8 2 2 4 6" xfId="23249" xr:uid="{32F7C2AC-B163-40D1-8CA1-A9B1B34BCEB0}"/>
    <cellStyle name="Comma 2 8 2 2 4 7" xfId="28763" xr:uid="{65A27C9A-A698-4CAD-B457-24CB2CC253CC}"/>
    <cellStyle name="Comma 2 8 2 2 4 8" xfId="34277" xr:uid="{125D7234-7F4E-45A9-84E6-75090FED44D5}"/>
    <cellStyle name="Comma 2 8 2 2 5" xfId="2104" xr:uid="{B5094502-A68D-46E7-8751-1A3D4F5261D0}"/>
    <cellStyle name="Comma 2 8 2 2 5 2" xfId="4864" xr:uid="{1557D4EA-6E59-4F29-A7B3-357084098F12}"/>
    <cellStyle name="Comma 2 8 2 2 5 2 2" xfId="10378" xr:uid="{7B38063A-C22F-4141-B1CA-AC853114C36A}"/>
    <cellStyle name="Comma 2 8 2 2 5 2 3" xfId="15892" xr:uid="{51D3B4B3-6E76-4557-9B9A-FE00DFE636DD}"/>
    <cellStyle name="Comma 2 8 2 2 5 2 4" xfId="21408" xr:uid="{66A33273-4631-41EB-AFE6-5096004765ED}"/>
    <cellStyle name="Comma 2 8 2 2 5 2 5" xfId="26922" xr:uid="{BE51DD0E-A7DE-469A-9B87-CC9CCF4BDE93}"/>
    <cellStyle name="Comma 2 8 2 2 5 2 6" xfId="32436" xr:uid="{75897CCB-1912-4680-A73D-CBDEAB67B0C1}"/>
    <cellStyle name="Comma 2 8 2 2 5 2 7" xfId="37950" xr:uid="{39908878-C780-4CDF-8B05-55C56D866F35}"/>
    <cellStyle name="Comma 2 8 2 2 5 3" xfId="7621" xr:uid="{2696BD31-1598-40EF-BFCC-5E8BE0A650B9}"/>
    <cellStyle name="Comma 2 8 2 2 5 4" xfId="13135" xr:uid="{25C41577-DA10-41C8-B855-9ED04DA2F36D}"/>
    <cellStyle name="Comma 2 8 2 2 5 5" xfId="18651" xr:uid="{73B96E89-DCA4-4218-A8DB-A7E26EA8F07E}"/>
    <cellStyle name="Comma 2 8 2 2 5 6" xfId="24165" xr:uid="{B6A3C174-3D17-4F5C-89ED-E18AB4D9D339}"/>
    <cellStyle name="Comma 2 8 2 2 5 7" xfId="29679" xr:uid="{387609CF-DBC5-4E94-91F6-C00C0107A47B}"/>
    <cellStyle name="Comma 2 8 2 2 5 8" xfId="35193" xr:uid="{B1AD7CDD-6AC4-4A58-BEF6-2DAB3DC26879}"/>
    <cellStyle name="Comma 2 8 2 2 6" xfId="3028" xr:uid="{FDD4404C-E9D1-4072-8378-B217E9AC229F}"/>
    <cellStyle name="Comma 2 8 2 2 6 2" xfId="8542" xr:uid="{7B5F0442-8E9C-4E0F-98AD-F38D39BAE4A0}"/>
    <cellStyle name="Comma 2 8 2 2 6 3" xfId="14056" xr:uid="{C15C6698-5075-4B3A-A617-32A87559E258}"/>
    <cellStyle name="Comma 2 8 2 2 6 4" xfId="19572" xr:uid="{4E0D0728-CD51-47DB-8BF3-2119C67F2514}"/>
    <cellStyle name="Comma 2 8 2 2 6 5" xfId="25086" xr:uid="{5C9136B5-95BC-4F2C-AEF0-4543F7E5A7BD}"/>
    <cellStyle name="Comma 2 8 2 2 6 6" xfId="30600" xr:uid="{370FA0A5-BFB7-4D50-96B1-D981CCF649A6}"/>
    <cellStyle name="Comma 2 8 2 2 6 7" xfId="36114" xr:uid="{6D27490E-9E11-48CB-AC8B-1C0A94920B6A}"/>
    <cellStyle name="Comma 2 8 2 2 7" xfId="5785" xr:uid="{D8C31A97-5F89-48A2-B947-03EE489A9B23}"/>
    <cellStyle name="Comma 2 8 2 2 8" xfId="11299" xr:uid="{8FB22450-2197-4AD2-8C5F-02B597E34961}"/>
    <cellStyle name="Comma 2 8 2 2 9" xfId="16815" xr:uid="{890D87CB-AAF1-4971-A1A7-173A9488F746}"/>
    <cellStyle name="Comma 2 8 2 3" xfId="382" xr:uid="{048AA075-B11E-4164-92E1-961018A8EBD6}"/>
    <cellStyle name="Comma 2 8 2 3 10" xfId="27957" xr:uid="{5FC5F806-DD82-4929-9712-C737645D3CE2}"/>
    <cellStyle name="Comma 2 8 2 3 11" xfId="33471" xr:uid="{41908461-9BB6-49A3-AEC6-F12E53508882}"/>
    <cellStyle name="Comma 2 8 2 3 2" xfId="838" xr:uid="{687488E2-BF3F-4469-AAC9-823EF17A53E9}"/>
    <cellStyle name="Comma 2 8 2 3 2 10" xfId="33927" xr:uid="{A69E2A56-18C5-46E0-B2F8-84F66DAC21E7}"/>
    <cellStyle name="Comma 2 8 2 3 2 2" xfId="1758" xr:uid="{F55F5690-59EB-455F-ABF9-728047517AFE}"/>
    <cellStyle name="Comma 2 8 2 3 2 2 2" xfId="4518" xr:uid="{3357ABF0-6AAE-43FD-821E-FBB80865ADD7}"/>
    <cellStyle name="Comma 2 8 2 3 2 2 2 2" xfId="10032" xr:uid="{F6A37EEF-0EA6-47B4-81D3-BA31735E09B2}"/>
    <cellStyle name="Comma 2 8 2 3 2 2 2 3" xfId="15546" xr:uid="{AD851424-9EF2-4158-B212-5E8C0EBB7098}"/>
    <cellStyle name="Comma 2 8 2 3 2 2 2 4" xfId="21062" xr:uid="{628AEAD5-1EFA-45CB-8FE6-46C45229954E}"/>
    <cellStyle name="Comma 2 8 2 3 2 2 2 5" xfId="26576" xr:uid="{1F0337EB-AE9F-4FA9-BB53-241F1BB417E5}"/>
    <cellStyle name="Comma 2 8 2 3 2 2 2 6" xfId="32090" xr:uid="{A1732DE4-822C-4901-88D6-6CB3AE784B2C}"/>
    <cellStyle name="Comma 2 8 2 3 2 2 2 7" xfId="37604" xr:uid="{DF1A96D2-786E-402D-90CC-D91FD71DB6FD}"/>
    <cellStyle name="Comma 2 8 2 3 2 2 3" xfId="7275" xr:uid="{D62412AD-1F11-40BF-92A4-97D46CB92C1A}"/>
    <cellStyle name="Comma 2 8 2 3 2 2 4" xfId="12789" xr:uid="{8524A701-22BB-4208-8C5B-7E79787CD773}"/>
    <cellStyle name="Comma 2 8 2 3 2 2 5" xfId="18305" xr:uid="{B4565400-C367-4CD6-AB88-8AA18F940BD5}"/>
    <cellStyle name="Comma 2 8 2 3 2 2 6" xfId="23819" xr:uid="{24EB78E8-1937-4BBA-8796-156F247CB295}"/>
    <cellStyle name="Comma 2 8 2 3 2 2 7" xfId="29333" xr:uid="{E823D134-9A7A-4F4D-91A0-509C9D537F6A}"/>
    <cellStyle name="Comma 2 8 2 3 2 2 8" xfId="34847" xr:uid="{E45F19D2-BCBA-483E-B8C0-D7937D56D6BA}"/>
    <cellStyle name="Comma 2 8 2 3 2 3" xfId="2674" xr:uid="{FF915D78-800F-4474-9241-38EBE335D480}"/>
    <cellStyle name="Comma 2 8 2 3 2 3 2" xfId="5434" xr:uid="{E489CCC0-BBA9-4F64-8DF1-29D62102481D}"/>
    <cellStyle name="Comma 2 8 2 3 2 3 2 2" xfId="10948" xr:uid="{93D50228-EAEE-4D7C-B2FF-239525B5E1D1}"/>
    <cellStyle name="Comma 2 8 2 3 2 3 2 3" xfId="16462" xr:uid="{1711C5B8-BF40-408A-AD8E-0DDE71681000}"/>
    <cellStyle name="Comma 2 8 2 3 2 3 2 4" xfId="21978" xr:uid="{1E6A0C9B-73E0-4D98-B645-11B55F44B2E5}"/>
    <cellStyle name="Comma 2 8 2 3 2 3 2 5" xfId="27492" xr:uid="{89D3B4D4-51BE-456C-9C05-E745B43D248D}"/>
    <cellStyle name="Comma 2 8 2 3 2 3 2 6" xfId="33006" xr:uid="{44E93445-53A9-4D23-9864-F25FA862DCCA}"/>
    <cellStyle name="Comma 2 8 2 3 2 3 2 7" xfId="38520" xr:uid="{28F51765-DCC8-49D0-9DB5-C401AB03450D}"/>
    <cellStyle name="Comma 2 8 2 3 2 3 3" xfId="8191" xr:uid="{E8837F8F-7F15-4A73-BE40-BB5CC76E8922}"/>
    <cellStyle name="Comma 2 8 2 3 2 3 4" xfId="13705" xr:uid="{6D6FE480-CEDB-48E0-9B8E-834BBC6EC866}"/>
    <cellStyle name="Comma 2 8 2 3 2 3 5" xfId="19221" xr:uid="{10A2A785-4A8B-41E3-9FAD-0BFA8B63E26D}"/>
    <cellStyle name="Comma 2 8 2 3 2 3 6" xfId="24735" xr:uid="{5B419357-3003-44E9-8409-7E6B891D354E}"/>
    <cellStyle name="Comma 2 8 2 3 2 3 7" xfId="30249" xr:uid="{11665939-E49A-4534-B09D-C21CEAB90DED}"/>
    <cellStyle name="Comma 2 8 2 3 2 3 8" xfId="35763" xr:uid="{0463B811-8014-44D9-B59E-7C6224770E6E}"/>
    <cellStyle name="Comma 2 8 2 3 2 4" xfId="3598" xr:uid="{221FB156-0BC6-480A-BA64-0361B7ABA760}"/>
    <cellStyle name="Comma 2 8 2 3 2 4 2" xfId="9112" xr:uid="{D4530BF5-FDB0-4AAD-93D3-7BB3FB9A2A73}"/>
    <cellStyle name="Comma 2 8 2 3 2 4 3" xfId="14626" xr:uid="{59AA8C0A-2A31-4A4C-87E9-13EDC0D3ACE6}"/>
    <cellStyle name="Comma 2 8 2 3 2 4 4" xfId="20142" xr:uid="{0CC8F8E5-DC3C-4459-96CE-A9C858F58200}"/>
    <cellStyle name="Comma 2 8 2 3 2 4 5" xfId="25656" xr:uid="{61410520-8B2A-4282-A708-59C14BAD6B61}"/>
    <cellStyle name="Comma 2 8 2 3 2 4 6" xfId="31170" xr:uid="{A9D76491-8C99-4D0B-BA26-9A80E02D9177}"/>
    <cellStyle name="Comma 2 8 2 3 2 4 7" xfId="36684" xr:uid="{60F98709-1985-4247-8431-03B76EF28BED}"/>
    <cellStyle name="Comma 2 8 2 3 2 5" xfId="6355" xr:uid="{DE054601-FA40-4B29-A019-65681C2F63F2}"/>
    <cellStyle name="Comma 2 8 2 3 2 6" xfId="11869" xr:uid="{6C44EF12-569C-41AF-84D8-59D82C5D393C}"/>
    <cellStyle name="Comma 2 8 2 3 2 7" xfId="17385" xr:uid="{0D8018BC-A8F3-42FD-9D92-EFE24269412C}"/>
    <cellStyle name="Comma 2 8 2 3 2 8" xfId="22899" xr:uid="{1C8F18D5-A93B-42A3-9559-C50E2C8DF429}"/>
    <cellStyle name="Comma 2 8 2 3 2 9" xfId="28413" xr:uid="{AA3850DC-0E44-4595-9531-830981038D79}"/>
    <cellStyle name="Comma 2 8 2 3 3" xfId="1302" xr:uid="{B6428340-CC6C-4708-8A92-14415E564253}"/>
    <cellStyle name="Comma 2 8 2 3 3 2" xfId="4062" xr:uid="{B96B6B40-BA51-43D4-8D64-9F861E794168}"/>
    <cellStyle name="Comma 2 8 2 3 3 2 2" xfId="9576" xr:uid="{10765505-DBEE-4115-A381-DE78E531198A}"/>
    <cellStyle name="Comma 2 8 2 3 3 2 3" xfId="15090" xr:uid="{309BCE3A-CEB0-4FC3-97CA-678FCFEBB8A1}"/>
    <cellStyle name="Comma 2 8 2 3 3 2 4" xfId="20606" xr:uid="{7C2B6AA2-98B3-4896-840E-490355728717}"/>
    <cellStyle name="Comma 2 8 2 3 3 2 5" xfId="26120" xr:uid="{44BFF5D2-2EA5-45A2-9160-6E040B329DAF}"/>
    <cellStyle name="Comma 2 8 2 3 3 2 6" xfId="31634" xr:uid="{D75EF5AD-B9A3-4549-8446-157F7C7C260F}"/>
    <cellStyle name="Comma 2 8 2 3 3 2 7" xfId="37148" xr:uid="{7DC988FE-0ADC-454E-852B-5CE2341A75FB}"/>
    <cellStyle name="Comma 2 8 2 3 3 3" xfId="6819" xr:uid="{76943ED2-565C-4B83-857E-18DB26B8D2D4}"/>
    <cellStyle name="Comma 2 8 2 3 3 4" xfId="12333" xr:uid="{FF6EA855-E2D1-4EE7-9469-D78954C065B4}"/>
    <cellStyle name="Comma 2 8 2 3 3 5" xfId="17849" xr:uid="{B83FBB3F-A4C2-48C1-8A8C-17016029BBE3}"/>
    <cellStyle name="Comma 2 8 2 3 3 6" xfId="23363" xr:uid="{89387488-0941-4B86-87DE-5EDB451F6ECF}"/>
    <cellStyle name="Comma 2 8 2 3 3 7" xfId="28877" xr:uid="{A17C4363-6D1D-4791-A1D4-EBD173F66D58}"/>
    <cellStyle name="Comma 2 8 2 3 3 8" xfId="34391" xr:uid="{FA0055D5-F530-48C0-A253-ED80B47C757E}"/>
    <cellStyle name="Comma 2 8 2 3 4" xfId="2218" xr:uid="{7CB9E977-7AFD-466B-86E5-392203157761}"/>
    <cellStyle name="Comma 2 8 2 3 4 2" xfId="4978" xr:uid="{4C2BFF15-811F-4C24-80A5-B01BEF90A5DF}"/>
    <cellStyle name="Comma 2 8 2 3 4 2 2" xfId="10492" xr:uid="{4C3E1E06-2F00-48CC-B072-30893B8BFA56}"/>
    <cellStyle name="Comma 2 8 2 3 4 2 3" xfId="16006" xr:uid="{1BB2388C-F7B1-4D8D-BECC-7C46F6CD2877}"/>
    <cellStyle name="Comma 2 8 2 3 4 2 4" xfId="21522" xr:uid="{82383090-880D-48A4-AF12-91E4CA3BAA9E}"/>
    <cellStyle name="Comma 2 8 2 3 4 2 5" xfId="27036" xr:uid="{F449F7F6-001D-4D0F-8B36-7DCFD64E7294}"/>
    <cellStyle name="Comma 2 8 2 3 4 2 6" xfId="32550" xr:uid="{7BADF8E5-EED0-4AA4-9276-67A135EDE033}"/>
    <cellStyle name="Comma 2 8 2 3 4 2 7" xfId="38064" xr:uid="{48B48AC0-F77A-49E0-9BD9-9F4F87701672}"/>
    <cellStyle name="Comma 2 8 2 3 4 3" xfId="7735" xr:uid="{D627FF64-351B-4229-8791-60C5A9552954}"/>
    <cellStyle name="Comma 2 8 2 3 4 4" xfId="13249" xr:uid="{28F04139-4DDF-438C-98B4-6ED5F3AE97F3}"/>
    <cellStyle name="Comma 2 8 2 3 4 5" xfId="18765" xr:uid="{B567EC4F-CD9A-401E-A047-EFA961550A78}"/>
    <cellStyle name="Comma 2 8 2 3 4 6" xfId="24279" xr:uid="{E254EF93-3BD4-4960-A4E8-A3BE4F369FAB}"/>
    <cellStyle name="Comma 2 8 2 3 4 7" xfId="29793" xr:uid="{E8B2C219-2F91-4E28-B39E-CA48352672D7}"/>
    <cellStyle name="Comma 2 8 2 3 4 8" xfId="35307" xr:uid="{63C32A4D-9EAD-4CA9-8A75-74288791FEA5}"/>
    <cellStyle name="Comma 2 8 2 3 5" xfId="3142" xr:uid="{2E509799-EEFE-4666-A6DD-A3918C715396}"/>
    <cellStyle name="Comma 2 8 2 3 5 2" xfId="8656" xr:uid="{33ABC56A-6408-4D28-8777-9FBDC99E5E45}"/>
    <cellStyle name="Comma 2 8 2 3 5 3" xfId="14170" xr:uid="{AA1D2A1A-80F5-4116-9BA6-6BD61BDD0A1F}"/>
    <cellStyle name="Comma 2 8 2 3 5 4" xfId="19686" xr:uid="{B9A6BEBE-DA8F-4C3B-B3FE-9981E41B1205}"/>
    <cellStyle name="Comma 2 8 2 3 5 5" xfId="25200" xr:uid="{37626DFB-F453-48F6-B458-482549E2EF44}"/>
    <cellStyle name="Comma 2 8 2 3 5 6" xfId="30714" xr:uid="{A189BC4A-F930-4A0B-ACF1-883F907AFD0B}"/>
    <cellStyle name="Comma 2 8 2 3 5 7" xfId="36228" xr:uid="{F6A92034-0107-439E-8A74-3CF72633204E}"/>
    <cellStyle name="Comma 2 8 2 3 6" xfId="5899" xr:uid="{0313772B-646D-4195-A71F-08124848EEEA}"/>
    <cellStyle name="Comma 2 8 2 3 7" xfId="11413" xr:uid="{1FE9FB4D-12B9-45DA-8154-EBF9BA0A78F4}"/>
    <cellStyle name="Comma 2 8 2 3 8" xfId="16929" xr:uid="{00B3E161-BD70-4E67-9590-4398C206CD53}"/>
    <cellStyle name="Comma 2 8 2 3 9" xfId="22443" xr:uid="{86738BBE-0F57-490B-8913-0EEFBC0CA0C6}"/>
    <cellStyle name="Comma 2 8 2 4" xfId="610" xr:uid="{3F475067-CC7C-49DE-8B66-18664371573E}"/>
    <cellStyle name="Comma 2 8 2 4 10" xfId="33699" xr:uid="{FAD87684-D0B2-4D9E-98D9-8C327CCB59E9}"/>
    <cellStyle name="Comma 2 8 2 4 2" xfId="1530" xr:uid="{5C1DF230-9E2A-40BE-8D34-216445BB9C85}"/>
    <cellStyle name="Comma 2 8 2 4 2 2" xfId="4290" xr:uid="{B20B06E6-B4D5-4474-A1E5-5E864ED0C624}"/>
    <cellStyle name="Comma 2 8 2 4 2 2 2" xfId="9804" xr:uid="{AC4A01BB-F107-4B08-80BD-99805BE2240F}"/>
    <cellStyle name="Comma 2 8 2 4 2 2 3" xfId="15318" xr:uid="{9D4AF323-3CAA-47CE-A851-D5B9EB803F25}"/>
    <cellStyle name="Comma 2 8 2 4 2 2 4" xfId="20834" xr:uid="{0237E57B-6A95-41F2-8C7D-2E5C4487316E}"/>
    <cellStyle name="Comma 2 8 2 4 2 2 5" xfId="26348" xr:uid="{5B83CED4-1021-47ED-86F5-FD3A47200485}"/>
    <cellStyle name="Comma 2 8 2 4 2 2 6" xfId="31862" xr:uid="{C06A8C87-9502-484C-95A8-B74CD2B62CC4}"/>
    <cellStyle name="Comma 2 8 2 4 2 2 7" xfId="37376" xr:uid="{442B2886-8128-444F-B8ED-97026F0B8DA9}"/>
    <cellStyle name="Comma 2 8 2 4 2 3" xfId="7047" xr:uid="{213F79AA-4041-433A-9EDF-638218A5C668}"/>
    <cellStyle name="Comma 2 8 2 4 2 4" xfId="12561" xr:uid="{C5C2AE93-6DC9-4CBC-8DA3-5E714EB40F9C}"/>
    <cellStyle name="Comma 2 8 2 4 2 5" xfId="18077" xr:uid="{3AD3E539-8666-4B79-A995-BF7963603845}"/>
    <cellStyle name="Comma 2 8 2 4 2 6" xfId="23591" xr:uid="{D9C74020-BBE2-4787-A3B2-463B3F95B030}"/>
    <cellStyle name="Comma 2 8 2 4 2 7" xfId="29105" xr:uid="{BD470644-2163-4605-82AA-661E991A6404}"/>
    <cellStyle name="Comma 2 8 2 4 2 8" xfId="34619" xr:uid="{CDEE129E-02C1-4128-8016-11AAD192845F}"/>
    <cellStyle name="Comma 2 8 2 4 3" xfId="2446" xr:uid="{66E502EB-76FA-43A8-86A8-80428736B4D6}"/>
    <cellStyle name="Comma 2 8 2 4 3 2" xfId="5206" xr:uid="{5906FFDF-2240-408E-9391-A84B97704BF9}"/>
    <cellStyle name="Comma 2 8 2 4 3 2 2" xfId="10720" xr:uid="{850D62F2-9393-41F0-8850-B710CE0ED1DC}"/>
    <cellStyle name="Comma 2 8 2 4 3 2 3" xfId="16234" xr:uid="{E7B66957-A366-47EA-B180-B022A1097842}"/>
    <cellStyle name="Comma 2 8 2 4 3 2 4" xfId="21750" xr:uid="{FF6CA3FE-B28F-4470-A85F-05108D446572}"/>
    <cellStyle name="Comma 2 8 2 4 3 2 5" xfId="27264" xr:uid="{C7C0E2E3-9450-49EB-8F05-5995B02B61B3}"/>
    <cellStyle name="Comma 2 8 2 4 3 2 6" xfId="32778" xr:uid="{2908E1F5-FD26-42F1-A98C-1CB73004A879}"/>
    <cellStyle name="Comma 2 8 2 4 3 2 7" xfId="38292" xr:uid="{0D81785C-57CD-4B56-BC96-D2984AB80930}"/>
    <cellStyle name="Comma 2 8 2 4 3 3" xfId="7963" xr:uid="{C37E42B2-BE95-4218-BDC0-0A3FA52B7D92}"/>
    <cellStyle name="Comma 2 8 2 4 3 4" xfId="13477" xr:uid="{1F97996D-0249-4714-A721-06B7E7193023}"/>
    <cellStyle name="Comma 2 8 2 4 3 5" xfId="18993" xr:uid="{86C95990-D6A1-4C21-BA55-BDA9CC20F02F}"/>
    <cellStyle name="Comma 2 8 2 4 3 6" xfId="24507" xr:uid="{8E8FB4B8-0E0B-4FE9-9BCB-49B87E2E868F}"/>
    <cellStyle name="Comma 2 8 2 4 3 7" xfId="30021" xr:uid="{BB274E9F-6A76-4A6E-8FAD-AB67B9B60DB0}"/>
    <cellStyle name="Comma 2 8 2 4 3 8" xfId="35535" xr:uid="{D003DC5C-860E-431B-824F-04B6FECB20F7}"/>
    <cellStyle name="Comma 2 8 2 4 4" xfId="3370" xr:uid="{23E15259-CB4A-4367-B696-A6BCF79D21C9}"/>
    <cellStyle name="Comma 2 8 2 4 4 2" xfId="8884" xr:uid="{63F279D1-8EB5-4483-9CB1-836E5573252F}"/>
    <cellStyle name="Comma 2 8 2 4 4 3" xfId="14398" xr:uid="{4782EF3F-F783-4533-BFE6-FF6055F3889F}"/>
    <cellStyle name="Comma 2 8 2 4 4 4" xfId="19914" xr:uid="{1F60C3A0-E258-4EAE-840A-7162442197A9}"/>
    <cellStyle name="Comma 2 8 2 4 4 5" xfId="25428" xr:uid="{2000D292-A8BE-408E-ADD3-8E8708FBC199}"/>
    <cellStyle name="Comma 2 8 2 4 4 6" xfId="30942" xr:uid="{246BCC86-62CA-4C0D-8F73-4E78DF6401CE}"/>
    <cellStyle name="Comma 2 8 2 4 4 7" xfId="36456" xr:uid="{464E1711-2FFE-42C3-BA86-71E81549B1B8}"/>
    <cellStyle name="Comma 2 8 2 4 5" xfId="6127" xr:uid="{DF61204E-3DAD-4DB7-94E8-ACF941007CAB}"/>
    <cellStyle name="Comma 2 8 2 4 6" xfId="11641" xr:uid="{0EAE77D0-0C5D-475A-8FF3-61591C11BED8}"/>
    <cellStyle name="Comma 2 8 2 4 7" xfId="17157" xr:uid="{DCD94D85-E8AC-4CBF-A318-AF62107964DF}"/>
    <cellStyle name="Comma 2 8 2 4 8" xfId="22671" xr:uid="{F241CF67-C0A8-4590-8BD8-340792A09B2E}"/>
    <cellStyle name="Comma 2 8 2 4 9" xfId="28185" xr:uid="{264DE176-7858-4EFB-AC23-1FCB34397EDE}"/>
    <cellStyle name="Comma 2 8 2 5" xfId="1074" xr:uid="{CF6A6B31-834C-4C64-99AB-E8D99BD56590}"/>
    <cellStyle name="Comma 2 8 2 5 2" xfId="3834" xr:uid="{6D594DD0-422B-4D57-81B3-273181EEF41C}"/>
    <cellStyle name="Comma 2 8 2 5 2 2" xfId="9348" xr:uid="{286F083B-1A62-435B-BEEE-236CD5F38F1A}"/>
    <cellStyle name="Comma 2 8 2 5 2 3" xfId="14862" xr:uid="{36C39778-5C1F-4C77-ADC2-3ED0EB989520}"/>
    <cellStyle name="Comma 2 8 2 5 2 4" xfId="20378" xr:uid="{48D9D806-85E5-4AAE-86E4-A9A48C0CDD76}"/>
    <cellStyle name="Comma 2 8 2 5 2 5" xfId="25892" xr:uid="{DF292408-EFFA-4989-9ADB-42824B8EFDF8}"/>
    <cellStyle name="Comma 2 8 2 5 2 6" xfId="31406" xr:uid="{A072E3FD-20CC-47E3-B5DD-92949CE6E066}"/>
    <cellStyle name="Comma 2 8 2 5 2 7" xfId="36920" xr:uid="{01E2C392-CFA8-4948-B720-66D17B7C1AD9}"/>
    <cellStyle name="Comma 2 8 2 5 3" xfId="6591" xr:uid="{BD6EC997-1A41-425C-8817-B6E071044EB0}"/>
    <cellStyle name="Comma 2 8 2 5 4" xfId="12105" xr:uid="{F30F24AE-EC8C-4F2A-AF79-EF8B3E1F4CFE}"/>
    <cellStyle name="Comma 2 8 2 5 5" xfId="17621" xr:uid="{A2ACE0DF-2E28-4D80-B98C-D5861C227EA3}"/>
    <cellStyle name="Comma 2 8 2 5 6" xfId="23135" xr:uid="{63B37C15-8372-4811-96A1-A76A1E7465F2}"/>
    <cellStyle name="Comma 2 8 2 5 7" xfId="28649" xr:uid="{2597FEC6-5B0E-47C7-865F-E544568EC747}"/>
    <cellStyle name="Comma 2 8 2 5 8" xfId="34163" xr:uid="{3799DA9E-241B-4A05-A252-D12E1B700093}"/>
    <cellStyle name="Comma 2 8 2 6" xfId="1990" xr:uid="{83A8C926-7331-4B1D-8E08-16A0CC217DF9}"/>
    <cellStyle name="Comma 2 8 2 6 2" xfId="4750" xr:uid="{C0E9E978-52BF-4D59-9FE1-8FD559CE6994}"/>
    <cellStyle name="Comma 2 8 2 6 2 2" xfId="10264" xr:uid="{D2313DF1-8BBB-4C9B-AEDE-1346CF212C02}"/>
    <cellStyle name="Comma 2 8 2 6 2 3" xfId="15778" xr:uid="{506F7F8A-A2F4-4A5B-8450-B87BA5015176}"/>
    <cellStyle name="Comma 2 8 2 6 2 4" xfId="21294" xr:uid="{67F115B2-4F67-43D7-8169-4F0FCA537F4B}"/>
    <cellStyle name="Comma 2 8 2 6 2 5" xfId="26808" xr:uid="{93EA4DA3-AC30-4C51-AC7C-3D8E76E260D9}"/>
    <cellStyle name="Comma 2 8 2 6 2 6" xfId="32322" xr:uid="{B8536B95-8838-46F1-8F37-7A9947493AB6}"/>
    <cellStyle name="Comma 2 8 2 6 2 7" xfId="37836" xr:uid="{878A6961-4104-4F64-AC82-4ABADE89A3F9}"/>
    <cellStyle name="Comma 2 8 2 6 3" xfId="7507" xr:uid="{EDFAAA54-3CC0-48BD-AB2E-33B8133C0C80}"/>
    <cellStyle name="Comma 2 8 2 6 4" xfId="13021" xr:uid="{753C3804-2A9E-4667-9DF8-41FE952AB38B}"/>
    <cellStyle name="Comma 2 8 2 6 5" xfId="18537" xr:uid="{64500B91-65BE-452D-84A3-EA90C64F0128}"/>
    <cellStyle name="Comma 2 8 2 6 6" xfId="24051" xr:uid="{EC8E5E16-603F-4E62-A04E-D59BF7CE0D88}"/>
    <cellStyle name="Comma 2 8 2 6 7" xfId="29565" xr:uid="{07FFC144-AFC7-472E-9A06-37B642D1F839}"/>
    <cellStyle name="Comma 2 8 2 6 8" xfId="35079" xr:uid="{75E9721A-97E0-45D6-A32A-70C65070219C}"/>
    <cellStyle name="Comma 2 8 2 7" xfId="2914" xr:uid="{CCF879C2-8431-46EB-8CD8-41F4E9518DD7}"/>
    <cellStyle name="Comma 2 8 2 7 2" xfId="8428" xr:uid="{5F69C5B9-9B36-4BB4-9F82-9F2A7361F5F8}"/>
    <cellStyle name="Comma 2 8 2 7 3" xfId="13942" xr:uid="{59435288-6FCF-4979-98A4-9C951D724299}"/>
    <cellStyle name="Comma 2 8 2 7 4" xfId="19458" xr:uid="{47543F95-944A-4DA8-BC31-D450D7DD02A8}"/>
    <cellStyle name="Comma 2 8 2 7 5" xfId="24972" xr:uid="{E939B6BC-216B-4C7C-B3B0-19ED2AEAF5C8}"/>
    <cellStyle name="Comma 2 8 2 7 6" xfId="30486" xr:uid="{1E739644-DDBA-459A-899F-76ACCAF9A01B}"/>
    <cellStyle name="Comma 2 8 2 7 7" xfId="36000" xr:uid="{E7CFF507-0F86-45DA-BC87-296C46227D88}"/>
    <cellStyle name="Comma 2 8 2 8" xfId="5671" xr:uid="{3FD82715-4823-4567-9EB6-B8B3702D6C03}"/>
    <cellStyle name="Comma 2 8 2 9" xfId="11185" xr:uid="{AFC00241-6C95-4EAF-96E2-B92CF1EBAAAD}"/>
    <cellStyle name="Comma 2 8 3" xfId="211" xr:uid="{BA588EE2-034B-483F-A2A3-0E2010FE6EFE}"/>
    <cellStyle name="Comma 2 8 3 10" xfId="22272" xr:uid="{5628C854-B1D3-4348-BD29-D6A927A4D6BE}"/>
    <cellStyle name="Comma 2 8 3 11" xfId="27786" xr:uid="{0504A842-87CC-4EFB-8FDF-E7ABBE8A7869}"/>
    <cellStyle name="Comma 2 8 3 12" xfId="33300" xr:uid="{376C0A43-F1CA-48D4-B377-D4CD37F0015F}"/>
    <cellStyle name="Comma 2 8 3 2" xfId="439" xr:uid="{8D1D047C-7F53-4469-A138-091884DA0EF4}"/>
    <cellStyle name="Comma 2 8 3 2 10" xfId="28014" xr:uid="{BE58D9C6-8167-40C2-AA13-2E73D023B940}"/>
    <cellStyle name="Comma 2 8 3 2 11" xfId="33528" xr:uid="{9D806F9C-F28B-4477-BF1C-9CB51DD4E418}"/>
    <cellStyle name="Comma 2 8 3 2 2" xfId="895" xr:uid="{EDD54801-80AA-4743-BD1C-B4C4FEF197A6}"/>
    <cellStyle name="Comma 2 8 3 2 2 10" xfId="33984" xr:uid="{3BA8BA12-B63B-4A8E-A5C0-AB67F1270E3A}"/>
    <cellStyle name="Comma 2 8 3 2 2 2" xfId="1815" xr:uid="{C173216B-2810-43BA-B391-384205211FD9}"/>
    <cellStyle name="Comma 2 8 3 2 2 2 2" xfId="4575" xr:uid="{88BE35AA-2778-47B1-936D-4B10FCA88D2A}"/>
    <cellStyle name="Comma 2 8 3 2 2 2 2 2" xfId="10089" xr:uid="{8153D52C-A3F5-485B-B4F7-C13CC972BA6B}"/>
    <cellStyle name="Comma 2 8 3 2 2 2 2 3" xfId="15603" xr:uid="{EE8F8E7E-C309-47F2-B0B7-F375DD5E926C}"/>
    <cellStyle name="Comma 2 8 3 2 2 2 2 4" xfId="21119" xr:uid="{236E73A8-A013-40A4-899F-8F14D6D4DDB3}"/>
    <cellStyle name="Comma 2 8 3 2 2 2 2 5" xfId="26633" xr:uid="{B712557F-0173-4F19-B996-8F9A4979B5BF}"/>
    <cellStyle name="Comma 2 8 3 2 2 2 2 6" xfId="32147" xr:uid="{75E77F49-8BAD-43AB-ADC5-715564EA5FB0}"/>
    <cellStyle name="Comma 2 8 3 2 2 2 2 7" xfId="37661" xr:uid="{F3B96771-8014-452E-8B93-CA8E71C8DECA}"/>
    <cellStyle name="Comma 2 8 3 2 2 2 3" xfId="7332" xr:uid="{DD662DA9-204B-4E38-8FE4-337792ED99CF}"/>
    <cellStyle name="Comma 2 8 3 2 2 2 4" xfId="12846" xr:uid="{8FF83126-0E56-4730-B128-B7F77E0AF8B7}"/>
    <cellStyle name="Comma 2 8 3 2 2 2 5" xfId="18362" xr:uid="{07DF66EB-9F80-4B87-AABA-0A6A3534A019}"/>
    <cellStyle name="Comma 2 8 3 2 2 2 6" xfId="23876" xr:uid="{EEE09087-49B5-4564-9CC9-26D5E9BD45D7}"/>
    <cellStyle name="Comma 2 8 3 2 2 2 7" xfId="29390" xr:uid="{B3603B4A-0455-4EB1-81FC-B453F94141FF}"/>
    <cellStyle name="Comma 2 8 3 2 2 2 8" xfId="34904" xr:uid="{85309A09-F814-4864-9D8B-7A2FB590E3EC}"/>
    <cellStyle name="Comma 2 8 3 2 2 3" xfId="2731" xr:uid="{12976A0E-D6CE-403E-B9EE-E5C7416CB3ED}"/>
    <cellStyle name="Comma 2 8 3 2 2 3 2" xfId="5491" xr:uid="{D25084F1-C006-4F61-ABDB-7E088D507BC0}"/>
    <cellStyle name="Comma 2 8 3 2 2 3 2 2" xfId="11005" xr:uid="{9FFB052A-7B5F-4B5B-B874-36A7948D5C26}"/>
    <cellStyle name="Comma 2 8 3 2 2 3 2 3" xfId="16519" xr:uid="{61DDBA59-FE48-43B7-883E-022C7C676CA0}"/>
    <cellStyle name="Comma 2 8 3 2 2 3 2 4" xfId="22035" xr:uid="{1688F7F3-3A20-40D0-AFA0-023AAC7A7FBA}"/>
    <cellStyle name="Comma 2 8 3 2 2 3 2 5" xfId="27549" xr:uid="{DEE15179-5CF5-42C8-978B-5447209A3C3B}"/>
    <cellStyle name="Comma 2 8 3 2 2 3 2 6" xfId="33063" xr:uid="{0CBF5132-8239-42BD-96DF-B25203365BEA}"/>
    <cellStyle name="Comma 2 8 3 2 2 3 2 7" xfId="38577" xr:uid="{53DAFD72-0A70-48BF-ACEA-B8BAC8305554}"/>
    <cellStyle name="Comma 2 8 3 2 2 3 3" xfId="8248" xr:uid="{9D719FC6-69EF-434E-B137-F921726039F5}"/>
    <cellStyle name="Comma 2 8 3 2 2 3 4" xfId="13762" xr:uid="{FBB81AF4-F637-4B1B-AE16-914AA488B2DB}"/>
    <cellStyle name="Comma 2 8 3 2 2 3 5" xfId="19278" xr:uid="{8A5C0825-DE26-455E-B1FC-A2D7A7E4212A}"/>
    <cellStyle name="Comma 2 8 3 2 2 3 6" xfId="24792" xr:uid="{5ED54534-3C69-47F4-9818-6E4E39B5AEB2}"/>
    <cellStyle name="Comma 2 8 3 2 2 3 7" xfId="30306" xr:uid="{113C2F9F-1714-41D2-84CD-30BA1430576B}"/>
    <cellStyle name="Comma 2 8 3 2 2 3 8" xfId="35820" xr:uid="{3F7C4735-858C-483E-99ED-474B524A426B}"/>
    <cellStyle name="Comma 2 8 3 2 2 4" xfId="3655" xr:uid="{657F9C99-6A02-45C8-B4F5-79979EE74F8A}"/>
    <cellStyle name="Comma 2 8 3 2 2 4 2" xfId="9169" xr:uid="{5D174D67-296F-4F25-A8A4-85CD262FEF57}"/>
    <cellStyle name="Comma 2 8 3 2 2 4 3" xfId="14683" xr:uid="{CF525B4F-0178-4D54-99D8-9EB806E000A8}"/>
    <cellStyle name="Comma 2 8 3 2 2 4 4" xfId="20199" xr:uid="{2F8DF979-9233-4CB6-824F-C788EC44601D}"/>
    <cellStyle name="Comma 2 8 3 2 2 4 5" xfId="25713" xr:uid="{6B1027A9-7D1F-4D32-ADB1-927FC75868DF}"/>
    <cellStyle name="Comma 2 8 3 2 2 4 6" xfId="31227" xr:uid="{49398258-5313-40E4-B682-7ADDB97F4F2E}"/>
    <cellStyle name="Comma 2 8 3 2 2 4 7" xfId="36741" xr:uid="{543E4278-13AB-4D72-B903-08CB607EB675}"/>
    <cellStyle name="Comma 2 8 3 2 2 5" xfId="6412" xr:uid="{1E6B00BE-E222-4E7D-A8EA-DDAF86BFFAFF}"/>
    <cellStyle name="Comma 2 8 3 2 2 6" xfId="11926" xr:uid="{6186EB86-BDD4-493B-A409-348F8894F267}"/>
    <cellStyle name="Comma 2 8 3 2 2 7" xfId="17442" xr:uid="{28A65F8B-60AB-44DB-BD59-1DADE8768FDE}"/>
    <cellStyle name="Comma 2 8 3 2 2 8" xfId="22956" xr:uid="{83FA59B0-C519-4E5A-8581-91BC2CBE0B4B}"/>
    <cellStyle name="Comma 2 8 3 2 2 9" xfId="28470" xr:uid="{5B23B57A-D0A6-4398-BD22-EA70A5A32E50}"/>
    <cellStyle name="Comma 2 8 3 2 3" xfId="1359" xr:uid="{BDF7CF79-C42E-4200-928B-1A117B989708}"/>
    <cellStyle name="Comma 2 8 3 2 3 2" xfId="4119" xr:uid="{BD71BA92-3EFF-46AC-9A61-85D4AF8D2817}"/>
    <cellStyle name="Comma 2 8 3 2 3 2 2" xfId="9633" xr:uid="{224647E5-C2E1-4B8F-A533-3B496646E31F}"/>
    <cellStyle name="Comma 2 8 3 2 3 2 3" xfId="15147" xr:uid="{B5780819-BCD7-4C2D-9F87-505DAC6F9395}"/>
    <cellStyle name="Comma 2 8 3 2 3 2 4" xfId="20663" xr:uid="{A1B79A9C-2AAA-45C0-AC3D-DC88D51DB504}"/>
    <cellStyle name="Comma 2 8 3 2 3 2 5" xfId="26177" xr:uid="{59879427-BD6D-4688-9AE2-72CAEF6440D1}"/>
    <cellStyle name="Comma 2 8 3 2 3 2 6" xfId="31691" xr:uid="{3A5BE99C-1F36-4422-80C9-C2BCD680D6CF}"/>
    <cellStyle name="Comma 2 8 3 2 3 2 7" xfId="37205" xr:uid="{0451C7FA-7C7E-446E-A564-DFEDA6900448}"/>
    <cellStyle name="Comma 2 8 3 2 3 3" xfId="6876" xr:uid="{06645083-03E2-489B-89F7-04E8E4D93B97}"/>
    <cellStyle name="Comma 2 8 3 2 3 4" xfId="12390" xr:uid="{83063419-FACE-4DB9-82D5-1743B93DFB70}"/>
    <cellStyle name="Comma 2 8 3 2 3 5" xfId="17906" xr:uid="{6AC9D6F5-BF6E-4478-9050-8F939AE3C655}"/>
    <cellStyle name="Comma 2 8 3 2 3 6" xfId="23420" xr:uid="{CED16809-6BCD-4925-9369-7F85B3CC5E6E}"/>
    <cellStyle name="Comma 2 8 3 2 3 7" xfId="28934" xr:uid="{70FDCE3B-38C8-4424-8E71-7DA9F83BA9FB}"/>
    <cellStyle name="Comma 2 8 3 2 3 8" xfId="34448" xr:uid="{A88AECDA-5843-4B9B-B7E7-2CB1C1CF9D88}"/>
    <cellStyle name="Comma 2 8 3 2 4" xfId="2275" xr:uid="{D924048A-60B8-4477-9C7D-1AB40A5C7310}"/>
    <cellStyle name="Comma 2 8 3 2 4 2" xfId="5035" xr:uid="{376A6707-264B-46F0-8D31-241A3CF309A4}"/>
    <cellStyle name="Comma 2 8 3 2 4 2 2" xfId="10549" xr:uid="{7BE2E70A-CB48-4774-8B8B-1300755F01D9}"/>
    <cellStyle name="Comma 2 8 3 2 4 2 3" xfId="16063" xr:uid="{46894F48-755E-49C2-B80F-735E0C6A4D06}"/>
    <cellStyle name="Comma 2 8 3 2 4 2 4" xfId="21579" xr:uid="{885DDCF6-D034-4CFB-A935-C50DEFACD3EE}"/>
    <cellStyle name="Comma 2 8 3 2 4 2 5" xfId="27093" xr:uid="{08172F80-F65B-42B4-8B85-F3790F4E662D}"/>
    <cellStyle name="Comma 2 8 3 2 4 2 6" xfId="32607" xr:uid="{8B1C40D3-A30C-45CD-B679-E8A1F690263F}"/>
    <cellStyle name="Comma 2 8 3 2 4 2 7" xfId="38121" xr:uid="{B5485138-EEA8-4B8C-BA32-77F39EEC2AAA}"/>
    <cellStyle name="Comma 2 8 3 2 4 3" xfId="7792" xr:uid="{54CD35EA-4A99-4E0B-BF48-1A5AB3D72DA3}"/>
    <cellStyle name="Comma 2 8 3 2 4 4" xfId="13306" xr:uid="{9C8DA779-92D5-46B6-A04B-20BE96990484}"/>
    <cellStyle name="Comma 2 8 3 2 4 5" xfId="18822" xr:uid="{E8859E51-E725-4468-ADC9-2C7FFEFBF941}"/>
    <cellStyle name="Comma 2 8 3 2 4 6" xfId="24336" xr:uid="{5BF24EF4-4CDD-4621-B437-D1A2A888D76C}"/>
    <cellStyle name="Comma 2 8 3 2 4 7" xfId="29850" xr:uid="{B268B579-AD02-4E82-B11E-14CF0DB0A90E}"/>
    <cellStyle name="Comma 2 8 3 2 4 8" xfId="35364" xr:uid="{892E03DA-783B-4B75-A045-46EACEBD7A15}"/>
    <cellStyle name="Comma 2 8 3 2 5" xfId="3199" xr:uid="{3710EB49-2EE3-4AFE-9257-535FE0541C27}"/>
    <cellStyle name="Comma 2 8 3 2 5 2" xfId="8713" xr:uid="{2381F3D7-690E-4868-948F-E0CAACC513C0}"/>
    <cellStyle name="Comma 2 8 3 2 5 3" xfId="14227" xr:uid="{34A7472B-017A-492D-8D71-4A5D719CFF73}"/>
    <cellStyle name="Comma 2 8 3 2 5 4" xfId="19743" xr:uid="{523AB780-4404-403A-A264-849AC1A0CAEA}"/>
    <cellStyle name="Comma 2 8 3 2 5 5" xfId="25257" xr:uid="{7AD2BFDB-7FD1-4ABB-B20E-662F425BDC02}"/>
    <cellStyle name="Comma 2 8 3 2 5 6" xfId="30771" xr:uid="{DD5CD8C7-1834-41B9-B112-A96A6D74F5AB}"/>
    <cellStyle name="Comma 2 8 3 2 5 7" xfId="36285" xr:uid="{8E7BB10D-16CC-4F0E-9998-2223C29E563A}"/>
    <cellStyle name="Comma 2 8 3 2 6" xfId="5956" xr:uid="{C989B776-0533-451C-8806-C578E0E61106}"/>
    <cellStyle name="Comma 2 8 3 2 7" xfId="11470" xr:uid="{5ED2AFE4-D4ED-463B-849C-FA7E63E05A0D}"/>
    <cellStyle name="Comma 2 8 3 2 8" xfId="16986" xr:uid="{74BBD4BA-35CD-4855-8A67-58A26A46CC15}"/>
    <cellStyle name="Comma 2 8 3 2 9" xfId="22500" xr:uid="{012E40FB-EB45-495A-8BE7-659ACA180A0E}"/>
    <cellStyle name="Comma 2 8 3 3" xfId="667" xr:uid="{AEDCAEBE-3937-45AA-9402-26E7CD82235E}"/>
    <cellStyle name="Comma 2 8 3 3 10" xfId="33756" xr:uid="{434149DB-4D49-40DC-8BB1-922F172142DD}"/>
    <cellStyle name="Comma 2 8 3 3 2" xfId="1587" xr:uid="{26B04067-3A28-4982-B0AE-C347CAD8D1E8}"/>
    <cellStyle name="Comma 2 8 3 3 2 2" xfId="4347" xr:uid="{96C2524C-FE24-432C-84D1-D70F1E6497F2}"/>
    <cellStyle name="Comma 2 8 3 3 2 2 2" xfId="9861" xr:uid="{163B2284-3C69-450E-9652-9B7F31DD2351}"/>
    <cellStyle name="Comma 2 8 3 3 2 2 3" xfId="15375" xr:uid="{6B301F6E-04BD-45F0-A1ED-BDF63C2210CD}"/>
    <cellStyle name="Comma 2 8 3 3 2 2 4" xfId="20891" xr:uid="{8DA69895-01C8-408C-BDD2-4A6A6FD91713}"/>
    <cellStyle name="Comma 2 8 3 3 2 2 5" xfId="26405" xr:uid="{4BEF42A0-8C82-4825-8486-B6A5107A4E1D}"/>
    <cellStyle name="Comma 2 8 3 3 2 2 6" xfId="31919" xr:uid="{63D3A86A-38D1-426A-BAD1-CB2C327F81FA}"/>
    <cellStyle name="Comma 2 8 3 3 2 2 7" xfId="37433" xr:uid="{C5D34A3D-C0D3-469D-B810-943A510405F4}"/>
    <cellStyle name="Comma 2 8 3 3 2 3" xfId="7104" xr:uid="{1215C8BD-F55A-4E47-893E-2EFC524E81AF}"/>
    <cellStyle name="Comma 2 8 3 3 2 4" xfId="12618" xr:uid="{027ED0AD-3731-42EB-80D3-182EB3CDA166}"/>
    <cellStyle name="Comma 2 8 3 3 2 5" xfId="18134" xr:uid="{70C9847A-06D6-47E0-8657-4EAB62C52849}"/>
    <cellStyle name="Comma 2 8 3 3 2 6" xfId="23648" xr:uid="{7AF9E1E8-A1F9-4964-9248-F49E729B6323}"/>
    <cellStyle name="Comma 2 8 3 3 2 7" xfId="29162" xr:uid="{9145E006-8DFB-44BD-9229-0F1CC81805F8}"/>
    <cellStyle name="Comma 2 8 3 3 2 8" xfId="34676" xr:uid="{955141C7-222A-45B0-A64D-62D2FD1AF27D}"/>
    <cellStyle name="Comma 2 8 3 3 3" xfId="2503" xr:uid="{CDF501CC-3962-445B-B416-0AD5CAF52637}"/>
    <cellStyle name="Comma 2 8 3 3 3 2" xfId="5263" xr:uid="{E451F84C-B05F-4FF7-9B70-44413678E9B5}"/>
    <cellStyle name="Comma 2 8 3 3 3 2 2" xfId="10777" xr:uid="{85B11F53-2D58-4FAE-BB3C-19F61AA27FF5}"/>
    <cellStyle name="Comma 2 8 3 3 3 2 3" xfId="16291" xr:uid="{1E223CB4-657B-4CA6-80FE-ADAD0F1D3242}"/>
    <cellStyle name="Comma 2 8 3 3 3 2 4" xfId="21807" xr:uid="{501A5EC8-AC23-45AA-B859-B1F109E466B3}"/>
    <cellStyle name="Comma 2 8 3 3 3 2 5" xfId="27321" xr:uid="{A4A72766-9F3D-4A25-A7C3-2AB3872D15B7}"/>
    <cellStyle name="Comma 2 8 3 3 3 2 6" xfId="32835" xr:uid="{D21830CD-E03E-4C35-8597-1CB86AC8804B}"/>
    <cellStyle name="Comma 2 8 3 3 3 2 7" xfId="38349" xr:uid="{0AB9BDB7-0578-431A-8D11-969FF14DFFE4}"/>
    <cellStyle name="Comma 2 8 3 3 3 3" xfId="8020" xr:uid="{68174CE2-BF24-47B3-B5F4-500D2DAF4866}"/>
    <cellStyle name="Comma 2 8 3 3 3 4" xfId="13534" xr:uid="{11B97BD8-C761-4B7C-A867-3EA5A5A0C249}"/>
    <cellStyle name="Comma 2 8 3 3 3 5" xfId="19050" xr:uid="{B9A86EF5-376A-4B1F-910F-9FBA88CD769A}"/>
    <cellStyle name="Comma 2 8 3 3 3 6" xfId="24564" xr:uid="{35CD1257-811E-431A-9885-0C856CFBCA1A}"/>
    <cellStyle name="Comma 2 8 3 3 3 7" xfId="30078" xr:uid="{D7438432-63CA-4325-969F-432AC2B2A07A}"/>
    <cellStyle name="Comma 2 8 3 3 3 8" xfId="35592" xr:uid="{C2E6919F-6C06-4CFD-937D-79E78933D10F}"/>
    <cellStyle name="Comma 2 8 3 3 4" xfId="3427" xr:uid="{13CB2FC1-86A4-4984-B960-BA1D2EA05F8C}"/>
    <cellStyle name="Comma 2 8 3 3 4 2" xfId="8941" xr:uid="{CE28B161-9069-4172-9059-9BBA4A2F2DC6}"/>
    <cellStyle name="Comma 2 8 3 3 4 3" xfId="14455" xr:uid="{B8E9EEDE-8B65-4B0D-9D96-47887635D2CA}"/>
    <cellStyle name="Comma 2 8 3 3 4 4" xfId="19971" xr:uid="{B71519D7-FAF6-4040-B1BC-035CCAB9BD4F}"/>
    <cellStyle name="Comma 2 8 3 3 4 5" xfId="25485" xr:uid="{D80294FB-4037-4E86-98EF-9E2A56BDB159}"/>
    <cellStyle name="Comma 2 8 3 3 4 6" xfId="30999" xr:uid="{1CF21229-93E5-4DB6-9558-19A86118C1A3}"/>
    <cellStyle name="Comma 2 8 3 3 4 7" xfId="36513" xr:uid="{25CBB718-918C-4E28-937E-53E5A8735FF8}"/>
    <cellStyle name="Comma 2 8 3 3 5" xfId="6184" xr:uid="{406D8791-8916-4049-8C28-4953E4D70D76}"/>
    <cellStyle name="Comma 2 8 3 3 6" xfId="11698" xr:uid="{0D8DD273-95FC-431B-AA2C-3343CDA284D6}"/>
    <cellStyle name="Comma 2 8 3 3 7" xfId="17214" xr:uid="{02F7BFD4-FDAB-48DF-AC09-5F341FD43171}"/>
    <cellStyle name="Comma 2 8 3 3 8" xfId="22728" xr:uid="{B050C98C-13AB-4771-B0AE-0395EC36790A}"/>
    <cellStyle name="Comma 2 8 3 3 9" xfId="28242" xr:uid="{E78AECE3-62D2-4EDC-BBF9-789A2B2C0762}"/>
    <cellStyle name="Comma 2 8 3 4" xfId="1131" xr:uid="{7697A458-876E-4A49-97D6-8D5AD878E918}"/>
    <cellStyle name="Comma 2 8 3 4 2" xfId="3891" xr:uid="{06B02CDD-603C-4C00-A357-2DF42C666E76}"/>
    <cellStyle name="Comma 2 8 3 4 2 2" xfId="9405" xr:uid="{6A868024-7D79-498D-BA3D-DD9763B279A1}"/>
    <cellStyle name="Comma 2 8 3 4 2 3" xfId="14919" xr:uid="{44F26C60-7457-441E-92F0-BF509C72D9DE}"/>
    <cellStyle name="Comma 2 8 3 4 2 4" xfId="20435" xr:uid="{4ABEDCFF-2818-43DC-8B03-7035F91DC031}"/>
    <cellStyle name="Comma 2 8 3 4 2 5" xfId="25949" xr:uid="{3A38EF5D-D7B0-4EA4-B294-B2DEE127BC42}"/>
    <cellStyle name="Comma 2 8 3 4 2 6" xfId="31463" xr:uid="{D958F399-16A8-463D-99B1-6CDF4E8FE5CC}"/>
    <cellStyle name="Comma 2 8 3 4 2 7" xfId="36977" xr:uid="{58ECFEE5-1644-4E91-8152-A45F310A52DB}"/>
    <cellStyle name="Comma 2 8 3 4 3" xfId="6648" xr:uid="{9ECC6061-6817-492D-B256-AAEECFB4C627}"/>
    <cellStyle name="Comma 2 8 3 4 4" xfId="12162" xr:uid="{5EED2C92-4373-41E4-B3D5-2ECE732BF7FD}"/>
    <cellStyle name="Comma 2 8 3 4 5" xfId="17678" xr:uid="{45A65B0C-6DD6-4D95-B04B-C589A905A739}"/>
    <cellStyle name="Comma 2 8 3 4 6" xfId="23192" xr:uid="{215AC6AC-FBAE-4087-AF5F-64668D9680D8}"/>
    <cellStyle name="Comma 2 8 3 4 7" xfId="28706" xr:uid="{891F2C77-E012-4EF0-981E-59EFDADB46CB}"/>
    <cellStyle name="Comma 2 8 3 4 8" xfId="34220" xr:uid="{9543D51F-A2FB-48F7-BCB2-6E989E88D99C}"/>
    <cellStyle name="Comma 2 8 3 5" xfId="2047" xr:uid="{6EDA2D94-BBF2-4190-93EC-04CB0006AC15}"/>
    <cellStyle name="Comma 2 8 3 5 2" xfId="4807" xr:uid="{D5568B98-168A-415C-BC4E-FDEBFD78663B}"/>
    <cellStyle name="Comma 2 8 3 5 2 2" xfId="10321" xr:uid="{8C3475F9-F99D-4C92-894E-370BC20225DF}"/>
    <cellStyle name="Comma 2 8 3 5 2 3" xfId="15835" xr:uid="{99572B61-B7A2-4D03-9929-FF3CE6283B6C}"/>
    <cellStyle name="Comma 2 8 3 5 2 4" xfId="21351" xr:uid="{BF901E96-729E-4ED9-9A80-8AB6966F72E0}"/>
    <cellStyle name="Comma 2 8 3 5 2 5" xfId="26865" xr:uid="{589802AD-1C24-468C-AD30-9DCD6D4DCE2D}"/>
    <cellStyle name="Comma 2 8 3 5 2 6" xfId="32379" xr:uid="{C3936170-CAC1-4B9A-8C10-01F38973678D}"/>
    <cellStyle name="Comma 2 8 3 5 2 7" xfId="37893" xr:uid="{8A4BCC99-D4E1-45B7-B5C8-C9E92C418F1B}"/>
    <cellStyle name="Comma 2 8 3 5 3" xfId="7564" xr:uid="{64F128BD-BBFA-4307-B5BE-8B85B87F0BD4}"/>
    <cellStyle name="Comma 2 8 3 5 4" xfId="13078" xr:uid="{696C5D1C-870F-4F77-8BF5-8AA4578C17F9}"/>
    <cellStyle name="Comma 2 8 3 5 5" xfId="18594" xr:uid="{153C56A6-9A77-464A-906C-C5901405599F}"/>
    <cellStyle name="Comma 2 8 3 5 6" xfId="24108" xr:uid="{2B44177B-BF9C-4329-8EBF-776CBF53FCA6}"/>
    <cellStyle name="Comma 2 8 3 5 7" xfId="29622" xr:uid="{4FF71355-2B59-4659-AECF-F2359E595819}"/>
    <cellStyle name="Comma 2 8 3 5 8" xfId="35136" xr:uid="{CEDA6BEF-D1DA-4278-ADD6-AA64010EB13E}"/>
    <cellStyle name="Comma 2 8 3 6" xfId="2971" xr:uid="{5D36C947-46D1-48C8-A0F7-3EBF7977669F}"/>
    <cellStyle name="Comma 2 8 3 6 2" xfId="8485" xr:uid="{2EAE90FC-18FF-4F65-B15A-3CB7F473C3FB}"/>
    <cellStyle name="Comma 2 8 3 6 3" xfId="13999" xr:uid="{00189640-49F0-4186-B43B-032C574A6065}"/>
    <cellStyle name="Comma 2 8 3 6 4" xfId="19515" xr:uid="{5BC3D8B9-3951-4DC5-A801-396D70C16FDE}"/>
    <cellStyle name="Comma 2 8 3 6 5" xfId="25029" xr:uid="{808FB05F-5D86-4708-8DA3-E706EA2250A3}"/>
    <cellStyle name="Comma 2 8 3 6 6" xfId="30543" xr:uid="{ADA1C537-BAF1-45F9-A03D-BF68BD32A5C9}"/>
    <cellStyle name="Comma 2 8 3 6 7" xfId="36057" xr:uid="{6EB93355-BB26-4B1F-9197-4F088AF98592}"/>
    <cellStyle name="Comma 2 8 3 7" xfId="5728" xr:uid="{61831962-EE6A-4EC6-A0EA-B30FAEF017EF}"/>
    <cellStyle name="Comma 2 8 3 8" xfId="11242" xr:uid="{2D90C405-77D5-4B3D-AE68-9F8D5441F80A}"/>
    <cellStyle name="Comma 2 8 3 9" xfId="16758" xr:uid="{E7307D5F-D076-4015-909C-F06F8443F106}"/>
    <cellStyle name="Comma 2 8 4" xfId="325" xr:uid="{3EE3B688-0585-43D8-8902-7B7C9FE0899E}"/>
    <cellStyle name="Comma 2 8 4 10" xfId="27900" xr:uid="{0FB33503-CDB6-4DE6-B1CC-551CC73E5EBA}"/>
    <cellStyle name="Comma 2 8 4 11" xfId="33414" xr:uid="{BF9BF3E9-EF9C-4B63-BD62-76069BE2B826}"/>
    <cellStyle name="Comma 2 8 4 2" xfId="781" xr:uid="{C3A936FA-3D46-48A7-BCDB-9D1EAFC59FEC}"/>
    <cellStyle name="Comma 2 8 4 2 10" xfId="33870" xr:uid="{8B5D6D0D-CCCE-4393-8B8F-C8B8584F6F8D}"/>
    <cellStyle name="Comma 2 8 4 2 2" xfId="1701" xr:uid="{A174D53B-2D98-4C89-9BF5-719724A2602C}"/>
    <cellStyle name="Comma 2 8 4 2 2 2" xfId="4461" xr:uid="{1E34CF85-5332-41BA-B754-D42CF3FD1106}"/>
    <cellStyle name="Comma 2 8 4 2 2 2 2" xfId="9975" xr:uid="{5E71416C-5881-48FD-AFC4-18D7CBD4EFD7}"/>
    <cellStyle name="Comma 2 8 4 2 2 2 3" xfId="15489" xr:uid="{62ED97BC-2ABB-4A73-8459-1CC532834529}"/>
    <cellStyle name="Comma 2 8 4 2 2 2 4" xfId="21005" xr:uid="{AD15055C-4A18-48DB-BC07-A52CF5733FA0}"/>
    <cellStyle name="Comma 2 8 4 2 2 2 5" xfId="26519" xr:uid="{32869619-36E7-4E45-A19B-943FD687B55D}"/>
    <cellStyle name="Comma 2 8 4 2 2 2 6" xfId="32033" xr:uid="{33E90BCA-F09F-48F4-8B24-EF1E4D9114EA}"/>
    <cellStyle name="Comma 2 8 4 2 2 2 7" xfId="37547" xr:uid="{19FFF1E8-6AB8-42C4-A986-E14FE0ABDC53}"/>
    <cellStyle name="Comma 2 8 4 2 2 3" xfId="7218" xr:uid="{9D20C8CE-19EC-4B56-87BA-D18654652807}"/>
    <cellStyle name="Comma 2 8 4 2 2 4" xfId="12732" xr:uid="{4AF3975F-B40C-49E6-AA34-ACC205098599}"/>
    <cellStyle name="Comma 2 8 4 2 2 5" xfId="18248" xr:uid="{702DC9F0-0E33-4C4E-B04A-A6F8F1E36397}"/>
    <cellStyle name="Comma 2 8 4 2 2 6" xfId="23762" xr:uid="{0A6A12F9-A7BC-425E-A8E0-569BC862B82F}"/>
    <cellStyle name="Comma 2 8 4 2 2 7" xfId="29276" xr:uid="{564807C3-D069-445E-9C9B-536BDC3F9A97}"/>
    <cellStyle name="Comma 2 8 4 2 2 8" xfId="34790" xr:uid="{8DA6C7FB-0692-4AEA-8189-CBD9479E1682}"/>
    <cellStyle name="Comma 2 8 4 2 3" xfId="2617" xr:uid="{AB68ED77-6105-40C6-A311-89CA670FFFEB}"/>
    <cellStyle name="Comma 2 8 4 2 3 2" xfId="5377" xr:uid="{D58C6CE5-A42E-4AC6-A6F4-CB593DD01C34}"/>
    <cellStyle name="Comma 2 8 4 2 3 2 2" xfId="10891" xr:uid="{B224D10B-1BB6-4852-9158-FDFBAB40E840}"/>
    <cellStyle name="Comma 2 8 4 2 3 2 3" xfId="16405" xr:uid="{E2D53164-DFDA-4FFE-9809-1185737D879B}"/>
    <cellStyle name="Comma 2 8 4 2 3 2 4" xfId="21921" xr:uid="{354D0BB0-F404-471D-B56E-1E6CE861B03E}"/>
    <cellStyle name="Comma 2 8 4 2 3 2 5" xfId="27435" xr:uid="{76B5F7C4-6295-42A1-85DC-1D6B7647080A}"/>
    <cellStyle name="Comma 2 8 4 2 3 2 6" xfId="32949" xr:uid="{E83110AC-3E81-4452-B81A-28E152539776}"/>
    <cellStyle name="Comma 2 8 4 2 3 2 7" xfId="38463" xr:uid="{19BA4574-B5BB-4899-96A7-ABCDD9E6B905}"/>
    <cellStyle name="Comma 2 8 4 2 3 3" xfId="8134" xr:uid="{1DBE664B-0476-4C22-8D50-92E9923247D4}"/>
    <cellStyle name="Comma 2 8 4 2 3 4" xfId="13648" xr:uid="{207FAAFE-454E-4DE2-BD57-159D4CD689C6}"/>
    <cellStyle name="Comma 2 8 4 2 3 5" xfId="19164" xr:uid="{8433AD5D-BE1E-4C6D-8BDC-275AD472C397}"/>
    <cellStyle name="Comma 2 8 4 2 3 6" xfId="24678" xr:uid="{30FD73B3-F350-4D3D-87B1-1BFAF9DE35A5}"/>
    <cellStyle name="Comma 2 8 4 2 3 7" xfId="30192" xr:uid="{AFF54B68-98BA-403C-9C55-51B866542DC5}"/>
    <cellStyle name="Comma 2 8 4 2 3 8" xfId="35706" xr:uid="{C24E0498-6FCC-4CA5-8A0E-5A2E912427FB}"/>
    <cellStyle name="Comma 2 8 4 2 4" xfId="3541" xr:uid="{CAA92922-A3EE-428F-A8AA-5468EC82E978}"/>
    <cellStyle name="Comma 2 8 4 2 4 2" xfId="9055" xr:uid="{2CC6A7E9-81CE-41C6-ABE6-7F20170C78FA}"/>
    <cellStyle name="Comma 2 8 4 2 4 3" xfId="14569" xr:uid="{BE6504DF-BA4A-424F-ADFD-E8FA853F6B72}"/>
    <cellStyle name="Comma 2 8 4 2 4 4" xfId="20085" xr:uid="{255A0FC4-C6BD-45FB-8E9E-0BB729533762}"/>
    <cellStyle name="Comma 2 8 4 2 4 5" xfId="25599" xr:uid="{809983D5-87EF-460B-BE0D-56EE5F870619}"/>
    <cellStyle name="Comma 2 8 4 2 4 6" xfId="31113" xr:uid="{91C20E47-082C-4069-94CD-82C627F3D793}"/>
    <cellStyle name="Comma 2 8 4 2 4 7" xfId="36627" xr:uid="{D7462AA6-C22B-4FCE-92D3-EAE9B9957CCF}"/>
    <cellStyle name="Comma 2 8 4 2 5" xfId="6298" xr:uid="{B6F0A9F6-58C4-4F2C-9754-F513C5D6A9D0}"/>
    <cellStyle name="Comma 2 8 4 2 6" xfId="11812" xr:uid="{4925F7C6-D5A0-42BD-876B-ED4AF6825E3D}"/>
    <cellStyle name="Comma 2 8 4 2 7" xfId="17328" xr:uid="{8A764391-CEBC-4F30-8C43-FA2387EEC41C}"/>
    <cellStyle name="Comma 2 8 4 2 8" xfId="22842" xr:uid="{41CD71A8-4F62-4A03-BD01-6770D6599C7B}"/>
    <cellStyle name="Comma 2 8 4 2 9" xfId="28356" xr:uid="{EAB1FF44-A66F-42A3-AC54-2EA28644E0CA}"/>
    <cellStyle name="Comma 2 8 4 3" xfId="1245" xr:uid="{C31CF938-3913-48FD-A4DC-3B5AD4DE5DD4}"/>
    <cellStyle name="Comma 2 8 4 3 2" xfId="4005" xr:uid="{8C997E7E-C244-4B99-9741-22083BDC425C}"/>
    <cellStyle name="Comma 2 8 4 3 2 2" xfId="9519" xr:uid="{BA721F08-10E2-4E1B-8242-63E7CD8526A7}"/>
    <cellStyle name="Comma 2 8 4 3 2 3" xfId="15033" xr:uid="{4B70BF3C-014B-427E-8FC9-856DAADF995B}"/>
    <cellStyle name="Comma 2 8 4 3 2 4" xfId="20549" xr:uid="{9D033E49-144B-49C0-8F2B-3A039BD81465}"/>
    <cellStyle name="Comma 2 8 4 3 2 5" xfId="26063" xr:uid="{C39806E8-4B5A-4824-9BC3-ECB480253C03}"/>
    <cellStyle name="Comma 2 8 4 3 2 6" xfId="31577" xr:uid="{B349C588-E382-4FC8-8D35-D5175E8382E8}"/>
    <cellStyle name="Comma 2 8 4 3 2 7" xfId="37091" xr:uid="{B3CEDB95-871F-4A5D-BEFC-31B535CAC72E}"/>
    <cellStyle name="Comma 2 8 4 3 3" xfId="6762" xr:uid="{30CEB0A0-F907-4A74-A4E9-E5641E9F53A1}"/>
    <cellStyle name="Comma 2 8 4 3 4" xfId="12276" xr:uid="{4325C63B-7852-4A0A-ACE4-B06F1B8766C1}"/>
    <cellStyle name="Comma 2 8 4 3 5" xfId="17792" xr:uid="{7B5E2C5A-0A30-475E-A8E1-0F862E6404B4}"/>
    <cellStyle name="Comma 2 8 4 3 6" xfId="23306" xr:uid="{46D4CBDD-9953-4358-9D6E-0DD70CA5F101}"/>
    <cellStyle name="Comma 2 8 4 3 7" xfId="28820" xr:uid="{29ACA9EE-FB4F-4BCA-8B10-61C07019987C}"/>
    <cellStyle name="Comma 2 8 4 3 8" xfId="34334" xr:uid="{B3D28F13-C25E-417D-9E1F-007EC8D5F035}"/>
    <cellStyle name="Comma 2 8 4 4" xfId="2161" xr:uid="{C8A8E114-727C-44CD-ACF1-93E2D847F06F}"/>
    <cellStyle name="Comma 2 8 4 4 2" xfId="4921" xr:uid="{9ED6A403-DE3F-432D-AB5E-1EB4EE24392C}"/>
    <cellStyle name="Comma 2 8 4 4 2 2" xfId="10435" xr:uid="{B7F63865-3318-4627-80FB-1F22BC9FCF3F}"/>
    <cellStyle name="Comma 2 8 4 4 2 3" xfId="15949" xr:uid="{BB5C1BE8-65A6-4EA6-B1BA-29BDD700C2F0}"/>
    <cellStyle name="Comma 2 8 4 4 2 4" xfId="21465" xr:uid="{5D27CE46-84F8-4679-81BF-5F9F60EA1826}"/>
    <cellStyle name="Comma 2 8 4 4 2 5" xfId="26979" xr:uid="{3202BDDC-6B2A-48AB-9893-449340DB5985}"/>
    <cellStyle name="Comma 2 8 4 4 2 6" xfId="32493" xr:uid="{40F0A309-BF36-481A-94FA-A4CB5D310CC5}"/>
    <cellStyle name="Comma 2 8 4 4 2 7" xfId="38007" xr:uid="{71397DAB-F51E-46D0-83EC-97A86B36C54B}"/>
    <cellStyle name="Comma 2 8 4 4 3" xfId="7678" xr:uid="{02E25F1B-253B-49F7-8036-4AFB9791F84F}"/>
    <cellStyle name="Comma 2 8 4 4 4" xfId="13192" xr:uid="{D8810E94-D567-46F3-BDD2-F84DB741D156}"/>
    <cellStyle name="Comma 2 8 4 4 5" xfId="18708" xr:uid="{2B7249DF-200D-49D2-99F4-A75E908F68B6}"/>
    <cellStyle name="Comma 2 8 4 4 6" xfId="24222" xr:uid="{2CAE1292-E775-45EA-8A7E-F88FDC2262F8}"/>
    <cellStyle name="Comma 2 8 4 4 7" xfId="29736" xr:uid="{4F498570-9D04-4F79-8DD5-B0A11D93FE20}"/>
    <cellStyle name="Comma 2 8 4 4 8" xfId="35250" xr:uid="{5AFA7926-1762-46D9-869B-AEE9DA01E202}"/>
    <cellStyle name="Comma 2 8 4 5" xfId="3085" xr:uid="{B7EEB0B3-D620-44A3-9973-AFF977C15942}"/>
    <cellStyle name="Comma 2 8 4 5 2" xfId="8599" xr:uid="{4036C5FA-BE58-41DD-BB74-4DFAB6A68205}"/>
    <cellStyle name="Comma 2 8 4 5 3" xfId="14113" xr:uid="{3249375C-5AB9-466A-A638-037DE7B752DF}"/>
    <cellStyle name="Comma 2 8 4 5 4" xfId="19629" xr:uid="{8763DE59-2179-40BE-9552-8A013C5C929A}"/>
    <cellStyle name="Comma 2 8 4 5 5" xfId="25143" xr:uid="{62DE3204-1447-4BD5-A440-4A08F1BAF1D0}"/>
    <cellStyle name="Comma 2 8 4 5 6" xfId="30657" xr:uid="{8839F893-8975-4CC0-BFDB-A3ADA73D332F}"/>
    <cellStyle name="Comma 2 8 4 5 7" xfId="36171" xr:uid="{F85C2F27-0A1E-4380-AF40-37EED002094C}"/>
    <cellStyle name="Comma 2 8 4 6" xfId="5842" xr:uid="{238004DB-A1BC-42A9-82D4-7FB1EAC01DAF}"/>
    <cellStyle name="Comma 2 8 4 7" xfId="11356" xr:uid="{07366402-54B4-4422-91DC-6114A9A83AF0}"/>
    <cellStyle name="Comma 2 8 4 8" xfId="16872" xr:uid="{8CF538B1-B566-4785-B72A-1D7382ECCC2A}"/>
    <cellStyle name="Comma 2 8 4 9" xfId="22386" xr:uid="{DF6F6D0D-14B6-42F1-8E96-2B129A095AE3}"/>
    <cellStyle name="Comma 2 8 5" xfId="553" xr:uid="{FB4A9135-4638-4ADA-9DCD-81E80545438B}"/>
    <cellStyle name="Comma 2 8 5 10" xfId="33642" xr:uid="{CDE9188F-4C62-4083-8F2F-646DB1B4E568}"/>
    <cellStyle name="Comma 2 8 5 2" xfId="1473" xr:uid="{EBC7CDC9-93AD-4813-B923-004A2B701581}"/>
    <cellStyle name="Comma 2 8 5 2 2" xfId="4233" xr:uid="{DB0FE697-E040-43D1-B627-D3D7F54999EF}"/>
    <cellStyle name="Comma 2 8 5 2 2 2" xfId="9747" xr:uid="{6BABADA9-3C7B-4F77-A4F0-D32717272114}"/>
    <cellStyle name="Comma 2 8 5 2 2 3" xfId="15261" xr:uid="{BFC3FA89-3D7F-4E4C-9309-A0405EED9808}"/>
    <cellStyle name="Comma 2 8 5 2 2 4" xfId="20777" xr:uid="{67F890F7-6DE1-4060-8AFB-E5321C46FE83}"/>
    <cellStyle name="Comma 2 8 5 2 2 5" xfId="26291" xr:uid="{4A11EF19-5F7C-4B16-8DEB-3F48A47E1488}"/>
    <cellStyle name="Comma 2 8 5 2 2 6" xfId="31805" xr:uid="{8F88FC59-466E-4BE5-942D-C8EA1F25CEFF}"/>
    <cellStyle name="Comma 2 8 5 2 2 7" xfId="37319" xr:uid="{B4A45890-0C08-4376-9D52-03EED45A34FC}"/>
    <cellStyle name="Comma 2 8 5 2 3" xfId="6990" xr:uid="{FFDBB439-6351-43C2-8DCD-B5E6EF4DC195}"/>
    <cellStyle name="Comma 2 8 5 2 4" xfId="12504" xr:uid="{EE37E351-E2BF-474B-B0B5-5D7A183377CF}"/>
    <cellStyle name="Comma 2 8 5 2 5" xfId="18020" xr:uid="{7BDDB80A-8490-4874-80F6-D7DDFDC07024}"/>
    <cellStyle name="Comma 2 8 5 2 6" xfId="23534" xr:uid="{2CAB31A8-E363-49B0-B3AE-7765BF6F9B82}"/>
    <cellStyle name="Comma 2 8 5 2 7" xfId="29048" xr:uid="{CEF5CBD5-069C-4F5B-A00F-7A4D909CE5F8}"/>
    <cellStyle name="Comma 2 8 5 2 8" xfId="34562" xr:uid="{C5C8DAFD-A8C3-4A04-96B0-EA55FBEB3368}"/>
    <cellStyle name="Comma 2 8 5 3" xfId="2389" xr:uid="{4922170F-1D9A-411F-AF12-609737AF0CF8}"/>
    <cellStyle name="Comma 2 8 5 3 2" xfId="5149" xr:uid="{04A13185-6636-4457-895F-AD1BF63456BA}"/>
    <cellStyle name="Comma 2 8 5 3 2 2" xfId="10663" xr:uid="{48BF0AE9-043E-4F1E-AA85-A775DC4059B2}"/>
    <cellStyle name="Comma 2 8 5 3 2 3" xfId="16177" xr:uid="{0BF54EF8-F5E8-4A84-912C-880169328715}"/>
    <cellStyle name="Comma 2 8 5 3 2 4" xfId="21693" xr:uid="{6E5CC1A5-192E-418E-9D9A-FA8CEDF4E19E}"/>
    <cellStyle name="Comma 2 8 5 3 2 5" xfId="27207" xr:uid="{2109E459-1FA8-48CA-A08F-2185D4C93F47}"/>
    <cellStyle name="Comma 2 8 5 3 2 6" xfId="32721" xr:uid="{6BFF5712-A003-4C9E-BF4A-8026A3AE06BC}"/>
    <cellStyle name="Comma 2 8 5 3 2 7" xfId="38235" xr:uid="{2F02FD28-40C0-4C59-9632-B60985371D4B}"/>
    <cellStyle name="Comma 2 8 5 3 3" xfId="7906" xr:uid="{26A7ED52-3744-402F-A42F-E9A9E68C644B}"/>
    <cellStyle name="Comma 2 8 5 3 4" xfId="13420" xr:uid="{0D39A1E3-4480-4E0C-B895-AC89C58ABBA0}"/>
    <cellStyle name="Comma 2 8 5 3 5" xfId="18936" xr:uid="{4A7FAB36-2D0D-41C2-BD7C-9FF4660CD3C6}"/>
    <cellStyle name="Comma 2 8 5 3 6" xfId="24450" xr:uid="{9E813816-6697-4B10-B3EE-89177E94597D}"/>
    <cellStyle name="Comma 2 8 5 3 7" xfId="29964" xr:uid="{E0951A3D-4DCE-43E1-9A56-ADF6F7F8DA61}"/>
    <cellStyle name="Comma 2 8 5 3 8" xfId="35478" xr:uid="{35787192-DB3A-4643-AF71-7155B16249A9}"/>
    <cellStyle name="Comma 2 8 5 4" xfId="3313" xr:uid="{1EDC91B7-E75D-4433-9F46-AF9B098C6994}"/>
    <cellStyle name="Comma 2 8 5 4 2" xfId="8827" xr:uid="{2054272A-2586-4482-AFE8-F0F0A02E7564}"/>
    <cellStyle name="Comma 2 8 5 4 3" xfId="14341" xr:uid="{76C2B247-7178-4320-BEF5-9959D2CA4D9A}"/>
    <cellStyle name="Comma 2 8 5 4 4" xfId="19857" xr:uid="{B5542715-879D-481A-8065-AF410649903B}"/>
    <cellStyle name="Comma 2 8 5 4 5" xfId="25371" xr:uid="{0A753D7C-A960-426C-9054-AA78ACC92718}"/>
    <cellStyle name="Comma 2 8 5 4 6" xfId="30885" xr:uid="{E409247A-AFA9-4E1A-8813-5B477C5E4D57}"/>
    <cellStyle name="Comma 2 8 5 4 7" xfId="36399" xr:uid="{428A97DE-8D16-43C3-A4E5-D174C41D07B1}"/>
    <cellStyle name="Comma 2 8 5 5" xfId="6070" xr:uid="{F988CD56-3093-4268-B0E4-1B1E498F9E98}"/>
    <cellStyle name="Comma 2 8 5 6" xfId="11584" xr:uid="{F2662884-5A55-4F86-9994-5595FA399E03}"/>
    <cellStyle name="Comma 2 8 5 7" xfId="17100" xr:uid="{EF52A2F6-835C-44C7-B5BD-6349061651D6}"/>
    <cellStyle name="Comma 2 8 5 8" xfId="22614" xr:uid="{49138514-D872-44C4-94F6-CD0A923C5BFE}"/>
    <cellStyle name="Comma 2 8 5 9" xfId="28128" xr:uid="{6FB587BD-8E3A-4E2B-AFCA-33FD1FB68D82}"/>
    <cellStyle name="Comma 2 8 6" xfId="1017" xr:uid="{7F98D802-9443-4A33-B0F9-39CB08DB9931}"/>
    <cellStyle name="Comma 2 8 6 2" xfId="3777" xr:uid="{28EA86F2-31E0-4B4D-8C1A-09369F6CE946}"/>
    <cellStyle name="Comma 2 8 6 2 2" xfId="9291" xr:uid="{44728EF3-2EAC-4491-895E-898260D78B74}"/>
    <cellStyle name="Comma 2 8 6 2 3" xfId="14805" xr:uid="{8C39A2EE-C0A9-4AD6-B458-7D94E59B308D}"/>
    <cellStyle name="Comma 2 8 6 2 4" xfId="20321" xr:uid="{6A946507-7C65-4493-ABC5-6B17C7FF8052}"/>
    <cellStyle name="Comma 2 8 6 2 5" xfId="25835" xr:uid="{0A06AE35-9724-408E-A697-FD5E0CB3B865}"/>
    <cellStyle name="Comma 2 8 6 2 6" xfId="31349" xr:uid="{5C65DFAD-8DA4-48AD-A38D-9A378834C7B9}"/>
    <cellStyle name="Comma 2 8 6 2 7" xfId="36863" xr:uid="{1328182F-7515-4DE5-B195-224E9E3069F5}"/>
    <cellStyle name="Comma 2 8 6 3" xfId="6534" xr:uid="{23089B2E-DF2F-4487-9563-D4C8D669316D}"/>
    <cellStyle name="Comma 2 8 6 4" xfId="12048" xr:uid="{5504FC8B-B3C4-4EE4-8B8B-0F33F9B1BA6E}"/>
    <cellStyle name="Comma 2 8 6 5" xfId="17564" xr:uid="{77B68724-E994-4F49-A027-8BA34BFD5F53}"/>
    <cellStyle name="Comma 2 8 6 6" xfId="23078" xr:uid="{3F44485B-502C-4722-93A0-188D67DEDA9C}"/>
    <cellStyle name="Comma 2 8 6 7" xfId="28592" xr:uid="{34252E51-D082-4778-BC13-A22694B133C0}"/>
    <cellStyle name="Comma 2 8 6 8" xfId="34106" xr:uid="{2824EB66-F32B-47B9-BF0A-43D07EDA0DB9}"/>
    <cellStyle name="Comma 2 8 7" xfId="1933" xr:uid="{AD419BBF-3048-49CE-ACEA-7D1D8A118779}"/>
    <cellStyle name="Comma 2 8 7 2" xfId="4693" xr:uid="{8C32F38A-22E9-4AAA-B479-8C10280B1D26}"/>
    <cellStyle name="Comma 2 8 7 2 2" xfId="10207" xr:uid="{7D4DF076-48FF-420F-98B4-BFE296086939}"/>
    <cellStyle name="Comma 2 8 7 2 3" xfId="15721" xr:uid="{B9AEACC0-4904-4A9B-9DC0-D2006B0E7347}"/>
    <cellStyle name="Comma 2 8 7 2 4" xfId="21237" xr:uid="{41B0D039-ADF4-42EF-828B-CCF84DB88359}"/>
    <cellStyle name="Comma 2 8 7 2 5" xfId="26751" xr:uid="{6F304B33-11E1-420D-ABBD-2BFF41D9FBBF}"/>
    <cellStyle name="Comma 2 8 7 2 6" xfId="32265" xr:uid="{4614C314-563A-4591-A30C-EB101DC3C895}"/>
    <cellStyle name="Comma 2 8 7 2 7" xfId="37779" xr:uid="{C01A5251-8BA8-4940-880E-EAF7B556321A}"/>
    <cellStyle name="Comma 2 8 7 3" xfId="7450" xr:uid="{DF38056F-3CB4-459A-9F75-ED9E2BDEFEC5}"/>
    <cellStyle name="Comma 2 8 7 4" xfId="12964" xr:uid="{4369EF0E-95CF-4645-84D6-F32E274A2B10}"/>
    <cellStyle name="Comma 2 8 7 5" xfId="18480" xr:uid="{53C936BB-1B45-4172-B29D-3B5060CE7C16}"/>
    <cellStyle name="Comma 2 8 7 6" xfId="23994" xr:uid="{7621FE0D-4173-415C-B6C3-48DBF22BC701}"/>
    <cellStyle name="Comma 2 8 7 7" xfId="29508" xr:uid="{B2DBC92D-34F8-431E-B70B-A9E72B58910F}"/>
    <cellStyle name="Comma 2 8 7 8" xfId="35022" xr:uid="{C6BFA9CA-5AAA-4BBD-869E-C12F40FA16AA}"/>
    <cellStyle name="Comma 2 8 8" xfId="2857" xr:uid="{65031D2D-DEC9-4463-AF60-467D77FDFC99}"/>
    <cellStyle name="Comma 2 8 8 2" xfId="8371" xr:uid="{C06B61E7-CA7A-41EB-9357-45C61ADC8FC2}"/>
    <cellStyle name="Comma 2 8 8 3" xfId="13885" xr:uid="{E35A4AD7-8A09-4FC2-9483-1443F8173A5E}"/>
    <cellStyle name="Comma 2 8 8 4" xfId="19401" xr:uid="{A57DD1AB-7BC2-49E2-A25F-58461EF0FB9E}"/>
    <cellStyle name="Comma 2 8 8 5" xfId="24915" xr:uid="{2BFAAE5E-E648-4556-AFFC-B78449714A72}"/>
    <cellStyle name="Comma 2 8 8 6" xfId="30429" xr:uid="{F4582ACD-0BD8-4D05-A116-D1FE003BAAAC}"/>
    <cellStyle name="Comma 2 8 8 7" xfId="35943" xr:uid="{1FCF3FDA-54C8-4BAB-B6BF-AC8A08D229E7}"/>
    <cellStyle name="Comma 2 8 9" xfId="5614" xr:uid="{FA29A4F0-F67D-4FBD-854F-C00C668AFA40}"/>
    <cellStyle name="Comma 2 9" xfId="116" xr:uid="{8553C67E-1847-40C1-B417-EB7754A4758E}"/>
    <cellStyle name="Comma 2 9 10" xfId="16663" xr:uid="{CFE59AF4-3FB9-4559-A726-24F68763364B}"/>
    <cellStyle name="Comma 2 9 11" xfId="22177" xr:uid="{A53D89F8-C214-4281-B5DD-861EBD76D665}"/>
    <cellStyle name="Comma 2 9 12" xfId="27691" xr:uid="{85B1ECA7-AA57-482E-999C-B82876CFEE2B}"/>
    <cellStyle name="Comma 2 9 13" xfId="33205" xr:uid="{787F3A97-ACCC-4D8A-8FD1-AAA61B4AE4C1}"/>
    <cellStyle name="Comma 2 9 2" xfId="230" xr:uid="{20B63939-FD40-4CA3-BD56-2A59F764ADE8}"/>
    <cellStyle name="Comma 2 9 2 10" xfId="22291" xr:uid="{7A0B1C44-00D9-429E-9953-93084D628E79}"/>
    <cellStyle name="Comma 2 9 2 11" xfId="27805" xr:uid="{0D7626BA-B536-48CA-88B2-11D280A52D86}"/>
    <cellStyle name="Comma 2 9 2 12" xfId="33319" xr:uid="{74CADBDC-67C6-4A58-BA23-61FDA1E65E23}"/>
    <cellStyle name="Comma 2 9 2 2" xfId="458" xr:uid="{F9BCCAEC-138A-40BD-A700-8C8E3A0C451A}"/>
    <cellStyle name="Comma 2 9 2 2 10" xfId="28033" xr:uid="{8A5247F5-C359-4228-8516-867CBC14682E}"/>
    <cellStyle name="Comma 2 9 2 2 11" xfId="33547" xr:uid="{86012521-D86A-4071-9E81-288B59E6996E}"/>
    <cellStyle name="Comma 2 9 2 2 2" xfId="914" xr:uid="{4A7C42B9-A469-4410-96F2-1F88B62EB6FC}"/>
    <cellStyle name="Comma 2 9 2 2 2 10" xfId="34003" xr:uid="{B325429A-7261-4B53-8AD3-E8E87150A621}"/>
    <cellStyle name="Comma 2 9 2 2 2 2" xfId="1834" xr:uid="{4A859A52-E5D9-40F5-99EC-497EE7D38B31}"/>
    <cellStyle name="Comma 2 9 2 2 2 2 2" xfId="4594" xr:uid="{9CD04AC8-8256-4DC9-9378-DE740D9F0F29}"/>
    <cellStyle name="Comma 2 9 2 2 2 2 2 2" xfId="10108" xr:uid="{0861AFE4-1D6F-4097-AB86-E30A29D1105B}"/>
    <cellStyle name="Comma 2 9 2 2 2 2 2 3" xfId="15622" xr:uid="{7C99ACCE-5481-457C-BFE8-BCCB2CEA825D}"/>
    <cellStyle name="Comma 2 9 2 2 2 2 2 4" xfId="21138" xr:uid="{A88597E6-92E2-4B41-89C5-8B08E549507D}"/>
    <cellStyle name="Comma 2 9 2 2 2 2 2 5" xfId="26652" xr:uid="{F1DDF4BB-E14A-4B3E-A8D6-E75FA761751D}"/>
    <cellStyle name="Comma 2 9 2 2 2 2 2 6" xfId="32166" xr:uid="{49818E12-F72F-4D86-BA45-E47DA814B517}"/>
    <cellStyle name="Comma 2 9 2 2 2 2 2 7" xfId="37680" xr:uid="{CC498998-EBFD-4AFF-BFD7-75E00E7ABB52}"/>
    <cellStyle name="Comma 2 9 2 2 2 2 3" xfId="7351" xr:uid="{9CE619DD-F4F8-4F33-8D94-CCB68579B8E0}"/>
    <cellStyle name="Comma 2 9 2 2 2 2 4" xfId="12865" xr:uid="{8BAF3C59-9EB9-4D35-9F9E-412F2CC464EE}"/>
    <cellStyle name="Comma 2 9 2 2 2 2 5" xfId="18381" xr:uid="{C7F57ECF-19E3-4ACC-95C7-028E8E23B459}"/>
    <cellStyle name="Comma 2 9 2 2 2 2 6" xfId="23895" xr:uid="{079FF0F7-6AD6-4A67-A0CA-E23B0B489C44}"/>
    <cellStyle name="Comma 2 9 2 2 2 2 7" xfId="29409" xr:uid="{FC1C7730-A83C-46D0-B759-9FF5C402662A}"/>
    <cellStyle name="Comma 2 9 2 2 2 2 8" xfId="34923" xr:uid="{71444018-08E8-4800-9F20-A96886161660}"/>
    <cellStyle name="Comma 2 9 2 2 2 3" xfId="2750" xr:uid="{444D17C4-567C-4DC3-946E-37ED50CF561B}"/>
    <cellStyle name="Comma 2 9 2 2 2 3 2" xfId="5510" xr:uid="{F9F7A6CD-8A53-4D84-84E7-33B22B313C59}"/>
    <cellStyle name="Comma 2 9 2 2 2 3 2 2" xfId="11024" xr:uid="{227036CA-9729-440E-9BBD-802656525B99}"/>
    <cellStyle name="Comma 2 9 2 2 2 3 2 3" xfId="16538" xr:uid="{EFB46889-257B-4102-A808-B084CB187EDE}"/>
    <cellStyle name="Comma 2 9 2 2 2 3 2 4" xfId="22054" xr:uid="{F666E323-5466-433B-9527-9AB2E8F42438}"/>
    <cellStyle name="Comma 2 9 2 2 2 3 2 5" xfId="27568" xr:uid="{2A04633E-6E3D-4D73-914F-7347C92AC4E0}"/>
    <cellStyle name="Comma 2 9 2 2 2 3 2 6" xfId="33082" xr:uid="{9B8FCA87-E979-4473-AA39-C6A1D740192E}"/>
    <cellStyle name="Comma 2 9 2 2 2 3 2 7" xfId="38596" xr:uid="{8C611D4E-2FDD-4A56-8608-1D827DD0818E}"/>
    <cellStyle name="Comma 2 9 2 2 2 3 3" xfId="8267" xr:uid="{FB0FDC1C-F578-4302-B1E7-71C99DDEE78C}"/>
    <cellStyle name="Comma 2 9 2 2 2 3 4" xfId="13781" xr:uid="{99D20F63-F836-4BEE-AA85-AB0D4132D834}"/>
    <cellStyle name="Comma 2 9 2 2 2 3 5" xfId="19297" xr:uid="{2EB87FD8-1C2E-4748-B439-188FE31A9C8F}"/>
    <cellStyle name="Comma 2 9 2 2 2 3 6" xfId="24811" xr:uid="{3721BB91-16A0-45A2-931B-59C2D7D7EE50}"/>
    <cellStyle name="Comma 2 9 2 2 2 3 7" xfId="30325" xr:uid="{9B479809-9205-4A2F-89C3-743B9B42C427}"/>
    <cellStyle name="Comma 2 9 2 2 2 3 8" xfId="35839" xr:uid="{CC4E8973-C72A-47FC-A3E1-18397E67517B}"/>
    <cellStyle name="Comma 2 9 2 2 2 4" xfId="3674" xr:uid="{A04C302A-C299-43DB-9239-1842983510D9}"/>
    <cellStyle name="Comma 2 9 2 2 2 4 2" xfId="9188" xr:uid="{3E218782-811C-49CA-A924-3DF76950EC25}"/>
    <cellStyle name="Comma 2 9 2 2 2 4 3" xfId="14702" xr:uid="{674AEE07-6BB0-4041-9EC0-767A3090CF65}"/>
    <cellStyle name="Comma 2 9 2 2 2 4 4" xfId="20218" xr:uid="{09D87086-BA86-4555-9A1A-BAF334056076}"/>
    <cellStyle name="Comma 2 9 2 2 2 4 5" xfId="25732" xr:uid="{AC9CCFF8-3448-42F4-89AA-43996E925A1C}"/>
    <cellStyle name="Comma 2 9 2 2 2 4 6" xfId="31246" xr:uid="{04447344-B2F5-4DD4-B7E7-DA5FBA0A5EAE}"/>
    <cellStyle name="Comma 2 9 2 2 2 4 7" xfId="36760" xr:uid="{8BD59D40-F4AE-4F26-BD87-286C998D5119}"/>
    <cellStyle name="Comma 2 9 2 2 2 5" xfId="6431" xr:uid="{7497F78A-B3E5-423C-8857-0E50A6A07C72}"/>
    <cellStyle name="Comma 2 9 2 2 2 6" xfId="11945" xr:uid="{F2B706F8-1916-4C9D-9D64-B5E86C3B66CE}"/>
    <cellStyle name="Comma 2 9 2 2 2 7" xfId="17461" xr:uid="{FE49A805-91C7-4F85-91BD-16823DEBC57E}"/>
    <cellStyle name="Comma 2 9 2 2 2 8" xfId="22975" xr:uid="{05BE0981-2E08-4F6F-8BD1-9F8C8C18D93C}"/>
    <cellStyle name="Comma 2 9 2 2 2 9" xfId="28489" xr:uid="{59E117B1-A7D4-4797-A237-7E21682B7097}"/>
    <cellStyle name="Comma 2 9 2 2 3" xfId="1378" xr:uid="{78918B9A-3824-4B54-8AE7-3E4D5B00358B}"/>
    <cellStyle name="Comma 2 9 2 2 3 2" xfId="4138" xr:uid="{6ACD205E-C9A0-476C-8063-86A85D0ADC4F}"/>
    <cellStyle name="Comma 2 9 2 2 3 2 2" xfId="9652" xr:uid="{3B0CAE60-E48B-4292-90D8-3220DA5DCB4B}"/>
    <cellStyle name="Comma 2 9 2 2 3 2 3" xfId="15166" xr:uid="{6B8D1E4D-3CE8-46CA-A988-E0304466FB9A}"/>
    <cellStyle name="Comma 2 9 2 2 3 2 4" xfId="20682" xr:uid="{EBDD8207-54F2-4EBA-AFCC-F3B1A5AF2165}"/>
    <cellStyle name="Comma 2 9 2 2 3 2 5" xfId="26196" xr:uid="{84CAB4B9-2867-4CEC-A004-26C4CD1FA638}"/>
    <cellStyle name="Comma 2 9 2 2 3 2 6" xfId="31710" xr:uid="{2C740AE0-7BA1-4CBD-84A1-10681F403F72}"/>
    <cellStyle name="Comma 2 9 2 2 3 2 7" xfId="37224" xr:uid="{C02FDF7F-68AB-4173-8A89-55BDAC57EFFF}"/>
    <cellStyle name="Comma 2 9 2 2 3 3" xfId="6895" xr:uid="{B34ED304-8D1A-4D9F-8966-BA4C0489F993}"/>
    <cellStyle name="Comma 2 9 2 2 3 4" xfId="12409" xr:uid="{0393793B-CA36-495D-AD4C-6BC429A0B46A}"/>
    <cellStyle name="Comma 2 9 2 2 3 5" xfId="17925" xr:uid="{5316B6AA-A707-418E-81B8-E2490DDABBDA}"/>
    <cellStyle name="Comma 2 9 2 2 3 6" xfId="23439" xr:uid="{5D4D99BF-AB36-4E69-AE25-86C628DED1CA}"/>
    <cellStyle name="Comma 2 9 2 2 3 7" xfId="28953" xr:uid="{52B120E7-527D-421A-805B-74D8816C1551}"/>
    <cellStyle name="Comma 2 9 2 2 3 8" xfId="34467" xr:uid="{E3709F08-ED3E-4BE5-831A-051B03EAD6F0}"/>
    <cellStyle name="Comma 2 9 2 2 4" xfId="2294" xr:uid="{E4F3331C-3137-4DB5-BB8A-E821047F1C3D}"/>
    <cellStyle name="Comma 2 9 2 2 4 2" xfId="5054" xr:uid="{B2BBA355-6596-46FA-9381-EBE7AEA5450D}"/>
    <cellStyle name="Comma 2 9 2 2 4 2 2" xfId="10568" xr:uid="{55779586-50BC-4C20-AA81-D1B06118E9AD}"/>
    <cellStyle name="Comma 2 9 2 2 4 2 3" xfId="16082" xr:uid="{CFDA5EF4-EDCB-4DFB-8363-18882ED15C2A}"/>
    <cellStyle name="Comma 2 9 2 2 4 2 4" xfId="21598" xr:uid="{D81BCC6F-8941-465F-8C52-782CFBE6B844}"/>
    <cellStyle name="Comma 2 9 2 2 4 2 5" xfId="27112" xr:uid="{FA02FC2F-DE20-4D32-8E2E-04534F0C2DBA}"/>
    <cellStyle name="Comma 2 9 2 2 4 2 6" xfId="32626" xr:uid="{9EE4CA51-2E2C-4F96-B368-BB15AC32BF1C}"/>
    <cellStyle name="Comma 2 9 2 2 4 2 7" xfId="38140" xr:uid="{3828ECE4-1893-4C8D-BD04-3045C1D1422C}"/>
    <cellStyle name="Comma 2 9 2 2 4 3" xfId="7811" xr:uid="{5AA6C127-9519-41E0-AD9C-3B96C5B39E20}"/>
    <cellStyle name="Comma 2 9 2 2 4 4" xfId="13325" xr:uid="{CD3F7008-2ED5-413A-81D4-40D4C51B2CF8}"/>
    <cellStyle name="Comma 2 9 2 2 4 5" xfId="18841" xr:uid="{BC0D977C-057A-40F0-ADD5-B8FB96D361A3}"/>
    <cellStyle name="Comma 2 9 2 2 4 6" xfId="24355" xr:uid="{DB4BB2A9-7ADA-4D1B-9511-6ABFD8AE8DB5}"/>
    <cellStyle name="Comma 2 9 2 2 4 7" xfId="29869" xr:uid="{465A2110-E3C7-45EB-8298-26AB19041E59}"/>
    <cellStyle name="Comma 2 9 2 2 4 8" xfId="35383" xr:uid="{CED7F525-454C-47C2-B867-E0496A865A36}"/>
    <cellStyle name="Comma 2 9 2 2 5" xfId="3218" xr:uid="{0511E053-A022-4295-A8ED-7627B26A6F7B}"/>
    <cellStyle name="Comma 2 9 2 2 5 2" xfId="8732" xr:uid="{217505E3-8CF4-4180-9275-282015303EA5}"/>
    <cellStyle name="Comma 2 9 2 2 5 3" xfId="14246" xr:uid="{6C8C4EDB-A856-4100-8929-A8C9471BB83C}"/>
    <cellStyle name="Comma 2 9 2 2 5 4" xfId="19762" xr:uid="{9D279FC4-FB09-4BA9-AFFD-0A7A7C62C8D0}"/>
    <cellStyle name="Comma 2 9 2 2 5 5" xfId="25276" xr:uid="{4FF27BA0-441C-4268-82C8-C9F2C77F1881}"/>
    <cellStyle name="Comma 2 9 2 2 5 6" xfId="30790" xr:uid="{BC4EBB62-8F04-4FF4-8EB4-15BC2CE35530}"/>
    <cellStyle name="Comma 2 9 2 2 5 7" xfId="36304" xr:uid="{03F705D5-C278-4283-9F82-5E27DC14F55E}"/>
    <cellStyle name="Comma 2 9 2 2 6" xfId="5975" xr:uid="{C313AF05-6808-4CEB-A3B9-72D2EF0A6675}"/>
    <cellStyle name="Comma 2 9 2 2 7" xfId="11489" xr:uid="{DC24DA86-87BC-4474-8DE5-12EF2055EE63}"/>
    <cellStyle name="Comma 2 9 2 2 8" xfId="17005" xr:uid="{00DC583E-3EDC-4122-8EBA-7AD3D5924BED}"/>
    <cellStyle name="Comma 2 9 2 2 9" xfId="22519" xr:uid="{3FBEFCF3-3FD2-4E5E-837F-0CE95EB0B0B6}"/>
    <cellStyle name="Comma 2 9 2 3" xfId="686" xr:uid="{49E79893-C0B7-46CB-B720-D55112E7C7F0}"/>
    <cellStyle name="Comma 2 9 2 3 10" xfId="33775" xr:uid="{530F89D5-1402-4631-A48F-EE0DA8919FBC}"/>
    <cellStyle name="Comma 2 9 2 3 2" xfId="1606" xr:uid="{58640BD6-0429-4CA0-B0AA-339444E6AD60}"/>
    <cellStyle name="Comma 2 9 2 3 2 2" xfId="4366" xr:uid="{3498CBE0-EAB3-4EBF-BC57-5C3C7F009403}"/>
    <cellStyle name="Comma 2 9 2 3 2 2 2" xfId="9880" xr:uid="{B7135D5F-69CD-4B80-B098-144B1D3C38FC}"/>
    <cellStyle name="Comma 2 9 2 3 2 2 3" xfId="15394" xr:uid="{AC7239EA-ECB0-4938-9CC3-0C5F2E38CFFD}"/>
    <cellStyle name="Comma 2 9 2 3 2 2 4" xfId="20910" xr:uid="{EAE5588C-C97E-48D6-A104-A72BC243F28C}"/>
    <cellStyle name="Comma 2 9 2 3 2 2 5" xfId="26424" xr:uid="{412EBA81-0B11-4147-AF3D-3B7900BB4447}"/>
    <cellStyle name="Comma 2 9 2 3 2 2 6" xfId="31938" xr:uid="{DC7BF31D-98E0-456A-8E62-980380BBCCF3}"/>
    <cellStyle name="Comma 2 9 2 3 2 2 7" xfId="37452" xr:uid="{E9CAA762-901B-42A4-9ECD-AC00F3D522D7}"/>
    <cellStyle name="Comma 2 9 2 3 2 3" xfId="7123" xr:uid="{D071DABB-8615-42C6-B517-B1C9809FD3CD}"/>
    <cellStyle name="Comma 2 9 2 3 2 4" xfId="12637" xr:uid="{70A29C7F-BAE5-49A4-8A10-B39BD2325032}"/>
    <cellStyle name="Comma 2 9 2 3 2 5" xfId="18153" xr:uid="{E0ECAC38-F4FC-4FAE-B975-14A5C1046F95}"/>
    <cellStyle name="Comma 2 9 2 3 2 6" xfId="23667" xr:uid="{19129681-1D30-454D-BF7C-D87C81C084B2}"/>
    <cellStyle name="Comma 2 9 2 3 2 7" xfId="29181" xr:uid="{7623B77F-D2F3-44F1-B0D4-9D9A957409E2}"/>
    <cellStyle name="Comma 2 9 2 3 2 8" xfId="34695" xr:uid="{8B5D577B-0887-4D5E-B80F-48D9DFD5ECC5}"/>
    <cellStyle name="Comma 2 9 2 3 3" xfId="2522" xr:uid="{C434D070-F3E3-482F-93AA-78CCAA4CAFF0}"/>
    <cellStyle name="Comma 2 9 2 3 3 2" xfId="5282" xr:uid="{13B42AC2-D268-4A71-81D6-D57AFF9A82B5}"/>
    <cellStyle name="Comma 2 9 2 3 3 2 2" xfId="10796" xr:uid="{A827942B-36FC-40CF-9B87-B41E39A26C1F}"/>
    <cellStyle name="Comma 2 9 2 3 3 2 3" xfId="16310" xr:uid="{E4507057-7755-49AA-B4F2-06C06AFF8707}"/>
    <cellStyle name="Comma 2 9 2 3 3 2 4" xfId="21826" xr:uid="{68498D52-F3C2-4E4D-BED0-7D11CFC9F5F4}"/>
    <cellStyle name="Comma 2 9 2 3 3 2 5" xfId="27340" xr:uid="{FCF61F03-741B-441B-8C65-07CB90E845E2}"/>
    <cellStyle name="Comma 2 9 2 3 3 2 6" xfId="32854" xr:uid="{C042FC14-4533-46F1-9AF6-72C8A26A3CCB}"/>
    <cellStyle name="Comma 2 9 2 3 3 2 7" xfId="38368" xr:uid="{5B9084E6-DB6B-430D-B0DF-E1306B5219BF}"/>
    <cellStyle name="Comma 2 9 2 3 3 3" xfId="8039" xr:uid="{B33ADFA2-BB4D-4BCA-970F-6F93D108CED3}"/>
    <cellStyle name="Comma 2 9 2 3 3 4" xfId="13553" xr:uid="{2E1CA4A4-1C8D-4EE4-91DD-701C4D279326}"/>
    <cellStyle name="Comma 2 9 2 3 3 5" xfId="19069" xr:uid="{BF3BC908-4877-4BF7-8C7C-56F0D5CD5924}"/>
    <cellStyle name="Comma 2 9 2 3 3 6" xfId="24583" xr:uid="{8DEB25BD-239C-4230-A3FC-EA02E29E0EA1}"/>
    <cellStyle name="Comma 2 9 2 3 3 7" xfId="30097" xr:uid="{CF3DF206-0A9C-4C70-AF19-3358B6BA831A}"/>
    <cellStyle name="Comma 2 9 2 3 3 8" xfId="35611" xr:uid="{55CC5B70-2BFF-4B17-8014-EF2D0F28E9D6}"/>
    <cellStyle name="Comma 2 9 2 3 4" xfId="3446" xr:uid="{E9847CE6-DB0E-4512-B0E2-4E84A3FF94D6}"/>
    <cellStyle name="Comma 2 9 2 3 4 2" xfId="8960" xr:uid="{A1CD79DE-D6C0-47F4-BA41-822C5910763A}"/>
    <cellStyle name="Comma 2 9 2 3 4 3" xfId="14474" xr:uid="{9E0F8FA2-31B0-4602-905D-82331E67E4EE}"/>
    <cellStyle name="Comma 2 9 2 3 4 4" xfId="19990" xr:uid="{84CCC057-3C43-4553-8045-6D56F5E85037}"/>
    <cellStyle name="Comma 2 9 2 3 4 5" xfId="25504" xr:uid="{EF14C5DE-FC8A-4F56-AF8F-E34BB3286644}"/>
    <cellStyle name="Comma 2 9 2 3 4 6" xfId="31018" xr:uid="{3B736D1A-F963-4848-8EAF-B5A52D86A473}"/>
    <cellStyle name="Comma 2 9 2 3 4 7" xfId="36532" xr:uid="{AC05B55B-5469-46F9-8713-7499CED00BD0}"/>
    <cellStyle name="Comma 2 9 2 3 5" xfId="6203" xr:uid="{577A9801-7609-41CC-9043-5E07177EA6C8}"/>
    <cellStyle name="Comma 2 9 2 3 6" xfId="11717" xr:uid="{A56B6293-538F-45BF-9123-7FA628BF7F2E}"/>
    <cellStyle name="Comma 2 9 2 3 7" xfId="17233" xr:uid="{331F1795-E939-4106-9140-E1E44C4B2F1A}"/>
    <cellStyle name="Comma 2 9 2 3 8" xfId="22747" xr:uid="{22691031-A6CC-4304-AD74-C5D185D875E4}"/>
    <cellStyle name="Comma 2 9 2 3 9" xfId="28261" xr:uid="{332CBEBE-FC88-4656-9EA4-F206C371A2FC}"/>
    <cellStyle name="Comma 2 9 2 4" xfId="1150" xr:uid="{0481457D-4914-4979-B1F7-3DCF57E32A9B}"/>
    <cellStyle name="Comma 2 9 2 4 2" xfId="3910" xr:uid="{60D641D9-3146-4AC4-BD93-17C9B59E2F05}"/>
    <cellStyle name="Comma 2 9 2 4 2 2" xfId="9424" xr:uid="{C3D0073B-FF8F-4D43-9FE0-2CF982665D75}"/>
    <cellStyle name="Comma 2 9 2 4 2 3" xfId="14938" xr:uid="{BB10B9AF-A64F-4BAD-BF78-8720799A82A8}"/>
    <cellStyle name="Comma 2 9 2 4 2 4" xfId="20454" xr:uid="{EEF979B7-251B-4469-9F3F-E0C5188B2E12}"/>
    <cellStyle name="Comma 2 9 2 4 2 5" xfId="25968" xr:uid="{767DCE08-31F1-4CF7-BFF4-40013CE26999}"/>
    <cellStyle name="Comma 2 9 2 4 2 6" xfId="31482" xr:uid="{511F14A1-7503-4147-A9CA-0437CED97389}"/>
    <cellStyle name="Comma 2 9 2 4 2 7" xfId="36996" xr:uid="{74004221-F3D8-4571-B931-26EBA40CED65}"/>
    <cellStyle name="Comma 2 9 2 4 3" xfId="6667" xr:uid="{A37752CE-C94E-4801-A61C-3F4011CB8862}"/>
    <cellStyle name="Comma 2 9 2 4 4" xfId="12181" xr:uid="{97E34A4D-BE3E-42C9-8BBE-3300894FB872}"/>
    <cellStyle name="Comma 2 9 2 4 5" xfId="17697" xr:uid="{7697E24A-869B-42A7-8839-32550E76805A}"/>
    <cellStyle name="Comma 2 9 2 4 6" xfId="23211" xr:uid="{DDC31356-687F-44CA-84D2-B98F139764D0}"/>
    <cellStyle name="Comma 2 9 2 4 7" xfId="28725" xr:uid="{5503882F-FB5D-4AA0-8862-E90BFA28EF11}"/>
    <cellStyle name="Comma 2 9 2 4 8" xfId="34239" xr:uid="{57DEE436-411F-4C57-8804-2B11003D87A1}"/>
    <cellStyle name="Comma 2 9 2 5" xfId="2066" xr:uid="{68A2F579-B764-4654-8B36-69AA582BE1A1}"/>
    <cellStyle name="Comma 2 9 2 5 2" xfId="4826" xr:uid="{FF7BA954-406D-4076-BA27-307DD8B08CA5}"/>
    <cellStyle name="Comma 2 9 2 5 2 2" xfId="10340" xr:uid="{F9F661E6-42AC-4840-B78B-EC0C01904FDD}"/>
    <cellStyle name="Comma 2 9 2 5 2 3" xfId="15854" xr:uid="{F5BDD87B-B563-45F4-8EAA-DB3FF4CF2BD9}"/>
    <cellStyle name="Comma 2 9 2 5 2 4" xfId="21370" xr:uid="{CF3887F7-19FB-4D53-A9DA-37087B507B17}"/>
    <cellStyle name="Comma 2 9 2 5 2 5" xfId="26884" xr:uid="{88C9551D-C673-42D8-B335-D3A8CDCCC00F}"/>
    <cellStyle name="Comma 2 9 2 5 2 6" xfId="32398" xr:uid="{6D29EF49-F994-469E-BBF9-D25630FD57A9}"/>
    <cellStyle name="Comma 2 9 2 5 2 7" xfId="37912" xr:uid="{711AC464-1CF0-4B86-878C-797BDB4E2804}"/>
    <cellStyle name="Comma 2 9 2 5 3" xfId="7583" xr:uid="{286C4A22-5F10-4CB6-9412-F9A11F272F36}"/>
    <cellStyle name="Comma 2 9 2 5 4" xfId="13097" xr:uid="{98832632-7F1D-4B98-BECB-A4E914AC4984}"/>
    <cellStyle name="Comma 2 9 2 5 5" xfId="18613" xr:uid="{7FCD3387-8A4E-489B-A8F7-78E870D14397}"/>
    <cellStyle name="Comma 2 9 2 5 6" xfId="24127" xr:uid="{E3558DCB-3F5F-4853-AF46-0270C60E3F3D}"/>
    <cellStyle name="Comma 2 9 2 5 7" xfId="29641" xr:uid="{97BD9E2B-16EC-413B-8132-335BF935C690}"/>
    <cellStyle name="Comma 2 9 2 5 8" xfId="35155" xr:uid="{67FCBAEE-E3C4-43CA-B6E6-D557294C1CE8}"/>
    <cellStyle name="Comma 2 9 2 6" xfId="2990" xr:uid="{E31D6634-B0C7-419A-BA39-9FDC8128E694}"/>
    <cellStyle name="Comma 2 9 2 6 2" xfId="8504" xr:uid="{1285D201-DEB5-4338-BE5D-87353FAF1991}"/>
    <cellStyle name="Comma 2 9 2 6 3" xfId="14018" xr:uid="{93B8F488-D521-45B4-AC55-B7F7E1386346}"/>
    <cellStyle name="Comma 2 9 2 6 4" xfId="19534" xr:uid="{4C8B200A-B4C4-467C-89C9-FC9309BD3862}"/>
    <cellStyle name="Comma 2 9 2 6 5" xfId="25048" xr:uid="{E0826B79-AE11-49B2-817E-DB2730435FE8}"/>
    <cellStyle name="Comma 2 9 2 6 6" xfId="30562" xr:uid="{3F2C08C3-8E2B-4DD3-99F3-F1DE7AD87E4D}"/>
    <cellStyle name="Comma 2 9 2 6 7" xfId="36076" xr:uid="{15CC0EF7-1EE1-4776-895F-B27FC1D01F5E}"/>
    <cellStyle name="Comma 2 9 2 7" xfId="5747" xr:uid="{E4D965DA-A758-4827-BAF5-3AC81926D265}"/>
    <cellStyle name="Comma 2 9 2 8" xfId="11261" xr:uid="{8C3F32E7-F361-4D78-AC32-60473CD4A250}"/>
    <cellStyle name="Comma 2 9 2 9" xfId="16777" xr:uid="{86D25876-49B4-4479-BFA7-D0CBDF42950E}"/>
    <cellStyle name="Comma 2 9 3" xfId="344" xr:uid="{6369E2B8-81FD-4746-8F9D-8406A6F05FD7}"/>
    <cellStyle name="Comma 2 9 3 10" xfId="27919" xr:uid="{1C415D60-9778-4F0F-9493-BEEAC0836CAC}"/>
    <cellStyle name="Comma 2 9 3 11" xfId="33433" xr:uid="{E7FA2804-83ED-4694-8470-7A5E2DA5B557}"/>
    <cellStyle name="Comma 2 9 3 2" xfId="800" xr:uid="{3A3B289D-9744-4852-9788-0F5F299A38EE}"/>
    <cellStyle name="Comma 2 9 3 2 10" xfId="33889" xr:uid="{ED1D8D96-FF2F-4F5F-9983-ABB70194703E}"/>
    <cellStyle name="Comma 2 9 3 2 2" xfId="1720" xr:uid="{48C4A6F5-98A5-4C7D-BBE6-42929C612C15}"/>
    <cellStyle name="Comma 2 9 3 2 2 2" xfId="4480" xr:uid="{C392668B-0458-4312-B11C-392D9DAF5EB5}"/>
    <cellStyle name="Comma 2 9 3 2 2 2 2" xfId="9994" xr:uid="{4E2F2950-B71A-4F60-BDBB-E6039D24009F}"/>
    <cellStyle name="Comma 2 9 3 2 2 2 3" xfId="15508" xr:uid="{1FF11037-3D65-4358-82F8-7D93ABBCDD99}"/>
    <cellStyle name="Comma 2 9 3 2 2 2 4" xfId="21024" xr:uid="{1A76EC53-F576-45F8-B76C-F628B042A497}"/>
    <cellStyle name="Comma 2 9 3 2 2 2 5" xfId="26538" xr:uid="{6215BF34-044D-4824-A883-559AAF5392B1}"/>
    <cellStyle name="Comma 2 9 3 2 2 2 6" xfId="32052" xr:uid="{3ED48264-B97F-447A-8A95-89453DD216C5}"/>
    <cellStyle name="Comma 2 9 3 2 2 2 7" xfId="37566" xr:uid="{91CFB7E8-B849-4D54-A82E-97FA087F22C6}"/>
    <cellStyle name="Comma 2 9 3 2 2 3" xfId="7237" xr:uid="{BD8AA2AE-C6BE-48A7-90E4-7038DD740C4A}"/>
    <cellStyle name="Comma 2 9 3 2 2 4" xfId="12751" xr:uid="{3AF4B8BB-F850-4C33-AF52-DC4D6E9FFEDE}"/>
    <cellStyle name="Comma 2 9 3 2 2 5" xfId="18267" xr:uid="{BD3ED713-6269-423F-A520-E0E34A81AC0A}"/>
    <cellStyle name="Comma 2 9 3 2 2 6" xfId="23781" xr:uid="{AD626F57-5777-4CF4-95C8-FB4CCEFACF17}"/>
    <cellStyle name="Comma 2 9 3 2 2 7" xfId="29295" xr:uid="{E65A3516-1F6A-4D74-BFC8-04562A30CF4F}"/>
    <cellStyle name="Comma 2 9 3 2 2 8" xfId="34809" xr:uid="{C96871BA-ACDB-4EC8-B546-2BADD67B10F5}"/>
    <cellStyle name="Comma 2 9 3 2 3" xfId="2636" xr:uid="{5A4B5DA4-0CD5-4DE0-8769-B3F857976612}"/>
    <cellStyle name="Comma 2 9 3 2 3 2" xfId="5396" xr:uid="{3C5D716F-AC14-49B5-BF0F-D90FBD5C5A31}"/>
    <cellStyle name="Comma 2 9 3 2 3 2 2" xfId="10910" xr:uid="{4E83853B-7BD9-4E5A-B359-0C8CAD0B38BD}"/>
    <cellStyle name="Comma 2 9 3 2 3 2 3" xfId="16424" xr:uid="{7ACF231E-4F5F-41A1-9DAA-FACEECEDE7DE}"/>
    <cellStyle name="Comma 2 9 3 2 3 2 4" xfId="21940" xr:uid="{0A421670-D6F2-4BC6-AD8D-253D370E3408}"/>
    <cellStyle name="Comma 2 9 3 2 3 2 5" xfId="27454" xr:uid="{792AE7F8-4019-4243-BBC4-E3166ED055D0}"/>
    <cellStyle name="Comma 2 9 3 2 3 2 6" xfId="32968" xr:uid="{1EA33C90-9175-4960-84C9-33AE304F2AD7}"/>
    <cellStyle name="Comma 2 9 3 2 3 2 7" xfId="38482" xr:uid="{89204B9A-FF22-4959-8730-8B8E91AA5ED1}"/>
    <cellStyle name="Comma 2 9 3 2 3 3" xfId="8153" xr:uid="{4539438F-B598-4051-B2D2-4B5277027C8B}"/>
    <cellStyle name="Comma 2 9 3 2 3 4" xfId="13667" xr:uid="{C2003117-7EED-40CA-942F-63EAC8A00974}"/>
    <cellStyle name="Comma 2 9 3 2 3 5" xfId="19183" xr:uid="{24EF1276-E8E5-4E99-A8A0-4B5AFFB34707}"/>
    <cellStyle name="Comma 2 9 3 2 3 6" xfId="24697" xr:uid="{0C8FC70D-C41E-4A4E-9032-2DC9628085D9}"/>
    <cellStyle name="Comma 2 9 3 2 3 7" xfId="30211" xr:uid="{C89F8EC5-934B-4999-93C7-6C1C70862511}"/>
    <cellStyle name="Comma 2 9 3 2 3 8" xfId="35725" xr:uid="{4B156029-41FA-40FE-A802-226FC63E6964}"/>
    <cellStyle name="Comma 2 9 3 2 4" xfId="3560" xr:uid="{92842E37-9CAA-4E58-B4D7-9B01BB229B73}"/>
    <cellStyle name="Comma 2 9 3 2 4 2" xfId="9074" xr:uid="{71327CCF-1DF2-4193-9988-A7941648A143}"/>
    <cellStyle name="Comma 2 9 3 2 4 3" xfId="14588" xr:uid="{41B610B7-135A-468C-8E20-178227C9C364}"/>
    <cellStyle name="Comma 2 9 3 2 4 4" xfId="20104" xr:uid="{C83C16AE-015B-4D82-B289-6EB57E8CC840}"/>
    <cellStyle name="Comma 2 9 3 2 4 5" xfId="25618" xr:uid="{2F2642F2-B5BE-428B-AB42-04CCB2807ED7}"/>
    <cellStyle name="Comma 2 9 3 2 4 6" xfId="31132" xr:uid="{F2833970-E4FB-4A3B-A683-CC631071E80C}"/>
    <cellStyle name="Comma 2 9 3 2 4 7" xfId="36646" xr:uid="{A2C61CB1-F744-49D4-8F84-21E7DC51E99C}"/>
    <cellStyle name="Comma 2 9 3 2 5" xfId="6317" xr:uid="{B5A0BB98-A81A-4C1E-A906-0E47EA431D0B}"/>
    <cellStyle name="Comma 2 9 3 2 6" xfId="11831" xr:uid="{8A884892-A4BA-45A3-AAF1-561DA1B5BF12}"/>
    <cellStyle name="Comma 2 9 3 2 7" xfId="17347" xr:uid="{1FDE0837-5CEB-4C3E-AF6B-3CCCFE7E2CEC}"/>
    <cellStyle name="Comma 2 9 3 2 8" xfId="22861" xr:uid="{2AC06752-B663-4C50-9C43-5ACAF6A6CAB9}"/>
    <cellStyle name="Comma 2 9 3 2 9" xfId="28375" xr:uid="{2187F5DF-C741-43F5-B157-D6DC0841831E}"/>
    <cellStyle name="Comma 2 9 3 3" xfId="1264" xr:uid="{1BD295D1-D12C-4668-9E90-09D24B9F2CA0}"/>
    <cellStyle name="Comma 2 9 3 3 2" xfId="4024" xr:uid="{10B26C46-8C9E-419C-9C90-A73796A540AF}"/>
    <cellStyle name="Comma 2 9 3 3 2 2" xfId="9538" xr:uid="{C03E2E0C-E81E-4AD9-9548-87C78A3CF277}"/>
    <cellStyle name="Comma 2 9 3 3 2 3" xfId="15052" xr:uid="{DAFB353D-97B2-4AF1-8ACC-BA326D99A84D}"/>
    <cellStyle name="Comma 2 9 3 3 2 4" xfId="20568" xr:uid="{36605287-2BA1-4988-A541-1EF345DAB021}"/>
    <cellStyle name="Comma 2 9 3 3 2 5" xfId="26082" xr:uid="{C5607F17-967D-4B78-81F9-07419FC09CAA}"/>
    <cellStyle name="Comma 2 9 3 3 2 6" xfId="31596" xr:uid="{CB211C88-FEA1-4C2C-BE70-CA37617B9C89}"/>
    <cellStyle name="Comma 2 9 3 3 2 7" xfId="37110" xr:uid="{495401F5-A5D5-40B9-B0A9-3FD6E0699960}"/>
    <cellStyle name="Comma 2 9 3 3 3" xfId="6781" xr:uid="{65DE395F-E234-476E-AFE4-D693EC87F244}"/>
    <cellStyle name="Comma 2 9 3 3 4" xfId="12295" xr:uid="{E058F2B5-3451-4A96-B9F7-C386B6866DE1}"/>
    <cellStyle name="Comma 2 9 3 3 5" xfId="17811" xr:uid="{75C80DAD-5FD1-44FC-B941-D9961E71BE80}"/>
    <cellStyle name="Comma 2 9 3 3 6" xfId="23325" xr:uid="{B05E09D9-8135-4292-ACEC-01E70099E832}"/>
    <cellStyle name="Comma 2 9 3 3 7" xfId="28839" xr:uid="{6BBE80B0-1DF6-4748-A641-7D51863026F5}"/>
    <cellStyle name="Comma 2 9 3 3 8" xfId="34353" xr:uid="{27F4E0DE-0DEA-428C-9CB5-54337FD62092}"/>
    <cellStyle name="Comma 2 9 3 4" xfId="2180" xr:uid="{0F895CC7-CC56-4125-BB75-E97CF09A3161}"/>
    <cellStyle name="Comma 2 9 3 4 2" xfId="4940" xr:uid="{8F4FB65D-B855-48F7-9A40-EE3E36C49F67}"/>
    <cellStyle name="Comma 2 9 3 4 2 2" xfId="10454" xr:uid="{56C3C91E-CC04-492D-9335-927C929847D9}"/>
    <cellStyle name="Comma 2 9 3 4 2 3" xfId="15968" xr:uid="{7555D00A-4BA0-41CE-B054-1FC09FC5A1DF}"/>
    <cellStyle name="Comma 2 9 3 4 2 4" xfId="21484" xr:uid="{DFD4E600-B16B-40F1-8427-BEE7565B9056}"/>
    <cellStyle name="Comma 2 9 3 4 2 5" xfId="26998" xr:uid="{B0D104F3-30A5-4469-A756-C73A24FDADE5}"/>
    <cellStyle name="Comma 2 9 3 4 2 6" xfId="32512" xr:uid="{94DA1E6B-6D4D-4A6F-8BB5-8DEE204ABD80}"/>
    <cellStyle name="Comma 2 9 3 4 2 7" xfId="38026" xr:uid="{2B03115E-96A5-447A-97A5-459982A4DCBA}"/>
    <cellStyle name="Comma 2 9 3 4 3" xfId="7697" xr:uid="{9B4782EE-29A5-40F4-82C9-21C8FFF4860D}"/>
    <cellStyle name="Comma 2 9 3 4 4" xfId="13211" xr:uid="{C9DAD12C-95F1-4289-BA50-9D077F91D453}"/>
    <cellStyle name="Comma 2 9 3 4 5" xfId="18727" xr:uid="{29CC722B-5A81-4F21-B54C-71207D8EE5D2}"/>
    <cellStyle name="Comma 2 9 3 4 6" xfId="24241" xr:uid="{63FCD269-E40D-472A-862F-5B443860E426}"/>
    <cellStyle name="Comma 2 9 3 4 7" xfId="29755" xr:uid="{A98FFBB3-4B63-455C-8FF6-977ACB765DC2}"/>
    <cellStyle name="Comma 2 9 3 4 8" xfId="35269" xr:uid="{49E74723-6242-4080-A9CF-E5EA9C63080A}"/>
    <cellStyle name="Comma 2 9 3 5" xfId="3104" xr:uid="{3E3DA2DC-3F47-4E5D-8CE1-52E6390BFCE9}"/>
    <cellStyle name="Comma 2 9 3 5 2" xfId="8618" xr:uid="{9E3C8905-5D92-43C8-A674-29D8093013B8}"/>
    <cellStyle name="Comma 2 9 3 5 3" xfId="14132" xr:uid="{1518F492-83A5-430F-881C-AB3BD02EDD63}"/>
    <cellStyle name="Comma 2 9 3 5 4" xfId="19648" xr:uid="{8E013265-0D8C-4E53-B785-B4F8E2A392B7}"/>
    <cellStyle name="Comma 2 9 3 5 5" xfId="25162" xr:uid="{6D605AA4-54CA-4951-8162-AEBE2AEAB4DA}"/>
    <cellStyle name="Comma 2 9 3 5 6" xfId="30676" xr:uid="{6DF31203-0A6B-41B0-B822-E287AE82AEB0}"/>
    <cellStyle name="Comma 2 9 3 5 7" xfId="36190" xr:uid="{8A2129C5-91DB-4141-8B2C-6D789D3F2CE7}"/>
    <cellStyle name="Comma 2 9 3 6" xfId="5861" xr:uid="{613AA0F5-0A1A-4DF4-9852-14323D0DAB90}"/>
    <cellStyle name="Comma 2 9 3 7" xfId="11375" xr:uid="{CD83AF66-4730-431D-AE43-706D83630642}"/>
    <cellStyle name="Comma 2 9 3 8" xfId="16891" xr:uid="{A54D5BD1-8E5F-421E-851D-9CF7DCA7CB7A}"/>
    <cellStyle name="Comma 2 9 3 9" xfId="22405" xr:uid="{E136C1E6-E1A0-43C1-A17C-5849197F4B6C}"/>
    <cellStyle name="Comma 2 9 4" xfId="572" xr:uid="{87454AC4-91ED-427D-AC8C-D6D927BBC739}"/>
    <cellStyle name="Comma 2 9 4 10" xfId="33661" xr:uid="{123CBB2B-9C0E-47EE-9813-144EE8D57E9C}"/>
    <cellStyle name="Comma 2 9 4 2" xfId="1492" xr:uid="{89A84F2F-9F3C-42BB-A1DB-F002241E9833}"/>
    <cellStyle name="Comma 2 9 4 2 2" xfId="4252" xr:uid="{73DD3CCE-ED8D-4820-89D0-A3AC50BB8536}"/>
    <cellStyle name="Comma 2 9 4 2 2 2" xfId="9766" xr:uid="{D8A242BC-78F2-48EA-9F5D-71F96500A0AD}"/>
    <cellStyle name="Comma 2 9 4 2 2 3" xfId="15280" xr:uid="{063058D5-508C-4EA4-A52E-A27B311D2277}"/>
    <cellStyle name="Comma 2 9 4 2 2 4" xfId="20796" xr:uid="{5075053B-FEFE-484F-96E6-38E7C1474E84}"/>
    <cellStyle name="Comma 2 9 4 2 2 5" xfId="26310" xr:uid="{3AA767AA-3ED6-4FA1-9CC7-ABA7D22855D4}"/>
    <cellStyle name="Comma 2 9 4 2 2 6" xfId="31824" xr:uid="{C4421FFD-BCFF-43C8-8A21-4DE5E8736D5A}"/>
    <cellStyle name="Comma 2 9 4 2 2 7" xfId="37338" xr:uid="{A11BC96A-C72B-4229-BB79-1B3F3F8FB8B2}"/>
    <cellStyle name="Comma 2 9 4 2 3" xfId="7009" xr:uid="{826851DA-F405-4E2C-BEAE-1874F18168A0}"/>
    <cellStyle name="Comma 2 9 4 2 4" xfId="12523" xr:uid="{D155EAEA-B8E0-47D6-AF1A-7DE7EEE6DDDF}"/>
    <cellStyle name="Comma 2 9 4 2 5" xfId="18039" xr:uid="{596401C6-A56D-486D-9BBA-9E847161AE14}"/>
    <cellStyle name="Comma 2 9 4 2 6" xfId="23553" xr:uid="{10885C0E-CFE2-4115-917D-A1B91DC54D2A}"/>
    <cellStyle name="Comma 2 9 4 2 7" xfId="29067" xr:uid="{E63FB4ED-4599-4031-8BAE-ED1F7A2CA9D4}"/>
    <cellStyle name="Comma 2 9 4 2 8" xfId="34581" xr:uid="{DD6C45FC-D1E9-47B1-A8EF-D8D88A02D423}"/>
    <cellStyle name="Comma 2 9 4 3" xfId="2408" xr:uid="{6952E24A-5EA8-464E-9105-2F357AEA3140}"/>
    <cellStyle name="Comma 2 9 4 3 2" xfId="5168" xr:uid="{4032ADA6-B770-4782-ABF7-39679D0C438F}"/>
    <cellStyle name="Comma 2 9 4 3 2 2" xfId="10682" xr:uid="{6D11EE1F-FA2D-4609-8A53-046EFDE3F025}"/>
    <cellStyle name="Comma 2 9 4 3 2 3" xfId="16196" xr:uid="{B4541E68-E84B-40E7-B1F0-C116B46F7320}"/>
    <cellStyle name="Comma 2 9 4 3 2 4" xfId="21712" xr:uid="{09EBD28B-4FBE-46D4-97A5-DBA75949F257}"/>
    <cellStyle name="Comma 2 9 4 3 2 5" xfId="27226" xr:uid="{F1DD6A77-5B3C-4DEB-ADFE-FA1B7C2DF72C}"/>
    <cellStyle name="Comma 2 9 4 3 2 6" xfId="32740" xr:uid="{A851A2B1-818F-4195-BFF6-B7085DB573A0}"/>
    <cellStyle name="Comma 2 9 4 3 2 7" xfId="38254" xr:uid="{7DA64DA8-CA09-4252-B8A2-250E10727977}"/>
    <cellStyle name="Comma 2 9 4 3 3" xfId="7925" xr:uid="{5C8EC992-30EC-4BD3-89A2-673C1300512C}"/>
    <cellStyle name="Comma 2 9 4 3 4" xfId="13439" xr:uid="{579463C0-FFC8-4125-AF54-B6529ED027AB}"/>
    <cellStyle name="Comma 2 9 4 3 5" xfId="18955" xr:uid="{97448229-C02F-4663-AD17-7C74D3D2B057}"/>
    <cellStyle name="Comma 2 9 4 3 6" xfId="24469" xr:uid="{39F8E7FF-5E7C-40F9-BC37-55E77C353141}"/>
    <cellStyle name="Comma 2 9 4 3 7" xfId="29983" xr:uid="{F7E88FD7-B201-49CB-83C2-ADA4DC7C47C7}"/>
    <cellStyle name="Comma 2 9 4 3 8" xfId="35497" xr:uid="{20BD1E4B-64BE-4AAE-B766-7E173294D4D4}"/>
    <cellStyle name="Comma 2 9 4 4" xfId="3332" xr:uid="{265293A6-383C-41B5-AC1B-273B96D18630}"/>
    <cellStyle name="Comma 2 9 4 4 2" xfId="8846" xr:uid="{D912DB4A-7BE5-4C00-8D8C-2D56B08B9C52}"/>
    <cellStyle name="Comma 2 9 4 4 3" xfId="14360" xr:uid="{3B4DF825-7676-4C42-86C9-984D58E1D71B}"/>
    <cellStyle name="Comma 2 9 4 4 4" xfId="19876" xr:uid="{1BD023F8-810F-48D8-B211-C4A4DFB2AFF4}"/>
    <cellStyle name="Comma 2 9 4 4 5" xfId="25390" xr:uid="{75DFB060-44CE-42CB-926B-BC495CA31BD8}"/>
    <cellStyle name="Comma 2 9 4 4 6" xfId="30904" xr:uid="{366E11B2-06F5-4321-92B6-FBB32EDC0FF9}"/>
    <cellStyle name="Comma 2 9 4 4 7" xfId="36418" xr:uid="{15C7CF30-C98B-4B27-B007-0411D30ABB2C}"/>
    <cellStyle name="Comma 2 9 4 5" xfId="6089" xr:uid="{F4DD7CA1-A708-4DB2-AD90-4250911E274F}"/>
    <cellStyle name="Comma 2 9 4 6" xfId="11603" xr:uid="{C3F94044-F937-47A4-8909-009B7B60D27B}"/>
    <cellStyle name="Comma 2 9 4 7" xfId="17119" xr:uid="{EFAFA1B8-4882-45D8-8CBA-82ECE9A29F16}"/>
    <cellStyle name="Comma 2 9 4 8" xfId="22633" xr:uid="{623243E0-271C-4B6A-8F4A-513ABE38C9CF}"/>
    <cellStyle name="Comma 2 9 4 9" xfId="28147" xr:uid="{994B0F77-1CAB-434F-A072-65E2CDA736D0}"/>
    <cellStyle name="Comma 2 9 5" xfId="1036" xr:uid="{D50972B2-FBC9-4DD9-935D-0B7E9B30C310}"/>
    <cellStyle name="Comma 2 9 5 2" xfId="3796" xr:uid="{05AFE264-3258-4066-9EE8-54F10E44D6B9}"/>
    <cellStyle name="Comma 2 9 5 2 2" xfId="9310" xr:uid="{A2195A10-1EA2-4972-A4D8-4D445FBF5C2C}"/>
    <cellStyle name="Comma 2 9 5 2 3" xfId="14824" xr:uid="{60C0B529-5B3C-4800-901E-8B780BE2A14B}"/>
    <cellStyle name="Comma 2 9 5 2 4" xfId="20340" xr:uid="{BA424144-16FB-4645-ABF9-580EED8AED4F}"/>
    <cellStyle name="Comma 2 9 5 2 5" xfId="25854" xr:uid="{2EC85971-375D-4FF3-B496-2E0780F474DC}"/>
    <cellStyle name="Comma 2 9 5 2 6" xfId="31368" xr:uid="{3E677A0B-BA3F-4A4F-9F9D-36244FF69372}"/>
    <cellStyle name="Comma 2 9 5 2 7" xfId="36882" xr:uid="{1484B5F2-361E-4A0A-8E4C-8659132CDAAC}"/>
    <cellStyle name="Comma 2 9 5 3" xfId="6553" xr:uid="{D4753F3F-D812-48FC-890A-C97ECE6A91F6}"/>
    <cellStyle name="Comma 2 9 5 4" xfId="12067" xr:uid="{F36E99F3-1AA1-4C00-B995-3EB272C656B7}"/>
    <cellStyle name="Comma 2 9 5 5" xfId="17583" xr:uid="{148DDA4E-59F5-4A95-AC5F-215C069D02E4}"/>
    <cellStyle name="Comma 2 9 5 6" xfId="23097" xr:uid="{587201F6-718F-4A5A-A7BE-00855D51B947}"/>
    <cellStyle name="Comma 2 9 5 7" xfId="28611" xr:uid="{DF507B64-2153-469B-9AC5-48B8C947DFB2}"/>
    <cellStyle name="Comma 2 9 5 8" xfId="34125" xr:uid="{CD80D5EB-09FF-4CDC-8CF2-28DF49698367}"/>
    <cellStyle name="Comma 2 9 6" xfId="1952" xr:uid="{4C5D7D9F-9890-4ABF-937C-60CE65331717}"/>
    <cellStyle name="Comma 2 9 6 2" xfId="4712" xr:uid="{D36B5FE4-275B-4EF1-9820-243FAF520087}"/>
    <cellStyle name="Comma 2 9 6 2 2" xfId="10226" xr:uid="{B92CF0AC-E13C-45FB-B8AE-1AFC43F31029}"/>
    <cellStyle name="Comma 2 9 6 2 3" xfId="15740" xr:uid="{9B35E0B2-CFBD-42D9-ADB5-3687E1C8A978}"/>
    <cellStyle name="Comma 2 9 6 2 4" xfId="21256" xr:uid="{AA9B1409-5D62-4ECB-A8C4-55EEF858B04B}"/>
    <cellStyle name="Comma 2 9 6 2 5" xfId="26770" xr:uid="{130B4DBF-D8F8-4C0C-A70E-52FD0B955567}"/>
    <cellStyle name="Comma 2 9 6 2 6" xfId="32284" xr:uid="{15732602-566E-4C8F-AF1C-1639F0C5CEB6}"/>
    <cellStyle name="Comma 2 9 6 2 7" xfId="37798" xr:uid="{F2ACC7AA-2C17-4EFD-91C5-C46821309938}"/>
    <cellStyle name="Comma 2 9 6 3" xfId="7469" xr:uid="{AF8018D0-113B-4263-ADA4-4FD01A69B0A0}"/>
    <cellStyle name="Comma 2 9 6 4" xfId="12983" xr:uid="{30740560-8225-48DB-9BB3-3CFB412F380A}"/>
    <cellStyle name="Comma 2 9 6 5" xfId="18499" xr:uid="{20A78248-4C02-4EBF-B651-DA3E60FA1C2F}"/>
    <cellStyle name="Comma 2 9 6 6" xfId="24013" xr:uid="{84815332-B5A1-4BDB-8A30-DA1E08F4E5C3}"/>
    <cellStyle name="Comma 2 9 6 7" xfId="29527" xr:uid="{7942B556-2576-4BFE-AC6C-DAD94B846239}"/>
    <cellStyle name="Comma 2 9 6 8" xfId="35041" xr:uid="{05917DB0-77D8-4D01-9775-AF2B7CDAFCE8}"/>
    <cellStyle name="Comma 2 9 7" xfId="2876" xr:uid="{B1747F51-68E0-4586-B9C6-E56D64414DCF}"/>
    <cellStyle name="Comma 2 9 7 2" xfId="8390" xr:uid="{2DBAF745-50FE-4082-B79C-C59031ED2BDA}"/>
    <cellStyle name="Comma 2 9 7 3" xfId="13904" xr:uid="{DD0200AD-CE4C-48F4-B1CA-B4F0625E0A79}"/>
    <cellStyle name="Comma 2 9 7 4" xfId="19420" xr:uid="{2FFE9C0C-2A6A-4EF5-9D5A-A2AEAC4CF682}"/>
    <cellStyle name="Comma 2 9 7 5" xfId="24934" xr:uid="{270E6CA3-2A72-4662-941D-63A9802EDC0D}"/>
    <cellStyle name="Comma 2 9 7 6" xfId="30448" xr:uid="{56C5F886-8C3D-41B6-BDFB-9596AD8F3FA7}"/>
    <cellStyle name="Comma 2 9 7 7" xfId="35962" xr:uid="{F5B90478-1DF1-405D-AFEB-87049ECD6C2F}"/>
    <cellStyle name="Comma 2 9 8" xfId="5633" xr:uid="{54ED5C0C-0CA9-4A1F-941C-2A5CB81EE2F2}"/>
    <cellStyle name="Comma 2 9 9" xfId="11147" xr:uid="{9EAB450C-DBB7-4707-9582-EB3E743EE8F8}"/>
    <cellStyle name="Comma 21" xfId="38725" xr:uid="{6A64A295-99A5-4080-932C-E704B9BD3D50}"/>
    <cellStyle name="Comma 3" xfId="85" xr:uid="{51D98940-0EF0-401F-8F1B-F65576849731}"/>
    <cellStyle name="Comma 3 10" xfId="5602" xr:uid="{BA16CCB8-5FC3-400E-A8CC-3552C12ED3F4}"/>
    <cellStyle name="Comma 3 11" xfId="11116" xr:uid="{629852C3-A436-47FC-AFCA-F5B5E07BE068}"/>
    <cellStyle name="Comma 3 12" xfId="16632" xr:uid="{2D893B41-AE15-4F06-873E-80EA3686A1E6}"/>
    <cellStyle name="Comma 3 13" xfId="22146" xr:uid="{5714B56E-2A2C-4E28-8133-EF91CBBE6950}"/>
    <cellStyle name="Comma 3 14" xfId="27660" xr:uid="{E44360A0-9281-42C2-A15A-958E33EDA1C9}"/>
    <cellStyle name="Comma 3 15" xfId="33174" xr:uid="{D2B3275F-6DDE-4731-80D1-D737922894A7}"/>
    <cellStyle name="Comma 3 2" xfId="114" xr:uid="{6A0DF451-FD4E-4B0A-8D61-A53B09D491D8}"/>
    <cellStyle name="Comma 3 2 10" xfId="11145" xr:uid="{163788C4-0A00-41FF-A3EB-2CD2A1FF4E51}"/>
    <cellStyle name="Comma 3 2 11" xfId="16661" xr:uid="{AC4FBE25-1B2F-41FD-9E9A-E641CF6B5A3B}"/>
    <cellStyle name="Comma 3 2 12" xfId="22175" xr:uid="{D0E4DD9D-D4FA-485B-A334-F630BAD3918C}"/>
    <cellStyle name="Comma 3 2 13" xfId="27689" xr:uid="{1A210DD7-78CA-4204-87FE-2A0A4B222D0E}"/>
    <cellStyle name="Comma 3 2 14" xfId="33203" xr:uid="{81C8A789-FBE5-450A-A1C5-B540BE2F7BDB}"/>
    <cellStyle name="Comma 3 2 2" xfId="171" xr:uid="{9EF2D8F3-B56F-4D55-B916-C2BE8FC1BD5B}"/>
    <cellStyle name="Comma 3 2 2 10" xfId="16718" xr:uid="{A5796987-3E5A-4ABC-8C79-90FCAE233B1D}"/>
    <cellStyle name="Comma 3 2 2 11" xfId="22232" xr:uid="{37B30189-778D-4A6E-8EA5-0460C6C2098D}"/>
    <cellStyle name="Comma 3 2 2 12" xfId="27746" xr:uid="{8EC08FEB-7738-46B8-A091-30610ED3CEA1}"/>
    <cellStyle name="Comma 3 2 2 13" xfId="33260" xr:uid="{BC84157D-2FDB-4704-AADA-6AA3D2216D85}"/>
    <cellStyle name="Comma 3 2 2 2" xfId="285" xr:uid="{7C9A732B-D339-45E9-A52C-C1A8DFA69D64}"/>
    <cellStyle name="Comma 3 2 2 2 10" xfId="22346" xr:uid="{270D489C-A2F1-4B83-A58B-E617939BD6A7}"/>
    <cellStyle name="Comma 3 2 2 2 11" xfId="27860" xr:uid="{458031E3-C04E-48C4-AFFF-850E04EE6A45}"/>
    <cellStyle name="Comma 3 2 2 2 12" xfId="33374" xr:uid="{1FE9F4B9-A9B3-4174-B270-1C3B41E720BA}"/>
    <cellStyle name="Comma 3 2 2 2 2" xfId="513" xr:uid="{1AFC3150-4AF5-4F83-89A3-5EBEDBD269A9}"/>
    <cellStyle name="Comma 3 2 2 2 2 10" xfId="28088" xr:uid="{E5AB2CAF-8D46-4707-A732-B609B6B4E481}"/>
    <cellStyle name="Comma 3 2 2 2 2 11" xfId="33602" xr:uid="{077E66CD-F97F-4ACE-828D-2F87A0A7C7C4}"/>
    <cellStyle name="Comma 3 2 2 2 2 2" xfId="969" xr:uid="{687BD16D-2319-4ADC-903E-BFC919626689}"/>
    <cellStyle name="Comma 3 2 2 2 2 2 10" xfId="34058" xr:uid="{2233E0EA-1460-4038-8054-2948FAB497BE}"/>
    <cellStyle name="Comma 3 2 2 2 2 2 2" xfId="1889" xr:uid="{B1C2F4EF-65E7-478A-8121-A3AC64814683}"/>
    <cellStyle name="Comma 3 2 2 2 2 2 2 2" xfId="4649" xr:uid="{D5062BE9-EE34-4B96-BC9C-EAE55406821E}"/>
    <cellStyle name="Comma 3 2 2 2 2 2 2 2 2" xfId="10163" xr:uid="{CD6FDABD-483A-446D-8701-62A3AE13C975}"/>
    <cellStyle name="Comma 3 2 2 2 2 2 2 2 3" xfId="15677" xr:uid="{FED079EB-54AE-4035-AE44-4402605037B4}"/>
    <cellStyle name="Comma 3 2 2 2 2 2 2 2 4" xfId="21193" xr:uid="{82CD9A16-5083-43AD-9314-32CCDC8661A9}"/>
    <cellStyle name="Comma 3 2 2 2 2 2 2 2 5" xfId="26707" xr:uid="{12A51D7C-68B1-4FEF-A574-8E42519E0EDF}"/>
    <cellStyle name="Comma 3 2 2 2 2 2 2 2 6" xfId="32221" xr:uid="{013F8A08-325D-4CB6-8D3F-E4DDB9663896}"/>
    <cellStyle name="Comma 3 2 2 2 2 2 2 2 7" xfId="37735" xr:uid="{BEEFFB04-4B58-4F2C-B0A5-74D3127B7897}"/>
    <cellStyle name="Comma 3 2 2 2 2 2 2 3" xfId="7406" xr:uid="{46C900BD-F37C-432E-91E0-96C6EAF9D3E4}"/>
    <cellStyle name="Comma 3 2 2 2 2 2 2 4" xfId="12920" xr:uid="{1C0952C1-B755-4650-B987-F5233BA95FCE}"/>
    <cellStyle name="Comma 3 2 2 2 2 2 2 5" xfId="18436" xr:uid="{D6E6F70F-FDE7-4449-BE18-0A214BCF0FA4}"/>
    <cellStyle name="Comma 3 2 2 2 2 2 2 6" xfId="23950" xr:uid="{57AEA195-7733-4913-A269-B04DEDC73D66}"/>
    <cellStyle name="Comma 3 2 2 2 2 2 2 7" xfId="29464" xr:uid="{D10CBC24-8093-418B-9653-E39FB9BA848A}"/>
    <cellStyle name="Comma 3 2 2 2 2 2 2 8" xfId="34978" xr:uid="{A4D74FCD-6935-47BA-AC13-F6835F3F9049}"/>
    <cellStyle name="Comma 3 2 2 2 2 2 3" xfId="2805" xr:uid="{5E1447AA-0971-4B88-A11B-1A61BC7DBE86}"/>
    <cellStyle name="Comma 3 2 2 2 2 2 3 2" xfId="5565" xr:uid="{8FB89D89-0E51-4704-8C2A-DC0C9D059E07}"/>
    <cellStyle name="Comma 3 2 2 2 2 2 3 2 2" xfId="11079" xr:uid="{3CC0D341-C7F6-4B3A-A9D8-0F96E328020A}"/>
    <cellStyle name="Comma 3 2 2 2 2 2 3 2 3" xfId="16593" xr:uid="{64B53407-1FD0-4E8D-90C2-12E51228EAF9}"/>
    <cellStyle name="Comma 3 2 2 2 2 2 3 2 4" xfId="22109" xr:uid="{5ABDB6E3-DA39-4708-AE8D-1E6DA6D0CCA5}"/>
    <cellStyle name="Comma 3 2 2 2 2 2 3 2 5" xfId="27623" xr:uid="{36FEB085-3F62-4423-B437-E88C28C883D3}"/>
    <cellStyle name="Comma 3 2 2 2 2 2 3 2 6" xfId="33137" xr:uid="{E3F53EDD-38DB-461F-A236-D96B0AEAEBC1}"/>
    <cellStyle name="Comma 3 2 2 2 2 2 3 2 7" xfId="38651" xr:uid="{3B93EB80-DDD5-4C82-B8F1-2A1428FE23AC}"/>
    <cellStyle name="Comma 3 2 2 2 2 2 3 3" xfId="8322" xr:uid="{51C31F7D-AC0E-4EDD-B335-76B3337406FB}"/>
    <cellStyle name="Comma 3 2 2 2 2 2 3 4" xfId="13836" xr:uid="{78B2ABD9-E35F-4CC9-8053-EF1CB0DD115F}"/>
    <cellStyle name="Comma 3 2 2 2 2 2 3 5" xfId="19352" xr:uid="{7B9905FF-4F5A-43A1-ABC6-86F65D0BC885}"/>
    <cellStyle name="Comma 3 2 2 2 2 2 3 6" xfId="24866" xr:uid="{2EBCE9B2-21AE-49D9-AD43-05D826A5C0C4}"/>
    <cellStyle name="Comma 3 2 2 2 2 2 3 7" xfId="30380" xr:uid="{80BFD95F-2AAB-4839-8531-05F94CA29771}"/>
    <cellStyle name="Comma 3 2 2 2 2 2 3 8" xfId="35894" xr:uid="{B2E141DD-9CFC-4E07-91BC-B1D1ABBD7F2D}"/>
    <cellStyle name="Comma 3 2 2 2 2 2 4" xfId="3729" xr:uid="{65A56311-3276-4FAE-AB03-E5C99C0E0FC4}"/>
    <cellStyle name="Comma 3 2 2 2 2 2 4 2" xfId="9243" xr:uid="{25A3B3CC-CEFA-427F-9F6E-C8111492E34B}"/>
    <cellStyle name="Comma 3 2 2 2 2 2 4 3" xfId="14757" xr:uid="{E6B34677-6E92-4B8D-80F2-23F5A9BF6FD5}"/>
    <cellStyle name="Comma 3 2 2 2 2 2 4 4" xfId="20273" xr:uid="{A6934445-7A53-4085-B692-0D76CC59BD47}"/>
    <cellStyle name="Comma 3 2 2 2 2 2 4 5" xfId="25787" xr:uid="{0B0EE654-B6FE-42C4-A2F7-0C6B17D9F91F}"/>
    <cellStyle name="Comma 3 2 2 2 2 2 4 6" xfId="31301" xr:uid="{599D9AFC-3BF0-474F-9D25-0157A327AD16}"/>
    <cellStyle name="Comma 3 2 2 2 2 2 4 7" xfId="36815" xr:uid="{917F15BD-EEF7-450C-A98D-3522B7CDC29C}"/>
    <cellStyle name="Comma 3 2 2 2 2 2 5" xfId="6486" xr:uid="{DFB36A3B-BA9D-40DB-BD88-6DB9D5F507DE}"/>
    <cellStyle name="Comma 3 2 2 2 2 2 6" xfId="12000" xr:uid="{C501FCAE-A70A-4500-B28A-595E63BA4029}"/>
    <cellStyle name="Comma 3 2 2 2 2 2 7" xfId="17516" xr:uid="{584A452A-475D-46F5-9984-0737E3B50C7D}"/>
    <cellStyle name="Comma 3 2 2 2 2 2 8" xfId="23030" xr:uid="{233D79C4-6820-434F-AA03-1E6BE474B709}"/>
    <cellStyle name="Comma 3 2 2 2 2 2 9" xfId="28544" xr:uid="{8D246AE0-7E3C-4551-9D96-870B5861DB47}"/>
    <cellStyle name="Comma 3 2 2 2 2 3" xfId="1433" xr:uid="{4CF7F6C3-499B-41B0-AB18-23399CF3F07D}"/>
    <cellStyle name="Comma 3 2 2 2 2 3 2" xfId="4193" xr:uid="{46674ACD-9DC3-4DCA-8477-99D7D63A608B}"/>
    <cellStyle name="Comma 3 2 2 2 2 3 2 2" xfId="9707" xr:uid="{77F93336-A6C8-4457-8F86-CF28418F049C}"/>
    <cellStyle name="Comma 3 2 2 2 2 3 2 3" xfId="15221" xr:uid="{368A6E3B-779F-49B0-8D9A-2C3EE45F10C2}"/>
    <cellStyle name="Comma 3 2 2 2 2 3 2 4" xfId="20737" xr:uid="{BD273DAB-FC40-4EA9-BD89-7AF160F65E0F}"/>
    <cellStyle name="Comma 3 2 2 2 2 3 2 5" xfId="26251" xr:uid="{B61861A4-E8A1-4901-A504-99B83CAABD23}"/>
    <cellStyle name="Comma 3 2 2 2 2 3 2 6" xfId="31765" xr:uid="{71048EC8-20A8-4556-AC52-7274FBCD3EFE}"/>
    <cellStyle name="Comma 3 2 2 2 2 3 2 7" xfId="37279" xr:uid="{7D1FEAD6-0684-4620-9C65-4BC4AB310123}"/>
    <cellStyle name="Comma 3 2 2 2 2 3 3" xfId="6950" xr:uid="{4FF426FF-878B-4B14-8458-C4B292CEE3E8}"/>
    <cellStyle name="Comma 3 2 2 2 2 3 4" xfId="12464" xr:uid="{343391B2-3C14-4B53-B84F-03D951A6011E}"/>
    <cellStyle name="Comma 3 2 2 2 2 3 5" xfId="17980" xr:uid="{569718FD-43B8-4B7A-BA80-B78F052273FF}"/>
    <cellStyle name="Comma 3 2 2 2 2 3 6" xfId="23494" xr:uid="{E871348A-9009-413D-9087-9635F8B72F2A}"/>
    <cellStyle name="Comma 3 2 2 2 2 3 7" xfId="29008" xr:uid="{047A93E1-10CD-4CA9-8BA0-8DED213E2CCC}"/>
    <cellStyle name="Comma 3 2 2 2 2 3 8" xfId="34522" xr:uid="{51931C0C-DBBF-4744-9E98-BB34C66E1375}"/>
    <cellStyle name="Comma 3 2 2 2 2 4" xfId="2349" xr:uid="{F12D8466-C747-41FE-98D2-52098A5DF89E}"/>
    <cellStyle name="Comma 3 2 2 2 2 4 2" xfId="5109" xr:uid="{62861F81-FC7D-4E13-8325-39E0388331E0}"/>
    <cellStyle name="Comma 3 2 2 2 2 4 2 2" xfId="10623" xr:uid="{4E2A8767-9754-4F97-83DE-95908E8051C3}"/>
    <cellStyle name="Comma 3 2 2 2 2 4 2 3" xfId="16137" xr:uid="{DDCC316E-A08C-4D3D-9583-1EAC83EBDB3A}"/>
    <cellStyle name="Comma 3 2 2 2 2 4 2 4" xfId="21653" xr:uid="{7F24DBAF-0AF2-4792-9A28-13AE91C1F7DE}"/>
    <cellStyle name="Comma 3 2 2 2 2 4 2 5" xfId="27167" xr:uid="{B6D37C09-F268-4F0C-947F-A06F540028C1}"/>
    <cellStyle name="Comma 3 2 2 2 2 4 2 6" xfId="32681" xr:uid="{7C6D1AA1-B9EB-4A71-A3E5-CF31EAF47B82}"/>
    <cellStyle name="Comma 3 2 2 2 2 4 2 7" xfId="38195" xr:uid="{8596DCB3-54B1-4AB7-A44A-7E4D3E0B744F}"/>
    <cellStyle name="Comma 3 2 2 2 2 4 3" xfId="7866" xr:uid="{42F20EA5-F6E9-4C9C-9C54-F1CDCFF4ACD7}"/>
    <cellStyle name="Comma 3 2 2 2 2 4 4" xfId="13380" xr:uid="{5D3F9060-CE9D-4260-8616-500C9EEE24A9}"/>
    <cellStyle name="Comma 3 2 2 2 2 4 5" xfId="18896" xr:uid="{C0B16AE1-9542-4742-8A5C-86F59015BA80}"/>
    <cellStyle name="Comma 3 2 2 2 2 4 6" xfId="24410" xr:uid="{BD61885E-F6B0-45C4-BEE9-7F2AA75FC04C}"/>
    <cellStyle name="Comma 3 2 2 2 2 4 7" xfId="29924" xr:uid="{B69E84F3-539E-491E-A87E-0C146A51B38B}"/>
    <cellStyle name="Comma 3 2 2 2 2 4 8" xfId="35438" xr:uid="{226BC410-02BD-4604-9F43-22ED4370154F}"/>
    <cellStyle name="Comma 3 2 2 2 2 5" xfId="3273" xr:uid="{704E6480-5E77-4566-B4BC-17EA0B77C877}"/>
    <cellStyle name="Comma 3 2 2 2 2 5 2" xfId="8787" xr:uid="{CD999377-14AA-49B2-8909-07FECA72004E}"/>
    <cellStyle name="Comma 3 2 2 2 2 5 3" xfId="14301" xr:uid="{102F8888-B6E2-47A4-A333-8850468905F7}"/>
    <cellStyle name="Comma 3 2 2 2 2 5 4" xfId="19817" xr:uid="{D71967D5-E7A3-4C4A-B9F2-31EC20CD8C4B}"/>
    <cellStyle name="Comma 3 2 2 2 2 5 5" xfId="25331" xr:uid="{E23762BB-D1EC-475C-89F3-FFEDC373C155}"/>
    <cellStyle name="Comma 3 2 2 2 2 5 6" xfId="30845" xr:uid="{5183E368-062D-4EC5-9D81-698BF6327CAE}"/>
    <cellStyle name="Comma 3 2 2 2 2 5 7" xfId="36359" xr:uid="{69C8E69A-07C6-4C62-BAE5-09CBDDA81233}"/>
    <cellStyle name="Comma 3 2 2 2 2 6" xfId="6030" xr:uid="{9858B3C6-CD03-4873-B169-298D12D8DED9}"/>
    <cellStyle name="Comma 3 2 2 2 2 7" xfId="11544" xr:uid="{5266B0D8-F276-4663-A7CF-ADB2B6CE1FB5}"/>
    <cellStyle name="Comma 3 2 2 2 2 8" xfId="17060" xr:uid="{C6C621E6-A117-476E-BBB0-033E295A3122}"/>
    <cellStyle name="Comma 3 2 2 2 2 9" xfId="22574" xr:uid="{8FABE8AE-E610-479D-B9D1-260D1847F9D1}"/>
    <cellStyle name="Comma 3 2 2 2 3" xfId="741" xr:uid="{4682289C-8449-4955-9A20-7CD63DF5A87C}"/>
    <cellStyle name="Comma 3 2 2 2 3 10" xfId="33830" xr:uid="{BCF69B72-91D1-4D2B-BB74-F7410E0DBC4C}"/>
    <cellStyle name="Comma 3 2 2 2 3 2" xfId="1661" xr:uid="{8B537845-E259-4AA5-B20C-2991438C663E}"/>
    <cellStyle name="Comma 3 2 2 2 3 2 2" xfId="4421" xr:uid="{6C452C7F-1505-4EB1-9762-1CD01057F408}"/>
    <cellStyle name="Comma 3 2 2 2 3 2 2 2" xfId="9935" xr:uid="{20A10F4B-3622-4574-80C9-EF9307E8D317}"/>
    <cellStyle name="Comma 3 2 2 2 3 2 2 3" xfId="15449" xr:uid="{1797292F-7AC3-4091-9C13-BB7AFEE834BB}"/>
    <cellStyle name="Comma 3 2 2 2 3 2 2 4" xfId="20965" xr:uid="{DE496433-6FB1-4C6D-80EE-6F474DDFAC59}"/>
    <cellStyle name="Comma 3 2 2 2 3 2 2 5" xfId="26479" xr:uid="{E8F54FF6-C4C7-4B8D-9201-8CE9E1AB4E3A}"/>
    <cellStyle name="Comma 3 2 2 2 3 2 2 6" xfId="31993" xr:uid="{7BE88E5D-6E19-4243-BAB0-B42E567E0D7B}"/>
    <cellStyle name="Comma 3 2 2 2 3 2 2 7" xfId="37507" xr:uid="{0E3D4FE9-50A0-47D7-AC86-D8278A7C2A3F}"/>
    <cellStyle name="Comma 3 2 2 2 3 2 3" xfId="7178" xr:uid="{49A567EE-28E3-45E0-8F94-58FC26B0B347}"/>
    <cellStyle name="Comma 3 2 2 2 3 2 4" xfId="12692" xr:uid="{8EF70CD1-AA4D-40C2-99EA-CCA432268122}"/>
    <cellStyle name="Comma 3 2 2 2 3 2 5" xfId="18208" xr:uid="{3BAA7141-CB40-42B7-96E8-70CD0626C8CA}"/>
    <cellStyle name="Comma 3 2 2 2 3 2 6" xfId="23722" xr:uid="{6B34F0B8-3B05-481E-B1EB-27E6AD95396D}"/>
    <cellStyle name="Comma 3 2 2 2 3 2 7" xfId="29236" xr:uid="{C0A7A986-872B-4FC4-A29C-8E0B2A2CE1B7}"/>
    <cellStyle name="Comma 3 2 2 2 3 2 8" xfId="34750" xr:uid="{D963E9A7-253F-40FA-A3AA-168E49A6E4CA}"/>
    <cellStyle name="Comma 3 2 2 2 3 3" xfId="2577" xr:uid="{8A8EF8D6-7F06-4164-832C-94186494662E}"/>
    <cellStyle name="Comma 3 2 2 2 3 3 2" xfId="5337" xr:uid="{3BDBD64B-BFC5-4832-BAF1-2D6CDBC62091}"/>
    <cellStyle name="Comma 3 2 2 2 3 3 2 2" xfId="10851" xr:uid="{70248EE3-98DD-44E3-B7DD-0C6C623C2D01}"/>
    <cellStyle name="Comma 3 2 2 2 3 3 2 3" xfId="16365" xr:uid="{30C3B622-4F47-4921-9B82-16CD9BB8F75F}"/>
    <cellStyle name="Comma 3 2 2 2 3 3 2 4" xfId="21881" xr:uid="{AB74F082-86E5-47F7-A243-02A093525F53}"/>
    <cellStyle name="Comma 3 2 2 2 3 3 2 5" xfId="27395" xr:uid="{22C4B15E-CE26-433A-B629-C0BFDA8171C4}"/>
    <cellStyle name="Comma 3 2 2 2 3 3 2 6" xfId="32909" xr:uid="{5C23558E-53B1-431F-8070-BD07A38F88D4}"/>
    <cellStyle name="Comma 3 2 2 2 3 3 2 7" xfId="38423" xr:uid="{58F45828-58CD-487D-867D-77B1B2DFB64E}"/>
    <cellStyle name="Comma 3 2 2 2 3 3 3" xfId="8094" xr:uid="{5679FEF8-6331-4C23-98CC-58B81B4A370C}"/>
    <cellStyle name="Comma 3 2 2 2 3 3 4" xfId="13608" xr:uid="{D97772A8-AE30-40B9-BF91-1D1930ACCA0F}"/>
    <cellStyle name="Comma 3 2 2 2 3 3 5" xfId="19124" xr:uid="{114937D0-B73F-4162-A54B-62BAF2C263D6}"/>
    <cellStyle name="Comma 3 2 2 2 3 3 6" xfId="24638" xr:uid="{58BEDF77-E221-4E04-A45E-C6BFBA11AD79}"/>
    <cellStyle name="Comma 3 2 2 2 3 3 7" xfId="30152" xr:uid="{C5B2769A-E506-4D1A-92AF-677BD9DBA702}"/>
    <cellStyle name="Comma 3 2 2 2 3 3 8" xfId="35666" xr:uid="{F5415336-A777-4205-9C79-76B8100AD1DD}"/>
    <cellStyle name="Comma 3 2 2 2 3 4" xfId="3501" xr:uid="{96BF89D3-C5E4-4E63-BDB3-7003A8C4E8FD}"/>
    <cellStyle name="Comma 3 2 2 2 3 4 2" xfId="9015" xr:uid="{4E9C5461-DF56-41A2-B115-0D3C4FCB74EF}"/>
    <cellStyle name="Comma 3 2 2 2 3 4 3" xfId="14529" xr:uid="{4E049E8A-3E70-416A-8EDF-B82FCB060B5C}"/>
    <cellStyle name="Comma 3 2 2 2 3 4 4" xfId="20045" xr:uid="{FE6E5F21-9865-4E9F-939C-1A52AAB5EB69}"/>
    <cellStyle name="Comma 3 2 2 2 3 4 5" xfId="25559" xr:uid="{21A2B4D7-C7F7-453A-9F49-6D3D3F1043BC}"/>
    <cellStyle name="Comma 3 2 2 2 3 4 6" xfId="31073" xr:uid="{6267F3D9-050E-4858-AB19-F73C9F15BEB1}"/>
    <cellStyle name="Comma 3 2 2 2 3 4 7" xfId="36587" xr:uid="{9BE630E3-6548-4ECD-8A87-481CF9AB4934}"/>
    <cellStyle name="Comma 3 2 2 2 3 5" xfId="6258" xr:uid="{4D653F7F-AE6A-4D87-A6E9-C8A9EE288158}"/>
    <cellStyle name="Comma 3 2 2 2 3 6" xfId="11772" xr:uid="{0270FD11-73E8-4085-A95C-D4BCA381B2D9}"/>
    <cellStyle name="Comma 3 2 2 2 3 7" xfId="17288" xr:uid="{1FF30206-0A40-4EDE-96C9-8C230D8689F4}"/>
    <cellStyle name="Comma 3 2 2 2 3 8" xfId="22802" xr:uid="{8AFD8424-749A-4B0B-B946-32CC42C7C7D2}"/>
    <cellStyle name="Comma 3 2 2 2 3 9" xfId="28316" xr:uid="{93BF0785-AC17-4B07-82D5-DAF5A639989C}"/>
    <cellStyle name="Comma 3 2 2 2 4" xfId="1205" xr:uid="{E0BFE9B9-84ED-4BD4-82F7-908FBC9D34AD}"/>
    <cellStyle name="Comma 3 2 2 2 4 2" xfId="3965" xr:uid="{E8DCD047-1442-4472-9F4D-5B04B501968B}"/>
    <cellStyle name="Comma 3 2 2 2 4 2 2" xfId="9479" xr:uid="{C50E2B62-6AF6-4C94-92B8-666009175336}"/>
    <cellStyle name="Comma 3 2 2 2 4 2 3" xfId="14993" xr:uid="{F9AC454A-B0D3-4D94-86AF-23C089E7B3B5}"/>
    <cellStyle name="Comma 3 2 2 2 4 2 4" xfId="20509" xr:uid="{251BBE92-3ADE-452E-A14C-593149E3C559}"/>
    <cellStyle name="Comma 3 2 2 2 4 2 5" xfId="26023" xr:uid="{4972C673-F8A3-4FA4-9C5B-CB2C7AADD875}"/>
    <cellStyle name="Comma 3 2 2 2 4 2 6" xfId="31537" xr:uid="{62DE08EC-5F92-4C5F-894D-BF9644D98ABF}"/>
    <cellStyle name="Comma 3 2 2 2 4 2 7" xfId="37051" xr:uid="{CEEE1D0E-9E06-466C-91E0-53251727AA96}"/>
    <cellStyle name="Comma 3 2 2 2 4 3" xfId="6722" xr:uid="{C10FF539-B66B-4F3C-8D8C-F53A77D8ADE2}"/>
    <cellStyle name="Comma 3 2 2 2 4 4" xfId="12236" xr:uid="{10C489C4-DDDA-43AB-B576-1691355D1FDD}"/>
    <cellStyle name="Comma 3 2 2 2 4 5" xfId="17752" xr:uid="{AA37D279-6A67-4C8C-98AE-6FB3012E478F}"/>
    <cellStyle name="Comma 3 2 2 2 4 6" xfId="23266" xr:uid="{B618906B-78F2-443C-88D8-74CFD227F0EF}"/>
    <cellStyle name="Comma 3 2 2 2 4 7" xfId="28780" xr:uid="{116B48CA-6547-4BD1-81B4-AC4633C2A148}"/>
    <cellStyle name="Comma 3 2 2 2 4 8" xfId="34294" xr:uid="{5F596D85-EC21-41B0-BC08-FE6F31EFFB25}"/>
    <cellStyle name="Comma 3 2 2 2 5" xfId="2121" xr:uid="{6B9989C4-D92F-4170-A246-4426A9102FC0}"/>
    <cellStyle name="Comma 3 2 2 2 5 2" xfId="4881" xr:uid="{FE2EF982-88B9-4367-9FE7-105CFF36CBBA}"/>
    <cellStyle name="Comma 3 2 2 2 5 2 2" xfId="10395" xr:uid="{3317A101-8D36-4EA2-B672-CFBE950C72A4}"/>
    <cellStyle name="Comma 3 2 2 2 5 2 3" xfId="15909" xr:uid="{2055696F-86B7-45A7-A60D-1BE87ECEE219}"/>
    <cellStyle name="Comma 3 2 2 2 5 2 4" xfId="21425" xr:uid="{5CC4329F-68EA-43D9-A670-FA39925A6FB2}"/>
    <cellStyle name="Comma 3 2 2 2 5 2 5" xfId="26939" xr:uid="{753AD3C6-702B-472B-BDF6-2F74B13092B9}"/>
    <cellStyle name="Comma 3 2 2 2 5 2 6" xfId="32453" xr:uid="{E30061EF-5EFE-4262-9A67-1BA7F3406833}"/>
    <cellStyle name="Comma 3 2 2 2 5 2 7" xfId="37967" xr:uid="{59522B80-953D-4AB4-A4AC-66BB3EA9A6BB}"/>
    <cellStyle name="Comma 3 2 2 2 5 3" xfId="7638" xr:uid="{25BF23F3-5B69-40B0-B0D0-0EE1F3280DFD}"/>
    <cellStyle name="Comma 3 2 2 2 5 4" xfId="13152" xr:uid="{C6425717-6F5F-4F49-B333-0849F680E123}"/>
    <cellStyle name="Comma 3 2 2 2 5 5" xfId="18668" xr:uid="{96E945FA-427E-46AB-AA5D-D5E848D90C46}"/>
    <cellStyle name="Comma 3 2 2 2 5 6" xfId="24182" xr:uid="{49B2D877-C171-4AD5-B99A-49E56C0AF5B9}"/>
    <cellStyle name="Comma 3 2 2 2 5 7" xfId="29696" xr:uid="{00E1AC8D-8150-431C-80C9-A07DD999D12F}"/>
    <cellStyle name="Comma 3 2 2 2 5 8" xfId="35210" xr:uid="{599DF78A-91BE-48D5-B100-1108721096C0}"/>
    <cellStyle name="Comma 3 2 2 2 6" xfId="3045" xr:uid="{FE98C002-DAB4-45EA-80D7-80B00352FD08}"/>
    <cellStyle name="Comma 3 2 2 2 6 2" xfId="8559" xr:uid="{A500F11C-E364-4EE4-BB1E-4A22A1F42E30}"/>
    <cellStyle name="Comma 3 2 2 2 6 3" xfId="14073" xr:uid="{53CC770E-F7F0-437B-AA37-FE08B1897F21}"/>
    <cellStyle name="Comma 3 2 2 2 6 4" xfId="19589" xr:uid="{A43F46F2-BFDF-40B2-91F9-BE5EC98FCA57}"/>
    <cellStyle name="Comma 3 2 2 2 6 5" xfId="25103" xr:uid="{0D528BD6-F7B2-4695-9604-44F5FBA95F72}"/>
    <cellStyle name="Comma 3 2 2 2 6 6" xfId="30617" xr:uid="{9B4AEBEE-B9D7-4D44-8FBD-E66035A4D96C}"/>
    <cellStyle name="Comma 3 2 2 2 6 7" xfId="36131" xr:uid="{28881EAC-9682-4A2A-9FA7-C3B62DC85BE7}"/>
    <cellStyle name="Comma 3 2 2 2 7" xfId="5802" xr:uid="{D2E2CF7F-CAD7-4669-9659-3478F3AC00C8}"/>
    <cellStyle name="Comma 3 2 2 2 8" xfId="11316" xr:uid="{7BBE8A59-0544-4DF6-AA9B-E49C421CFA1E}"/>
    <cellStyle name="Comma 3 2 2 2 9" xfId="16832" xr:uid="{245B1313-EDBF-4B00-992E-03B9089841CC}"/>
    <cellStyle name="Comma 3 2 2 3" xfId="399" xr:uid="{124B7EAB-77F4-498D-B53D-7B2EB5E7699F}"/>
    <cellStyle name="Comma 3 2 2 3 10" xfId="27974" xr:uid="{B4490C3C-06A0-4809-8646-CCB00FE47180}"/>
    <cellStyle name="Comma 3 2 2 3 11" xfId="33488" xr:uid="{081059FA-BEA6-47AA-A281-96D75238DDB2}"/>
    <cellStyle name="Comma 3 2 2 3 2" xfId="855" xr:uid="{4FF90BB4-08BF-425F-9DBD-B4EC6E493083}"/>
    <cellStyle name="Comma 3 2 2 3 2 10" xfId="33944" xr:uid="{B514F34A-084A-4C3F-A0E1-0751A1BF02D3}"/>
    <cellStyle name="Comma 3 2 2 3 2 2" xfId="1775" xr:uid="{DF7E90B0-FBC8-4214-860B-8D61F87F4B83}"/>
    <cellStyle name="Comma 3 2 2 3 2 2 2" xfId="4535" xr:uid="{141988CE-D846-4310-92B3-C946569D996D}"/>
    <cellStyle name="Comma 3 2 2 3 2 2 2 2" xfId="10049" xr:uid="{D391D3E5-8D63-4D65-819C-F26E4AFB0F01}"/>
    <cellStyle name="Comma 3 2 2 3 2 2 2 3" xfId="15563" xr:uid="{595DFE66-857D-4DAA-9DF5-9C62B1FEB110}"/>
    <cellStyle name="Comma 3 2 2 3 2 2 2 4" xfId="21079" xr:uid="{DB8FF1C7-0AF8-4FB0-A894-58B4ECB63083}"/>
    <cellStyle name="Comma 3 2 2 3 2 2 2 5" xfId="26593" xr:uid="{DCEEA281-17D6-4FEF-9361-A3A904E69734}"/>
    <cellStyle name="Comma 3 2 2 3 2 2 2 6" xfId="32107" xr:uid="{90384BAF-9C6F-43A0-B569-73B9E0E94014}"/>
    <cellStyle name="Comma 3 2 2 3 2 2 2 7" xfId="37621" xr:uid="{7DA51316-FEC5-4397-B9E3-D3D326E069BC}"/>
    <cellStyle name="Comma 3 2 2 3 2 2 3" xfId="7292" xr:uid="{0258F50A-8CF4-43D0-A985-0AA8B6EA22B0}"/>
    <cellStyle name="Comma 3 2 2 3 2 2 4" xfId="12806" xr:uid="{A725AF82-B0C7-416D-A3F7-B671B69FCED7}"/>
    <cellStyle name="Comma 3 2 2 3 2 2 5" xfId="18322" xr:uid="{CE97FF82-9B68-44F8-9AB1-811EEE9AE1AC}"/>
    <cellStyle name="Comma 3 2 2 3 2 2 6" xfId="23836" xr:uid="{CB28340A-35C8-4670-9BFE-F1DCD5A5AE06}"/>
    <cellStyle name="Comma 3 2 2 3 2 2 7" xfId="29350" xr:uid="{F5E8BB2A-C2B9-4DC7-B9A7-4AEA894E07DD}"/>
    <cellStyle name="Comma 3 2 2 3 2 2 8" xfId="34864" xr:uid="{DCB4D673-BAF1-45A2-9AFB-220CDF960E4F}"/>
    <cellStyle name="Comma 3 2 2 3 2 3" xfId="2691" xr:uid="{7E7CB1BB-BF37-456B-8B06-9377A45EA03C}"/>
    <cellStyle name="Comma 3 2 2 3 2 3 2" xfId="5451" xr:uid="{3B5FF6C5-A879-4068-9251-DD93A32107AA}"/>
    <cellStyle name="Comma 3 2 2 3 2 3 2 2" xfId="10965" xr:uid="{43BE01D4-014F-4055-B5C1-96E623F64B6A}"/>
    <cellStyle name="Comma 3 2 2 3 2 3 2 3" xfId="16479" xr:uid="{68B7031B-551B-43EC-A336-CC0E2274C723}"/>
    <cellStyle name="Comma 3 2 2 3 2 3 2 4" xfId="21995" xr:uid="{DA6E9CF4-83D4-4A79-B6F9-9FFDCE8279C6}"/>
    <cellStyle name="Comma 3 2 2 3 2 3 2 5" xfId="27509" xr:uid="{569A89C4-B5F8-48B7-B9FC-D90A6B1D5311}"/>
    <cellStyle name="Comma 3 2 2 3 2 3 2 6" xfId="33023" xr:uid="{0FF66D1D-88DF-49B3-B81D-5D5B95DC03ED}"/>
    <cellStyle name="Comma 3 2 2 3 2 3 2 7" xfId="38537" xr:uid="{4C6BBA6F-4019-4A39-90EE-D6A99D4D72FB}"/>
    <cellStyle name="Comma 3 2 2 3 2 3 3" xfId="8208" xr:uid="{46237AAF-F804-4458-994D-C82E9D1B3EB3}"/>
    <cellStyle name="Comma 3 2 2 3 2 3 4" xfId="13722" xr:uid="{313E09D7-B02B-415D-974F-875E95A8CE88}"/>
    <cellStyle name="Comma 3 2 2 3 2 3 5" xfId="19238" xr:uid="{DC6409C0-67C3-4A06-965B-3C023D34A971}"/>
    <cellStyle name="Comma 3 2 2 3 2 3 6" xfId="24752" xr:uid="{717522F3-9494-48F0-BB16-4FA33803061B}"/>
    <cellStyle name="Comma 3 2 2 3 2 3 7" xfId="30266" xr:uid="{0584BED9-6B22-484D-B8D0-B750B6AAF0C0}"/>
    <cellStyle name="Comma 3 2 2 3 2 3 8" xfId="35780" xr:uid="{0423969D-DF6F-460B-85C0-842163C76A85}"/>
    <cellStyle name="Comma 3 2 2 3 2 4" xfId="3615" xr:uid="{07DD1946-C00B-4512-B39E-74BB06672EDC}"/>
    <cellStyle name="Comma 3 2 2 3 2 4 2" xfId="9129" xr:uid="{08597BCE-EEEA-4B1F-86C5-75776C26A962}"/>
    <cellStyle name="Comma 3 2 2 3 2 4 3" xfId="14643" xr:uid="{ED68F015-E027-41D5-BA93-7F60A164277A}"/>
    <cellStyle name="Comma 3 2 2 3 2 4 4" xfId="20159" xr:uid="{10AB939D-AC2C-4390-B89D-FD7B047B7ECD}"/>
    <cellStyle name="Comma 3 2 2 3 2 4 5" xfId="25673" xr:uid="{BA7D79BB-A33F-414C-9026-7217B6A68AF4}"/>
    <cellStyle name="Comma 3 2 2 3 2 4 6" xfId="31187" xr:uid="{8E3F761F-7D25-4302-8E33-1CDD07B5B7E6}"/>
    <cellStyle name="Comma 3 2 2 3 2 4 7" xfId="36701" xr:uid="{5998DD2F-B75A-44EA-A9A7-F78910437EE2}"/>
    <cellStyle name="Comma 3 2 2 3 2 5" xfId="6372" xr:uid="{4920A813-5CA7-46CD-8307-399FA92782B8}"/>
    <cellStyle name="Comma 3 2 2 3 2 6" xfId="11886" xr:uid="{D91A0256-090E-4EE4-9226-9C340568F95D}"/>
    <cellStyle name="Comma 3 2 2 3 2 7" xfId="17402" xr:uid="{E2F22A6A-67DD-4F5C-9576-F7F47400EA02}"/>
    <cellStyle name="Comma 3 2 2 3 2 8" xfId="22916" xr:uid="{74BA564D-E8B5-4DED-9B7B-8A8DD16B9E8B}"/>
    <cellStyle name="Comma 3 2 2 3 2 9" xfId="28430" xr:uid="{B0732E8F-F53D-4FD9-850B-FC5C04BEB545}"/>
    <cellStyle name="Comma 3 2 2 3 3" xfId="1319" xr:uid="{DBE55B03-F321-4BCC-944A-EDAD837D6BD3}"/>
    <cellStyle name="Comma 3 2 2 3 3 2" xfId="4079" xr:uid="{F2DE72CC-0B23-42B0-AB5C-A843F07F9A3C}"/>
    <cellStyle name="Comma 3 2 2 3 3 2 2" xfId="9593" xr:uid="{EDE3D447-4B31-4E01-BBE2-8CC06394A72C}"/>
    <cellStyle name="Comma 3 2 2 3 3 2 3" xfId="15107" xr:uid="{D4E665DF-B8E8-4012-8B0A-5760AB9CBE27}"/>
    <cellStyle name="Comma 3 2 2 3 3 2 4" xfId="20623" xr:uid="{2C462AC2-5AC4-40E2-B8EF-8ADEA501CF48}"/>
    <cellStyle name="Comma 3 2 2 3 3 2 5" xfId="26137" xr:uid="{7F45DBBF-74F1-4B50-8ED6-80B9D18A1B32}"/>
    <cellStyle name="Comma 3 2 2 3 3 2 6" xfId="31651" xr:uid="{4151B9AC-4E28-42E1-9DF0-EB613ED2D82C}"/>
    <cellStyle name="Comma 3 2 2 3 3 2 7" xfId="37165" xr:uid="{E804BEB1-BC67-462F-8E59-CAD26EB37423}"/>
    <cellStyle name="Comma 3 2 2 3 3 3" xfId="6836" xr:uid="{0426918A-B8EF-461E-AC38-987B4E23FB7D}"/>
    <cellStyle name="Comma 3 2 2 3 3 4" xfId="12350" xr:uid="{6D502586-A8FD-4F42-BFFF-F095FF7E10CD}"/>
    <cellStyle name="Comma 3 2 2 3 3 5" xfId="17866" xr:uid="{BF824BBF-B65C-49D9-AC25-12E5E149F293}"/>
    <cellStyle name="Comma 3 2 2 3 3 6" xfId="23380" xr:uid="{3F4CD62E-F7D2-49D5-B34E-9BA30BA58C30}"/>
    <cellStyle name="Comma 3 2 2 3 3 7" xfId="28894" xr:uid="{1F6DD8EE-53A2-429B-934F-7611BE1EFBE0}"/>
    <cellStyle name="Comma 3 2 2 3 3 8" xfId="34408" xr:uid="{AB0A8985-A204-4FF7-BA40-52EB11EE75D2}"/>
    <cellStyle name="Comma 3 2 2 3 4" xfId="2235" xr:uid="{7D694E49-A377-47B1-A9B2-CEE826C44A3C}"/>
    <cellStyle name="Comma 3 2 2 3 4 2" xfId="4995" xr:uid="{45C3C3D0-FDD0-4DBB-BD04-62D2DF877F14}"/>
    <cellStyle name="Comma 3 2 2 3 4 2 2" xfId="10509" xr:uid="{32A2EA28-A039-41D5-A1BC-A729DE090CFC}"/>
    <cellStyle name="Comma 3 2 2 3 4 2 3" xfId="16023" xr:uid="{6B23E761-0DFA-42AE-AABD-80B30003D55F}"/>
    <cellStyle name="Comma 3 2 2 3 4 2 4" xfId="21539" xr:uid="{142BB294-CC35-4431-A24A-C985D5247C9E}"/>
    <cellStyle name="Comma 3 2 2 3 4 2 5" xfId="27053" xr:uid="{A30732BF-A9A1-4478-91E2-09F7A9829716}"/>
    <cellStyle name="Comma 3 2 2 3 4 2 6" xfId="32567" xr:uid="{086AB2C7-944F-421B-9C48-1B7295CABDE2}"/>
    <cellStyle name="Comma 3 2 2 3 4 2 7" xfId="38081" xr:uid="{0FC83637-816B-40E1-BD9A-ED086D3FCAD8}"/>
    <cellStyle name="Comma 3 2 2 3 4 3" xfId="7752" xr:uid="{C157FC8F-6835-4D51-801C-AC7CF9B39C18}"/>
    <cellStyle name="Comma 3 2 2 3 4 4" xfId="13266" xr:uid="{2638B257-962C-4F31-B168-76D44A016174}"/>
    <cellStyle name="Comma 3 2 2 3 4 5" xfId="18782" xr:uid="{28B9332C-B6A4-4D1E-BD17-58EAF0C55AF7}"/>
    <cellStyle name="Comma 3 2 2 3 4 6" xfId="24296" xr:uid="{9A9F1116-262A-4509-BA22-A52BD8A30D83}"/>
    <cellStyle name="Comma 3 2 2 3 4 7" xfId="29810" xr:uid="{3DCD5E3B-5892-481A-8C52-B22B2DBC6FCD}"/>
    <cellStyle name="Comma 3 2 2 3 4 8" xfId="35324" xr:uid="{3B7AADAC-3D75-441F-B8D9-3A41F8121229}"/>
    <cellStyle name="Comma 3 2 2 3 5" xfId="3159" xr:uid="{9B08D9C3-8C08-426B-BF30-66F320CE0FCA}"/>
    <cellStyle name="Comma 3 2 2 3 5 2" xfId="8673" xr:uid="{33D400C6-DAED-47DA-A389-4E7504A4CA35}"/>
    <cellStyle name="Comma 3 2 2 3 5 3" xfId="14187" xr:uid="{FFCC7E60-9B99-4E99-9973-97D479E5CD6C}"/>
    <cellStyle name="Comma 3 2 2 3 5 4" xfId="19703" xr:uid="{ADE694F7-F5DD-4534-8D50-C7D0F993146B}"/>
    <cellStyle name="Comma 3 2 2 3 5 5" xfId="25217" xr:uid="{A7A345DF-4FD2-4F81-BDF5-3AFE69E02DCC}"/>
    <cellStyle name="Comma 3 2 2 3 5 6" xfId="30731" xr:uid="{D4A12A9C-5499-4ED4-9453-B9B9AE8CED9D}"/>
    <cellStyle name="Comma 3 2 2 3 5 7" xfId="36245" xr:uid="{DA1B520D-739A-4FD1-8B9E-1C5585AD0DFD}"/>
    <cellStyle name="Comma 3 2 2 3 6" xfId="5916" xr:uid="{1E6C5825-B3CC-4D65-A7FC-AA1F679624DF}"/>
    <cellStyle name="Comma 3 2 2 3 7" xfId="11430" xr:uid="{4D8E3AA9-D70A-40FB-8FC0-02E4B5C935A7}"/>
    <cellStyle name="Comma 3 2 2 3 8" xfId="16946" xr:uid="{7D21829E-9A68-41A5-BD64-46E395EEA2F9}"/>
    <cellStyle name="Comma 3 2 2 3 9" xfId="22460" xr:uid="{D9A7E9C9-B79D-4A63-99EC-0178084F70CC}"/>
    <cellStyle name="Comma 3 2 2 4" xfId="627" xr:uid="{028AC893-45C1-4C0C-8400-F674F158CA70}"/>
    <cellStyle name="Comma 3 2 2 4 10" xfId="33716" xr:uid="{DA4324C2-EE70-4265-A487-9B3A9E6CCB42}"/>
    <cellStyle name="Comma 3 2 2 4 2" xfId="1547" xr:uid="{EE245919-8B06-4933-8BBD-14BE02ED01D3}"/>
    <cellStyle name="Comma 3 2 2 4 2 2" xfId="4307" xr:uid="{D4DDF176-39B1-44DC-ADCF-CC19570EF98A}"/>
    <cellStyle name="Comma 3 2 2 4 2 2 2" xfId="9821" xr:uid="{EBC0F3A0-19C4-424A-B9AE-6586E5C74AB0}"/>
    <cellStyle name="Comma 3 2 2 4 2 2 3" xfId="15335" xr:uid="{C48E990A-2141-4DD4-A40A-7F96C8644C15}"/>
    <cellStyle name="Comma 3 2 2 4 2 2 4" xfId="20851" xr:uid="{A6186486-B227-4961-91C9-CF17CDC4C5AA}"/>
    <cellStyle name="Comma 3 2 2 4 2 2 5" xfId="26365" xr:uid="{4D4C717E-6E07-4175-B7CE-96B7508545A7}"/>
    <cellStyle name="Comma 3 2 2 4 2 2 6" xfId="31879" xr:uid="{60DA9C89-BBBB-4A8B-880B-4C040A0F8AAB}"/>
    <cellStyle name="Comma 3 2 2 4 2 2 7" xfId="37393" xr:uid="{43F74812-3538-49DD-8581-C87FE7BBE40C}"/>
    <cellStyle name="Comma 3 2 2 4 2 3" xfId="7064" xr:uid="{9C5235D7-7D86-4AF2-8D0E-1053FA853731}"/>
    <cellStyle name="Comma 3 2 2 4 2 4" xfId="12578" xr:uid="{13DF8D74-870A-4009-A4B1-18ED760BAE0F}"/>
    <cellStyle name="Comma 3 2 2 4 2 5" xfId="18094" xr:uid="{8E98C4BF-0E2F-4F87-9A89-82280FFB0F34}"/>
    <cellStyle name="Comma 3 2 2 4 2 6" xfId="23608" xr:uid="{FD39EFF0-AC39-46D3-BA6B-2320DBA5BA2D}"/>
    <cellStyle name="Comma 3 2 2 4 2 7" xfId="29122" xr:uid="{79BA617E-EFC5-40F1-8AD8-45AFAF8FF5B6}"/>
    <cellStyle name="Comma 3 2 2 4 2 8" xfId="34636" xr:uid="{664E2498-F1B7-4D91-A21C-79BF56B56EEC}"/>
    <cellStyle name="Comma 3 2 2 4 3" xfId="2463" xr:uid="{64D14CEF-B461-4742-8434-01A4AC9F3B77}"/>
    <cellStyle name="Comma 3 2 2 4 3 2" xfId="5223" xr:uid="{FDC1258F-B2EF-4C36-8CC6-E4B12B13159A}"/>
    <cellStyle name="Comma 3 2 2 4 3 2 2" xfId="10737" xr:uid="{208AFB44-34CC-41E9-8F7C-8D54249A6C82}"/>
    <cellStyle name="Comma 3 2 2 4 3 2 3" xfId="16251" xr:uid="{AE9C789D-BD48-4EB7-A684-F226896CF72D}"/>
    <cellStyle name="Comma 3 2 2 4 3 2 4" xfId="21767" xr:uid="{32696B4C-F86E-468E-9068-758CE0A82F52}"/>
    <cellStyle name="Comma 3 2 2 4 3 2 5" xfId="27281" xr:uid="{FCB6879A-C97E-45A5-ADD7-1D63487719F4}"/>
    <cellStyle name="Comma 3 2 2 4 3 2 6" xfId="32795" xr:uid="{58A6A32D-E58A-4FAF-A2E1-88D23BBD06BB}"/>
    <cellStyle name="Comma 3 2 2 4 3 2 7" xfId="38309" xr:uid="{B0F2DAD7-AC1A-482B-AACC-EB5566F59311}"/>
    <cellStyle name="Comma 3 2 2 4 3 3" xfId="7980" xr:uid="{17FBE439-DD1F-4790-B511-2E3F2E9A2050}"/>
    <cellStyle name="Comma 3 2 2 4 3 4" xfId="13494" xr:uid="{A0520EF4-D7A3-4F9F-B40F-A7E4A57C1A9E}"/>
    <cellStyle name="Comma 3 2 2 4 3 5" xfId="19010" xr:uid="{22ADDF19-C0A7-4B0F-B171-3F288ADB9B0D}"/>
    <cellStyle name="Comma 3 2 2 4 3 6" xfId="24524" xr:uid="{5A0F047A-336B-430E-8724-9BB4F887D90C}"/>
    <cellStyle name="Comma 3 2 2 4 3 7" xfId="30038" xr:uid="{8F242144-FCDE-438F-ACB0-796320221268}"/>
    <cellStyle name="Comma 3 2 2 4 3 8" xfId="35552" xr:uid="{F3A36956-4066-4504-BA35-405B340F5A70}"/>
    <cellStyle name="Comma 3 2 2 4 4" xfId="3387" xr:uid="{FE1AC8C2-6510-4054-8454-8749DD8B5181}"/>
    <cellStyle name="Comma 3 2 2 4 4 2" xfId="8901" xr:uid="{4BA83136-C562-4B35-A223-4A87D77961AE}"/>
    <cellStyle name="Comma 3 2 2 4 4 3" xfId="14415" xr:uid="{F8C039EF-A6EB-40F5-B03C-2082950E330C}"/>
    <cellStyle name="Comma 3 2 2 4 4 4" xfId="19931" xr:uid="{EFD0A925-9508-4F67-81E8-2130FBF28DF4}"/>
    <cellStyle name="Comma 3 2 2 4 4 5" xfId="25445" xr:uid="{8112272A-D07E-439C-830A-E19DBF1EF7E6}"/>
    <cellStyle name="Comma 3 2 2 4 4 6" xfId="30959" xr:uid="{8DFD0A0A-5679-45E4-A3EC-D66B47910338}"/>
    <cellStyle name="Comma 3 2 2 4 4 7" xfId="36473" xr:uid="{370EA981-09BD-4770-B9C7-6B480FB57A42}"/>
    <cellStyle name="Comma 3 2 2 4 5" xfId="6144" xr:uid="{776DA416-3423-4BD2-BFC0-4D4DC3292D66}"/>
    <cellStyle name="Comma 3 2 2 4 6" xfId="11658" xr:uid="{69A6941F-6472-4AF4-945E-DA8E63F1B4D6}"/>
    <cellStyle name="Comma 3 2 2 4 7" xfId="17174" xr:uid="{480A004A-6062-48CD-A14E-73824BB93312}"/>
    <cellStyle name="Comma 3 2 2 4 8" xfId="22688" xr:uid="{5BF0790B-49EA-489E-ABFD-566D5A46920D}"/>
    <cellStyle name="Comma 3 2 2 4 9" xfId="28202" xr:uid="{4687EE90-E79C-4DF7-B6F1-23151CC19A19}"/>
    <cellStyle name="Comma 3 2 2 5" xfId="1091" xr:uid="{07A3AD3F-0145-4A00-951D-A72FABD2A69F}"/>
    <cellStyle name="Comma 3 2 2 5 2" xfId="3851" xr:uid="{B5469DF0-878F-433C-AE61-8DE641973213}"/>
    <cellStyle name="Comma 3 2 2 5 2 2" xfId="9365" xr:uid="{0B96CF6B-6AEB-4FC8-9ADA-285B61975C7B}"/>
    <cellStyle name="Comma 3 2 2 5 2 3" xfId="14879" xr:uid="{4922F8B7-CF02-4FF9-B68D-DF5151FA5FAA}"/>
    <cellStyle name="Comma 3 2 2 5 2 4" xfId="20395" xr:uid="{18964FC8-A8B7-4D1C-A4CA-581308A17939}"/>
    <cellStyle name="Comma 3 2 2 5 2 5" xfId="25909" xr:uid="{258536A4-D1D2-4F4A-B93C-9E322D509090}"/>
    <cellStyle name="Comma 3 2 2 5 2 6" xfId="31423" xr:uid="{11810E13-4BD2-47E6-940A-E298237D98D9}"/>
    <cellStyle name="Comma 3 2 2 5 2 7" xfId="36937" xr:uid="{5F8C9C31-20CD-4C76-8069-B977871C4AEB}"/>
    <cellStyle name="Comma 3 2 2 5 3" xfId="6608" xr:uid="{014F4138-79A1-4BEE-8AF7-E7378EA488F2}"/>
    <cellStyle name="Comma 3 2 2 5 4" xfId="12122" xr:uid="{B189B9FC-CBE3-4B9E-83B3-D6F5DCBEEE2C}"/>
    <cellStyle name="Comma 3 2 2 5 5" xfId="17638" xr:uid="{82E9C630-477E-4B41-B7C9-2FBD8666D0C9}"/>
    <cellStyle name="Comma 3 2 2 5 6" xfId="23152" xr:uid="{B6959DBF-BBBB-4F36-A7FA-B167F8217D5E}"/>
    <cellStyle name="Comma 3 2 2 5 7" xfId="28666" xr:uid="{6E457694-659F-466A-B323-7A12C174B859}"/>
    <cellStyle name="Comma 3 2 2 5 8" xfId="34180" xr:uid="{2C233557-6D4D-446A-8481-C220268BFEE2}"/>
    <cellStyle name="Comma 3 2 2 6" xfId="2007" xr:uid="{8BCEC5EC-03CE-4661-B900-BBA2BD2AE9B9}"/>
    <cellStyle name="Comma 3 2 2 6 2" xfId="4767" xr:uid="{02CB3085-8201-44BB-BD8E-5F4F41DADDF4}"/>
    <cellStyle name="Comma 3 2 2 6 2 2" xfId="10281" xr:uid="{37FA921E-C7D1-4709-90ED-716E0DD8D256}"/>
    <cellStyle name="Comma 3 2 2 6 2 3" xfId="15795" xr:uid="{FFB6FCD3-F0DB-47DA-A7FC-43FA30BD9134}"/>
    <cellStyle name="Comma 3 2 2 6 2 4" xfId="21311" xr:uid="{EE88BC78-1135-40FE-88A8-3C4FCC7849BF}"/>
    <cellStyle name="Comma 3 2 2 6 2 5" xfId="26825" xr:uid="{B794AF67-CE75-472C-B8D6-B63D6D1B13C9}"/>
    <cellStyle name="Comma 3 2 2 6 2 6" xfId="32339" xr:uid="{1E470EDD-2B0B-424F-A4F7-D9855BE39E16}"/>
    <cellStyle name="Comma 3 2 2 6 2 7" xfId="37853" xr:uid="{FB459C61-C71D-47DE-983F-29E40099F096}"/>
    <cellStyle name="Comma 3 2 2 6 3" xfId="7524" xr:uid="{7C6BCBC7-3B42-4BF5-9D0E-66C2E4BD8A4F}"/>
    <cellStyle name="Comma 3 2 2 6 4" xfId="13038" xr:uid="{B0C662B4-1FC5-47F7-928F-C1364D740DC0}"/>
    <cellStyle name="Comma 3 2 2 6 5" xfId="18554" xr:uid="{75DCA0C0-26D3-4FE5-824A-9F904C4165DB}"/>
    <cellStyle name="Comma 3 2 2 6 6" xfId="24068" xr:uid="{79C1C54A-C638-44AE-A99D-492F8974F157}"/>
    <cellStyle name="Comma 3 2 2 6 7" xfId="29582" xr:uid="{88B1F714-7535-4E49-BE9A-011C95941690}"/>
    <cellStyle name="Comma 3 2 2 6 8" xfId="35096" xr:uid="{2471D2CA-0C95-470F-972A-3831AED55EE7}"/>
    <cellStyle name="Comma 3 2 2 7" xfId="2931" xr:uid="{261E7B15-FA88-47C4-8799-1198F3B214DB}"/>
    <cellStyle name="Comma 3 2 2 7 2" xfId="8445" xr:uid="{FB8C9D89-EA3D-40E6-A059-5D78F22ACCDE}"/>
    <cellStyle name="Comma 3 2 2 7 3" xfId="13959" xr:uid="{08D710CE-2A97-41C9-9A4F-4D3191D3C3AA}"/>
    <cellStyle name="Comma 3 2 2 7 4" xfId="19475" xr:uid="{507B0208-46C0-497B-877D-414E172DDC92}"/>
    <cellStyle name="Comma 3 2 2 7 5" xfId="24989" xr:uid="{22247EA7-1BEE-4EFA-9D8A-1FAB667958CA}"/>
    <cellStyle name="Comma 3 2 2 7 6" xfId="30503" xr:uid="{614C3178-A3F4-4CCF-A701-C4BCAED38F4D}"/>
    <cellStyle name="Comma 3 2 2 7 7" xfId="36017" xr:uid="{572C1DC1-F876-408F-AA72-85D774919EE0}"/>
    <cellStyle name="Comma 3 2 2 8" xfId="5688" xr:uid="{E7842AFC-7F01-4634-A160-3380C715D915}"/>
    <cellStyle name="Comma 3 2 2 9" xfId="11202" xr:uid="{5294CEDD-6D8E-4795-8121-9509338F4266}"/>
    <cellStyle name="Comma 3 2 3" xfId="228" xr:uid="{BEFACA2F-2F7B-4D01-BFCF-905A32C3F4F5}"/>
    <cellStyle name="Comma 3 2 3 10" xfId="22289" xr:uid="{043F55B0-9999-4632-8D29-C9BBD15C9DB8}"/>
    <cellStyle name="Comma 3 2 3 11" xfId="27803" xr:uid="{8302FFE6-5491-4811-9817-05069EDEF3A7}"/>
    <cellStyle name="Comma 3 2 3 12" xfId="33317" xr:uid="{FF9400D1-7515-4EC7-BF07-0E902A502F97}"/>
    <cellStyle name="Comma 3 2 3 2" xfId="456" xr:uid="{B8F8FE6E-EB4B-4A1B-95F8-F9C7DCDCB3C7}"/>
    <cellStyle name="Comma 3 2 3 2 10" xfId="28031" xr:uid="{424D9483-2ACF-41BD-8138-26D86FCE6DE5}"/>
    <cellStyle name="Comma 3 2 3 2 11" xfId="33545" xr:uid="{A26EA04C-21C7-4315-A3A8-5596D65E7194}"/>
    <cellStyle name="Comma 3 2 3 2 2" xfId="912" xr:uid="{78A37E77-C3D0-49AA-9FB8-6438FE04EFDA}"/>
    <cellStyle name="Comma 3 2 3 2 2 10" xfId="34001" xr:uid="{0C90C001-20E7-4798-A9FF-CC27FEDC82E7}"/>
    <cellStyle name="Comma 3 2 3 2 2 2" xfId="1832" xr:uid="{EA31FA9A-085A-4FE2-8487-7F08E915F73D}"/>
    <cellStyle name="Comma 3 2 3 2 2 2 2" xfId="4592" xr:uid="{B7047516-FA41-45C3-B61F-F130BDA4234A}"/>
    <cellStyle name="Comma 3 2 3 2 2 2 2 2" xfId="10106" xr:uid="{115FF45E-D7EC-438A-920D-4D807E4647C1}"/>
    <cellStyle name="Comma 3 2 3 2 2 2 2 3" xfId="15620" xr:uid="{9514BF3C-940D-4823-9623-63AEB38D5734}"/>
    <cellStyle name="Comma 3 2 3 2 2 2 2 4" xfId="21136" xr:uid="{01E74C24-0A3C-4744-A8C2-5F14FD228108}"/>
    <cellStyle name="Comma 3 2 3 2 2 2 2 5" xfId="26650" xr:uid="{DBB9453C-C56A-43E9-8905-2B79CF1B2753}"/>
    <cellStyle name="Comma 3 2 3 2 2 2 2 6" xfId="32164" xr:uid="{11BB7BD1-5D2F-4265-BCCD-13B248D52D29}"/>
    <cellStyle name="Comma 3 2 3 2 2 2 2 7" xfId="37678" xr:uid="{2E74AD54-1D5D-43E7-93A1-042D32F912C0}"/>
    <cellStyle name="Comma 3 2 3 2 2 2 3" xfId="7349" xr:uid="{5FA963D2-9748-4BA5-B20B-E2A6981859D3}"/>
    <cellStyle name="Comma 3 2 3 2 2 2 4" xfId="12863" xr:uid="{04EB504F-6FBD-47D0-A412-80A29D218AAB}"/>
    <cellStyle name="Comma 3 2 3 2 2 2 5" xfId="18379" xr:uid="{FA367221-C6A9-4458-BF02-BC300568B596}"/>
    <cellStyle name="Comma 3 2 3 2 2 2 6" xfId="23893" xr:uid="{1B8597E1-B762-4647-A95F-72E1F4148CC0}"/>
    <cellStyle name="Comma 3 2 3 2 2 2 7" xfId="29407" xr:uid="{8EC982A7-D40A-416C-BC4F-CF6E07945E62}"/>
    <cellStyle name="Comma 3 2 3 2 2 2 8" xfId="34921" xr:uid="{3A7ABA27-41D8-4F11-9DE2-CF10701791B3}"/>
    <cellStyle name="Comma 3 2 3 2 2 3" xfId="2748" xr:uid="{9B1D3828-D891-4776-B36F-F1CE467176F6}"/>
    <cellStyle name="Comma 3 2 3 2 2 3 2" xfId="5508" xr:uid="{549859E7-8E12-47BD-B9C4-7AE1C058C22E}"/>
    <cellStyle name="Comma 3 2 3 2 2 3 2 2" xfId="11022" xr:uid="{AC88FAB2-CF9E-4757-AB5A-13CF7F97179A}"/>
    <cellStyle name="Comma 3 2 3 2 2 3 2 3" xfId="16536" xr:uid="{13CEE367-04CF-4B04-8B98-DF1A0F64EA74}"/>
    <cellStyle name="Comma 3 2 3 2 2 3 2 4" xfId="22052" xr:uid="{374194CE-4795-4073-8EF2-8E224E3C9573}"/>
    <cellStyle name="Comma 3 2 3 2 2 3 2 5" xfId="27566" xr:uid="{1BD87B6C-4DD4-437D-869F-74FAB483615D}"/>
    <cellStyle name="Comma 3 2 3 2 2 3 2 6" xfId="33080" xr:uid="{2C5EBC13-8AA2-421E-847E-121B9D97F483}"/>
    <cellStyle name="Comma 3 2 3 2 2 3 2 7" xfId="38594" xr:uid="{3ABCAD2C-3D39-4C2D-9369-A555BE15DAC2}"/>
    <cellStyle name="Comma 3 2 3 2 2 3 3" xfId="8265" xr:uid="{D846C967-1A62-4E55-AD90-F2D804F28415}"/>
    <cellStyle name="Comma 3 2 3 2 2 3 4" xfId="13779" xr:uid="{D962EFC4-D12B-4DFA-8C80-29D9A0577960}"/>
    <cellStyle name="Comma 3 2 3 2 2 3 5" xfId="19295" xr:uid="{588A88A1-DD1C-4FC3-ABC8-65684EE73BBA}"/>
    <cellStyle name="Comma 3 2 3 2 2 3 6" xfId="24809" xr:uid="{55B6B33A-5689-4AC9-A2AA-F6358A0F9E1E}"/>
    <cellStyle name="Comma 3 2 3 2 2 3 7" xfId="30323" xr:uid="{A5DEF1D8-F348-40DA-AE3E-770FD07CAAE8}"/>
    <cellStyle name="Comma 3 2 3 2 2 3 8" xfId="35837" xr:uid="{B66DDD85-C4D9-4698-A9A7-0DD1EAEAEAD5}"/>
    <cellStyle name="Comma 3 2 3 2 2 4" xfId="3672" xr:uid="{A2B0E0CE-DDBA-454D-BD72-BDBF27F10557}"/>
    <cellStyle name="Comma 3 2 3 2 2 4 2" xfId="9186" xr:uid="{28A6364E-9A9C-499E-B67F-AC33597E4EEC}"/>
    <cellStyle name="Comma 3 2 3 2 2 4 3" xfId="14700" xr:uid="{29C6F855-853C-495D-94D6-5543358B1968}"/>
    <cellStyle name="Comma 3 2 3 2 2 4 4" xfId="20216" xr:uid="{72A0DA16-8ED9-4B55-9BBE-8BECD9302892}"/>
    <cellStyle name="Comma 3 2 3 2 2 4 5" xfId="25730" xr:uid="{5173DA05-5EC5-4E0B-89D6-02CAF89AA8DA}"/>
    <cellStyle name="Comma 3 2 3 2 2 4 6" xfId="31244" xr:uid="{829FC950-49C7-4054-A9DD-CF631A8642A6}"/>
    <cellStyle name="Comma 3 2 3 2 2 4 7" xfId="36758" xr:uid="{D503E645-0908-4BD4-8E42-68AD43844A54}"/>
    <cellStyle name="Comma 3 2 3 2 2 5" xfId="6429" xr:uid="{2FCA5740-7EFB-486F-8FA0-49FDC319DD15}"/>
    <cellStyle name="Comma 3 2 3 2 2 6" xfId="11943" xr:uid="{4E4842F2-EC0E-4299-A1FE-98FCA0E975CF}"/>
    <cellStyle name="Comma 3 2 3 2 2 7" xfId="17459" xr:uid="{F498AB6A-BDAB-4AEE-80DC-53D40D8121C1}"/>
    <cellStyle name="Comma 3 2 3 2 2 8" xfId="22973" xr:uid="{9C3C530E-D361-42C3-AB40-5F8DE0763B08}"/>
    <cellStyle name="Comma 3 2 3 2 2 9" xfId="28487" xr:uid="{62285C6F-1BCF-49DB-A95E-047A1D466EC9}"/>
    <cellStyle name="Comma 3 2 3 2 3" xfId="1376" xr:uid="{6BC8394E-A714-4D0F-8C10-E502AFFD2496}"/>
    <cellStyle name="Comma 3 2 3 2 3 2" xfId="4136" xr:uid="{B9F9FBDC-6E12-484E-9D09-0B13557ACDDF}"/>
    <cellStyle name="Comma 3 2 3 2 3 2 2" xfId="9650" xr:uid="{BE10494E-AB04-44DF-8C79-A6D440FA94E2}"/>
    <cellStyle name="Comma 3 2 3 2 3 2 3" xfId="15164" xr:uid="{EE8DDF59-DE86-4261-8C7E-73E4C18FA686}"/>
    <cellStyle name="Comma 3 2 3 2 3 2 4" xfId="20680" xr:uid="{E203EFB4-E359-442E-A511-A4228AC4C1B2}"/>
    <cellStyle name="Comma 3 2 3 2 3 2 5" xfId="26194" xr:uid="{8DF031C5-5F20-42AF-91C1-9A3D1DDA8124}"/>
    <cellStyle name="Comma 3 2 3 2 3 2 6" xfId="31708" xr:uid="{78F9DA6F-88A8-488C-AF8B-D712BBB72930}"/>
    <cellStyle name="Comma 3 2 3 2 3 2 7" xfId="37222" xr:uid="{BBF4A1EA-8972-4183-9E45-C7BFD4816DA4}"/>
    <cellStyle name="Comma 3 2 3 2 3 3" xfId="6893" xr:uid="{981A4B15-78C4-48C0-B151-1EBCBE8651F9}"/>
    <cellStyle name="Comma 3 2 3 2 3 4" xfId="12407" xr:uid="{D574AAFC-506A-4B3E-821E-9E21226AC89C}"/>
    <cellStyle name="Comma 3 2 3 2 3 5" xfId="17923" xr:uid="{2ED65263-9F76-4AB5-8657-6CAD58CEAD20}"/>
    <cellStyle name="Comma 3 2 3 2 3 6" xfId="23437" xr:uid="{1ECDF962-A068-4692-80E8-FAB0F57B948E}"/>
    <cellStyle name="Comma 3 2 3 2 3 7" xfId="28951" xr:uid="{32D3245D-3636-4D36-ADBD-0D1FE7463698}"/>
    <cellStyle name="Comma 3 2 3 2 3 8" xfId="34465" xr:uid="{BF0CED0D-EA9F-4E36-8DAA-31540A146617}"/>
    <cellStyle name="Comma 3 2 3 2 4" xfId="2292" xr:uid="{D27F5401-9908-4C96-9D1F-35B4732E6C42}"/>
    <cellStyle name="Comma 3 2 3 2 4 2" xfId="5052" xr:uid="{A3F63FAE-67F8-40B4-873C-6CEDFF421BDD}"/>
    <cellStyle name="Comma 3 2 3 2 4 2 2" xfId="10566" xr:uid="{A1CA65D5-B1B5-41F7-9FA2-22B3E580B2FA}"/>
    <cellStyle name="Comma 3 2 3 2 4 2 3" xfId="16080" xr:uid="{95212746-625D-4835-B5CA-6358B1EC8472}"/>
    <cellStyle name="Comma 3 2 3 2 4 2 4" xfId="21596" xr:uid="{95870DAA-A6DA-4A2F-8FBC-F9A6692DF1CD}"/>
    <cellStyle name="Comma 3 2 3 2 4 2 5" xfId="27110" xr:uid="{2BAF7EEF-4515-4DC0-A6A7-C8D82063D85B}"/>
    <cellStyle name="Comma 3 2 3 2 4 2 6" xfId="32624" xr:uid="{409525DF-6645-46E1-A994-7F0C0C655D1C}"/>
    <cellStyle name="Comma 3 2 3 2 4 2 7" xfId="38138" xr:uid="{2FBEFAE0-90ED-49C2-8A0C-93D3F13E9950}"/>
    <cellStyle name="Comma 3 2 3 2 4 3" xfId="7809" xr:uid="{70F63295-1C80-4B7F-ACCB-17D0EC0F5574}"/>
    <cellStyle name="Comma 3 2 3 2 4 4" xfId="13323" xr:uid="{450362BA-45CF-4853-8FA7-7DBCE7CB1BCA}"/>
    <cellStyle name="Comma 3 2 3 2 4 5" xfId="18839" xr:uid="{1856BBAD-E829-42E8-903A-1B6ADBAEDBEC}"/>
    <cellStyle name="Comma 3 2 3 2 4 6" xfId="24353" xr:uid="{CFD0F3E5-CB8B-4AB7-B5D8-D58C99BEF697}"/>
    <cellStyle name="Comma 3 2 3 2 4 7" xfId="29867" xr:uid="{30C1574B-688F-418D-A0E7-90F38982B2F8}"/>
    <cellStyle name="Comma 3 2 3 2 4 8" xfId="35381" xr:uid="{CA7CC190-45EA-47DB-955F-D1EB158D88D0}"/>
    <cellStyle name="Comma 3 2 3 2 5" xfId="3216" xr:uid="{DCB23157-456C-45E2-AC34-77670F5469E1}"/>
    <cellStyle name="Comma 3 2 3 2 5 2" xfId="8730" xr:uid="{07E43053-AB51-4132-9E88-B63B8064CDCD}"/>
    <cellStyle name="Comma 3 2 3 2 5 3" xfId="14244" xr:uid="{AEF5B71B-58B7-4BF3-8A5B-7E4A76977468}"/>
    <cellStyle name="Comma 3 2 3 2 5 4" xfId="19760" xr:uid="{5858331A-FB74-4F22-BA6D-15EF91452985}"/>
    <cellStyle name="Comma 3 2 3 2 5 5" xfId="25274" xr:uid="{8053720D-8282-4E9F-8028-FA65C4D9F17B}"/>
    <cellStyle name="Comma 3 2 3 2 5 6" xfId="30788" xr:uid="{B5CB9AA3-D41E-4306-8029-8FA5969850DC}"/>
    <cellStyle name="Comma 3 2 3 2 5 7" xfId="36302" xr:uid="{C999770E-EA8D-470A-9CF4-7ABE279139C2}"/>
    <cellStyle name="Comma 3 2 3 2 6" xfId="5973" xr:uid="{D8CFEA3C-421D-4414-A778-3D58E972CD0D}"/>
    <cellStyle name="Comma 3 2 3 2 7" xfId="11487" xr:uid="{3DEB0E12-AF3C-4294-8704-F70B6717CCCF}"/>
    <cellStyle name="Comma 3 2 3 2 8" xfId="17003" xr:uid="{AB323B57-F253-45E8-A99D-92FBCA917D14}"/>
    <cellStyle name="Comma 3 2 3 2 9" xfId="22517" xr:uid="{9B845668-3D68-4AAF-B225-D0EDAACB5B63}"/>
    <cellStyle name="Comma 3 2 3 3" xfId="684" xr:uid="{4A227B0E-B117-4A51-AB76-B1BCDD924DEF}"/>
    <cellStyle name="Comma 3 2 3 3 10" xfId="33773" xr:uid="{B65D3E51-4511-4D09-B44A-2F5B625BFD98}"/>
    <cellStyle name="Comma 3 2 3 3 2" xfId="1604" xr:uid="{CA986CA7-8242-4E27-B9D7-EB45F4C0BDB1}"/>
    <cellStyle name="Comma 3 2 3 3 2 2" xfId="4364" xr:uid="{7CCF8AF5-72EE-4CA7-A1D7-2491FFEC032D}"/>
    <cellStyle name="Comma 3 2 3 3 2 2 2" xfId="9878" xr:uid="{D0336E8C-507F-4C01-B2FF-CA5EDBB428DA}"/>
    <cellStyle name="Comma 3 2 3 3 2 2 3" xfId="15392" xr:uid="{F2FBDB3E-1929-4CDF-9B90-89A168B1A38C}"/>
    <cellStyle name="Comma 3 2 3 3 2 2 4" xfId="20908" xr:uid="{8DA12E82-286E-4EA6-9DAC-5A26A86AC740}"/>
    <cellStyle name="Comma 3 2 3 3 2 2 5" xfId="26422" xr:uid="{E9858713-D410-4B49-8431-B009DF05A2FC}"/>
    <cellStyle name="Comma 3 2 3 3 2 2 6" xfId="31936" xr:uid="{1490ED0F-09D2-4A4F-9B03-9C4E1966F365}"/>
    <cellStyle name="Comma 3 2 3 3 2 2 7" xfId="37450" xr:uid="{28D7008B-8F6E-4C40-817B-B98D671210BE}"/>
    <cellStyle name="Comma 3 2 3 3 2 3" xfId="7121" xr:uid="{7BCE2BA9-E470-4D86-BB66-6A52AACE4150}"/>
    <cellStyle name="Comma 3 2 3 3 2 4" xfId="12635" xr:uid="{D462BD02-BD8A-4154-A2FD-D0302FDA2173}"/>
    <cellStyle name="Comma 3 2 3 3 2 5" xfId="18151" xr:uid="{FECFB92C-9528-4460-88C0-CCD08D706554}"/>
    <cellStyle name="Comma 3 2 3 3 2 6" xfId="23665" xr:uid="{84C6F821-BDC4-4F5C-8835-3F508599CDD5}"/>
    <cellStyle name="Comma 3 2 3 3 2 7" xfId="29179" xr:uid="{4E0DAA64-4279-49FD-B96A-28ABD78AB061}"/>
    <cellStyle name="Comma 3 2 3 3 2 8" xfId="34693" xr:uid="{2207C05E-42DE-4B28-95ED-771D30E484AE}"/>
    <cellStyle name="Comma 3 2 3 3 3" xfId="2520" xr:uid="{AB2CA61D-DC29-4C05-93EB-F37E38DEDC76}"/>
    <cellStyle name="Comma 3 2 3 3 3 2" xfId="5280" xr:uid="{56616014-4201-4A21-A11C-FC99EF98CD4E}"/>
    <cellStyle name="Comma 3 2 3 3 3 2 2" xfId="10794" xr:uid="{125D67AF-3E6B-4AA9-902D-461438AF9FB1}"/>
    <cellStyle name="Comma 3 2 3 3 3 2 3" xfId="16308" xr:uid="{A6A1A5FD-09BF-44B7-BE84-85916F8C107F}"/>
    <cellStyle name="Comma 3 2 3 3 3 2 4" xfId="21824" xr:uid="{413663EE-703F-4982-AB9D-5AD109C1648F}"/>
    <cellStyle name="Comma 3 2 3 3 3 2 5" xfId="27338" xr:uid="{FF90552C-2BBF-40D0-BB20-8808B329E14B}"/>
    <cellStyle name="Comma 3 2 3 3 3 2 6" xfId="32852" xr:uid="{453FD81E-D23F-4E16-8F73-F305E0834776}"/>
    <cellStyle name="Comma 3 2 3 3 3 2 7" xfId="38366" xr:uid="{D5F5906B-9E78-4B77-9EA8-36A02EA67D5D}"/>
    <cellStyle name="Comma 3 2 3 3 3 3" xfId="8037" xr:uid="{5B5C69CE-F333-4AB2-B4C6-0FF094D1D830}"/>
    <cellStyle name="Comma 3 2 3 3 3 4" xfId="13551" xr:uid="{BBC496F7-EC63-49D2-B4B7-96EC53F1AC74}"/>
    <cellStyle name="Comma 3 2 3 3 3 5" xfId="19067" xr:uid="{8869F39D-A62B-415E-A230-AABAEAB03640}"/>
    <cellStyle name="Comma 3 2 3 3 3 6" xfId="24581" xr:uid="{32CC6115-E203-4778-AB80-90B8762B66EA}"/>
    <cellStyle name="Comma 3 2 3 3 3 7" xfId="30095" xr:uid="{24AB796C-D7A6-4BA7-8F17-A06061F66BE2}"/>
    <cellStyle name="Comma 3 2 3 3 3 8" xfId="35609" xr:uid="{AAB986B9-1C68-4EC8-BFC8-315F2206BE3E}"/>
    <cellStyle name="Comma 3 2 3 3 4" xfId="3444" xr:uid="{EFD2DBEF-1179-482A-A4AF-2C61066C3A84}"/>
    <cellStyle name="Comma 3 2 3 3 4 2" xfId="8958" xr:uid="{73932F13-0F66-4D6E-9132-EB2617902619}"/>
    <cellStyle name="Comma 3 2 3 3 4 3" xfId="14472" xr:uid="{FEF01C14-BC83-4200-89E2-4B9B0C5F02EB}"/>
    <cellStyle name="Comma 3 2 3 3 4 4" xfId="19988" xr:uid="{51CD05D3-4292-4021-BC50-71D6B4B5B747}"/>
    <cellStyle name="Comma 3 2 3 3 4 5" xfId="25502" xr:uid="{3F191295-2445-4352-9DDB-AE4E70CEDA24}"/>
    <cellStyle name="Comma 3 2 3 3 4 6" xfId="31016" xr:uid="{8AE11B79-625A-4467-8DAF-C5FFA5ABC7C7}"/>
    <cellStyle name="Comma 3 2 3 3 4 7" xfId="36530" xr:uid="{30EF25E6-DDAF-467B-921F-F0365B01315A}"/>
    <cellStyle name="Comma 3 2 3 3 5" xfId="6201" xr:uid="{0EC59AAD-E65F-42B7-B63E-BD43ED8ACEA5}"/>
    <cellStyle name="Comma 3 2 3 3 6" xfId="11715" xr:uid="{ADEE75F0-4F0A-4D44-8AEC-C6916302B367}"/>
    <cellStyle name="Comma 3 2 3 3 7" xfId="17231" xr:uid="{969D6FC9-0AE8-46F7-AD48-F172F08134E3}"/>
    <cellStyle name="Comma 3 2 3 3 8" xfId="22745" xr:uid="{E362B183-6017-4F96-B80C-A9C77764861E}"/>
    <cellStyle name="Comma 3 2 3 3 9" xfId="28259" xr:uid="{9427EB44-9046-4559-B79E-509440ECF1F6}"/>
    <cellStyle name="Comma 3 2 3 4" xfId="1148" xr:uid="{9012EDAA-3052-4865-B559-D9540BE1E1DC}"/>
    <cellStyle name="Comma 3 2 3 4 2" xfId="3908" xr:uid="{C502BEBA-B3B1-40FB-A1E3-F195CA744F56}"/>
    <cellStyle name="Comma 3 2 3 4 2 2" xfId="9422" xr:uid="{252BA5DE-35FA-4C13-B100-CD273AF24D77}"/>
    <cellStyle name="Comma 3 2 3 4 2 3" xfId="14936" xr:uid="{A82BA829-E2AF-4806-8DA8-91009C5F7CA9}"/>
    <cellStyle name="Comma 3 2 3 4 2 4" xfId="20452" xr:uid="{2C2DC03B-D7B3-428F-B8CD-5C3CBACF1420}"/>
    <cellStyle name="Comma 3 2 3 4 2 5" xfId="25966" xr:uid="{798D07AF-A5B3-4F29-90AC-1A78AFFD0A92}"/>
    <cellStyle name="Comma 3 2 3 4 2 6" xfId="31480" xr:uid="{EA4C24AC-DD3F-4CDC-8760-1E77F5CA6C26}"/>
    <cellStyle name="Comma 3 2 3 4 2 7" xfId="36994" xr:uid="{BC878F6C-103A-464D-AA5A-E51BEFFF6E6C}"/>
    <cellStyle name="Comma 3 2 3 4 3" xfId="6665" xr:uid="{1E412CE8-089B-4B5B-AE8D-FD7D33E6C26D}"/>
    <cellStyle name="Comma 3 2 3 4 4" xfId="12179" xr:uid="{3D70B405-9DAD-4203-9280-4A8AF4082AB1}"/>
    <cellStyle name="Comma 3 2 3 4 5" xfId="17695" xr:uid="{DB0DC75C-4848-4A78-899B-F32404F6847B}"/>
    <cellStyle name="Comma 3 2 3 4 6" xfId="23209" xr:uid="{73912CDF-634E-470E-8C8A-FFAA2DB6F7FC}"/>
    <cellStyle name="Comma 3 2 3 4 7" xfId="28723" xr:uid="{EAB14A1E-D8D5-442D-90F1-DD1C3B27C352}"/>
    <cellStyle name="Comma 3 2 3 4 8" xfId="34237" xr:uid="{0AE4360A-C02F-4C64-B49F-C5909F70D5C1}"/>
    <cellStyle name="Comma 3 2 3 5" xfId="2064" xr:uid="{991E865F-5687-4FD1-B68B-E1A4DEB24A9F}"/>
    <cellStyle name="Comma 3 2 3 5 2" xfId="4824" xr:uid="{BD94D368-B909-4254-8A3E-11247534B409}"/>
    <cellStyle name="Comma 3 2 3 5 2 2" xfId="10338" xr:uid="{2F8F651F-3BC8-4FAF-88C6-BDBCAA4EF062}"/>
    <cellStyle name="Comma 3 2 3 5 2 3" xfId="15852" xr:uid="{B17F2C1D-1A41-45AB-90A0-071BE179BA17}"/>
    <cellStyle name="Comma 3 2 3 5 2 4" xfId="21368" xr:uid="{F6779484-CB0C-48AE-A956-BBC6FCC30D76}"/>
    <cellStyle name="Comma 3 2 3 5 2 5" xfId="26882" xr:uid="{3360BDC4-7758-4556-9CF5-E1F42B75E6FA}"/>
    <cellStyle name="Comma 3 2 3 5 2 6" xfId="32396" xr:uid="{9A19C21C-5F8C-45E0-A394-F2CDCE67C9AE}"/>
    <cellStyle name="Comma 3 2 3 5 2 7" xfId="37910" xr:uid="{77FBE755-C01D-46D7-8FA0-8CD5CFEC91AB}"/>
    <cellStyle name="Comma 3 2 3 5 3" xfId="7581" xr:uid="{1E20B85D-7647-4E51-8C28-F235C399AEF8}"/>
    <cellStyle name="Comma 3 2 3 5 4" xfId="13095" xr:uid="{9E3CE862-0ABB-4F87-9A35-50DD1CDC6772}"/>
    <cellStyle name="Comma 3 2 3 5 5" xfId="18611" xr:uid="{C6119617-9F9E-4075-B801-48C4B0AD15FF}"/>
    <cellStyle name="Comma 3 2 3 5 6" xfId="24125" xr:uid="{15D52DCC-4D9A-4CF7-89B8-E71BF6B032A0}"/>
    <cellStyle name="Comma 3 2 3 5 7" xfId="29639" xr:uid="{41F0A47B-6178-47C5-AB60-B6345763FB6B}"/>
    <cellStyle name="Comma 3 2 3 5 8" xfId="35153" xr:uid="{6D239DC0-69DC-402D-892C-2431087AA848}"/>
    <cellStyle name="Comma 3 2 3 6" xfId="2988" xr:uid="{E9164A0B-5710-4E48-98EC-15D2EDEB6ED3}"/>
    <cellStyle name="Comma 3 2 3 6 2" xfId="8502" xr:uid="{806DA63F-FE74-4E4F-A51B-46861598F561}"/>
    <cellStyle name="Comma 3 2 3 6 3" xfId="14016" xr:uid="{01D9324E-6989-4556-B062-0D8A8961522B}"/>
    <cellStyle name="Comma 3 2 3 6 4" xfId="19532" xr:uid="{5EBDD05E-DCBC-470B-8200-67393219D793}"/>
    <cellStyle name="Comma 3 2 3 6 5" xfId="25046" xr:uid="{A9588D9A-4817-4E68-BDB6-66E62626F3B7}"/>
    <cellStyle name="Comma 3 2 3 6 6" xfId="30560" xr:uid="{81494D6E-44EA-4F06-8B80-AD1FAFDB65C6}"/>
    <cellStyle name="Comma 3 2 3 6 7" xfId="36074" xr:uid="{CBA83584-777C-471B-B64F-1CCB889F1323}"/>
    <cellStyle name="Comma 3 2 3 7" xfId="5745" xr:uid="{276B16D3-9A18-421B-99A3-98DB170DFD89}"/>
    <cellStyle name="Comma 3 2 3 8" xfId="11259" xr:uid="{43C336D4-84C3-428A-AF5F-1EB9267B8ED5}"/>
    <cellStyle name="Comma 3 2 3 9" xfId="16775" xr:uid="{BC293FA4-E192-4643-BEA1-51D9D241A9D2}"/>
    <cellStyle name="Comma 3 2 4" xfId="342" xr:uid="{E91CE090-F143-4EF2-82C6-AADD54C6E4CE}"/>
    <cellStyle name="Comma 3 2 4 10" xfId="27917" xr:uid="{7EA088C3-2FE6-4224-92CB-2C5A995429D1}"/>
    <cellStyle name="Comma 3 2 4 11" xfId="33431" xr:uid="{6A5A3FE8-157C-4A85-999D-551028EFA9A9}"/>
    <cellStyle name="Comma 3 2 4 2" xfId="798" xr:uid="{17E11DB8-86CB-4424-A010-83D6729B03AA}"/>
    <cellStyle name="Comma 3 2 4 2 10" xfId="33887" xr:uid="{9910A8B7-BC0C-43C3-AD2F-FFE96B000940}"/>
    <cellStyle name="Comma 3 2 4 2 2" xfId="1718" xr:uid="{036C62B8-F3DD-4AF4-B6CB-0540C7F2BC3A}"/>
    <cellStyle name="Comma 3 2 4 2 2 2" xfId="4478" xr:uid="{87D3EE8B-DCE1-46B2-A118-E3872B288A57}"/>
    <cellStyle name="Comma 3 2 4 2 2 2 2" xfId="9992" xr:uid="{B29C2EF2-1114-4801-8AAB-832FD88B31DC}"/>
    <cellStyle name="Comma 3 2 4 2 2 2 3" xfId="15506" xr:uid="{6CF9D037-578D-4B2F-83DF-310E74E30A6C}"/>
    <cellStyle name="Comma 3 2 4 2 2 2 4" xfId="21022" xr:uid="{D7117160-C85B-45FD-B15F-0F95AA9580F9}"/>
    <cellStyle name="Comma 3 2 4 2 2 2 5" xfId="26536" xr:uid="{6EBB48DD-500B-4B80-BD2C-0D72C5B4B515}"/>
    <cellStyle name="Comma 3 2 4 2 2 2 6" xfId="32050" xr:uid="{2F2693E4-4546-41BF-8E89-7301437E3D67}"/>
    <cellStyle name="Comma 3 2 4 2 2 2 7" xfId="37564" xr:uid="{A030F1FA-53F5-44B2-B48F-964B4BA17F43}"/>
    <cellStyle name="Comma 3 2 4 2 2 3" xfId="7235" xr:uid="{434B5115-6343-446F-9642-2492E24ACEF9}"/>
    <cellStyle name="Comma 3 2 4 2 2 4" xfId="12749" xr:uid="{08354518-74B2-4469-9823-350C8A37DE33}"/>
    <cellStyle name="Comma 3 2 4 2 2 5" xfId="18265" xr:uid="{F1B3E0E4-8D24-4CFF-897C-D31D2031225A}"/>
    <cellStyle name="Comma 3 2 4 2 2 6" xfId="23779" xr:uid="{4F76BD5D-8479-419F-8FA2-D3B74E7E95BF}"/>
    <cellStyle name="Comma 3 2 4 2 2 7" xfId="29293" xr:uid="{C43C01E5-D31D-423C-9ABA-9C557C41427E}"/>
    <cellStyle name="Comma 3 2 4 2 2 8" xfId="34807" xr:uid="{A034E30F-9D6F-4B46-B683-BA03B4289E28}"/>
    <cellStyle name="Comma 3 2 4 2 3" xfId="2634" xr:uid="{E9671AF6-7F58-4278-9483-EADA97643EAB}"/>
    <cellStyle name="Comma 3 2 4 2 3 2" xfId="5394" xr:uid="{5091B172-C130-40D8-B4CD-304848AC7A5F}"/>
    <cellStyle name="Comma 3 2 4 2 3 2 2" xfId="10908" xr:uid="{C6E12985-3154-485A-A3FB-AC28ACA57D01}"/>
    <cellStyle name="Comma 3 2 4 2 3 2 3" xfId="16422" xr:uid="{C8002242-F198-41B6-BF72-9F5D5E44A395}"/>
    <cellStyle name="Comma 3 2 4 2 3 2 4" xfId="21938" xr:uid="{6591D25B-60EA-4DA8-839A-877307C057EF}"/>
    <cellStyle name="Comma 3 2 4 2 3 2 5" xfId="27452" xr:uid="{12189DEC-4368-4B79-8755-56636B059652}"/>
    <cellStyle name="Comma 3 2 4 2 3 2 6" xfId="32966" xr:uid="{2377AA68-C2F5-4919-9202-6DD45F155A0D}"/>
    <cellStyle name="Comma 3 2 4 2 3 2 7" xfId="38480" xr:uid="{F9269815-88FC-4999-9A28-655D96B2BCE8}"/>
    <cellStyle name="Comma 3 2 4 2 3 3" xfId="8151" xr:uid="{FF4160F4-F4E2-4690-A52C-48708DFC9954}"/>
    <cellStyle name="Comma 3 2 4 2 3 4" xfId="13665" xr:uid="{D243CA40-177E-4065-84EF-C16FD05CFC9A}"/>
    <cellStyle name="Comma 3 2 4 2 3 5" xfId="19181" xr:uid="{4DE11A7B-E892-44E6-B21A-60426719EFDC}"/>
    <cellStyle name="Comma 3 2 4 2 3 6" xfId="24695" xr:uid="{47235938-B423-447D-B88B-7D813FDF69A6}"/>
    <cellStyle name="Comma 3 2 4 2 3 7" xfId="30209" xr:uid="{86823F63-3714-4357-8BBD-DF160651FE9E}"/>
    <cellStyle name="Comma 3 2 4 2 3 8" xfId="35723" xr:uid="{294E4DD0-A7DB-4DE8-890B-64EF446CB5D6}"/>
    <cellStyle name="Comma 3 2 4 2 4" xfId="3558" xr:uid="{5BC48F0D-AA21-4CDD-8EA6-9EAB22C8C2B9}"/>
    <cellStyle name="Comma 3 2 4 2 4 2" xfId="9072" xr:uid="{A5134154-0455-4147-9375-871089F249A2}"/>
    <cellStyle name="Comma 3 2 4 2 4 3" xfId="14586" xr:uid="{7214CB61-3AC7-404D-B59F-04813AF9A820}"/>
    <cellStyle name="Comma 3 2 4 2 4 4" xfId="20102" xr:uid="{7C2E7D60-8E41-42BC-AF4E-74A72E6FC95E}"/>
    <cellStyle name="Comma 3 2 4 2 4 5" xfId="25616" xr:uid="{7158426C-ECE4-4933-94F4-5D9F60FBA3C3}"/>
    <cellStyle name="Comma 3 2 4 2 4 6" xfId="31130" xr:uid="{6F0F4945-4F9F-4FEE-8B51-24DD0262DF19}"/>
    <cellStyle name="Comma 3 2 4 2 4 7" xfId="36644" xr:uid="{EDAEFB76-DB39-4660-A154-942B8A7E0111}"/>
    <cellStyle name="Comma 3 2 4 2 5" xfId="6315" xr:uid="{30C157C1-437F-4CE1-8D93-CAD7540FAC84}"/>
    <cellStyle name="Comma 3 2 4 2 6" xfId="11829" xr:uid="{D017247C-5E34-4D01-8180-9169FF386857}"/>
    <cellStyle name="Comma 3 2 4 2 7" xfId="17345" xr:uid="{3B61C62E-E647-4106-A29E-107E3F3FF9CD}"/>
    <cellStyle name="Comma 3 2 4 2 8" xfId="22859" xr:uid="{2DF15638-9729-4BC7-AC62-E1929602191C}"/>
    <cellStyle name="Comma 3 2 4 2 9" xfId="28373" xr:uid="{4E837AE7-BAC8-4B43-83B0-79E8F3974FFF}"/>
    <cellStyle name="Comma 3 2 4 3" xfId="1262" xr:uid="{D48B74C1-61C7-4F04-84CE-8ADFAD85407A}"/>
    <cellStyle name="Comma 3 2 4 3 2" xfId="4022" xr:uid="{BF520F58-80E4-423A-88BA-204B9F80ABE2}"/>
    <cellStyle name="Comma 3 2 4 3 2 2" xfId="9536" xr:uid="{B6D59F3B-C5FE-49D9-BCB6-7524F8AAF9BB}"/>
    <cellStyle name="Comma 3 2 4 3 2 3" xfId="15050" xr:uid="{292310C8-E77B-43F1-9742-258966A252FA}"/>
    <cellStyle name="Comma 3 2 4 3 2 4" xfId="20566" xr:uid="{D0FD0F27-5F0E-42B2-9FE2-DCFF13E65F9A}"/>
    <cellStyle name="Comma 3 2 4 3 2 5" xfId="26080" xr:uid="{2E9F4C22-7F3E-45E8-BEF7-A370E8149D35}"/>
    <cellStyle name="Comma 3 2 4 3 2 6" xfId="31594" xr:uid="{5218F26E-C494-4F3F-80E0-9F28710327A2}"/>
    <cellStyle name="Comma 3 2 4 3 2 7" xfId="37108" xr:uid="{C3810F87-7D75-4934-9667-FC5C6A0ECE1D}"/>
    <cellStyle name="Comma 3 2 4 3 3" xfId="6779" xr:uid="{A9FDD52D-CD45-4789-80D1-9D4F450AE8A1}"/>
    <cellStyle name="Comma 3 2 4 3 4" xfId="12293" xr:uid="{1F4301C1-E6E6-4C50-8730-1029B85B20DD}"/>
    <cellStyle name="Comma 3 2 4 3 5" xfId="17809" xr:uid="{04FC448A-7A3B-49FD-B66B-158B8B95D618}"/>
    <cellStyle name="Comma 3 2 4 3 6" xfId="23323" xr:uid="{CEC7779B-120F-423C-910C-A2BD048FD774}"/>
    <cellStyle name="Comma 3 2 4 3 7" xfId="28837" xr:uid="{9F7D0A72-D4C3-45FD-ADFC-C4F13FEBF786}"/>
    <cellStyle name="Comma 3 2 4 3 8" xfId="34351" xr:uid="{2FA22876-BE09-4EBE-916A-56B7DDE7C75A}"/>
    <cellStyle name="Comma 3 2 4 4" xfId="2178" xr:uid="{0CEE3E90-0CE3-466F-9ECE-AA21A3005F1D}"/>
    <cellStyle name="Comma 3 2 4 4 2" xfId="4938" xr:uid="{BA216A93-7900-4579-BA00-C02C7C13DBC7}"/>
    <cellStyle name="Comma 3 2 4 4 2 2" xfId="10452" xr:uid="{A9674DFC-64B4-4313-896A-0154A2D17CB1}"/>
    <cellStyle name="Comma 3 2 4 4 2 3" xfId="15966" xr:uid="{CFE17CF5-7E08-44BF-A401-A0417567FDA1}"/>
    <cellStyle name="Comma 3 2 4 4 2 4" xfId="21482" xr:uid="{CCB8C85A-E297-462A-B63D-0E4E5D056261}"/>
    <cellStyle name="Comma 3 2 4 4 2 5" xfId="26996" xr:uid="{2EC32120-7619-4A39-A427-712ADD5815E3}"/>
    <cellStyle name="Comma 3 2 4 4 2 6" xfId="32510" xr:uid="{00DFDEE5-82CF-4004-A24F-B45C7F61FDA8}"/>
    <cellStyle name="Comma 3 2 4 4 2 7" xfId="38024" xr:uid="{C18B24BB-C81B-4585-A4CD-C86D605BBAA1}"/>
    <cellStyle name="Comma 3 2 4 4 3" xfId="7695" xr:uid="{9BC8EB73-BA5B-4B17-B40A-49FBAFF20E31}"/>
    <cellStyle name="Comma 3 2 4 4 4" xfId="13209" xr:uid="{E3DA560D-362F-4D7B-BCFC-6085F005F98F}"/>
    <cellStyle name="Comma 3 2 4 4 5" xfId="18725" xr:uid="{97844D2D-09C2-4DB0-B673-74BFE28C4E95}"/>
    <cellStyle name="Comma 3 2 4 4 6" xfId="24239" xr:uid="{EDAB2511-82C0-45FB-987E-281C361995AF}"/>
    <cellStyle name="Comma 3 2 4 4 7" xfId="29753" xr:uid="{4126BFD7-DF28-4CE0-9078-F79518F7EBB6}"/>
    <cellStyle name="Comma 3 2 4 4 8" xfId="35267" xr:uid="{CC3C65AD-2A32-45C8-80FC-77642737672F}"/>
    <cellStyle name="Comma 3 2 4 5" xfId="3102" xr:uid="{2DDE1D61-F57C-49E2-A89F-593FB3ACA0E4}"/>
    <cellStyle name="Comma 3 2 4 5 2" xfId="8616" xr:uid="{E966F1C6-B1FD-4E28-8DF0-B6DAB28461F4}"/>
    <cellStyle name="Comma 3 2 4 5 3" xfId="14130" xr:uid="{4F3B0713-6E0C-4750-819E-7F6473031F76}"/>
    <cellStyle name="Comma 3 2 4 5 4" xfId="19646" xr:uid="{6C2A2DE5-BD5B-4430-979D-96C19429F72E}"/>
    <cellStyle name="Comma 3 2 4 5 5" xfId="25160" xr:uid="{9EEB151C-F026-47BF-9F1E-234827C11A19}"/>
    <cellStyle name="Comma 3 2 4 5 6" xfId="30674" xr:uid="{794EB6FC-9178-4A7B-83EC-04E136AC4BAE}"/>
    <cellStyle name="Comma 3 2 4 5 7" xfId="36188" xr:uid="{1A2EA7D8-487B-4BAC-9F7D-E1753FE94059}"/>
    <cellStyle name="Comma 3 2 4 6" xfId="5859" xr:uid="{1FE05F0C-5291-4975-BAC1-2295D8B0CB8E}"/>
    <cellStyle name="Comma 3 2 4 7" xfId="11373" xr:uid="{8B6D1683-120D-4A62-A846-78E57010A069}"/>
    <cellStyle name="Comma 3 2 4 8" xfId="16889" xr:uid="{03FEADE9-E150-499B-BC78-831AAF430E6F}"/>
    <cellStyle name="Comma 3 2 4 9" xfId="22403" xr:uid="{4979EB40-06F4-46EC-B17D-FF8933C71CF2}"/>
    <cellStyle name="Comma 3 2 5" xfId="570" xr:uid="{11154E79-8920-4548-A4D4-22936DE9BA34}"/>
    <cellStyle name="Comma 3 2 5 10" xfId="33659" xr:uid="{AF731491-3710-4C8A-A2BD-FD58FA5B5589}"/>
    <cellStyle name="Comma 3 2 5 2" xfId="1490" xr:uid="{BE24EB77-AA40-47CF-90F9-50B4DB4DDF49}"/>
    <cellStyle name="Comma 3 2 5 2 2" xfId="4250" xr:uid="{82C0FB7A-DF29-4AB5-BC0C-4F088EBF31E2}"/>
    <cellStyle name="Comma 3 2 5 2 2 2" xfId="9764" xr:uid="{2C79EA3B-36C3-4843-B8CC-E9F2AF9C2E8E}"/>
    <cellStyle name="Comma 3 2 5 2 2 3" xfId="15278" xr:uid="{7DA0B9CB-FC0E-4932-94DE-04F6E64E1BC3}"/>
    <cellStyle name="Comma 3 2 5 2 2 4" xfId="20794" xr:uid="{CA973FC9-45A7-4AAF-A3FA-5C4034B9E897}"/>
    <cellStyle name="Comma 3 2 5 2 2 5" xfId="26308" xr:uid="{C4F15F57-ACBF-436B-B82C-427B05A8F9E0}"/>
    <cellStyle name="Comma 3 2 5 2 2 6" xfId="31822" xr:uid="{D831B291-0402-49C4-80C0-69D060438225}"/>
    <cellStyle name="Comma 3 2 5 2 2 7" xfId="37336" xr:uid="{D40AE614-960F-4A6E-A9C8-93AE46498A15}"/>
    <cellStyle name="Comma 3 2 5 2 3" xfId="7007" xr:uid="{3AE52F76-6AB5-460D-B4A0-E61EB7B8BEDE}"/>
    <cellStyle name="Comma 3 2 5 2 4" xfId="12521" xr:uid="{0C4B84E1-1EC9-4755-8988-204025BEA6FD}"/>
    <cellStyle name="Comma 3 2 5 2 5" xfId="18037" xr:uid="{18B49857-7A75-455F-9129-5FB821814F76}"/>
    <cellStyle name="Comma 3 2 5 2 6" xfId="23551" xr:uid="{B06C60C1-4582-4B69-94D1-9A098BFD3AB5}"/>
    <cellStyle name="Comma 3 2 5 2 7" xfId="29065" xr:uid="{16868065-BFC2-4EFC-A0E6-068DA92B76AF}"/>
    <cellStyle name="Comma 3 2 5 2 8" xfId="34579" xr:uid="{E07562BE-0DB7-46B9-805C-C770F1B6BB58}"/>
    <cellStyle name="Comma 3 2 5 3" xfId="2406" xr:uid="{B34C201B-B5CB-4E89-A6A2-EABCA9C9FC47}"/>
    <cellStyle name="Comma 3 2 5 3 2" xfId="5166" xr:uid="{8B9618A0-1D04-40BD-B3C5-74E197C431BD}"/>
    <cellStyle name="Comma 3 2 5 3 2 2" xfId="10680" xr:uid="{84E9A624-FD33-4B8E-8DA1-9D39B35F7F8F}"/>
    <cellStyle name="Comma 3 2 5 3 2 3" xfId="16194" xr:uid="{71AB7717-EA07-4F9B-8E11-5216D5A95407}"/>
    <cellStyle name="Comma 3 2 5 3 2 4" xfId="21710" xr:uid="{51BEC1D7-A810-4E7B-AEA6-C89A7D23E76E}"/>
    <cellStyle name="Comma 3 2 5 3 2 5" xfId="27224" xr:uid="{0B865BB0-3402-46FC-9DF4-47565C8C86B1}"/>
    <cellStyle name="Comma 3 2 5 3 2 6" xfId="32738" xr:uid="{C8CC5936-C31A-4C28-B2EF-9F733EBF8D1C}"/>
    <cellStyle name="Comma 3 2 5 3 2 7" xfId="38252" xr:uid="{B8B866E9-F303-43B5-A802-DF572136D9DF}"/>
    <cellStyle name="Comma 3 2 5 3 3" xfId="7923" xr:uid="{25900759-1357-4993-83D3-7398888E32C7}"/>
    <cellStyle name="Comma 3 2 5 3 4" xfId="13437" xr:uid="{7B014067-887E-4F61-A255-7A305BD0993C}"/>
    <cellStyle name="Comma 3 2 5 3 5" xfId="18953" xr:uid="{927D0A48-E9FE-4FC1-827D-9EF5256F9917}"/>
    <cellStyle name="Comma 3 2 5 3 6" xfId="24467" xr:uid="{2189A14B-1797-416D-8AFE-CAB154E00366}"/>
    <cellStyle name="Comma 3 2 5 3 7" xfId="29981" xr:uid="{91291056-9B7C-417F-BBA1-D5364BC809D8}"/>
    <cellStyle name="Comma 3 2 5 3 8" xfId="35495" xr:uid="{3213E996-0738-4D78-AF8A-FAB3F73220BB}"/>
    <cellStyle name="Comma 3 2 5 4" xfId="3330" xr:uid="{50E41DFE-FA2E-4CAC-9A71-C7B7E7AADF46}"/>
    <cellStyle name="Comma 3 2 5 4 2" xfId="8844" xr:uid="{A2BE9D70-B109-456C-A78C-F585E41498D2}"/>
    <cellStyle name="Comma 3 2 5 4 3" xfId="14358" xr:uid="{33CE6435-6F03-48CC-B0B0-167A8AC0C473}"/>
    <cellStyle name="Comma 3 2 5 4 4" xfId="19874" xr:uid="{0DD1CE5A-721F-4944-82C5-8C21370E49BD}"/>
    <cellStyle name="Comma 3 2 5 4 5" xfId="25388" xr:uid="{9FCA42A3-A6E2-46AD-A351-6373CC430EA3}"/>
    <cellStyle name="Comma 3 2 5 4 6" xfId="30902" xr:uid="{D5EED5CD-2A59-4CDB-95CF-F7B98AA14A21}"/>
    <cellStyle name="Comma 3 2 5 4 7" xfId="36416" xr:uid="{FFBF1A43-0D31-4B8F-AE03-289C8910958F}"/>
    <cellStyle name="Comma 3 2 5 5" xfId="6087" xr:uid="{71EB3C1B-FA38-4BD7-8BE6-0E3060B94D9A}"/>
    <cellStyle name="Comma 3 2 5 6" xfId="11601" xr:uid="{05DC6A93-ED48-4247-AF17-94B5ECD92AEA}"/>
    <cellStyle name="Comma 3 2 5 7" xfId="17117" xr:uid="{E825F789-D640-417E-BE92-58FF97B99DA1}"/>
    <cellStyle name="Comma 3 2 5 8" xfId="22631" xr:uid="{1F498FC2-8E83-4589-BA78-49C860C00325}"/>
    <cellStyle name="Comma 3 2 5 9" xfId="28145" xr:uid="{579D48EE-9506-4E16-A66B-D4F6B31AF176}"/>
    <cellStyle name="Comma 3 2 6" xfId="1034" xr:uid="{2D89366B-B217-4CA8-9C6A-E2660BB8C431}"/>
    <cellStyle name="Comma 3 2 6 2" xfId="3794" xr:uid="{40C1AE90-B19D-454A-B891-4A42DC2A1AB3}"/>
    <cellStyle name="Comma 3 2 6 2 2" xfId="9308" xr:uid="{4E9DF64B-76A1-47CD-8713-7B185B24D067}"/>
    <cellStyle name="Comma 3 2 6 2 3" xfId="14822" xr:uid="{2576C228-7048-4A88-B9DF-59EFE312670C}"/>
    <cellStyle name="Comma 3 2 6 2 4" xfId="20338" xr:uid="{3D891992-BE5F-4E10-B8C6-7E9A8E952A1B}"/>
    <cellStyle name="Comma 3 2 6 2 5" xfId="25852" xr:uid="{82F5620C-8BFB-437C-9701-3790D5A60018}"/>
    <cellStyle name="Comma 3 2 6 2 6" xfId="31366" xr:uid="{691C0B16-0364-4BCE-ACB0-2BBD32B0FABD}"/>
    <cellStyle name="Comma 3 2 6 2 7" xfId="36880" xr:uid="{F7525BBF-FB48-43AB-8DA3-BAAF8F8A2C37}"/>
    <cellStyle name="Comma 3 2 6 3" xfId="6551" xr:uid="{7325B5B6-B09F-4525-8707-9DD794186FA0}"/>
    <cellStyle name="Comma 3 2 6 4" xfId="12065" xr:uid="{65CEB190-C2C0-4998-BAF6-2F9278DEB2EB}"/>
    <cellStyle name="Comma 3 2 6 5" xfId="17581" xr:uid="{FC4C1790-3C14-494C-9EFD-35A224D444A0}"/>
    <cellStyle name="Comma 3 2 6 6" xfId="23095" xr:uid="{EF5329E7-1238-42A8-A400-97C65DD0B030}"/>
    <cellStyle name="Comma 3 2 6 7" xfId="28609" xr:uid="{EF085B90-DCCD-47EB-8D2A-5E49C7E8C920}"/>
    <cellStyle name="Comma 3 2 6 8" xfId="34123" xr:uid="{B0191B39-8B98-4296-97A5-DF8DBE977444}"/>
    <cellStyle name="Comma 3 2 7" xfId="1950" xr:uid="{90E842B3-DAB7-4FC4-ABB3-526D6186AF0E}"/>
    <cellStyle name="Comma 3 2 7 2" xfId="4710" xr:uid="{655B00B1-DB45-4377-B479-73A880A9471A}"/>
    <cellStyle name="Comma 3 2 7 2 2" xfId="10224" xr:uid="{7B703AB6-77EB-4589-927A-CA20F4604F18}"/>
    <cellStyle name="Comma 3 2 7 2 3" xfId="15738" xr:uid="{9B061FB7-4D66-4657-AC36-1231729F9EFE}"/>
    <cellStyle name="Comma 3 2 7 2 4" xfId="21254" xr:uid="{5BD9188A-DD44-4258-A3EB-28E26B14694D}"/>
    <cellStyle name="Comma 3 2 7 2 5" xfId="26768" xr:uid="{22E24F50-9D89-48F8-B644-E751BD1FDD57}"/>
    <cellStyle name="Comma 3 2 7 2 6" xfId="32282" xr:uid="{E5D69277-761D-4937-9CB8-2604A2554371}"/>
    <cellStyle name="Comma 3 2 7 2 7" xfId="37796" xr:uid="{F05B7591-1F31-4090-BD4B-CD9E418B1888}"/>
    <cellStyle name="Comma 3 2 7 3" xfId="7467" xr:uid="{7F888A8E-5B52-4B92-A8F3-AEC0A61BCD0A}"/>
    <cellStyle name="Comma 3 2 7 4" xfId="12981" xr:uid="{DF9C574F-F854-4629-A753-162F97DA5E89}"/>
    <cellStyle name="Comma 3 2 7 5" xfId="18497" xr:uid="{45C75ACD-5551-4900-965B-319D7ACA1A4A}"/>
    <cellStyle name="Comma 3 2 7 6" xfId="24011" xr:uid="{A9268737-D247-46B2-BAD4-19BE707AE54B}"/>
    <cellStyle name="Comma 3 2 7 7" xfId="29525" xr:uid="{53A3945C-E8E2-4824-A6F6-BCC1300006B5}"/>
    <cellStyle name="Comma 3 2 7 8" xfId="35039" xr:uid="{355F8589-3B6A-46C8-B5EF-F061AEFBFF76}"/>
    <cellStyle name="Comma 3 2 8" xfId="2874" xr:uid="{1E37AB64-2622-4B22-AA6E-EB55D234432E}"/>
    <cellStyle name="Comma 3 2 8 2" xfId="8388" xr:uid="{ED47463D-04A3-44C6-A7A2-15AA8B689B5E}"/>
    <cellStyle name="Comma 3 2 8 3" xfId="13902" xr:uid="{0E6D91AA-FF20-4261-A65A-C05EE26A3C57}"/>
    <cellStyle name="Comma 3 2 8 4" xfId="19418" xr:uid="{00CD16C0-76B3-49C1-A016-B3B41C5398EE}"/>
    <cellStyle name="Comma 3 2 8 5" xfId="24932" xr:uid="{1C290EF6-7AAB-4AA9-8597-3BD609727613}"/>
    <cellStyle name="Comma 3 2 8 6" xfId="30446" xr:uid="{CDAE2D38-F383-4BC6-A1D0-09EC4AE3E91E}"/>
    <cellStyle name="Comma 3 2 8 7" xfId="35960" xr:uid="{C59A4DDC-3768-4078-82C0-72FF4F78571A}"/>
    <cellStyle name="Comma 3 2 9" xfId="5631" xr:uid="{9CE1ADA4-8445-477C-8199-5AFE8FAADCE9}"/>
    <cellStyle name="Comma 3 3" xfId="142" xr:uid="{17883537-4F5B-40EF-9F3D-7975B89881A6}"/>
    <cellStyle name="Comma 3 3 10" xfId="16689" xr:uid="{C5AACC20-E204-4F44-962A-03D17A60914B}"/>
    <cellStyle name="Comma 3 3 11" xfId="22203" xr:uid="{78481D6D-E3C7-4291-B0BF-B741E8B72B8A}"/>
    <cellStyle name="Comma 3 3 12" xfId="27717" xr:uid="{2DFA85E8-F5F3-49F6-A1A0-EE67353E6D6D}"/>
    <cellStyle name="Comma 3 3 13" xfId="33231" xr:uid="{E80FDD7C-F13B-419E-AD13-0EAE9EA97E2F}"/>
    <cellStyle name="Comma 3 3 2" xfId="256" xr:uid="{2E8E1ECA-2D12-4BC9-BECF-0EE78E89D17E}"/>
    <cellStyle name="Comma 3 3 2 10" xfId="22317" xr:uid="{79DE56BB-066C-496A-8BAA-5C751C378E04}"/>
    <cellStyle name="Comma 3 3 2 11" xfId="27831" xr:uid="{9CB4D080-5D0C-457E-B713-2EF0AB67F699}"/>
    <cellStyle name="Comma 3 3 2 12" xfId="33345" xr:uid="{5B870D8F-FE01-4E1D-AE77-4549A02DDFAE}"/>
    <cellStyle name="Comma 3 3 2 2" xfId="484" xr:uid="{3DC169A8-76F2-4088-82DB-E885B884D07E}"/>
    <cellStyle name="Comma 3 3 2 2 10" xfId="28059" xr:uid="{162C3635-50A1-4DFB-B7D8-90CA4406977E}"/>
    <cellStyle name="Comma 3 3 2 2 11" xfId="33573" xr:uid="{7EA4F73A-5147-492C-BB04-7421BBC1E8D0}"/>
    <cellStyle name="Comma 3 3 2 2 2" xfId="940" xr:uid="{4D26B438-B44B-4CC3-974A-3331E393BB5B}"/>
    <cellStyle name="Comma 3 3 2 2 2 10" xfId="34029" xr:uid="{1AACD56F-D0B5-48CC-B1B0-B7E5A1E42AF6}"/>
    <cellStyle name="Comma 3 3 2 2 2 2" xfId="1860" xr:uid="{F524FB88-9F1F-438D-8EB7-340FED4B9DC9}"/>
    <cellStyle name="Comma 3 3 2 2 2 2 2" xfId="4620" xr:uid="{58FE0886-5F9E-4805-B6E2-E305AD69DE80}"/>
    <cellStyle name="Comma 3 3 2 2 2 2 2 2" xfId="10134" xr:uid="{0CFB72CF-32E3-45E7-9B6A-7D97166AAF8D}"/>
    <cellStyle name="Comma 3 3 2 2 2 2 2 3" xfId="15648" xr:uid="{B09CDCCC-037A-418C-9320-5D0B9095D00A}"/>
    <cellStyle name="Comma 3 3 2 2 2 2 2 4" xfId="21164" xr:uid="{EFA5CDE9-0313-4C4B-A238-ECF4DEC54E08}"/>
    <cellStyle name="Comma 3 3 2 2 2 2 2 5" xfId="26678" xr:uid="{34FE3326-A9EF-440C-894D-000DA4D72822}"/>
    <cellStyle name="Comma 3 3 2 2 2 2 2 6" xfId="32192" xr:uid="{C804287F-3E32-4ED7-8794-FE65418ADD49}"/>
    <cellStyle name="Comma 3 3 2 2 2 2 2 7" xfId="37706" xr:uid="{27619125-EF5E-4530-AF39-EFA5DDDD60A4}"/>
    <cellStyle name="Comma 3 3 2 2 2 2 3" xfId="7377" xr:uid="{50A73866-BDF8-4EBD-A9B6-22816CC32A29}"/>
    <cellStyle name="Comma 3 3 2 2 2 2 4" xfId="12891" xr:uid="{1DDAEB45-68CB-4319-948D-05708779A64D}"/>
    <cellStyle name="Comma 3 3 2 2 2 2 5" xfId="18407" xr:uid="{E48738E5-7C40-45E0-9D12-ABA918F543C6}"/>
    <cellStyle name="Comma 3 3 2 2 2 2 6" xfId="23921" xr:uid="{C48633A4-5CC6-49DC-9262-EEA4619851A9}"/>
    <cellStyle name="Comma 3 3 2 2 2 2 7" xfId="29435" xr:uid="{78C72B19-C887-4680-B3B9-7D192993CD2B}"/>
    <cellStyle name="Comma 3 3 2 2 2 2 8" xfId="34949" xr:uid="{C315BD01-627B-4D6B-8E98-31A33EF75912}"/>
    <cellStyle name="Comma 3 3 2 2 2 3" xfId="2776" xr:uid="{1607B80A-067F-4E49-A48D-13DC6307543C}"/>
    <cellStyle name="Comma 3 3 2 2 2 3 2" xfId="5536" xr:uid="{D9F03563-0B30-4E89-A59E-3E3F17E8C623}"/>
    <cellStyle name="Comma 3 3 2 2 2 3 2 2" xfId="11050" xr:uid="{B493AEF4-8569-4FE8-B97D-C1DD70D837F6}"/>
    <cellStyle name="Comma 3 3 2 2 2 3 2 3" xfId="16564" xr:uid="{A2CFC86C-07A1-47FF-99D4-C741123C6035}"/>
    <cellStyle name="Comma 3 3 2 2 2 3 2 4" xfId="22080" xr:uid="{8E071DB0-C68B-448C-A721-92320F003690}"/>
    <cellStyle name="Comma 3 3 2 2 2 3 2 5" xfId="27594" xr:uid="{C3D8037C-2D1E-47C3-A48A-C9589072502F}"/>
    <cellStyle name="Comma 3 3 2 2 2 3 2 6" xfId="33108" xr:uid="{A2F3B665-0176-462C-9306-06869F913F5E}"/>
    <cellStyle name="Comma 3 3 2 2 2 3 2 7" xfId="38622" xr:uid="{E959FFC2-469F-4A56-B786-0B073AA3DD54}"/>
    <cellStyle name="Comma 3 3 2 2 2 3 3" xfId="8293" xr:uid="{12E4B62C-B214-4B4C-AFA5-BDC94CFBFC2C}"/>
    <cellStyle name="Comma 3 3 2 2 2 3 4" xfId="13807" xr:uid="{CE63EE61-A116-4114-A8A1-C3AFDB28F289}"/>
    <cellStyle name="Comma 3 3 2 2 2 3 5" xfId="19323" xr:uid="{89F80637-698D-47A1-951E-A7A6DB08A5E1}"/>
    <cellStyle name="Comma 3 3 2 2 2 3 6" xfId="24837" xr:uid="{EFCA0F7A-FF24-48AD-9E7A-B983E6B3D43B}"/>
    <cellStyle name="Comma 3 3 2 2 2 3 7" xfId="30351" xr:uid="{30FB9FAE-7A64-41EC-850F-4F1A08637ED0}"/>
    <cellStyle name="Comma 3 3 2 2 2 3 8" xfId="35865" xr:uid="{80AB4FD5-FCDA-413E-BC39-D9BE67EA5C6F}"/>
    <cellStyle name="Comma 3 3 2 2 2 4" xfId="3700" xr:uid="{7D0F5965-9083-4C70-8863-3FB66A325F1A}"/>
    <cellStyle name="Comma 3 3 2 2 2 4 2" xfId="9214" xr:uid="{D39D1D3B-E01E-47CC-9AB0-0E82B4BFA905}"/>
    <cellStyle name="Comma 3 3 2 2 2 4 3" xfId="14728" xr:uid="{B4B067EF-6660-4203-99A4-262538F31ACD}"/>
    <cellStyle name="Comma 3 3 2 2 2 4 4" xfId="20244" xr:uid="{D0FF5F59-7DE9-44B2-8FC9-7D2C8356B0E8}"/>
    <cellStyle name="Comma 3 3 2 2 2 4 5" xfId="25758" xr:uid="{244B8742-FBC6-4CD6-AD5B-D783CE224210}"/>
    <cellStyle name="Comma 3 3 2 2 2 4 6" xfId="31272" xr:uid="{CE5924EF-61DF-48CE-B917-04E44B267C55}"/>
    <cellStyle name="Comma 3 3 2 2 2 4 7" xfId="36786" xr:uid="{AE9C2ECC-6BB8-4D9D-B933-76491E1E9614}"/>
    <cellStyle name="Comma 3 3 2 2 2 5" xfId="6457" xr:uid="{02E14882-F8C1-4E09-8D91-A996D98063AC}"/>
    <cellStyle name="Comma 3 3 2 2 2 6" xfId="11971" xr:uid="{450F1A27-5A67-4D43-8495-EAFDC6308288}"/>
    <cellStyle name="Comma 3 3 2 2 2 7" xfId="17487" xr:uid="{F414A933-87D9-4475-81B6-487E6F040D31}"/>
    <cellStyle name="Comma 3 3 2 2 2 8" xfId="23001" xr:uid="{E8A21679-0874-437A-802E-1D723263FF6E}"/>
    <cellStyle name="Comma 3 3 2 2 2 9" xfId="28515" xr:uid="{A116E42A-4DC5-48EB-A620-1CBC50AE9EBD}"/>
    <cellStyle name="Comma 3 3 2 2 3" xfId="1404" xr:uid="{1AAD05CF-6913-482F-B4C5-ED3EEABB49ED}"/>
    <cellStyle name="Comma 3 3 2 2 3 2" xfId="4164" xr:uid="{4C0DD8B6-7B33-41A0-AE3D-42E1FA4BF7C8}"/>
    <cellStyle name="Comma 3 3 2 2 3 2 2" xfId="9678" xr:uid="{08CF4212-A527-400B-B412-AAF1F13B2485}"/>
    <cellStyle name="Comma 3 3 2 2 3 2 3" xfId="15192" xr:uid="{667CD9E3-B93C-478F-B1D5-97AE95AF1C80}"/>
    <cellStyle name="Comma 3 3 2 2 3 2 4" xfId="20708" xr:uid="{2CEE38A0-93EA-4415-8CC7-DE429F225EDA}"/>
    <cellStyle name="Comma 3 3 2 2 3 2 5" xfId="26222" xr:uid="{7E3B5BE9-0A78-41B0-A854-FEF054593646}"/>
    <cellStyle name="Comma 3 3 2 2 3 2 6" xfId="31736" xr:uid="{361FE4CE-D156-4C07-828E-5DC1947C3458}"/>
    <cellStyle name="Comma 3 3 2 2 3 2 7" xfId="37250" xr:uid="{308CC26C-3A0B-486A-BB1F-A98FCBAA9A22}"/>
    <cellStyle name="Comma 3 3 2 2 3 3" xfId="6921" xr:uid="{702334EE-F9AA-4112-BB98-078297B0CB5B}"/>
    <cellStyle name="Comma 3 3 2 2 3 4" xfId="12435" xr:uid="{3C586CA1-F85D-4967-A33E-18BC615F5846}"/>
    <cellStyle name="Comma 3 3 2 2 3 5" xfId="17951" xr:uid="{AFD14C0A-964C-4707-AFD0-610A76CEDEDE}"/>
    <cellStyle name="Comma 3 3 2 2 3 6" xfId="23465" xr:uid="{3DFDFE1E-996F-4F93-81BE-7CF6A8D8E664}"/>
    <cellStyle name="Comma 3 3 2 2 3 7" xfId="28979" xr:uid="{75E332FA-6524-4806-B530-ACF15C5674E8}"/>
    <cellStyle name="Comma 3 3 2 2 3 8" xfId="34493" xr:uid="{D89FCAFD-C8A8-4BB6-AF33-6822F3B12DD9}"/>
    <cellStyle name="Comma 3 3 2 2 4" xfId="2320" xr:uid="{801D0CFC-D103-4524-BF3F-FDB035E635BB}"/>
    <cellStyle name="Comma 3 3 2 2 4 2" xfId="5080" xr:uid="{0CC647C5-1A00-4F3E-8737-628C407A6FA4}"/>
    <cellStyle name="Comma 3 3 2 2 4 2 2" xfId="10594" xr:uid="{16527F9F-3B9F-4D9D-A201-12FAD1151F90}"/>
    <cellStyle name="Comma 3 3 2 2 4 2 3" xfId="16108" xr:uid="{9CEC6236-D32B-4AC4-9C40-2DFB7B8C6F45}"/>
    <cellStyle name="Comma 3 3 2 2 4 2 4" xfId="21624" xr:uid="{2149607F-E629-4C73-AABD-4291554954DE}"/>
    <cellStyle name="Comma 3 3 2 2 4 2 5" xfId="27138" xr:uid="{FE72D18F-DC70-4AA2-A91F-A67E555A10ED}"/>
    <cellStyle name="Comma 3 3 2 2 4 2 6" xfId="32652" xr:uid="{9F8B3E9E-831E-41AE-8945-4925FF875360}"/>
    <cellStyle name="Comma 3 3 2 2 4 2 7" xfId="38166" xr:uid="{8E0C9D67-D50F-45EB-BE0B-DC7F753C5092}"/>
    <cellStyle name="Comma 3 3 2 2 4 3" xfId="7837" xr:uid="{26D18D2A-DF34-4C98-BD3E-BD830EFE0FAA}"/>
    <cellStyle name="Comma 3 3 2 2 4 4" xfId="13351" xr:uid="{821BC187-1B85-43C4-B5DF-3B8D4FD3F9EF}"/>
    <cellStyle name="Comma 3 3 2 2 4 5" xfId="18867" xr:uid="{C037AD8B-2A76-443A-AD91-6CC6FAC4B958}"/>
    <cellStyle name="Comma 3 3 2 2 4 6" xfId="24381" xr:uid="{9CC2E1EE-B21A-4C03-BCA9-A017353DB460}"/>
    <cellStyle name="Comma 3 3 2 2 4 7" xfId="29895" xr:uid="{9ED07CE0-B106-4AC6-83B3-195BA48AEDCF}"/>
    <cellStyle name="Comma 3 3 2 2 4 8" xfId="35409" xr:uid="{F85EC29C-176B-4DCC-8E7B-4B89A629FC4E}"/>
    <cellStyle name="Comma 3 3 2 2 5" xfId="3244" xr:uid="{6D43E52B-9CD2-4A85-88AF-475C5ABA3C58}"/>
    <cellStyle name="Comma 3 3 2 2 5 2" xfId="8758" xr:uid="{23B925EF-4D37-40EB-89DB-32A29A46CA24}"/>
    <cellStyle name="Comma 3 3 2 2 5 3" xfId="14272" xr:uid="{B8080787-4BEA-4F6D-8CEC-9194A14FEA0B}"/>
    <cellStyle name="Comma 3 3 2 2 5 4" xfId="19788" xr:uid="{1D23BCFE-114E-40CD-B96A-FFCA53EECBAB}"/>
    <cellStyle name="Comma 3 3 2 2 5 5" xfId="25302" xr:uid="{853DD93B-BE13-4DD7-A811-6CCEC2CCF943}"/>
    <cellStyle name="Comma 3 3 2 2 5 6" xfId="30816" xr:uid="{CE8D708C-DF14-4C95-814B-21DA1A6B115D}"/>
    <cellStyle name="Comma 3 3 2 2 5 7" xfId="36330" xr:uid="{4765A32E-E9F8-49EC-A1B5-DB46F38CA4C4}"/>
    <cellStyle name="Comma 3 3 2 2 6" xfId="6001" xr:uid="{B6214B51-73EE-48C7-A9B7-A570786F5B02}"/>
    <cellStyle name="Comma 3 3 2 2 7" xfId="11515" xr:uid="{0AC197E4-9A32-4488-A5B1-FB23DF9D9CC1}"/>
    <cellStyle name="Comma 3 3 2 2 8" xfId="17031" xr:uid="{8802B465-E47E-469C-9CFA-094B18479AB0}"/>
    <cellStyle name="Comma 3 3 2 2 9" xfId="22545" xr:uid="{6074BB15-2162-4A87-AE2D-7AE3FF0748E0}"/>
    <cellStyle name="Comma 3 3 2 3" xfId="712" xr:uid="{F09BF1CF-0CC5-404E-B581-8BD4EAEF86E3}"/>
    <cellStyle name="Comma 3 3 2 3 10" xfId="33801" xr:uid="{25DCD8FB-1BBE-41AF-A7E6-46B34251D7A5}"/>
    <cellStyle name="Comma 3 3 2 3 2" xfId="1632" xr:uid="{12C03465-C16A-42ED-9249-EDC7B1C32024}"/>
    <cellStyle name="Comma 3 3 2 3 2 2" xfId="4392" xr:uid="{C35AC0FB-B3CB-4D05-BC4B-8F3AD2A02A7E}"/>
    <cellStyle name="Comma 3 3 2 3 2 2 2" xfId="9906" xr:uid="{D7DD286C-43D7-4048-9090-DDCA433BF573}"/>
    <cellStyle name="Comma 3 3 2 3 2 2 3" xfId="15420" xr:uid="{DF9F64E9-5768-4FA2-AE9B-CD8623EE9B39}"/>
    <cellStyle name="Comma 3 3 2 3 2 2 4" xfId="20936" xr:uid="{40875BE5-5B81-491A-80BF-97E45BF21A56}"/>
    <cellStyle name="Comma 3 3 2 3 2 2 5" xfId="26450" xr:uid="{D890AEBB-6ED2-4E79-A4BE-D84EA94792BE}"/>
    <cellStyle name="Comma 3 3 2 3 2 2 6" xfId="31964" xr:uid="{041A937F-2010-4379-88F6-32963928695E}"/>
    <cellStyle name="Comma 3 3 2 3 2 2 7" xfId="37478" xr:uid="{110ED532-2023-4A47-A972-0726D390E4EF}"/>
    <cellStyle name="Comma 3 3 2 3 2 3" xfId="7149" xr:uid="{1C0D5D5C-26E1-49BB-A655-8BB2C49DBF4F}"/>
    <cellStyle name="Comma 3 3 2 3 2 4" xfId="12663" xr:uid="{D2528602-E79E-4A71-A7E9-7258AB8EFE22}"/>
    <cellStyle name="Comma 3 3 2 3 2 5" xfId="18179" xr:uid="{E21FFB1E-8167-4CA3-B5FC-1B31C901D1C8}"/>
    <cellStyle name="Comma 3 3 2 3 2 6" xfId="23693" xr:uid="{FBFE3E56-FC83-40A7-B3DE-505B29F2638F}"/>
    <cellStyle name="Comma 3 3 2 3 2 7" xfId="29207" xr:uid="{A51732B1-D281-48A5-8946-8A3B72677DCA}"/>
    <cellStyle name="Comma 3 3 2 3 2 8" xfId="34721" xr:uid="{522AB87C-7CCD-453F-BDC8-7C4C0D19A7BB}"/>
    <cellStyle name="Comma 3 3 2 3 3" xfId="2548" xr:uid="{885CA3AC-2ECE-4DF1-9405-795771C704CE}"/>
    <cellStyle name="Comma 3 3 2 3 3 2" xfId="5308" xr:uid="{1C847D9C-6A2D-42B7-87FD-2A25537F7871}"/>
    <cellStyle name="Comma 3 3 2 3 3 2 2" xfId="10822" xr:uid="{DCBA3394-B889-4D77-B041-D372A8880848}"/>
    <cellStyle name="Comma 3 3 2 3 3 2 3" xfId="16336" xr:uid="{EF0FA998-41B2-4C9E-A540-DE41F501EB1C}"/>
    <cellStyle name="Comma 3 3 2 3 3 2 4" xfId="21852" xr:uid="{DD806AE0-90A6-4E7B-8826-672CA4639DD5}"/>
    <cellStyle name="Comma 3 3 2 3 3 2 5" xfId="27366" xr:uid="{E02962C8-EE60-416B-85A6-D376F017A53D}"/>
    <cellStyle name="Comma 3 3 2 3 3 2 6" xfId="32880" xr:uid="{8E828A52-80AF-446F-B26A-53784DEF8FEA}"/>
    <cellStyle name="Comma 3 3 2 3 3 2 7" xfId="38394" xr:uid="{08D43E55-A5FE-4944-A3AA-FD1D83F02635}"/>
    <cellStyle name="Comma 3 3 2 3 3 3" xfId="8065" xr:uid="{2EE9DFA4-D36F-4BA6-BBED-97B24AF9A94B}"/>
    <cellStyle name="Comma 3 3 2 3 3 4" xfId="13579" xr:uid="{731674EB-8676-4596-AB91-E0FCEE8BA234}"/>
    <cellStyle name="Comma 3 3 2 3 3 5" xfId="19095" xr:uid="{AB2CF083-C3AB-481D-B0FF-121CE9D3E25E}"/>
    <cellStyle name="Comma 3 3 2 3 3 6" xfId="24609" xr:uid="{A159B8DE-39A8-4139-AA1A-41EBB43E6476}"/>
    <cellStyle name="Comma 3 3 2 3 3 7" xfId="30123" xr:uid="{76872810-7851-4171-80AA-6DD3B5313A1D}"/>
    <cellStyle name="Comma 3 3 2 3 3 8" xfId="35637" xr:uid="{B31D8A0E-7196-4BC0-95D3-9162DC73FCD8}"/>
    <cellStyle name="Comma 3 3 2 3 4" xfId="3472" xr:uid="{EC3FDA50-153C-4BC5-9166-CA56B587A65C}"/>
    <cellStyle name="Comma 3 3 2 3 4 2" xfId="8986" xr:uid="{83CF0C3C-CC72-455E-B016-963CB9DA6D05}"/>
    <cellStyle name="Comma 3 3 2 3 4 3" xfId="14500" xr:uid="{209D9729-E77E-4FCF-A629-A71A620831FF}"/>
    <cellStyle name="Comma 3 3 2 3 4 4" xfId="20016" xr:uid="{049717A3-908F-4999-97AC-87D4B2E27559}"/>
    <cellStyle name="Comma 3 3 2 3 4 5" xfId="25530" xr:uid="{D36CE332-1FF1-4D7D-9531-848E77D4A7A8}"/>
    <cellStyle name="Comma 3 3 2 3 4 6" xfId="31044" xr:uid="{E55C2EF3-8865-47CF-A6F3-668BF37A1B0E}"/>
    <cellStyle name="Comma 3 3 2 3 4 7" xfId="36558" xr:uid="{B796D67B-27DB-457E-99FE-63343F8F889A}"/>
    <cellStyle name="Comma 3 3 2 3 5" xfId="6229" xr:uid="{C3B6DD22-0E4D-44B7-9E9D-F595624F0359}"/>
    <cellStyle name="Comma 3 3 2 3 6" xfId="11743" xr:uid="{E322A3F6-ABB2-4D1E-B9C0-13601B938588}"/>
    <cellStyle name="Comma 3 3 2 3 7" xfId="17259" xr:uid="{20844A36-A5AA-4A9E-8C00-D7941687F44A}"/>
    <cellStyle name="Comma 3 3 2 3 8" xfId="22773" xr:uid="{10DC23AD-19DD-4785-BBB1-529523916BFB}"/>
    <cellStyle name="Comma 3 3 2 3 9" xfId="28287" xr:uid="{95986B4A-8D73-4A7E-9A8A-00767D31246C}"/>
    <cellStyle name="Comma 3 3 2 4" xfId="1176" xr:uid="{C6F13AD5-C0F1-4CFA-AFA2-0FF8A064E449}"/>
    <cellStyle name="Comma 3 3 2 4 2" xfId="3936" xr:uid="{03543E92-9064-4F26-A449-3DF2139ED2E1}"/>
    <cellStyle name="Comma 3 3 2 4 2 2" xfId="9450" xr:uid="{6F478C5F-444A-4CA2-A3C3-923F53B05FE1}"/>
    <cellStyle name="Comma 3 3 2 4 2 3" xfId="14964" xr:uid="{FB1F93E8-A6CD-443A-919B-AC446B0B867D}"/>
    <cellStyle name="Comma 3 3 2 4 2 4" xfId="20480" xr:uid="{810E4A68-4BFA-447B-AF2F-A89FF3041604}"/>
    <cellStyle name="Comma 3 3 2 4 2 5" xfId="25994" xr:uid="{B49637BE-781A-4953-916D-D52529824185}"/>
    <cellStyle name="Comma 3 3 2 4 2 6" xfId="31508" xr:uid="{D03C7CB4-00E3-45BA-92C5-84881687D509}"/>
    <cellStyle name="Comma 3 3 2 4 2 7" xfId="37022" xr:uid="{D126CC0E-9778-4256-A990-BE2C4147D355}"/>
    <cellStyle name="Comma 3 3 2 4 3" xfId="6693" xr:uid="{7A0366AD-211C-4B7F-A042-4F9AD317EF42}"/>
    <cellStyle name="Comma 3 3 2 4 4" xfId="12207" xr:uid="{CDDDA007-61DE-458D-AAFF-E6662F75B487}"/>
    <cellStyle name="Comma 3 3 2 4 5" xfId="17723" xr:uid="{E2BE5C4A-86AF-4702-81DD-78B9B32169E4}"/>
    <cellStyle name="Comma 3 3 2 4 6" xfId="23237" xr:uid="{F4CCB603-94D9-43F1-8333-3322588CB1FF}"/>
    <cellStyle name="Comma 3 3 2 4 7" xfId="28751" xr:uid="{9F3A6E77-8B9A-40B0-989A-ADABCBD9D8BD}"/>
    <cellStyle name="Comma 3 3 2 4 8" xfId="34265" xr:uid="{B94B13ED-B741-4D9A-BCAA-160F35434C0E}"/>
    <cellStyle name="Comma 3 3 2 5" xfId="2092" xr:uid="{133F2856-CC4F-4EDC-9CB6-EA5B89FD14EA}"/>
    <cellStyle name="Comma 3 3 2 5 2" xfId="4852" xr:uid="{4A7D1A5D-0F0D-46C9-A431-A8532887EE45}"/>
    <cellStyle name="Comma 3 3 2 5 2 2" xfId="10366" xr:uid="{3CE5A5D4-4C5E-447B-B2B1-8807FCAA767D}"/>
    <cellStyle name="Comma 3 3 2 5 2 3" xfId="15880" xr:uid="{7FF66565-7542-4D6A-9ECF-DAED0A6474F0}"/>
    <cellStyle name="Comma 3 3 2 5 2 4" xfId="21396" xr:uid="{868CD1E0-9C03-4EBB-9E28-38A17387B14B}"/>
    <cellStyle name="Comma 3 3 2 5 2 5" xfId="26910" xr:uid="{DB2BAD7F-A159-45E9-AA63-5D7B461555D0}"/>
    <cellStyle name="Comma 3 3 2 5 2 6" xfId="32424" xr:uid="{82E9F54B-D9F4-414C-AA62-3CFA3A9637A0}"/>
    <cellStyle name="Comma 3 3 2 5 2 7" xfId="37938" xr:uid="{2E7CC5B2-ECCE-480D-A8CC-1DEFF778E848}"/>
    <cellStyle name="Comma 3 3 2 5 3" xfId="7609" xr:uid="{9794F089-541B-4EC9-9586-52553A1DD97F}"/>
    <cellStyle name="Comma 3 3 2 5 4" xfId="13123" xr:uid="{352BB428-587D-4028-B97D-2672F0E4C828}"/>
    <cellStyle name="Comma 3 3 2 5 5" xfId="18639" xr:uid="{3E5FFD3B-9396-44F8-9F66-E392865418BF}"/>
    <cellStyle name="Comma 3 3 2 5 6" xfId="24153" xr:uid="{C6001B1A-BEC3-41DE-997B-23652D19B148}"/>
    <cellStyle name="Comma 3 3 2 5 7" xfId="29667" xr:uid="{CB355CE3-5DF8-4187-BD45-217EC939BF92}"/>
    <cellStyle name="Comma 3 3 2 5 8" xfId="35181" xr:uid="{412A05BB-3ECB-47CB-B79D-5EE038605580}"/>
    <cellStyle name="Comma 3 3 2 6" xfId="3016" xr:uid="{5514FCC9-A256-47B6-B259-87FB39FB75F5}"/>
    <cellStyle name="Comma 3 3 2 6 2" xfId="8530" xr:uid="{55C7E8AC-E7F9-4EE1-A56F-19C36D0A8B28}"/>
    <cellStyle name="Comma 3 3 2 6 3" xfId="14044" xr:uid="{C006386F-BCB5-4F16-9B24-BA23D11268F6}"/>
    <cellStyle name="Comma 3 3 2 6 4" xfId="19560" xr:uid="{CB9A0E29-F893-4137-9F7B-A073788CD103}"/>
    <cellStyle name="Comma 3 3 2 6 5" xfId="25074" xr:uid="{6F7393B6-6597-4A92-8564-CBECC5A87767}"/>
    <cellStyle name="Comma 3 3 2 6 6" xfId="30588" xr:uid="{1BE9C013-3D3B-4408-AD18-F081565FBE5A}"/>
    <cellStyle name="Comma 3 3 2 6 7" xfId="36102" xr:uid="{263C38F8-7D03-4A33-830C-1CD3407B4356}"/>
    <cellStyle name="Comma 3 3 2 7" xfId="5773" xr:uid="{CCB25B81-08D4-43F1-B07B-D64FF8F6A36F}"/>
    <cellStyle name="Comma 3 3 2 8" xfId="11287" xr:uid="{7E284299-67C9-4A81-9328-99F808DAC021}"/>
    <cellStyle name="Comma 3 3 2 9" xfId="16803" xr:uid="{9A3D78FD-4D1C-49F1-9248-8887B973FFBD}"/>
    <cellStyle name="Comma 3 3 3" xfId="370" xr:uid="{1E698A9F-DE7B-4079-8C57-CE607872F84E}"/>
    <cellStyle name="Comma 3 3 3 10" xfId="27945" xr:uid="{438A6F31-013C-4964-81F8-0674F7725A13}"/>
    <cellStyle name="Comma 3 3 3 11" xfId="33459" xr:uid="{6741B0B8-6C3F-4494-B6A9-FC9065EFD1F9}"/>
    <cellStyle name="Comma 3 3 3 2" xfId="826" xr:uid="{D2FDFA7F-5381-46B3-8202-A23BDA341340}"/>
    <cellStyle name="Comma 3 3 3 2 10" xfId="33915" xr:uid="{2F985A13-3667-4615-8425-50B66128CEF1}"/>
    <cellStyle name="Comma 3 3 3 2 2" xfId="1746" xr:uid="{99EF85CB-D1FE-4D21-86B2-E4DED05C3716}"/>
    <cellStyle name="Comma 3 3 3 2 2 2" xfId="4506" xr:uid="{655E14AF-6C43-4BDB-BE50-E82667AB6D29}"/>
    <cellStyle name="Comma 3 3 3 2 2 2 2" xfId="10020" xr:uid="{F9C723D5-3218-4175-B061-4A7B7E479319}"/>
    <cellStyle name="Comma 3 3 3 2 2 2 3" xfId="15534" xr:uid="{A43D6CA3-416A-4E18-92CE-A81EC2C02354}"/>
    <cellStyle name="Comma 3 3 3 2 2 2 4" xfId="21050" xr:uid="{6A7FCA5F-1F3B-4555-8954-83FA8BBF6A83}"/>
    <cellStyle name="Comma 3 3 3 2 2 2 5" xfId="26564" xr:uid="{2972C016-02D9-404F-8233-694345E45842}"/>
    <cellStyle name="Comma 3 3 3 2 2 2 6" xfId="32078" xr:uid="{8D53D7AA-3A04-4CEC-A564-716C50932628}"/>
    <cellStyle name="Comma 3 3 3 2 2 2 7" xfId="37592" xr:uid="{B272B058-1E28-4443-8F1C-8A6BDCFF2B15}"/>
    <cellStyle name="Comma 3 3 3 2 2 3" xfId="7263" xr:uid="{766610F8-D9EE-4A94-A5C6-4F1F4D23D14A}"/>
    <cellStyle name="Comma 3 3 3 2 2 4" xfId="12777" xr:uid="{7AA12A35-F0D0-44A2-A01A-8BD0C43A0858}"/>
    <cellStyle name="Comma 3 3 3 2 2 5" xfId="18293" xr:uid="{D7584F65-FD9E-49CC-B967-864197350A54}"/>
    <cellStyle name="Comma 3 3 3 2 2 6" xfId="23807" xr:uid="{1CEFB638-9144-4484-A60B-3F6ED6C6020E}"/>
    <cellStyle name="Comma 3 3 3 2 2 7" xfId="29321" xr:uid="{8FE39823-77C7-4C0B-B528-258AE75ACDD2}"/>
    <cellStyle name="Comma 3 3 3 2 2 8" xfId="34835" xr:uid="{9EF9D485-2DF5-4645-AE22-BE18C83C0111}"/>
    <cellStyle name="Comma 3 3 3 2 3" xfId="2662" xr:uid="{96219511-C2B9-45C2-85F2-27E8CC1D9522}"/>
    <cellStyle name="Comma 3 3 3 2 3 2" xfId="5422" xr:uid="{32C5EE43-F180-47BD-9ED3-9C3D96389C90}"/>
    <cellStyle name="Comma 3 3 3 2 3 2 2" xfId="10936" xr:uid="{EE55B837-53C2-497E-911E-0B8EB84CD1CF}"/>
    <cellStyle name="Comma 3 3 3 2 3 2 3" xfId="16450" xr:uid="{22D9937E-BFE8-4A3F-87F7-2E924C70046A}"/>
    <cellStyle name="Comma 3 3 3 2 3 2 4" xfId="21966" xr:uid="{D689ECF6-8A1D-4788-93DD-9998E83E1472}"/>
    <cellStyle name="Comma 3 3 3 2 3 2 5" xfId="27480" xr:uid="{F36038D7-350C-4C3F-986F-1A813F841B68}"/>
    <cellStyle name="Comma 3 3 3 2 3 2 6" xfId="32994" xr:uid="{96FD9B26-20B8-493A-A4F3-4FB36A1B164E}"/>
    <cellStyle name="Comma 3 3 3 2 3 2 7" xfId="38508" xr:uid="{14FC9F4A-69FA-4BD7-9D13-86CDB5074C61}"/>
    <cellStyle name="Comma 3 3 3 2 3 3" xfId="8179" xr:uid="{5BA05CBC-9920-4063-9F0D-10C1ABC742B6}"/>
    <cellStyle name="Comma 3 3 3 2 3 4" xfId="13693" xr:uid="{A9DC1C9D-E3BC-41B6-923A-FC4943C0F038}"/>
    <cellStyle name="Comma 3 3 3 2 3 5" xfId="19209" xr:uid="{3B4CDE75-6C7B-4427-A827-C3866B460122}"/>
    <cellStyle name="Comma 3 3 3 2 3 6" xfId="24723" xr:uid="{55AE9BD2-2188-4D40-9955-3A30A15277D6}"/>
    <cellStyle name="Comma 3 3 3 2 3 7" xfId="30237" xr:uid="{79729736-4643-4837-A4DD-957079345DB6}"/>
    <cellStyle name="Comma 3 3 3 2 3 8" xfId="35751" xr:uid="{B8DC48E9-48C0-4E00-8274-E87539D0CB76}"/>
    <cellStyle name="Comma 3 3 3 2 4" xfId="3586" xr:uid="{2D8A53D4-EB48-489E-982F-6C411B2509DE}"/>
    <cellStyle name="Comma 3 3 3 2 4 2" xfId="9100" xr:uid="{94B8815F-7E4E-45F3-A9BA-40B97F47DF2F}"/>
    <cellStyle name="Comma 3 3 3 2 4 3" xfId="14614" xr:uid="{083E2D4C-2D99-43AF-ABD7-0117BE233709}"/>
    <cellStyle name="Comma 3 3 3 2 4 4" xfId="20130" xr:uid="{B1590B29-37BC-4ED5-BC13-3841E28A9F88}"/>
    <cellStyle name="Comma 3 3 3 2 4 5" xfId="25644" xr:uid="{F32ADB25-4F73-4865-B0A0-5C0672084943}"/>
    <cellStyle name="Comma 3 3 3 2 4 6" xfId="31158" xr:uid="{CC4C67CF-5376-4438-A7FE-BE25A52234C9}"/>
    <cellStyle name="Comma 3 3 3 2 4 7" xfId="36672" xr:uid="{C34FD689-2900-4DA4-97D4-0F9A3AC0CBA5}"/>
    <cellStyle name="Comma 3 3 3 2 5" xfId="6343" xr:uid="{07E69EC7-4713-4FB5-9872-A28D9364B6A5}"/>
    <cellStyle name="Comma 3 3 3 2 6" xfId="11857" xr:uid="{A14407A6-F8BC-4A82-8980-A6007E4A9ECC}"/>
    <cellStyle name="Comma 3 3 3 2 7" xfId="17373" xr:uid="{A155102C-F692-4A0F-8512-3FB927363CE0}"/>
    <cellStyle name="Comma 3 3 3 2 8" xfId="22887" xr:uid="{26FC4A66-F915-45B7-99ED-1C1CD030A017}"/>
    <cellStyle name="Comma 3 3 3 2 9" xfId="28401" xr:uid="{8AC911C9-F068-4420-9B8F-C8C21B37167D}"/>
    <cellStyle name="Comma 3 3 3 3" xfId="1290" xr:uid="{C71A1589-6AFF-4C18-B1FA-FDF5F0B37023}"/>
    <cellStyle name="Comma 3 3 3 3 2" xfId="4050" xr:uid="{70DC62A2-C69D-4446-8DFA-E1AFD88B28DE}"/>
    <cellStyle name="Comma 3 3 3 3 2 2" xfId="9564" xr:uid="{DEFD2EED-B669-4374-A57F-9A0D327A90C9}"/>
    <cellStyle name="Comma 3 3 3 3 2 3" xfId="15078" xr:uid="{F4B4EC88-4A81-4D9A-90C3-4536D2263DEB}"/>
    <cellStyle name="Comma 3 3 3 3 2 4" xfId="20594" xr:uid="{FF15066B-6AB7-41BF-B8EB-1181FB3F89E6}"/>
    <cellStyle name="Comma 3 3 3 3 2 5" xfId="26108" xr:uid="{949DA948-AD1D-490A-B5F8-E98E7302C446}"/>
    <cellStyle name="Comma 3 3 3 3 2 6" xfId="31622" xr:uid="{53AF0940-A8E0-424A-BAB7-5608E9235D86}"/>
    <cellStyle name="Comma 3 3 3 3 2 7" xfId="37136" xr:uid="{2292F20E-EEF8-4237-AD67-1FD3DB93F0D8}"/>
    <cellStyle name="Comma 3 3 3 3 3" xfId="6807" xr:uid="{94D92BDF-06E1-4BEA-AD81-9288E85A97E9}"/>
    <cellStyle name="Comma 3 3 3 3 4" xfId="12321" xr:uid="{F449475F-C3B9-4252-9BA9-1AF85156430A}"/>
    <cellStyle name="Comma 3 3 3 3 5" xfId="17837" xr:uid="{0DE9296A-11F6-472C-937C-9D3007AABA30}"/>
    <cellStyle name="Comma 3 3 3 3 6" xfId="23351" xr:uid="{0E27398F-25C3-4E15-B0A6-626DE0DDEA21}"/>
    <cellStyle name="Comma 3 3 3 3 7" xfId="28865" xr:uid="{2CD142FE-7C5E-4743-B403-7C771379929C}"/>
    <cellStyle name="Comma 3 3 3 3 8" xfId="34379" xr:uid="{A213C256-E8C7-47AE-890E-887FED0FB355}"/>
    <cellStyle name="Comma 3 3 3 4" xfId="2206" xr:uid="{AFB57F59-4CB8-45E4-A0A2-069F2F5C977F}"/>
    <cellStyle name="Comma 3 3 3 4 2" xfId="4966" xr:uid="{8D496543-C8C4-49A9-8360-4C93EC369886}"/>
    <cellStyle name="Comma 3 3 3 4 2 2" xfId="10480" xr:uid="{665ABCFD-5181-4289-8CCA-AB30EAC26A03}"/>
    <cellStyle name="Comma 3 3 3 4 2 3" xfId="15994" xr:uid="{794E344B-078A-412A-BA51-87A7D690A09C}"/>
    <cellStyle name="Comma 3 3 3 4 2 4" xfId="21510" xr:uid="{6FBD414C-0219-4F01-9431-8888151B9425}"/>
    <cellStyle name="Comma 3 3 3 4 2 5" xfId="27024" xr:uid="{072988BD-9E7F-4ECF-904F-DDD595D423EA}"/>
    <cellStyle name="Comma 3 3 3 4 2 6" xfId="32538" xr:uid="{60AC16A2-28CF-4A65-BAE9-24E5D46EB326}"/>
    <cellStyle name="Comma 3 3 3 4 2 7" xfId="38052" xr:uid="{8CE61837-076E-4115-BB4F-406B512ED914}"/>
    <cellStyle name="Comma 3 3 3 4 3" xfId="7723" xr:uid="{3DF75720-E40A-4132-A5FC-354384F5CFE9}"/>
    <cellStyle name="Comma 3 3 3 4 4" xfId="13237" xr:uid="{30808EF3-035D-4880-84E3-8AC4E1A0F91D}"/>
    <cellStyle name="Comma 3 3 3 4 5" xfId="18753" xr:uid="{6F94B792-3F21-413D-9EA2-170B24691ECA}"/>
    <cellStyle name="Comma 3 3 3 4 6" xfId="24267" xr:uid="{E84B5BC9-C009-4DEA-B3FF-07EAB0E250A6}"/>
    <cellStyle name="Comma 3 3 3 4 7" xfId="29781" xr:uid="{971F71AA-A01E-4C26-BBCB-CAA3F2A5175B}"/>
    <cellStyle name="Comma 3 3 3 4 8" xfId="35295" xr:uid="{CD39E9B8-7F93-42A4-9205-4DED8C1FA620}"/>
    <cellStyle name="Comma 3 3 3 5" xfId="3130" xr:uid="{FDB9644A-7494-4E1B-94A4-99BB9C5D3169}"/>
    <cellStyle name="Comma 3 3 3 5 2" xfId="8644" xr:uid="{A963966C-B228-466F-94D8-66F3DBED67C9}"/>
    <cellStyle name="Comma 3 3 3 5 3" xfId="14158" xr:uid="{AB6FAE07-E719-4026-A913-92A781140BF2}"/>
    <cellStyle name="Comma 3 3 3 5 4" xfId="19674" xr:uid="{A70EAD20-51EA-46B3-B00A-23CB987AB5C6}"/>
    <cellStyle name="Comma 3 3 3 5 5" xfId="25188" xr:uid="{9F03BF28-D6A2-4516-AC0E-2F49B57F6A15}"/>
    <cellStyle name="Comma 3 3 3 5 6" xfId="30702" xr:uid="{781EDB69-7931-4AB0-AC98-7193A6211281}"/>
    <cellStyle name="Comma 3 3 3 5 7" xfId="36216" xr:uid="{5971BAEE-C7A5-4FC3-947D-06A2C04BF9B5}"/>
    <cellStyle name="Comma 3 3 3 6" xfId="5887" xr:uid="{A0AE1977-01CA-44A6-9A02-B3A37CB29AD6}"/>
    <cellStyle name="Comma 3 3 3 7" xfId="11401" xr:uid="{453E65BB-34D7-4064-A397-891744A60C75}"/>
    <cellStyle name="Comma 3 3 3 8" xfId="16917" xr:uid="{B8A16B51-70F6-4EBF-AB19-A0C37DF7910D}"/>
    <cellStyle name="Comma 3 3 3 9" xfId="22431" xr:uid="{AC0F754D-CEF4-4513-9FE2-E8394E8817DC}"/>
    <cellStyle name="Comma 3 3 4" xfId="598" xr:uid="{7B39EE8D-5B54-4348-B220-5B6250114FE6}"/>
    <cellStyle name="Comma 3 3 4 10" xfId="33687" xr:uid="{D602C7D1-DE99-45A6-9726-16E905C4EFD1}"/>
    <cellStyle name="Comma 3 3 4 2" xfId="1518" xr:uid="{ACB7D48D-CEB7-4461-95A5-5BA4C94A8834}"/>
    <cellStyle name="Comma 3 3 4 2 2" xfId="4278" xr:uid="{8DAB1C4B-17B6-4639-8DC8-312F36B0EA83}"/>
    <cellStyle name="Comma 3 3 4 2 2 2" xfId="9792" xr:uid="{9CF7BE0C-8072-49F7-9457-F05E57F99A4D}"/>
    <cellStyle name="Comma 3 3 4 2 2 3" xfId="15306" xr:uid="{3F06404F-D1CB-4CFD-AE06-3564FE7932E5}"/>
    <cellStyle name="Comma 3 3 4 2 2 4" xfId="20822" xr:uid="{C5EFC8A9-65B8-4801-9577-0F62B8014EE1}"/>
    <cellStyle name="Comma 3 3 4 2 2 5" xfId="26336" xr:uid="{543C2B6F-7BFD-4464-B79A-480641BCF72D}"/>
    <cellStyle name="Comma 3 3 4 2 2 6" xfId="31850" xr:uid="{E1F2C0EB-C4D3-47E8-A9A2-92DD74B9C7B3}"/>
    <cellStyle name="Comma 3 3 4 2 2 7" xfId="37364" xr:uid="{4887DADF-4371-4811-8ED7-13ECA39BEE49}"/>
    <cellStyle name="Comma 3 3 4 2 3" xfId="7035" xr:uid="{70EF7A4F-CE33-4333-B281-EE19319D72CB}"/>
    <cellStyle name="Comma 3 3 4 2 4" xfId="12549" xr:uid="{38F14043-A3BF-416B-9146-A16913A96B7D}"/>
    <cellStyle name="Comma 3 3 4 2 5" xfId="18065" xr:uid="{4D30580E-CCB0-40FE-98B8-785E19DBA828}"/>
    <cellStyle name="Comma 3 3 4 2 6" xfId="23579" xr:uid="{F3EB9662-CDED-4137-9974-223584726885}"/>
    <cellStyle name="Comma 3 3 4 2 7" xfId="29093" xr:uid="{A0AB00E3-DBA5-419C-980F-D3FA985C9B8C}"/>
    <cellStyle name="Comma 3 3 4 2 8" xfId="34607" xr:uid="{07CD25A6-6A9C-4201-97F7-ACE40487EBE9}"/>
    <cellStyle name="Comma 3 3 4 3" xfId="2434" xr:uid="{8198FE78-9199-4EE9-A5C1-C7933F5BEC6E}"/>
    <cellStyle name="Comma 3 3 4 3 2" xfId="5194" xr:uid="{42E3BBBD-8424-47D1-B915-81F95A681217}"/>
    <cellStyle name="Comma 3 3 4 3 2 2" xfId="10708" xr:uid="{4637DE24-9EB3-4623-BFCE-F7E67E8F38D6}"/>
    <cellStyle name="Comma 3 3 4 3 2 3" xfId="16222" xr:uid="{5DDD1420-C577-4B7D-92A8-3A849CD9516A}"/>
    <cellStyle name="Comma 3 3 4 3 2 4" xfId="21738" xr:uid="{475FDD24-0732-46FD-8890-EFEDF0E108E2}"/>
    <cellStyle name="Comma 3 3 4 3 2 5" xfId="27252" xr:uid="{2DBF4F97-2960-4F02-A294-C3778314893B}"/>
    <cellStyle name="Comma 3 3 4 3 2 6" xfId="32766" xr:uid="{D0DE94F2-BB79-42EE-B5A2-C5841805AE42}"/>
    <cellStyle name="Comma 3 3 4 3 2 7" xfId="38280" xr:uid="{A29C13AA-E011-4A3C-A5B4-CC13425E5E9E}"/>
    <cellStyle name="Comma 3 3 4 3 3" xfId="7951" xr:uid="{58E559A7-0CE5-4035-85FA-DC2B87FB9475}"/>
    <cellStyle name="Comma 3 3 4 3 4" xfId="13465" xr:uid="{4A63FBB1-0ED0-4AAE-B249-1B3C14AE1F3D}"/>
    <cellStyle name="Comma 3 3 4 3 5" xfId="18981" xr:uid="{53770D97-5F11-46C8-8631-4F29B7828037}"/>
    <cellStyle name="Comma 3 3 4 3 6" xfId="24495" xr:uid="{05C01A4F-84F3-421D-90C4-3623C2399F1F}"/>
    <cellStyle name="Comma 3 3 4 3 7" xfId="30009" xr:uid="{ED5A76B8-7CA8-43F7-9CBE-788E42B5F27C}"/>
    <cellStyle name="Comma 3 3 4 3 8" xfId="35523" xr:uid="{328A1F76-C7FC-4805-9A7B-3DF7AFEB3AEA}"/>
    <cellStyle name="Comma 3 3 4 4" xfId="3358" xr:uid="{6256366B-4153-41C3-864C-7D645B6B5A83}"/>
    <cellStyle name="Comma 3 3 4 4 2" xfId="8872" xr:uid="{09A7C996-A889-4E6B-8C41-3E8DB169F875}"/>
    <cellStyle name="Comma 3 3 4 4 3" xfId="14386" xr:uid="{B94D84A0-78B8-4518-8077-973FBF5966E4}"/>
    <cellStyle name="Comma 3 3 4 4 4" xfId="19902" xr:uid="{2F6AFD1D-5443-4EAE-B426-18CBEAE9F6DD}"/>
    <cellStyle name="Comma 3 3 4 4 5" xfId="25416" xr:uid="{705F52B1-E365-4B3D-AC2F-7D641E1EBC6F}"/>
    <cellStyle name="Comma 3 3 4 4 6" xfId="30930" xr:uid="{22011E3F-67AF-4812-A177-B3249D6DB18F}"/>
    <cellStyle name="Comma 3 3 4 4 7" xfId="36444" xr:uid="{A0A1D02A-D4E2-4F3A-A48F-13DBF24D4B05}"/>
    <cellStyle name="Comma 3 3 4 5" xfId="6115" xr:uid="{F21C8CC9-135B-4151-BD77-BE5364519BFE}"/>
    <cellStyle name="Comma 3 3 4 6" xfId="11629" xr:uid="{9ADFB9B0-202D-4372-AA20-DDDEBFDBC5C3}"/>
    <cellStyle name="Comma 3 3 4 7" xfId="17145" xr:uid="{944A2E12-8EF9-4803-9504-EE50108C6DB5}"/>
    <cellStyle name="Comma 3 3 4 8" xfId="22659" xr:uid="{58AD880F-0210-4A6F-94C4-F9D8B06339DA}"/>
    <cellStyle name="Comma 3 3 4 9" xfId="28173" xr:uid="{35A50DDF-F24B-4F96-A2BA-DBFEFB05CAE6}"/>
    <cellStyle name="Comma 3 3 5" xfId="1062" xr:uid="{E93F0291-BF78-4F14-8ED6-9B76FA0A6B28}"/>
    <cellStyle name="Comma 3 3 5 2" xfId="3822" xr:uid="{E582B8CF-8C5B-45AB-BE82-E154EAF802EE}"/>
    <cellStyle name="Comma 3 3 5 2 2" xfId="9336" xr:uid="{39C4BED8-C031-476B-A7EA-310AD30CD2B8}"/>
    <cellStyle name="Comma 3 3 5 2 3" xfId="14850" xr:uid="{05188DFB-52AA-410C-86E9-59F80FF80992}"/>
    <cellStyle name="Comma 3 3 5 2 4" xfId="20366" xr:uid="{480379DA-D159-489A-A208-A080BED42FE9}"/>
    <cellStyle name="Comma 3 3 5 2 5" xfId="25880" xr:uid="{4323413E-C153-414C-B382-FE420AD1F0AD}"/>
    <cellStyle name="Comma 3 3 5 2 6" xfId="31394" xr:uid="{D81DB154-C6B4-4E7A-BC70-B96D0948DD54}"/>
    <cellStyle name="Comma 3 3 5 2 7" xfId="36908" xr:uid="{6B64C7E3-AC1C-4A7D-A094-E4AA0DBE2C44}"/>
    <cellStyle name="Comma 3 3 5 3" xfId="6579" xr:uid="{81F4BBEE-0E9C-4790-B64B-70FB03134F18}"/>
    <cellStyle name="Comma 3 3 5 4" xfId="12093" xr:uid="{5C81C17F-0E50-424D-93C2-75CC19B7675A}"/>
    <cellStyle name="Comma 3 3 5 5" xfId="17609" xr:uid="{9712F05D-27EB-4C37-B104-2922A9CAC741}"/>
    <cellStyle name="Comma 3 3 5 6" xfId="23123" xr:uid="{DF4FB9F7-16A7-42B3-9F83-4350F315A592}"/>
    <cellStyle name="Comma 3 3 5 7" xfId="28637" xr:uid="{618DF30D-270E-4006-8093-0ED57D6B86F4}"/>
    <cellStyle name="Comma 3 3 5 8" xfId="34151" xr:uid="{622FC391-B17A-4505-ACAE-4F854CA39B9B}"/>
    <cellStyle name="Comma 3 3 6" xfId="1978" xr:uid="{405DF9CE-A2B8-4557-9894-27756F753AC0}"/>
    <cellStyle name="Comma 3 3 6 2" xfId="4738" xr:uid="{956B8C45-0AE1-4A1F-9E87-79EEED924AC7}"/>
    <cellStyle name="Comma 3 3 6 2 2" xfId="10252" xr:uid="{53A84F52-9701-4078-8112-0BF29746CB01}"/>
    <cellStyle name="Comma 3 3 6 2 3" xfId="15766" xr:uid="{278071DF-77CD-4014-B98B-1AADD3BDCFFE}"/>
    <cellStyle name="Comma 3 3 6 2 4" xfId="21282" xr:uid="{CE1656A9-24DF-4D70-B684-C222C55A61C5}"/>
    <cellStyle name="Comma 3 3 6 2 5" xfId="26796" xr:uid="{6058EBB4-ECCF-474B-B61B-DEA6853F0FCF}"/>
    <cellStyle name="Comma 3 3 6 2 6" xfId="32310" xr:uid="{2816503B-E59F-4684-BC4E-35E50BD7D3BE}"/>
    <cellStyle name="Comma 3 3 6 2 7" xfId="37824" xr:uid="{D14C4DF2-3F9D-412F-9FAA-FB3076F2C123}"/>
    <cellStyle name="Comma 3 3 6 3" xfId="7495" xr:uid="{0D9DFF66-06D0-40DB-901E-B960E723EB35}"/>
    <cellStyle name="Comma 3 3 6 4" xfId="13009" xr:uid="{EB3AF984-2B5F-4FF4-B676-C97C7E167501}"/>
    <cellStyle name="Comma 3 3 6 5" xfId="18525" xr:uid="{DE39E3B4-CDA0-48E8-8C9C-1704251DA28B}"/>
    <cellStyle name="Comma 3 3 6 6" xfId="24039" xr:uid="{E40A3EC8-A95F-4B6C-9776-FF77A7851A35}"/>
    <cellStyle name="Comma 3 3 6 7" xfId="29553" xr:uid="{0F95DE98-BE33-48D7-81F9-B2824F7225AD}"/>
    <cellStyle name="Comma 3 3 6 8" xfId="35067" xr:uid="{35572B28-3626-4823-AD20-03642A06229F}"/>
    <cellStyle name="Comma 3 3 7" xfId="2902" xr:uid="{F4C6618A-83B0-4C25-ACA4-505845E170D4}"/>
    <cellStyle name="Comma 3 3 7 2" xfId="8416" xr:uid="{AA972FF6-FABE-423C-960F-4BD0F2E9265C}"/>
    <cellStyle name="Comma 3 3 7 3" xfId="13930" xr:uid="{2338A465-78D1-4D04-8A93-B446A00D5A22}"/>
    <cellStyle name="Comma 3 3 7 4" xfId="19446" xr:uid="{041574AC-1D46-4B3D-91BC-C7D65647E939}"/>
    <cellStyle name="Comma 3 3 7 5" xfId="24960" xr:uid="{56FBD935-DE3E-452C-B09D-B3F40B3A3220}"/>
    <cellStyle name="Comma 3 3 7 6" xfId="30474" xr:uid="{AE04BF5F-66D2-4726-A1B1-DF0F0C03E170}"/>
    <cellStyle name="Comma 3 3 7 7" xfId="35988" xr:uid="{FEAA1290-3A86-4ECA-967E-0070798407CB}"/>
    <cellStyle name="Comma 3 3 8" xfId="5659" xr:uid="{B8331709-0699-44BD-A082-1F9E308712AC}"/>
    <cellStyle name="Comma 3 3 9" xfId="11173" xr:uid="{53162958-9547-4392-85C5-5CE72E4FC36E}"/>
    <cellStyle name="Comma 3 4" xfId="199" xr:uid="{FDC29DAA-BE4F-4FE9-BBFB-47414977923D}"/>
    <cellStyle name="Comma 3 4 10" xfId="22260" xr:uid="{F78A5A6C-D4B8-4129-AA68-E4576E6A2911}"/>
    <cellStyle name="Comma 3 4 11" xfId="27774" xr:uid="{F6004563-9383-4DEF-AA53-3CBA77582C28}"/>
    <cellStyle name="Comma 3 4 12" xfId="33288" xr:uid="{81DE67E9-5CEE-4C80-A618-04D0FF2F990C}"/>
    <cellStyle name="Comma 3 4 2" xfId="427" xr:uid="{F90B8E0D-7918-46C8-BD80-0B27BAA7ED03}"/>
    <cellStyle name="Comma 3 4 2 10" xfId="28002" xr:uid="{E444F418-1B9D-4A93-A335-803516AFE97F}"/>
    <cellStyle name="Comma 3 4 2 11" xfId="33516" xr:uid="{CD8832FA-016B-436C-8DF4-D3BEEBAF5CD4}"/>
    <cellStyle name="Comma 3 4 2 2" xfId="883" xr:uid="{D52BC654-2C24-4444-B486-E69342420C21}"/>
    <cellStyle name="Comma 3 4 2 2 10" xfId="33972" xr:uid="{A72E4201-E3E4-4915-B50A-2BA57DB840CB}"/>
    <cellStyle name="Comma 3 4 2 2 2" xfId="1803" xr:uid="{6E3F1612-84E7-40AB-933D-C3817825882B}"/>
    <cellStyle name="Comma 3 4 2 2 2 2" xfId="4563" xr:uid="{51ECBC83-72F5-4F1A-8148-15287CCB26C0}"/>
    <cellStyle name="Comma 3 4 2 2 2 2 2" xfId="10077" xr:uid="{87C6F7A8-7144-4E14-983E-CF14E2CA25F2}"/>
    <cellStyle name="Comma 3 4 2 2 2 2 3" xfId="15591" xr:uid="{DD338604-0A7A-4918-9ECC-28A5F886F6CF}"/>
    <cellStyle name="Comma 3 4 2 2 2 2 4" xfId="21107" xr:uid="{D4029448-DE31-4404-BBE1-DCEC60446521}"/>
    <cellStyle name="Comma 3 4 2 2 2 2 5" xfId="26621" xr:uid="{2C342185-92F1-4A83-A738-B3E3C1A5ED25}"/>
    <cellStyle name="Comma 3 4 2 2 2 2 6" xfId="32135" xr:uid="{6147BBA3-F0F2-4A13-B607-A4072855819A}"/>
    <cellStyle name="Comma 3 4 2 2 2 2 7" xfId="37649" xr:uid="{90E3BBB9-7664-4925-91D2-FE5DF4D7DD37}"/>
    <cellStyle name="Comma 3 4 2 2 2 3" xfId="7320" xr:uid="{A2BFA1A2-15E7-46E8-875B-2ADA0A36FDC0}"/>
    <cellStyle name="Comma 3 4 2 2 2 4" xfId="12834" xr:uid="{59A6C780-5D57-46C2-A785-98496067339B}"/>
    <cellStyle name="Comma 3 4 2 2 2 5" xfId="18350" xr:uid="{BA392A49-E905-4295-80BC-E4F55DEE8433}"/>
    <cellStyle name="Comma 3 4 2 2 2 6" xfId="23864" xr:uid="{1DC4705C-28BB-4DA0-B3FC-2E45DCFEBEBD}"/>
    <cellStyle name="Comma 3 4 2 2 2 7" xfId="29378" xr:uid="{510914C5-9B59-4325-9AC3-ED124063CDF1}"/>
    <cellStyle name="Comma 3 4 2 2 2 8" xfId="34892" xr:uid="{141F1C9C-0EE8-469D-B9AF-C9F6F5CBC237}"/>
    <cellStyle name="Comma 3 4 2 2 3" xfId="2719" xr:uid="{70F3A586-9A57-4419-904C-44DFA0850609}"/>
    <cellStyle name="Comma 3 4 2 2 3 2" xfId="5479" xr:uid="{9D638EFC-1970-4CC3-A0DD-63BCB5BC421D}"/>
    <cellStyle name="Comma 3 4 2 2 3 2 2" xfId="10993" xr:uid="{D1F5C102-C8F2-43B6-B561-21E60F413346}"/>
    <cellStyle name="Comma 3 4 2 2 3 2 3" xfId="16507" xr:uid="{44EE7C82-E3F6-434A-9AA0-3E6A8FF07C9A}"/>
    <cellStyle name="Comma 3 4 2 2 3 2 4" xfId="22023" xr:uid="{5A0D6370-BB1E-4983-8861-101E1499E4CA}"/>
    <cellStyle name="Comma 3 4 2 2 3 2 5" xfId="27537" xr:uid="{35A09694-9DE4-412D-BC73-1412D59799AB}"/>
    <cellStyle name="Comma 3 4 2 2 3 2 6" xfId="33051" xr:uid="{5836617A-1B2A-4B8E-BD12-DDF79D3AD41E}"/>
    <cellStyle name="Comma 3 4 2 2 3 2 7" xfId="38565" xr:uid="{9C659012-D0A0-4769-88F8-228A68BB55B1}"/>
    <cellStyle name="Comma 3 4 2 2 3 3" xfId="8236" xr:uid="{D7EFDA3B-AD47-4448-81CA-7D980FB3E175}"/>
    <cellStyle name="Comma 3 4 2 2 3 4" xfId="13750" xr:uid="{C0A0795A-63F4-4DCA-A851-D711D9E4844E}"/>
    <cellStyle name="Comma 3 4 2 2 3 5" xfId="19266" xr:uid="{CD8C9AB7-D6C2-4EF3-9430-4F5CD009E76C}"/>
    <cellStyle name="Comma 3 4 2 2 3 6" xfId="24780" xr:uid="{75071871-2093-4C61-9172-BD52C5EDED62}"/>
    <cellStyle name="Comma 3 4 2 2 3 7" xfId="30294" xr:uid="{0A75E378-C0F4-47B3-AC4C-611A3397665C}"/>
    <cellStyle name="Comma 3 4 2 2 3 8" xfId="35808" xr:uid="{30080075-2708-4563-99C2-6D5B040A4F84}"/>
    <cellStyle name="Comma 3 4 2 2 4" xfId="3643" xr:uid="{1E290B61-5307-428B-B6AE-D5E4FDCE18A6}"/>
    <cellStyle name="Comma 3 4 2 2 4 2" xfId="9157" xr:uid="{9EA3F381-5CB3-4899-89F7-B29CE1E429B5}"/>
    <cellStyle name="Comma 3 4 2 2 4 3" xfId="14671" xr:uid="{2F11AACE-4FE2-4765-B5BD-2FE591D000B3}"/>
    <cellStyle name="Comma 3 4 2 2 4 4" xfId="20187" xr:uid="{7B8850FF-9B9C-47F8-95FF-818CDE77B1CD}"/>
    <cellStyle name="Comma 3 4 2 2 4 5" xfId="25701" xr:uid="{2B4E3425-771B-4E49-B38E-DEA901D7EBC7}"/>
    <cellStyle name="Comma 3 4 2 2 4 6" xfId="31215" xr:uid="{1DB16CF9-9B65-4613-ADB5-C44CF37B2CD7}"/>
    <cellStyle name="Comma 3 4 2 2 4 7" xfId="36729" xr:uid="{483846A4-5783-498E-8A7F-5FD929070E90}"/>
    <cellStyle name="Comma 3 4 2 2 5" xfId="6400" xr:uid="{9EEB6B44-6DD1-4D37-B382-03367A8DDB04}"/>
    <cellStyle name="Comma 3 4 2 2 6" xfId="11914" xr:uid="{9C8BB8BE-B5CB-4CB5-9D81-A566E4BD1AD2}"/>
    <cellStyle name="Comma 3 4 2 2 7" xfId="17430" xr:uid="{38639DF0-A08F-43C5-8BC4-A819B84008EF}"/>
    <cellStyle name="Comma 3 4 2 2 8" xfId="22944" xr:uid="{0DC8871B-B7F9-48D6-94A2-535E1868204F}"/>
    <cellStyle name="Comma 3 4 2 2 9" xfId="28458" xr:uid="{B9C31565-CFFE-4B82-8931-40E980D416D3}"/>
    <cellStyle name="Comma 3 4 2 3" xfId="1347" xr:uid="{862F908B-D5B9-4775-BB7F-2A17618F0D8F}"/>
    <cellStyle name="Comma 3 4 2 3 2" xfId="4107" xr:uid="{F5766612-0F74-4621-BD24-7445A6762D32}"/>
    <cellStyle name="Comma 3 4 2 3 2 2" xfId="9621" xr:uid="{815690C4-D3C0-437F-B861-D8B22AFBC16A}"/>
    <cellStyle name="Comma 3 4 2 3 2 3" xfId="15135" xr:uid="{3443ED5E-94F0-47B3-A9A2-63B228D639AE}"/>
    <cellStyle name="Comma 3 4 2 3 2 4" xfId="20651" xr:uid="{18A73D71-791F-4154-8841-D902B7CFBE7A}"/>
    <cellStyle name="Comma 3 4 2 3 2 5" xfId="26165" xr:uid="{54498F8A-7D75-4435-B53A-509D435A0B98}"/>
    <cellStyle name="Comma 3 4 2 3 2 6" xfId="31679" xr:uid="{FA01315B-62CF-4986-8F09-3824C7AA8EE2}"/>
    <cellStyle name="Comma 3 4 2 3 2 7" xfId="37193" xr:uid="{943BF5D5-4271-49A4-9440-E9F332DE3F75}"/>
    <cellStyle name="Comma 3 4 2 3 3" xfId="6864" xr:uid="{525542D9-2884-415B-8BCC-A028A2A226C7}"/>
    <cellStyle name="Comma 3 4 2 3 4" xfId="12378" xr:uid="{FCE43441-B924-4FD9-9922-A6B0A768E661}"/>
    <cellStyle name="Comma 3 4 2 3 5" xfId="17894" xr:uid="{342CAD65-3F1F-4954-A153-4A10F41B8BF8}"/>
    <cellStyle name="Comma 3 4 2 3 6" xfId="23408" xr:uid="{74E09BAE-7364-4CCA-8A95-A9BC6E15B87C}"/>
    <cellStyle name="Comma 3 4 2 3 7" xfId="28922" xr:uid="{24B98051-EB7D-4F92-9B29-313172339CE1}"/>
    <cellStyle name="Comma 3 4 2 3 8" xfId="34436" xr:uid="{5FBA1F88-34D0-4618-B05E-801A9E1FB102}"/>
    <cellStyle name="Comma 3 4 2 4" xfId="2263" xr:uid="{D4568E5B-351E-4888-B7D3-DA19EF2058F4}"/>
    <cellStyle name="Comma 3 4 2 4 2" xfId="5023" xr:uid="{407006F0-D3D4-42A7-BD1C-E7C1781C402D}"/>
    <cellStyle name="Comma 3 4 2 4 2 2" xfId="10537" xr:uid="{27168D25-C458-4249-8BEF-D2BF073F912F}"/>
    <cellStyle name="Comma 3 4 2 4 2 3" xfId="16051" xr:uid="{6681E50E-A9B7-4ED5-AD8D-E4B641B87422}"/>
    <cellStyle name="Comma 3 4 2 4 2 4" xfId="21567" xr:uid="{C5A5D32C-EFFA-4458-AC88-237DFF739AC8}"/>
    <cellStyle name="Comma 3 4 2 4 2 5" xfId="27081" xr:uid="{25B13C91-2DEF-4181-9F23-96030353E011}"/>
    <cellStyle name="Comma 3 4 2 4 2 6" xfId="32595" xr:uid="{882EAAE3-71AB-4A09-86C1-65C0C303A187}"/>
    <cellStyle name="Comma 3 4 2 4 2 7" xfId="38109" xr:uid="{DBFCBE8B-A455-4DB4-9509-C28A27D3CF95}"/>
    <cellStyle name="Comma 3 4 2 4 3" xfId="7780" xr:uid="{C8F4C29D-9138-4FF7-9AE0-01D471FA7B39}"/>
    <cellStyle name="Comma 3 4 2 4 4" xfId="13294" xr:uid="{FAB33B92-B974-45AF-85F9-DFD2C074410D}"/>
    <cellStyle name="Comma 3 4 2 4 5" xfId="18810" xr:uid="{363D92FC-06D4-41D8-A215-F548B2DFF4AF}"/>
    <cellStyle name="Comma 3 4 2 4 6" xfId="24324" xr:uid="{6239057D-9C11-4E90-A42E-7922477AC032}"/>
    <cellStyle name="Comma 3 4 2 4 7" xfId="29838" xr:uid="{5D11E1DF-7BC3-42C8-AA01-A0289838C4DF}"/>
    <cellStyle name="Comma 3 4 2 4 8" xfId="35352" xr:uid="{0B1C4F66-FC48-45E5-959C-4D32A73C3A2F}"/>
    <cellStyle name="Comma 3 4 2 5" xfId="3187" xr:uid="{82F3C4B3-0E88-4F14-B2D5-B8BDCF013A56}"/>
    <cellStyle name="Comma 3 4 2 5 2" xfId="8701" xr:uid="{6F95D5FD-0FEB-4E3A-8AE4-FC42D5822DD0}"/>
    <cellStyle name="Comma 3 4 2 5 3" xfId="14215" xr:uid="{E2B4A9AE-4DEB-44F6-A439-536F646B6795}"/>
    <cellStyle name="Comma 3 4 2 5 4" xfId="19731" xr:uid="{BD9A9B14-716C-4422-9347-6CCFDC7E183B}"/>
    <cellStyle name="Comma 3 4 2 5 5" xfId="25245" xr:uid="{F8E698A3-F070-43EC-AACD-159E79734D63}"/>
    <cellStyle name="Comma 3 4 2 5 6" xfId="30759" xr:uid="{D5CF8D34-779E-4AAE-9529-BF9D878EE98D}"/>
    <cellStyle name="Comma 3 4 2 5 7" xfId="36273" xr:uid="{76AC1A65-0487-46EE-8DC9-17222BC3B713}"/>
    <cellStyle name="Comma 3 4 2 6" xfId="5944" xr:uid="{3CF23B24-8B15-43D2-B7D2-55204C53CCF3}"/>
    <cellStyle name="Comma 3 4 2 7" xfId="11458" xr:uid="{75DDB86D-C541-43F1-B8E0-73C58F44DA0F}"/>
    <cellStyle name="Comma 3 4 2 8" xfId="16974" xr:uid="{29AB9C01-B61F-44F6-86B4-ADA363E54E8F}"/>
    <cellStyle name="Comma 3 4 2 9" xfId="22488" xr:uid="{43FA4CFE-98AD-48AC-9E43-7DF4FE1481A3}"/>
    <cellStyle name="Comma 3 4 3" xfId="655" xr:uid="{F6E61DEE-7094-4CB0-A4C8-F4AC289EF662}"/>
    <cellStyle name="Comma 3 4 3 10" xfId="33744" xr:uid="{B7AEA259-CCA7-4571-B55C-C7CF405A632F}"/>
    <cellStyle name="Comma 3 4 3 2" xfId="1575" xr:uid="{8AE8EFB9-642B-45A5-81AA-661FCF193610}"/>
    <cellStyle name="Comma 3 4 3 2 2" xfId="4335" xr:uid="{A69135C0-AA39-4418-A977-F817B46FFC9A}"/>
    <cellStyle name="Comma 3 4 3 2 2 2" xfId="9849" xr:uid="{D414B970-810A-49F0-9BE8-6737F8CA4C90}"/>
    <cellStyle name="Comma 3 4 3 2 2 3" xfId="15363" xr:uid="{28866A43-5727-41F4-847A-518503967546}"/>
    <cellStyle name="Comma 3 4 3 2 2 4" xfId="20879" xr:uid="{0C9671BF-C3A3-4F6F-A537-65DA96B357CA}"/>
    <cellStyle name="Comma 3 4 3 2 2 5" xfId="26393" xr:uid="{454FB26D-7D02-4B20-B773-B35A0D6FFEE8}"/>
    <cellStyle name="Comma 3 4 3 2 2 6" xfId="31907" xr:uid="{5C37C41B-C896-40A3-B12B-5B21D2BDA851}"/>
    <cellStyle name="Comma 3 4 3 2 2 7" xfId="37421" xr:uid="{57801EFE-2D16-4C02-828A-1B6BDC751068}"/>
    <cellStyle name="Comma 3 4 3 2 3" xfId="7092" xr:uid="{C2C19542-2E69-42C5-B326-302718941E7E}"/>
    <cellStyle name="Comma 3 4 3 2 4" xfId="12606" xr:uid="{152B5436-746A-43AD-AB12-BC2019BEEA9E}"/>
    <cellStyle name="Comma 3 4 3 2 5" xfId="18122" xr:uid="{C83806F7-7067-43EF-AEE7-9EDDA9A99C2C}"/>
    <cellStyle name="Comma 3 4 3 2 6" xfId="23636" xr:uid="{1827D481-A25C-4A0D-B2BB-73B2BC00C7E1}"/>
    <cellStyle name="Comma 3 4 3 2 7" xfId="29150" xr:uid="{E3E27ABE-E7C8-4BCF-B85C-1846A9B74D93}"/>
    <cellStyle name="Comma 3 4 3 2 8" xfId="34664" xr:uid="{01B7DD67-92D4-4F01-A0A0-7361092AE210}"/>
    <cellStyle name="Comma 3 4 3 3" xfId="2491" xr:uid="{EF63D8A6-01C1-4C16-BC72-44A2AA0D2FED}"/>
    <cellStyle name="Comma 3 4 3 3 2" xfId="5251" xr:uid="{AAA602A0-A056-4875-80AF-B4E441ED9AB4}"/>
    <cellStyle name="Comma 3 4 3 3 2 2" xfId="10765" xr:uid="{76CCCD01-7935-4900-B722-F58AB42A405D}"/>
    <cellStyle name="Comma 3 4 3 3 2 3" xfId="16279" xr:uid="{5A3F9495-D611-481F-8D85-8EE05A35C9C5}"/>
    <cellStyle name="Comma 3 4 3 3 2 4" xfId="21795" xr:uid="{CBE57D52-0B65-4428-9DE3-4B0B9B9F2423}"/>
    <cellStyle name="Comma 3 4 3 3 2 5" xfId="27309" xr:uid="{A9FFF5B8-F57C-4721-99CD-E79AD9BB292B}"/>
    <cellStyle name="Comma 3 4 3 3 2 6" xfId="32823" xr:uid="{11B79F9F-F361-4D7B-8656-911A9A63905E}"/>
    <cellStyle name="Comma 3 4 3 3 2 7" xfId="38337" xr:uid="{651A5422-ECE5-4BFA-9FA1-F888A9E9307C}"/>
    <cellStyle name="Comma 3 4 3 3 3" xfId="8008" xr:uid="{FF67D1E2-EB81-4D92-8072-0BA01C3FEC44}"/>
    <cellStyle name="Comma 3 4 3 3 4" xfId="13522" xr:uid="{843429E7-CBA6-4FEF-B27E-FDFF1D57BB8E}"/>
    <cellStyle name="Comma 3 4 3 3 5" xfId="19038" xr:uid="{0F5CA5B6-BD39-4E5C-9047-FCB162B5FCD7}"/>
    <cellStyle name="Comma 3 4 3 3 6" xfId="24552" xr:uid="{30469C99-F032-4D8F-91A3-98ED013D2546}"/>
    <cellStyle name="Comma 3 4 3 3 7" xfId="30066" xr:uid="{9AA0EBDE-C597-4E1F-94DC-6DB69F6E0644}"/>
    <cellStyle name="Comma 3 4 3 3 8" xfId="35580" xr:uid="{7E260783-4EC1-485A-B68A-897C56DE80C7}"/>
    <cellStyle name="Comma 3 4 3 4" xfId="3415" xr:uid="{1056BD24-EED0-4118-B958-6E380AA4C7C2}"/>
    <cellStyle name="Comma 3 4 3 4 2" xfId="8929" xr:uid="{CF710D6D-36FC-49A0-A0F6-82B11A16401D}"/>
    <cellStyle name="Comma 3 4 3 4 3" xfId="14443" xr:uid="{E9B0FC16-1764-4864-97C5-01CE4F850A28}"/>
    <cellStyle name="Comma 3 4 3 4 4" xfId="19959" xr:uid="{0726B942-C9D1-433D-9031-D5D48A18466B}"/>
    <cellStyle name="Comma 3 4 3 4 5" xfId="25473" xr:uid="{951DF979-ECDE-4B91-A2C8-DB54FF0BA3A1}"/>
    <cellStyle name="Comma 3 4 3 4 6" xfId="30987" xr:uid="{26F69C40-F104-43E4-AD90-957202350BAE}"/>
    <cellStyle name="Comma 3 4 3 4 7" xfId="36501" xr:uid="{951BC964-CD4D-4605-9B11-CC6A1FE8FBD6}"/>
    <cellStyle name="Comma 3 4 3 5" xfId="6172" xr:uid="{572D5328-FF33-4A55-9E94-4AC582F81149}"/>
    <cellStyle name="Comma 3 4 3 6" xfId="11686" xr:uid="{59A8D8AE-51E4-4A79-8AA4-B50842479B4C}"/>
    <cellStyle name="Comma 3 4 3 7" xfId="17202" xr:uid="{AA6BB15F-FF56-45AB-8C5B-F32B4EE88332}"/>
    <cellStyle name="Comma 3 4 3 8" xfId="22716" xr:uid="{4F89B32E-E959-4FE2-BFF7-B886B51CC82F}"/>
    <cellStyle name="Comma 3 4 3 9" xfId="28230" xr:uid="{C75D1C69-0DBA-443F-8836-B1A65B8F1603}"/>
    <cellStyle name="Comma 3 4 4" xfId="1119" xr:uid="{9C8C1393-85CB-4AC4-8381-50403FCD812D}"/>
    <cellStyle name="Comma 3 4 4 2" xfId="3879" xr:uid="{636921A9-BBE1-44E2-B954-072383166C3A}"/>
    <cellStyle name="Comma 3 4 4 2 2" xfId="9393" xr:uid="{31835335-B6F7-44ED-A356-E4327A2766C4}"/>
    <cellStyle name="Comma 3 4 4 2 3" xfId="14907" xr:uid="{A84CE9CD-6DAD-4B6B-BD6F-96E8FE5E1C1E}"/>
    <cellStyle name="Comma 3 4 4 2 4" xfId="20423" xr:uid="{31DD2407-3728-4D19-BEA7-A697D1098598}"/>
    <cellStyle name="Comma 3 4 4 2 5" xfId="25937" xr:uid="{780330EE-92F9-464D-AA2A-355349F05AA8}"/>
    <cellStyle name="Comma 3 4 4 2 6" xfId="31451" xr:uid="{291DCB72-DEEF-4E70-BFFA-DC9AC79EF361}"/>
    <cellStyle name="Comma 3 4 4 2 7" xfId="36965" xr:uid="{506157F9-5FE6-475E-8683-60BADDF2F1E8}"/>
    <cellStyle name="Comma 3 4 4 3" xfId="6636" xr:uid="{13EA06C8-7D78-4EC0-B58A-5DAEED7A11AD}"/>
    <cellStyle name="Comma 3 4 4 4" xfId="12150" xr:uid="{5F4295DA-3CB1-4231-AA4B-DFF9EC30FF17}"/>
    <cellStyle name="Comma 3 4 4 5" xfId="17666" xr:uid="{01CD1D28-8264-43FC-88F1-174C63AA0E6A}"/>
    <cellStyle name="Comma 3 4 4 6" xfId="23180" xr:uid="{5CE07641-6F8F-41D3-962B-87A845FF804F}"/>
    <cellStyle name="Comma 3 4 4 7" xfId="28694" xr:uid="{06488C26-A264-4B9C-B143-F0A19BF3E8E4}"/>
    <cellStyle name="Comma 3 4 4 8" xfId="34208" xr:uid="{5F97C598-0B77-4C79-A5DF-41764E443133}"/>
    <cellStyle name="Comma 3 4 5" xfId="2035" xr:uid="{963E8480-97E4-4E6D-BB47-E2B5077117C4}"/>
    <cellStyle name="Comma 3 4 5 2" xfId="4795" xr:uid="{04DD489A-B41C-4704-8445-C73FF91EA428}"/>
    <cellStyle name="Comma 3 4 5 2 2" xfId="10309" xr:uid="{4A893F36-0B76-4C15-98B9-03ACD71021F1}"/>
    <cellStyle name="Comma 3 4 5 2 3" xfId="15823" xr:uid="{E401466B-D127-4166-9DA8-81FFD77C2A0C}"/>
    <cellStyle name="Comma 3 4 5 2 4" xfId="21339" xr:uid="{309CDA31-4E1F-4602-A40A-403A3171DE0E}"/>
    <cellStyle name="Comma 3 4 5 2 5" xfId="26853" xr:uid="{6BB86E7C-AFC9-4DD0-AD3A-E008B05091F0}"/>
    <cellStyle name="Comma 3 4 5 2 6" xfId="32367" xr:uid="{C2AB7898-1A78-4564-A489-D92714894CBC}"/>
    <cellStyle name="Comma 3 4 5 2 7" xfId="37881" xr:uid="{076A55CF-394D-47EB-B3BE-D92BC1EC7122}"/>
    <cellStyle name="Comma 3 4 5 3" xfId="7552" xr:uid="{9638F03D-04F3-4ADB-9B8F-76CFF980D16D}"/>
    <cellStyle name="Comma 3 4 5 4" xfId="13066" xr:uid="{02D6DAA0-99FE-4AA4-B79A-B0670B3D9F1E}"/>
    <cellStyle name="Comma 3 4 5 5" xfId="18582" xr:uid="{65034753-3449-4C1D-8948-F0FA80C6136C}"/>
    <cellStyle name="Comma 3 4 5 6" xfId="24096" xr:uid="{65088044-657D-41D2-8679-882BF3474C1A}"/>
    <cellStyle name="Comma 3 4 5 7" xfId="29610" xr:uid="{9ACBFC64-92E2-44AE-9DBC-A36D252E50A8}"/>
    <cellStyle name="Comma 3 4 5 8" xfId="35124" xr:uid="{985169DC-FC5D-4118-A5A7-5F4B6AB68FDC}"/>
    <cellStyle name="Comma 3 4 6" xfId="2959" xr:uid="{BEDC62FC-4468-4424-ACA3-B8BE7EB3DD43}"/>
    <cellStyle name="Comma 3 4 6 2" xfId="8473" xr:uid="{F837AB46-C62F-4391-8FC4-5A98F9B904E0}"/>
    <cellStyle name="Comma 3 4 6 3" xfId="13987" xr:uid="{D9FD5B09-1E6F-4CE8-888F-B451664AEE60}"/>
    <cellStyle name="Comma 3 4 6 4" xfId="19503" xr:uid="{D3544D79-677B-43BE-8C7D-75749324B5EB}"/>
    <cellStyle name="Comma 3 4 6 5" xfId="25017" xr:uid="{484804AA-AE8D-4D8E-84B7-2E3B11336E19}"/>
    <cellStyle name="Comma 3 4 6 6" xfId="30531" xr:uid="{5149EE14-B244-4D38-86F9-EB12973182AE}"/>
    <cellStyle name="Comma 3 4 6 7" xfId="36045" xr:uid="{911876E7-C155-4777-8743-B5A2222E9937}"/>
    <cellStyle name="Comma 3 4 7" xfId="5716" xr:uid="{80225049-D831-4984-8070-039A70B0160A}"/>
    <cellStyle name="Comma 3 4 8" xfId="11230" xr:uid="{522D5496-0831-4F3C-A8C6-65649DCC5D2F}"/>
    <cellStyle name="Comma 3 4 9" xfId="16746" xr:uid="{A6E2A91E-B16E-4603-9A63-C50BD5946D1F}"/>
    <cellStyle name="Comma 3 5" xfId="313" xr:uid="{F8B5A10B-1E95-474B-8785-756D12DEEDE7}"/>
    <cellStyle name="Comma 3 5 10" xfId="27888" xr:uid="{EA55D7A2-484C-470F-882E-1C46F03008EE}"/>
    <cellStyle name="Comma 3 5 11" xfId="33402" xr:uid="{3D4DD32B-72DF-44D4-BA5E-513ADFD3885D}"/>
    <cellStyle name="Comma 3 5 2" xfId="769" xr:uid="{014D0149-C662-425A-BBAA-D8DC701908FC}"/>
    <cellStyle name="Comma 3 5 2 10" xfId="33858" xr:uid="{3B481D76-C2AB-4952-8A14-BDA668E3A4DD}"/>
    <cellStyle name="Comma 3 5 2 2" xfId="1689" xr:uid="{9059BE86-1145-460B-AA5F-EF36FF168E37}"/>
    <cellStyle name="Comma 3 5 2 2 2" xfId="4449" xr:uid="{F2979A17-32D1-4E8E-9200-9EDD3132E2FC}"/>
    <cellStyle name="Comma 3 5 2 2 2 2" xfId="9963" xr:uid="{B945E518-C24E-46AF-9880-08C119759EA3}"/>
    <cellStyle name="Comma 3 5 2 2 2 3" xfId="15477" xr:uid="{9B5F6151-AC3B-4CC1-8FA1-32BFA9763499}"/>
    <cellStyle name="Comma 3 5 2 2 2 4" xfId="20993" xr:uid="{13884FA9-5662-4A44-9D43-EACE3B1DCAB4}"/>
    <cellStyle name="Comma 3 5 2 2 2 5" xfId="26507" xr:uid="{BFF3CD25-2B10-427C-A2F9-C4DCA3C806E5}"/>
    <cellStyle name="Comma 3 5 2 2 2 6" xfId="32021" xr:uid="{56B6BDBE-CDD3-4E4F-9939-CCE3699E66B6}"/>
    <cellStyle name="Comma 3 5 2 2 2 7" xfId="37535" xr:uid="{7D5E9A6E-5BD5-411F-8968-DD54D62BC359}"/>
    <cellStyle name="Comma 3 5 2 2 3" xfId="7206" xr:uid="{1F04E2A4-1A7C-42C0-AFB0-63BCE2CE5012}"/>
    <cellStyle name="Comma 3 5 2 2 4" xfId="12720" xr:uid="{C9E9D2B0-570A-4179-988B-4FA9029DCC44}"/>
    <cellStyle name="Comma 3 5 2 2 5" xfId="18236" xr:uid="{01B235C9-758C-460B-A668-7C29AF0854A8}"/>
    <cellStyle name="Comma 3 5 2 2 6" xfId="23750" xr:uid="{FDCEEAB5-8F6C-437F-82F7-E5F319BD04D6}"/>
    <cellStyle name="Comma 3 5 2 2 7" xfId="29264" xr:uid="{8BA77AF3-F9AD-4E79-AA78-59D4BE901CE2}"/>
    <cellStyle name="Comma 3 5 2 2 8" xfId="34778" xr:uid="{5B235EE0-93C3-44BB-858C-C1A9F5B3CFC7}"/>
    <cellStyle name="Comma 3 5 2 3" xfId="2605" xr:uid="{F52168CA-4A5D-420F-9503-B6E03ED849BE}"/>
    <cellStyle name="Comma 3 5 2 3 2" xfId="5365" xr:uid="{F288C8AF-BDFC-48B7-A15A-EE37A5407BC7}"/>
    <cellStyle name="Comma 3 5 2 3 2 2" xfId="10879" xr:uid="{7C425FEE-9A14-4821-928C-97D51A765F41}"/>
    <cellStyle name="Comma 3 5 2 3 2 3" xfId="16393" xr:uid="{D6C04F4D-3D8C-4D28-8350-E005BB12EEE7}"/>
    <cellStyle name="Comma 3 5 2 3 2 4" xfId="21909" xr:uid="{E83837AC-EA90-4AC7-B677-E57D520B4EE4}"/>
    <cellStyle name="Comma 3 5 2 3 2 5" xfId="27423" xr:uid="{D132687B-CCD4-434F-95D0-EDEC4CB00CFA}"/>
    <cellStyle name="Comma 3 5 2 3 2 6" xfId="32937" xr:uid="{67B91E47-53BF-4212-85FB-CAAF1549595D}"/>
    <cellStyle name="Comma 3 5 2 3 2 7" xfId="38451" xr:uid="{9D222E2E-010F-4D03-A4C4-E8EFF9D202AF}"/>
    <cellStyle name="Comma 3 5 2 3 3" xfId="8122" xr:uid="{A05F6F91-0A4E-49F5-8543-7317FF5264AF}"/>
    <cellStyle name="Comma 3 5 2 3 4" xfId="13636" xr:uid="{499A887B-3D22-4858-9B4B-A741CBC218A1}"/>
    <cellStyle name="Comma 3 5 2 3 5" xfId="19152" xr:uid="{C14A346B-DD4C-4F51-8E22-5393A069D388}"/>
    <cellStyle name="Comma 3 5 2 3 6" xfId="24666" xr:uid="{FA51C4C1-7B74-41B1-82D7-7E6855CD6243}"/>
    <cellStyle name="Comma 3 5 2 3 7" xfId="30180" xr:uid="{481B6042-516A-429B-B598-F90F9CD10D6D}"/>
    <cellStyle name="Comma 3 5 2 3 8" xfId="35694" xr:uid="{4552947A-F9C4-49CF-9641-258D74A5A328}"/>
    <cellStyle name="Comma 3 5 2 4" xfId="3529" xr:uid="{232EB7CA-9A26-40F8-A3E4-9F83C1A811DC}"/>
    <cellStyle name="Comma 3 5 2 4 2" xfId="9043" xr:uid="{6C2A2E42-2553-4ACE-899D-FA03051CE607}"/>
    <cellStyle name="Comma 3 5 2 4 3" xfId="14557" xr:uid="{4780C9A5-7891-4D62-AB50-A1F57846A0D6}"/>
    <cellStyle name="Comma 3 5 2 4 4" xfId="20073" xr:uid="{1B59482C-7F01-4C6B-B9A9-CD86098F1E9C}"/>
    <cellStyle name="Comma 3 5 2 4 5" xfId="25587" xr:uid="{355CA899-FA67-491A-9F98-873E6025AE67}"/>
    <cellStyle name="Comma 3 5 2 4 6" xfId="31101" xr:uid="{1504230B-347D-44EE-B4BB-59E0338112B1}"/>
    <cellStyle name="Comma 3 5 2 4 7" xfId="36615" xr:uid="{03714DF9-700A-4DA9-A00D-9FE2CA71B6DC}"/>
    <cellStyle name="Comma 3 5 2 5" xfId="6286" xr:uid="{F3E777FD-AD01-448E-ACAA-D08F08C33007}"/>
    <cellStyle name="Comma 3 5 2 6" xfId="11800" xr:uid="{27400EC9-8FD6-4F03-8ECF-C3B254F6F550}"/>
    <cellStyle name="Comma 3 5 2 7" xfId="17316" xr:uid="{9FE1B546-CF63-4D0F-8B27-CF6245EF798F}"/>
    <cellStyle name="Comma 3 5 2 8" xfId="22830" xr:uid="{BF372BB2-57DF-4489-87C0-19BBA187FCD9}"/>
    <cellStyle name="Comma 3 5 2 9" xfId="28344" xr:uid="{039D1E44-AB5A-4A35-AD13-20473C1674E6}"/>
    <cellStyle name="Comma 3 5 3" xfId="1233" xr:uid="{23EB5528-ED28-4DA0-ABBD-066639361176}"/>
    <cellStyle name="Comma 3 5 3 2" xfId="3993" xr:uid="{4FDF9FA8-4AFF-4059-9467-40083EAD7E60}"/>
    <cellStyle name="Comma 3 5 3 2 2" xfId="9507" xr:uid="{631DDA1F-4341-4EDE-88DC-49C316602C16}"/>
    <cellStyle name="Comma 3 5 3 2 3" xfId="15021" xr:uid="{918D9DBD-92F3-4259-85DB-A96F230FB813}"/>
    <cellStyle name="Comma 3 5 3 2 4" xfId="20537" xr:uid="{D7E18075-4270-44BB-9CFC-4249942723A4}"/>
    <cellStyle name="Comma 3 5 3 2 5" xfId="26051" xr:uid="{7D0AF302-44EB-467A-A7BA-C0839FA06A62}"/>
    <cellStyle name="Comma 3 5 3 2 6" xfId="31565" xr:uid="{1D45A2B4-4B80-4B2F-A879-C6C391920F4D}"/>
    <cellStyle name="Comma 3 5 3 2 7" xfId="37079" xr:uid="{951C45C2-F1D5-434D-AD73-41B69DF46876}"/>
    <cellStyle name="Comma 3 5 3 3" xfId="6750" xr:uid="{9274733C-0603-43B3-B83E-2039DA988A86}"/>
    <cellStyle name="Comma 3 5 3 4" xfId="12264" xr:uid="{3862B1CC-9F9D-4029-874A-209887C85138}"/>
    <cellStyle name="Comma 3 5 3 5" xfId="17780" xr:uid="{7BA40889-F7A3-44F8-8826-451D794C4F39}"/>
    <cellStyle name="Comma 3 5 3 6" xfId="23294" xr:uid="{0D29F24E-8965-492B-9A4C-B9AED9B907B1}"/>
    <cellStyle name="Comma 3 5 3 7" xfId="28808" xr:uid="{39B558C9-1785-4E7B-AD8A-DF7C78B7637C}"/>
    <cellStyle name="Comma 3 5 3 8" xfId="34322" xr:uid="{78A6F76B-21EC-41D2-B327-32AC76930D96}"/>
    <cellStyle name="Comma 3 5 4" xfId="2149" xr:uid="{B931D1D0-5265-446F-88EA-772F970A4337}"/>
    <cellStyle name="Comma 3 5 4 2" xfId="4909" xr:uid="{EC842D5C-B12C-41D6-A792-1333D02666A2}"/>
    <cellStyle name="Comma 3 5 4 2 2" xfId="10423" xr:uid="{62FFCC2C-67F7-4E5C-8613-2923F155AB1A}"/>
    <cellStyle name="Comma 3 5 4 2 3" xfId="15937" xr:uid="{1C799F2F-B158-4E23-92AE-541FD66471A5}"/>
    <cellStyle name="Comma 3 5 4 2 4" xfId="21453" xr:uid="{ED42DF79-1835-428F-AD05-B61DD2B4FACA}"/>
    <cellStyle name="Comma 3 5 4 2 5" xfId="26967" xr:uid="{3365B59E-C66E-46BF-AF2D-9E977A6180F7}"/>
    <cellStyle name="Comma 3 5 4 2 6" xfId="32481" xr:uid="{E7042532-8D3C-4C0C-BB91-7C81752F8391}"/>
    <cellStyle name="Comma 3 5 4 2 7" xfId="37995" xr:uid="{33E33CBC-6F6C-4CD4-891D-22BE83859156}"/>
    <cellStyle name="Comma 3 5 4 3" xfId="7666" xr:uid="{AFD5DED4-E54D-4C5C-9D4C-C3D38C442AB5}"/>
    <cellStyle name="Comma 3 5 4 4" xfId="13180" xr:uid="{E176D97B-B8D8-41FA-9ACE-06AC3A127325}"/>
    <cellStyle name="Comma 3 5 4 5" xfId="18696" xr:uid="{20BC2F19-E3C6-44E4-88AB-56DB7CAD7F57}"/>
    <cellStyle name="Comma 3 5 4 6" xfId="24210" xr:uid="{7FCA0FE0-5384-4B81-94C9-F0330F054366}"/>
    <cellStyle name="Comma 3 5 4 7" xfId="29724" xr:uid="{2F86D4AB-62B2-4473-946B-5CCF5B591731}"/>
    <cellStyle name="Comma 3 5 4 8" xfId="35238" xr:uid="{97D5DD3A-EEA5-4893-9CA1-CEC8C561657C}"/>
    <cellStyle name="Comma 3 5 5" xfId="3073" xr:uid="{252D34D0-FA81-4052-8D68-572F372185C2}"/>
    <cellStyle name="Comma 3 5 5 2" xfId="8587" xr:uid="{B0E1A52A-CF17-4F2D-BB68-81C96214EBAE}"/>
    <cellStyle name="Comma 3 5 5 3" xfId="14101" xr:uid="{3C5D515E-2AEF-482F-A7CA-BA115AC3776A}"/>
    <cellStyle name="Comma 3 5 5 4" xfId="19617" xr:uid="{3C6D4DB0-50F6-4333-90FB-1F89C62A3003}"/>
    <cellStyle name="Comma 3 5 5 5" xfId="25131" xr:uid="{1116F622-A391-4863-A0A2-5BA30469F555}"/>
    <cellStyle name="Comma 3 5 5 6" xfId="30645" xr:uid="{04686A5E-5494-4CD9-926A-1003054CA127}"/>
    <cellStyle name="Comma 3 5 5 7" xfId="36159" xr:uid="{322CD954-165A-4B7C-89AB-813ECD1AF97F}"/>
    <cellStyle name="Comma 3 5 6" xfId="5830" xr:uid="{6004BD4E-060A-4574-B18D-3736E9DE2D41}"/>
    <cellStyle name="Comma 3 5 7" xfId="11344" xr:uid="{222C9275-F9E4-4C87-9089-481CD9D5B812}"/>
    <cellStyle name="Comma 3 5 8" xfId="16860" xr:uid="{F74D21E8-C45D-475C-B34B-C3A7B0779483}"/>
    <cellStyle name="Comma 3 5 9" xfId="22374" xr:uid="{3960A873-E1C8-418F-AFDF-4CAF5874337D}"/>
    <cellStyle name="Comma 3 6" xfId="541" xr:uid="{A6C3F506-A77D-4572-90B2-D2ED6E7CFBDD}"/>
    <cellStyle name="Comma 3 6 10" xfId="33630" xr:uid="{982F0126-B096-41CE-ADE5-F7BEF691DF2B}"/>
    <cellStyle name="Comma 3 6 2" xfId="1461" xr:uid="{CE49D2FC-8C4D-4CFC-9B99-9A2C4B3BE96C}"/>
    <cellStyle name="Comma 3 6 2 2" xfId="4221" xr:uid="{845297B9-27DC-44D6-B504-B98415AB97F8}"/>
    <cellStyle name="Comma 3 6 2 2 2" xfId="9735" xr:uid="{16E0B0D6-74C9-4590-B31B-3DF1A01E67B9}"/>
    <cellStyle name="Comma 3 6 2 2 3" xfId="15249" xr:uid="{8761D8CD-C5AC-4D21-AF4E-359A6A3DAF57}"/>
    <cellStyle name="Comma 3 6 2 2 4" xfId="20765" xr:uid="{1F76FF24-BF76-4872-930E-DB8E54D25B65}"/>
    <cellStyle name="Comma 3 6 2 2 5" xfId="26279" xr:uid="{50AE5075-ABCB-4CAD-AB92-D29939E4BED9}"/>
    <cellStyle name="Comma 3 6 2 2 6" xfId="31793" xr:uid="{9C43E136-8149-48FB-8258-0F3B4C654472}"/>
    <cellStyle name="Comma 3 6 2 2 7" xfId="37307" xr:uid="{7B789405-B152-44B3-961C-CD9D0B5C207B}"/>
    <cellStyle name="Comma 3 6 2 3" xfId="6978" xr:uid="{DD5DCA9D-A4BD-4D55-B7F6-F8787F12BA34}"/>
    <cellStyle name="Comma 3 6 2 4" xfId="12492" xr:uid="{CC768BC4-43AB-4DB6-AFBB-ED229553D664}"/>
    <cellStyle name="Comma 3 6 2 5" xfId="18008" xr:uid="{397CC943-26D7-463A-97C9-9A914DA93974}"/>
    <cellStyle name="Comma 3 6 2 6" xfId="23522" xr:uid="{051AB96D-47D0-40FE-9B5C-05769E2FCDED}"/>
    <cellStyle name="Comma 3 6 2 7" xfId="29036" xr:uid="{E89A02D0-83EF-4C55-B051-25A83BBEFCE2}"/>
    <cellStyle name="Comma 3 6 2 8" xfId="34550" xr:uid="{2C4594F7-571D-404F-BE73-6BCDA583B34F}"/>
    <cellStyle name="Comma 3 6 3" xfId="2377" xr:uid="{A2448091-185B-4460-9CCB-624D878341BC}"/>
    <cellStyle name="Comma 3 6 3 2" xfId="5137" xr:uid="{DB65F540-6B45-40FD-99A8-11311C87457A}"/>
    <cellStyle name="Comma 3 6 3 2 2" xfId="10651" xr:uid="{0BD83973-86D6-4802-A315-074AA54A5F92}"/>
    <cellStyle name="Comma 3 6 3 2 3" xfId="16165" xr:uid="{8A2A42D2-E88A-4A25-92EF-807A8781B209}"/>
    <cellStyle name="Comma 3 6 3 2 4" xfId="21681" xr:uid="{A6DAF6B4-2727-415E-80AC-761BE8EC73A5}"/>
    <cellStyle name="Comma 3 6 3 2 5" xfId="27195" xr:uid="{DFED2906-4400-47B4-AA9D-8D9BBA724BE7}"/>
    <cellStyle name="Comma 3 6 3 2 6" xfId="32709" xr:uid="{8B354B0E-A9DB-423E-800E-61C43CBD5470}"/>
    <cellStyle name="Comma 3 6 3 2 7" xfId="38223" xr:uid="{57E39401-4251-4DFA-AFB7-84A469BF7081}"/>
    <cellStyle name="Comma 3 6 3 3" xfId="7894" xr:uid="{AB657F96-28B1-48FD-9F86-7622AEDB3FB1}"/>
    <cellStyle name="Comma 3 6 3 4" xfId="13408" xr:uid="{1E8D19BD-2BED-477B-900A-6F3938F24791}"/>
    <cellStyle name="Comma 3 6 3 5" xfId="18924" xr:uid="{A09DAFF2-5242-4AD8-BAFF-6AB1BC75BA0F}"/>
    <cellStyle name="Comma 3 6 3 6" xfId="24438" xr:uid="{D0437B27-89E7-4932-B979-07F611FD6970}"/>
    <cellStyle name="Comma 3 6 3 7" xfId="29952" xr:uid="{45089F9C-319B-42C9-B0E9-2758FDA34650}"/>
    <cellStyle name="Comma 3 6 3 8" xfId="35466" xr:uid="{0D8555F7-02DC-4BF0-95EB-85188C18CECF}"/>
    <cellStyle name="Comma 3 6 4" xfId="3301" xr:uid="{1B3A3483-578B-45CE-8A93-F132A4287B51}"/>
    <cellStyle name="Comma 3 6 4 2" xfId="8815" xr:uid="{8E79B459-376B-46D6-A3AF-9AA8F22DD3E5}"/>
    <cellStyle name="Comma 3 6 4 3" xfId="14329" xr:uid="{8F4C2299-6B65-4AE5-A28A-E9341678E3E8}"/>
    <cellStyle name="Comma 3 6 4 4" xfId="19845" xr:uid="{4CE36D3B-3251-4FC8-A494-1279EE38720A}"/>
    <cellStyle name="Comma 3 6 4 5" xfId="25359" xr:uid="{41D365EE-D27F-4468-85EF-C56C82ACD996}"/>
    <cellStyle name="Comma 3 6 4 6" xfId="30873" xr:uid="{77D173BE-E894-4728-AF0C-73E6D7F04808}"/>
    <cellStyle name="Comma 3 6 4 7" xfId="36387" xr:uid="{57CFC3D5-943A-4229-AD61-E8F76A101F26}"/>
    <cellStyle name="Comma 3 6 5" xfId="6058" xr:uid="{C2B5FCA8-1459-4775-820B-91691556E4F7}"/>
    <cellStyle name="Comma 3 6 6" xfId="11572" xr:uid="{55798E0E-8B5B-4BCE-9D72-510FB53A0A5D}"/>
    <cellStyle name="Comma 3 6 7" xfId="17088" xr:uid="{111457E8-4D33-4C15-AB73-2DEB315749E6}"/>
    <cellStyle name="Comma 3 6 8" xfId="22602" xr:uid="{737E0B2A-585A-40B3-90DE-29151303BF49}"/>
    <cellStyle name="Comma 3 6 9" xfId="28116" xr:uid="{52CBDB93-DE37-4408-A65F-6DA69614A724}"/>
    <cellStyle name="Comma 3 7" xfId="1005" xr:uid="{14DDD89F-3148-4052-9A55-8644A680A928}"/>
    <cellStyle name="Comma 3 7 2" xfId="3765" xr:uid="{7E6231E0-77D2-40E6-9701-6741B70380CC}"/>
    <cellStyle name="Comma 3 7 2 2" xfId="9279" xr:uid="{C39558C4-41A5-4E5A-8498-81CE5B966A62}"/>
    <cellStyle name="Comma 3 7 2 3" xfId="14793" xr:uid="{9A784EA2-2EF2-4342-8BD3-E051E4DFF78F}"/>
    <cellStyle name="Comma 3 7 2 4" xfId="20309" xr:uid="{E9936156-2F7B-426F-8A5A-8E91DF3BACF8}"/>
    <cellStyle name="Comma 3 7 2 5" xfId="25823" xr:uid="{4D28D817-A063-453B-995C-E4D5F22FF997}"/>
    <cellStyle name="Comma 3 7 2 6" xfId="31337" xr:uid="{C328FC00-A434-4B43-AB35-CE1A06C6D5F3}"/>
    <cellStyle name="Comma 3 7 2 7" xfId="36851" xr:uid="{582A0518-220F-4935-9576-DD34C4745FB2}"/>
    <cellStyle name="Comma 3 7 3" xfId="6522" xr:uid="{CAE2656B-3D18-4FDF-A322-E3B9C216E86E}"/>
    <cellStyle name="Comma 3 7 4" xfId="12036" xr:uid="{DED6A5D6-4DBE-4FE7-8C1C-C5FE0CC40716}"/>
    <cellStyle name="Comma 3 7 5" xfId="17552" xr:uid="{204BCC1B-4C92-4462-BE33-0634BFC89174}"/>
    <cellStyle name="Comma 3 7 6" xfId="23066" xr:uid="{E755E227-2825-4660-8A14-E495219CC824}"/>
    <cellStyle name="Comma 3 7 7" xfId="28580" xr:uid="{E215FDCC-E054-42CD-9ED3-AF1875544FA3}"/>
    <cellStyle name="Comma 3 7 8" xfId="34094" xr:uid="{40CD5865-56F7-44B2-B739-CF5757E3F562}"/>
    <cellStyle name="Comma 3 8" xfId="1921" xr:uid="{6AB21B60-0369-44F2-B5BE-18234925FFF0}"/>
    <cellStyle name="Comma 3 8 2" xfId="4681" xr:uid="{EA4DB3A4-3338-4C7F-939E-988F15E332D7}"/>
    <cellStyle name="Comma 3 8 2 2" xfId="10195" xr:uid="{E31335FB-A75E-42F2-996A-ADC1ADE3BB6D}"/>
    <cellStyle name="Comma 3 8 2 3" xfId="15709" xr:uid="{7DF2A9C7-6E6C-4ED2-945F-C26ED3557911}"/>
    <cellStyle name="Comma 3 8 2 4" xfId="21225" xr:uid="{5951B19F-09B6-48F8-A511-1ABB0F351B1C}"/>
    <cellStyle name="Comma 3 8 2 5" xfId="26739" xr:uid="{61047F9D-373B-44B8-BB2C-4F1C512ABDF4}"/>
    <cellStyle name="Comma 3 8 2 6" xfId="32253" xr:uid="{3C7326D0-DCD0-404B-81A8-DEB08D58D47C}"/>
    <cellStyle name="Comma 3 8 2 7" xfId="37767" xr:uid="{2BB81C42-436C-46DA-83DD-5CF18B9AC382}"/>
    <cellStyle name="Comma 3 8 3" xfId="7438" xr:uid="{7AF40587-7355-4E13-AD76-21D9DB173CAF}"/>
    <cellStyle name="Comma 3 8 4" xfId="12952" xr:uid="{32B9C3E6-7266-4357-A92A-C2AF4BD89103}"/>
    <cellStyle name="Comma 3 8 5" xfId="18468" xr:uid="{1709CB55-0402-4FFB-B7FC-F06D0B5E77C9}"/>
    <cellStyle name="Comma 3 8 6" xfId="23982" xr:uid="{9856BDA2-7F28-4697-B819-B130273666DA}"/>
    <cellStyle name="Comma 3 8 7" xfId="29496" xr:uid="{CE15BA2A-6E00-44A6-9EAD-01CE9A397BC8}"/>
    <cellStyle name="Comma 3 8 8" xfId="35010" xr:uid="{275B5AA9-B36A-4DDE-BC61-6814570AB1A3}"/>
    <cellStyle name="Comma 3 9" xfId="2845" xr:uid="{CA3E27B9-0CEB-4B87-B87D-C5B03187ADE5}"/>
    <cellStyle name="Comma 3 9 2" xfId="8359" xr:uid="{184519AB-C405-4C8B-8CA4-82A6DF713479}"/>
    <cellStyle name="Comma 3 9 3" xfId="13873" xr:uid="{1D0185D3-E580-4FFB-A518-181C1D2FDC7A}"/>
    <cellStyle name="Comma 3 9 4" xfId="19389" xr:uid="{C76CBF99-B9E7-49A5-A025-F5C0C5C10B04}"/>
    <cellStyle name="Comma 3 9 5" xfId="24903" xr:uid="{38D62F55-C8E8-4CC6-91C8-4E97FB0EC9C0}"/>
    <cellStyle name="Comma 3 9 6" xfId="30417" xr:uid="{E018AD58-934A-4FF1-BD44-8AC85D60B3C2}"/>
    <cellStyle name="Comma 3 9 7" xfId="35931" xr:uid="{7BAA18CE-BD35-4F74-93C7-67F723D1E54C}"/>
    <cellStyle name="Comma 4" xfId="973" xr:uid="{685C813C-83BF-4829-85A5-BCDD655888BF}"/>
    <cellStyle name="Comma 4 10" xfId="34062" xr:uid="{A2178E31-412E-4ACC-BED5-A99205B95183}"/>
    <cellStyle name="Comma 4 2" xfId="1893" xr:uid="{C420063E-DD02-410A-9EB2-97F97C2313F5}"/>
    <cellStyle name="Comma 4 2 2" xfId="4653" xr:uid="{57C1AE95-AAFF-40CE-8458-97E9125D1B8A}"/>
    <cellStyle name="Comma 4 2 2 2" xfId="10167" xr:uid="{D7DB4FD2-BA14-4381-9D14-69574B5BBBF6}"/>
    <cellStyle name="Comma 4 2 2 3" xfId="15681" xr:uid="{8B7B9FE9-8CD9-4BF8-A998-8A1C047827C6}"/>
    <cellStyle name="Comma 4 2 2 4" xfId="21197" xr:uid="{786119A6-B795-4AD6-A7DD-1D9D3DF661A9}"/>
    <cellStyle name="Comma 4 2 2 5" xfId="26711" xr:uid="{C8E27518-102F-427D-8B91-B28A537717AC}"/>
    <cellStyle name="Comma 4 2 2 6" xfId="32225" xr:uid="{11F3A82C-54B2-4BD2-9714-82FC40A1964E}"/>
    <cellStyle name="Comma 4 2 2 7" xfId="37739" xr:uid="{EB1ABA11-3E7E-4FAC-A079-0D7BD12E763C}"/>
    <cellStyle name="Comma 4 2 3" xfId="7410" xr:uid="{052EE1A5-E4C2-48E0-B378-476AFECF8B40}"/>
    <cellStyle name="Comma 4 2 4" xfId="12924" xr:uid="{F70C55A3-24DD-4F84-AE1C-843D25CDFABE}"/>
    <cellStyle name="Comma 4 2 5" xfId="18440" xr:uid="{4DB1BC06-6C98-4E96-8139-FEFC0DE153AB}"/>
    <cellStyle name="Comma 4 2 6" xfId="23954" xr:uid="{1C0442B8-3AB3-4097-AF46-FB437F3D3F45}"/>
    <cellStyle name="Comma 4 2 7" xfId="29468" xr:uid="{071B92F7-FCAA-4734-816D-C9212D041F6D}"/>
    <cellStyle name="Comma 4 2 8" xfId="34982" xr:uid="{5497E9B6-4EFE-4FED-B15E-76328FF7C3BA}"/>
    <cellStyle name="Comma 4 3" xfId="2809" xr:uid="{B351657F-AF33-4426-B963-61F450729F33}"/>
    <cellStyle name="Comma 4 3 2" xfId="5569" xr:uid="{100A808B-EC7E-42C3-AD56-474BDF47B184}"/>
    <cellStyle name="Comma 4 3 2 2" xfId="11083" xr:uid="{692CF125-2AD7-48F3-BD5B-135AB2FF1196}"/>
    <cellStyle name="Comma 4 3 2 3" xfId="16597" xr:uid="{8885BFCF-A5C8-424A-A872-D3E43ADB3FC7}"/>
    <cellStyle name="Comma 4 3 2 4" xfId="22113" xr:uid="{55581EED-7D7B-47D9-BFE8-52A081A95B07}"/>
    <cellStyle name="Comma 4 3 2 5" xfId="27627" xr:uid="{724F1996-EE6F-4A6B-AF56-B0A656AD1CEF}"/>
    <cellStyle name="Comma 4 3 2 6" xfId="33141" xr:uid="{5B1AFA67-8711-42D4-8698-E0B0C8939425}"/>
    <cellStyle name="Comma 4 3 2 7" xfId="38655" xr:uid="{3D7F81A8-9B55-4F0D-B022-9615CE4A706C}"/>
    <cellStyle name="Comma 4 3 3" xfId="8326" xr:uid="{DCA99323-0B67-4F54-8DF3-B953D54B96B9}"/>
    <cellStyle name="Comma 4 3 4" xfId="13840" xr:uid="{0D39A10D-BD96-442B-8A90-A83445EDA308}"/>
    <cellStyle name="Comma 4 3 5" xfId="19356" xr:uid="{E8403B72-24DA-4E0B-BF1B-4E21D4138BD4}"/>
    <cellStyle name="Comma 4 3 6" xfId="24870" xr:uid="{FD47CAE4-E1A6-446B-8AA6-AE6CC42244EB}"/>
    <cellStyle name="Comma 4 3 7" xfId="30384" xr:uid="{41FB56AE-2691-4B3F-A629-987DAC27C8F9}"/>
    <cellStyle name="Comma 4 3 8" xfId="35898" xr:uid="{1557B959-8BA4-47BC-A041-0E6D8F0EE739}"/>
    <cellStyle name="Comma 4 4" xfId="3733" xr:uid="{35B8DAAD-6F84-4DDF-8CE9-41DF3BFB7008}"/>
    <cellStyle name="Comma 4 4 2" xfId="9247" xr:uid="{B8ABF1D0-CCD1-4521-B709-0EC567599187}"/>
    <cellStyle name="Comma 4 4 3" xfId="14761" xr:uid="{C2BA0BAB-1D90-4923-97E2-6E9A2210CFC9}"/>
    <cellStyle name="Comma 4 4 4" xfId="20277" xr:uid="{829D0011-DF5A-4A8D-8B5C-FE36FC280F4F}"/>
    <cellStyle name="Comma 4 4 5" xfId="25791" xr:uid="{AF2FC434-6A30-4979-84B9-8957B66C837A}"/>
    <cellStyle name="Comma 4 4 6" xfId="31305" xr:uid="{E7DDC8B1-F775-432D-8220-E7ADD7EB9852}"/>
    <cellStyle name="Comma 4 4 7" xfId="36819" xr:uid="{F989D1EF-4889-42BD-A8D2-A0F888E62677}"/>
    <cellStyle name="Comma 4 5" xfId="6490" xr:uid="{04464523-82A6-4733-B18C-B36157077876}"/>
    <cellStyle name="Comma 4 6" xfId="12004" xr:uid="{ABF78005-A9C1-4145-BF43-6D53B7D9DF5B}"/>
    <cellStyle name="Comma 4 7" xfId="17520" xr:uid="{93407B18-428A-4789-AC0B-947AD09D84AC}"/>
    <cellStyle name="Comma 4 8" xfId="23034" xr:uid="{970661A5-4B0C-4A07-809E-892F1202FB77}"/>
    <cellStyle name="Comma 4 9" xfId="28548" xr:uid="{DABC3215-5C8D-4E71-B231-B0BACD6AA193}"/>
    <cellStyle name="Comma 5" xfId="977" xr:uid="{D5D31C29-B4D6-4DD4-AC8E-84A913C418AC}"/>
    <cellStyle name="Comma 5 2" xfId="3737" xr:uid="{BE2AFF7D-04BF-4254-B7E6-51E115CC1155}"/>
    <cellStyle name="Comma 5 2 2" xfId="9251" xr:uid="{96029115-1357-4E73-B56E-0BF977B663AC}"/>
    <cellStyle name="Comma 5 2 3" xfId="14765" xr:uid="{4E3632CF-3D98-44C8-858D-DAC5085A81B5}"/>
    <cellStyle name="Comma 5 2 4" xfId="20281" xr:uid="{32514FC6-0F58-4B9F-86E6-429E214EAD36}"/>
    <cellStyle name="Comma 5 2 5" xfId="25795" xr:uid="{69A57DD9-0DED-4251-9093-F9FD946C022F}"/>
    <cellStyle name="Comma 5 2 6" xfId="31309" xr:uid="{08E54ED1-6F4C-4DAD-8E23-A4039CE27004}"/>
    <cellStyle name="Comma 5 2 7" xfId="36823" xr:uid="{FE2D84B9-6280-43EB-8278-B44DEC9B9D0C}"/>
    <cellStyle name="Comma 5 3" xfId="6494" xr:uid="{8162FAC5-0B31-4CE0-9A30-4DA624012C52}"/>
    <cellStyle name="Comma 5 4" xfId="12008" xr:uid="{EE2B1D2A-60DB-4857-B667-CFDBDFE8EC13}"/>
    <cellStyle name="Comma 5 5" xfId="17524" xr:uid="{59E41136-26EB-4256-95F4-2285459386A2}"/>
    <cellStyle name="Comma 5 6" xfId="23038" xr:uid="{E275F23B-BEDD-4B6A-9976-771661C1EDB6}"/>
    <cellStyle name="Comma 5 7" xfId="28552" xr:uid="{1574FB44-3201-495B-97D5-32F7D40D7F75}"/>
    <cellStyle name="Comma 5 8" xfId="34066" xr:uid="{378750D2-9595-4B58-BCA5-AB1209AC4AA5}"/>
    <cellStyle name="Comma 6" xfId="2813" xr:uid="{BF5D93D8-6799-482E-9911-C99991BAFE76}"/>
    <cellStyle name="Comma 6 2" xfId="5573" xr:uid="{44CE3598-64A6-456D-9E90-393336359AA7}"/>
    <cellStyle name="Comma 6 2 2" xfId="11087" xr:uid="{42FF1183-B096-48ED-A9E0-FA1AAC4FEE63}"/>
    <cellStyle name="Comma 6 2 3" xfId="16601" xr:uid="{5E1457D9-0324-4DF9-B21F-9E9E8F61379E}"/>
    <cellStyle name="Comma 6 2 4" xfId="22117" xr:uid="{8798CB12-2F6E-471F-A14A-A1760C2C6257}"/>
    <cellStyle name="Comma 6 2 5" xfId="27631" xr:uid="{26AD28A9-AA22-4F5F-B19F-FA0ED5DE353B}"/>
    <cellStyle name="Comma 6 2 6" xfId="33145" xr:uid="{F5F469A0-3668-4E13-854E-7BB98AFE9806}"/>
    <cellStyle name="Comma 6 2 7" xfId="38659" xr:uid="{5632533B-15BE-4253-8774-19050B301BC1}"/>
    <cellStyle name="Comma 6 3" xfId="8330" xr:uid="{06466B9D-A8F3-40F5-BF23-843B0573B192}"/>
    <cellStyle name="Comma 6 4" xfId="13844" xr:uid="{10287F1A-2EFF-4015-BCB1-8509B7EACF11}"/>
    <cellStyle name="Comma 6 5" xfId="19360" xr:uid="{2678F619-F3A1-4853-8FCF-364552D594F2}"/>
    <cellStyle name="Comma 6 6" xfId="24874" xr:uid="{EFE078C9-85F9-4150-B39A-6B3AC562A15A}"/>
    <cellStyle name="Comma 6 7" xfId="30388" xr:uid="{BD0C0F1D-9ACA-40C6-ABED-D15350F29114}"/>
    <cellStyle name="Comma 6 8" xfId="35902" xr:uid="{DFF2C6C7-3293-412E-861D-09E7F4815DB0}"/>
    <cellStyle name="Comma 7" xfId="62" xr:uid="{3C51330D-F1C0-484E-BB4A-3936BC9F32D5}"/>
    <cellStyle name="Comma 7 10" xfId="2828" xr:uid="{743DEA37-DFB6-4990-99F4-E634F9F037B8}"/>
    <cellStyle name="Comma 7 10 2" xfId="8342" xr:uid="{F43131CF-5108-4B06-9A85-E28744189732}"/>
    <cellStyle name="Comma 7 10 3" xfId="13856" xr:uid="{106B53DC-E2B8-477A-9B78-2531301E1BEE}"/>
    <cellStyle name="Comma 7 10 4" xfId="19372" xr:uid="{1B268E06-C6AE-44C5-98B1-6392B20616BD}"/>
    <cellStyle name="Comma 7 10 5" xfId="24886" xr:uid="{1B200D75-C9FC-4ACE-A8EF-2DC9050EDD02}"/>
    <cellStyle name="Comma 7 10 6" xfId="30400" xr:uid="{0819E488-BFD6-4A4E-9452-7A00F5795DC9}"/>
    <cellStyle name="Comma 7 10 7" xfId="35914" xr:uid="{6BD4790C-070B-4B74-8E40-A68BCA334647}"/>
    <cellStyle name="Comma 7 11" xfId="5585" xr:uid="{FEE576B4-7359-4B3A-B6C3-4FB873E87763}"/>
    <cellStyle name="Comma 7 12" xfId="11099" xr:uid="{028CF05F-3C14-40BD-8253-E6A38A3AA73D}"/>
    <cellStyle name="Comma 7 13" xfId="16615" xr:uid="{1A333683-42AE-46EA-AA5E-DB7D85EFD191}"/>
    <cellStyle name="Comma 7 14" xfId="22129" xr:uid="{0EC66FA0-A885-4760-8A2C-936973EB61EE}"/>
    <cellStyle name="Comma 7 15" xfId="27643" xr:uid="{686DE85D-088F-4F82-88A5-22FC74A2D98B}"/>
    <cellStyle name="Comma 7 16" xfId="33157" xr:uid="{29C641DD-8705-44F7-B1C1-8DC2B287EAB1}"/>
    <cellStyle name="Comma 7 2" xfId="78" xr:uid="{6DFB37F5-0BCF-4918-B9D4-FB268A52B85B}"/>
    <cellStyle name="Comma 7 2 10" xfId="5597" xr:uid="{10F7B57E-F5FF-4C8A-96EB-7DFF279449FC}"/>
    <cellStyle name="Comma 7 2 11" xfId="11111" xr:uid="{853CCD9E-BEED-4FA6-9184-DA6326AED7DB}"/>
    <cellStyle name="Comma 7 2 12" xfId="16627" xr:uid="{C0467E0F-94BE-4B80-A729-CE2CC2609131}"/>
    <cellStyle name="Comma 7 2 13" xfId="22141" xr:uid="{3C6A3116-BCEB-4E39-BE89-0E4470FC8639}"/>
    <cellStyle name="Comma 7 2 14" xfId="27655" xr:uid="{5A0A157F-7F73-4C1C-8442-44153C9A16EB}"/>
    <cellStyle name="Comma 7 2 15" xfId="33169" xr:uid="{D1F3A7A7-156C-4111-AC89-31E8007B5551}"/>
    <cellStyle name="Comma 7 2 2" xfId="109" xr:uid="{45F5311C-94FE-4DA5-A044-E53AAEE05C8F}"/>
    <cellStyle name="Comma 7 2 2 10" xfId="11140" xr:uid="{1CF43CFB-4140-42D9-B4EA-EDC3A3F92B0F}"/>
    <cellStyle name="Comma 7 2 2 11" xfId="16656" xr:uid="{9B4F867D-D53C-4DA8-8DC2-D964808D2F38}"/>
    <cellStyle name="Comma 7 2 2 12" xfId="22170" xr:uid="{832D0B59-796F-43E4-B323-E7D6A9A947A2}"/>
    <cellStyle name="Comma 7 2 2 13" xfId="27684" xr:uid="{9D501ADF-548E-482F-A6DC-88C3BCAFBBC1}"/>
    <cellStyle name="Comma 7 2 2 14" xfId="33198" xr:uid="{7F8C2AF9-4682-41F9-8D93-019F89755F4F}"/>
    <cellStyle name="Comma 7 2 2 2" xfId="166" xr:uid="{E03A82ED-1EA1-4E25-B708-DAD669B12FDB}"/>
    <cellStyle name="Comma 7 2 2 2 10" xfId="16713" xr:uid="{B33487B6-624A-41F4-A82B-CBBE3D025FB3}"/>
    <cellStyle name="Comma 7 2 2 2 11" xfId="22227" xr:uid="{4EF8850E-8856-4670-B14D-A8992FADA4D8}"/>
    <cellStyle name="Comma 7 2 2 2 12" xfId="27741" xr:uid="{E8206F31-6E90-45CD-9876-6980C2AA7024}"/>
    <cellStyle name="Comma 7 2 2 2 13" xfId="33255" xr:uid="{F54C0A83-4EA7-4F44-88DF-842C149340B8}"/>
    <cellStyle name="Comma 7 2 2 2 2" xfId="280" xr:uid="{7DACBE2E-18AA-4306-8562-5CC1AAFB7343}"/>
    <cellStyle name="Comma 7 2 2 2 2 10" xfId="22341" xr:uid="{8A0D54A2-C2D6-46DF-89CC-6FAA6B310E09}"/>
    <cellStyle name="Comma 7 2 2 2 2 11" xfId="27855" xr:uid="{E9C555D5-48F0-42A1-9813-F968C287A1B4}"/>
    <cellStyle name="Comma 7 2 2 2 2 12" xfId="33369" xr:uid="{AF6F5A9F-2D1C-4591-85A7-242EB08BEB67}"/>
    <cellStyle name="Comma 7 2 2 2 2 2" xfId="508" xr:uid="{A6F69055-7D30-401D-90DC-7FE2A2362EE3}"/>
    <cellStyle name="Comma 7 2 2 2 2 2 10" xfId="28083" xr:uid="{76B73B3C-A31E-448D-A6AC-784F1FA798C6}"/>
    <cellStyle name="Comma 7 2 2 2 2 2 11" xfId="33597" xr:uid="{EC10769E-57FD-4A40-AD6B-2B4682C94D6B}"/>
    <cellStyle name="Comma 7 2 2 2 2 2 2" xfId="964" xr:uid="{B262BD16-1C22-4B1B-ACDE-AD7183F54079}"/>
    <cellStyle name="Comma 7 2 2 2 2 2 2 10" xfId="34053" xr:uid="{C66022A0-E710-4ED4-A9BB-CD1C7C0F03E3}"/>
    <cellStyle name="Comma 7 2 2 2 2 2 2 2" xfId="1884" xr:uid="{AF71F1F0-99E8-4F51-BAED-8CC67B7B81D7}"/>
    <cellStyle name="Comma 7 2 2 2 2 2 2 2 2" xfId="4644" xr:uid="{E08578E6-704C-4325-BF2D-3273759F1AA9}"/>
    <cellStyle name="Comma 7 2 2 2 2 2 2 2 2 2" xfId="10158" xr:uid="{70639607-ABBD-43C3-B1B4-4B0DDC561DB5}"/>
    <cellStyle name="Comma 7 2 2 2 2 2 2 2 2 3" xfId="15672" xr:uid="{F9EC254B-6AEB-42B6-9698-F53C5B4EA13D}"/>
    <cellStyle name="Comma 7 2 2 2 2 2 2 2 2 4" xfId="21188" xr:uid="{BBB9FCC8-AC93-4CEA-800A-6578EA9D47CC}"/>
    <cellStyle name="Comma 7 2 2 2 2 2 2 2 2 5" xfId="26702" xr:uid="{728CCB81-EC39-45A1-ACAB-327D720ECEE6}"/>
    <cellStyle name="Comma 7 2 2 2 2 2 2 2 2 6" xfId="32216" xr:uid="{B44231C9-58F0-456A-95E1-BAD85C2BBDC4}"/>
    <cellStyle name="Comma 7 2 2 2 2 2 2 2 2 7" xfId="37730" xr:uid="{D9BE0C33-F718-46A6-A783-B2814F5A90BF}"/>
    <cellStyle name="Comma 7 2 2 2 2 2 2 2 3" xfId="7401" xr:uid="{831565B6-E4FA-4A58-9E60-F31972993569}"/>
    <cellStyle name="Comma 7 2 2 2 2 2 2 2 4" xfId="12915" xr:uid="{033B57A6-7F8D-4618-858C-CBC8098E7BBA}"/>
    <cellStyle name="Comma 7 2 2 2 2 2 2 2 5" xfId="18431" xr:uid="{6FC502FC-F398-4098-87A3-57933D18FDE4}"/>
    <cellStyle name="Comma 7 2 2 2 2 2 2 2 6" xfId="23945" xr:uid="{F8B03A03-8927-49CB-8833-0431A1BFD5F7}"/>
    <cellStyle name="Comma 7 2 2 2 2 2 2 2 7" xfId="29459" xr:uid="{C3AAD185-8CBD-41AA-B0F4-3A46674E8930}"/>
    <cellStyle name="Comma 7 2 2 2 2 2 2 2 8" xfId="34973" xr:uid="{56318CAC-D4FF-4D20-8BE0-91E8DE6C7538}"/>
    <cellStyle name="Comma 7 2 2 2 2 2 2 3" xfId="2800" xr:uid="{D70AF82E-ACFD-4A7F-BF9B-EE8558D13AC8}"/>
    <cellStyle name="Comma 7 2 2 2 2 2 2 3 2" xfId="5560" xr:uid="{5DB4BF3F-49C1-4D92-B4FE-98500A758E57}"/>
    <cellStyle name="Comma 7 2 2 2 2 2 2 3 2 2" xfId="11074" xr:uid="{6A4EE2AD-A893-4B37-8529-1463ED0EA5AB}"/>
    <cellStyle name="Comma 7 2 2 2 2 2 2 3 2 3" xfId="16588" xr:uid="{634FCCC8-5178-40BC-90D8-32609BAF06DC}"/>
    <cellStyle name="Comma 7 2 2 2 2 2 2 3 2 4" xfId="22104" xr:uid="{3D19EE0D-B0C8-4069-85E8-84612971EDD4}"/>
    <cellStyle name="Comma 7 2 2 2 2 2 2 3 2 5" xfId="27618" xr:uid="{ED86E7C1-741F-4177-81EE-46D9171FB112}"/>
    <cellStyle name="Comma 7 2 2 2 2 2 2 3 2 6" xfId="33132" xr:uid="{BFFC76DA-E8C3-4507-AE53-EA915B942985}"/>
    <cellStyle name="Comma 7 2 2 2 2 2 2 3 2 7" xfId="38646" xr:uid="{D5BDDD65-C82A-46B3-B148-8210B231519B}"/>
    <cellStyle name="Comma 7 2 2 2 2 2 2 3 3" xfId="8317" xr:uid="{E1B7B8D8-84BB-49C2-8736-C34BD160E566}"/>
    <cellStyle name="Comma 7 2 2 2 2 2 2 3 4" xfId="13831" xr:uid="{1BFB2C63-FB98-4A02-8E17-ABD571E5FACB}"/>
    <cellStyle name="Comma 7 2 2 2 2 2 2 3 5" xfId="19347" xr:uid="{FFC9A1D8-00D6-49EE-991C-DC43C66004BF}"/>
    <cellStyle name="Comma 7 2 2 2 2 2 2 3 6" xfId="24861" xr:uid="{18B32E3B-5D45-4EDD-87AE-BD224309BA77}"/>
    <cellStyle name="Comma 7 2 2 2 2 2 2 3 7" xfId="30375" xr:uid="{25991825-E387-466E-904A-DB80C6763A9D}"/>
    <cellStyle name="Comma 7 2 2 2 2 2 2 3 8" xfId="35889" xr:uid="{637FA0C9-8136-45F2-AE04-636CD031B539}"/>
    <cellStyle name="Comma 7 2 2 2 2 2 2 4" xfId="3724" xr:uid="{18763E15-2248-4BFA-B68D-83A8F4B4AEBE}"/>
    <cellStyle name="Comma 7 2 2 2 2 2 2 4 2" xfId="9238" xr:uid="{9ACBF2FD-9EEA-4F65-B258-87B4EDE56296}"/>
    <cellStyle name="Comma 7 2 2 2 2 2 2 4 3" xfId="14752" xr:uid="{00F0B19E-4050-454D-BC1F-1F48169E2106}"/>
    <cellStyle name="Comma 7 2 2 2 2 2 2 4 4" xfId="20268" xr:uid="{8B9D1BD1-FF96-4C41-87C3-CF9EE1A95A72}"/>
    <cellStyle name="Comma 7 2 2 2 2 2 2 4 5" xfId="25782" xr:uid="{2AA1A8B4-F676-4439-B650-0C85D3381281}"/>
    <cellStyle name="Comma 7 2 2 2 2 2 2 4 6" xfId="31296" xr:uid="{8F783771-802B-4098-AD17-38881576BA80}"/>
    <cellStyle name="Comma 7 2 2 2 2 2 2 4 7" xfId="36810" xr:uid="{7004607D-FCA7-4D89-8B6C-803022CB4EA0}"/>
    <cellStyle name="Comma 7 2 2 2 2 2 2 5" xfId="6481" xr:uid="{884E894A-E315-4613-BB7B-6166562D8E2D}"/>
    <cellStyle name="Comma 7 2 2 2 2 2 2 6" xfId="11995" xr:uid="{FC485386-62E1-4AE8-9D5D-F0DDD4285DE2}"/>
    <cellStyle name="Comma 7 2 2 2 2 2 2 7" xfId="17511" xr:uid="{A30C716D-08EF-43B9-AD5E-31541F4AC0E3}"/>
    <cellStyle name="Comma 7 2 2 2 2 2 2 8" xfId="23025" xr:uid="{630CC996-DD28-4B79-8DA8-8F35898C6497}"/>
    <cellStyle name="Comma 7 2 2 2 2 2 2 9" xfId="28539" xr:uid="{1CF7CF51-BCFA-45CF-9F46-2D1FDE4AF430}"/>
    <cellStyle name="Comma 7 2 2 2 2 2 3" xfId="1428" xr:uid="{FA0C3583-3A6F-4DD8-B1B5-D9046F65981B}"/>
    <cellStyle name="Comma 7 2 2 2 2 2 3 2" xfId="4188" xr:uid="{FA07F5ED-E0C6-4852-A283-0999F96F9190}"/>
    <cellStyle name="Comma 7 2 2 2 2 2 3 2 2" xfId="9702" xr:uid="{9DC18C89-E13B-41A3-927F-21B2ABF47887}"/>
    <cellStyle name="Comma 7 2 2 2 2 2 3 2 3" xfId="15216" xr:uid="{68FA7E1E-20E4-4BEB-89E5-3CBA3647F385}"/>
    <cellStyle name="Comma 7 2 2 2 2 2 3 2 4" xfId="20732" xr:uid="{4E74B02D-5E72-4149-A2BB-46E777F80C90}"/>
    <cellStyle name="Comma 7 2 2 2 2 2 3 2 5" xfId="26246" xr:uid="{8BF7770E-80EE-47A7-8A89-7F43826406E2}"/>
    <cellStyle name="Comma 7 2 2 2 2 2 3 2 6" xfId="31760" xr:uid="{012B328E-0F38-43AF-B863-A13E9AD31FA0}"/>
    <cellStyle name="Comma 7 2 2 2 2 2 3 2 7" xfId="37274" xr:uid="{75E52137-366E-4F14-803B-79C3EBC23B6E}"/>
    <cellStyle name="Comma 7 2 2 2 2 2 3 3" xfId="6945" xr:uid="{8F937524-AD14-4C60-BC9A-2D0A5B56132E}"/>
    <cellStyle name="Comma 7 2 2 2 2 2 3 4" xfId="12459" xr:uid="{4F1EB41E-F5D5-480D-9CB6-469886DB9167}"/>
    <cellStyle name="Comma 7 2 2 2 2 2 3 5" xfId="17975" xr:uid="{2A6A2E43-66D1-4FCA-8C5F-CAAF72B72F09}"/>
    <cellStyle name="Comma 7 2 2 2 2 2 3 6" xfId="23489" xr:uid="{5D509586-53A8-4527-BEEA-A70AD83DB79F}"/>
    <cellStyle name="Comma 7 2 2 2 2 2 3 7" xfId="29003" xr:uid="{A85DAF83-C1EB-4502-A972-5DFDD6327391}"/>
    <cellStyle name="Comma 7 2 2 2 2 2 3 8" xfId="34517" xr:uid="{F03F4282-05F5-4FD5-BCB5-75CEA7A38CA2}"/>
    <cellStyle name="Comma 7 2 2 2 2 2 4" xfId="2344" xr:uid="{2009D16A-888C-4C79-A23F-C488DE133A12}"/>
    <cellStyle name="Comma 7 2 2 2 2 2 4 2" xfId="5104" xr:uid="{C5C78FA6-FAC0-440C-B876-7FA8A6263DE9}"/>
    <cellStyle name="Comma 7 2 2 2 2 2 4 2 2" xfId="10618" xr:uid="{B1712B06-A0C6-4258-851C-F89D66C4CA65}"/>
    <cellStyle name="Comma 7 2 2 2 2 2 4 2 3" xfId="16132" xr:uid="{F3A9D735-03A1-4EE3-8ED9-05BF08F6AF30}"/>
    <cellStyle name="Comma 7 2 2 2 2 2 4 2 4" xfId="21648" xr:uid="{46FCC9FA-1E98-462C-B6B4-0FAEF201CBAA}"/>
    <cellStyle name="Comma 7 2 2 2 2 2 4 2 5" xfId="27162" xr:uid="{44D67A7E-63F0-4F38-96EB-634BB86AF4CF}"/>
    <cellStyle name="Comma 7 2 2 2 2 2 4 2 6" xfId="32676" xr:uid="{F65B4AA6-2165-464B-929B-BFF27031B684}"/>
    <cellStyle name="Comma 7 2 2 2 2 2 4 2 7" xfId="38190" xr:uid="{066F97C3-BFB9-429C-98FC-3F5FD214F3D8}"/>
    <cellStyle name="Comma 7 2 2 2 2 2 4 3" xfId="7861" xr:uid="{BDA13903-7C78-4246-9057-07B433BB90D8}"/>
    <cellStyle name="Comma 7 2 2 2 2 2 4 4" xfId="13375" xr:uid="{EAD780CF-3472-4959-9C03-D41A2812EFD7}"/>
    <cellStyle name="Comma 7 2 2 2 2 2 4 5" xfId="18891" xr:uid="{63B4648C-1EA1-4F5A-A210-46DBFCDD8948}"/>
    <cellStyle name="Comma 7 2 2 2 2 2 4 6" xfId="24405" xr:uid="{EDD8FCAF-603D-4DB5-A674-32C39D963308}"/>
    <cellStyle name="Comma 7 2 2 2 2 2 4 7" xfId="29919" xr:uid="{5475898E-3B2A-48D0-87F8-F31B8FA72B9F}"/>
    <cellStyle name="Comma 7 2 2 2 2 2 4 8" xfId="35433" xr:uid="{9627FA7D-4950-4C04-A6D3-3DAFADA1F514}"/>
    <cellStyle name="Comma 7 2 2 2 2 2 5" xfId="3268" xr:uid="{F99197E2-D8E1-44FE-ABCB-72D8D7FF1047}"/>
    <cellStyle name="Comma 7 2 2 2 2 2 5 2" xfId="8782" xr:uid="{7F44EAF6-B2F3-4C51-88AF-7EC9CD42B564}"/>
    <cellStyle name="Comma 7 2 2 2 2 2 5 3" xfId="14296" xr:uid="{E66EC0EC-5447-4E22-8098-03CF305B5E4C}"/>
    <cellStyle name="Comma 7 2 2 2 2 2 5 4" xfId="19812" xr:uid="{B70E1F30-B679-429A-88D0-BC772206E6AF}"/>
    <cellStyle name="Comma 7 2 2 2 2 2 5 5" xfId="25326" xr:uid="{2713DA42-70AE-4FF1-9D43-2FB9E792B64E}"/>
    <cellStyle name="Comma 7 2 2 2 2 2 5 6" xfId="30840" xr:uid="{34BB6750-700E-4D84-88F6-48A2912DD13F}"/>
    <cellStyle name="Comma 7 2 2 2 2 2 5 7" xfId="36354" xr:uid="{78086405-3C1E-4238-91DB-42721B2A2F4A}"/>
    <cellStyle name="Comma 7 2 2 2 2 2 6" xfId="6025" xr:uid="{9AA7F69C-50AC-4846-84AF-1F3C73834B82}"/>
    <cellStyle name="Comma 7 2 2 2 2 2 7" xfId="11539" xr:uid="{90D6E5DD-53C2-4C06-9FEF-E94DD58A74F1}"/>
    <cellStyle name="Comma 7 2 2 2 2 2 8" xfId="17055" xr:uid="{241071C0-6ACE-48B6-BC64-3D01EFCED08D}"/>
    <cellStyle name="Comma 7 2 2 2 2 2 9" xfId="22569" xr:uid="{2BBF924A-7528-46CB-BDBD-73440AD357D1}"/>
    <cellStyle name="Comma 7 2 2 2 2 3" xfId="736" xr:uid="{4BE92357-04C2-4C82-B3BC-5DF6BC97A750}"/>
    <cellStyle name="Comma 7 2 2 2 2 3 10" xfId="33825" xr:uid="{8617E9D5-3CB1-4415-A5EE-73690D103FB8}"/>
    <cellStyle name="Comma 7 2 2 2 2 3 2" xfId="1656" xr:uid="{AF04A44B-7EAF-445C-88FE-82DEB78ED67C}"/>
    <cellStyle name="Comma 7 2 2 2 2 3 2 2" xfId="4416" xr:uid="{2D65594C-4C2F-4A4F-AE6E-CC331EDF9EC4}"/>
    <cellStyle name="Comma 7 2 2 2 2 3 2 2 2" xfId="9930" xr:uid="{32A3E891-413D-4C8A-95DD-E98F637B76C1}"/>
    <cellStyle name="Comma 7 2 2 2 2 3 2 2 3" xfId="15444" xr:uid="{826A85C2-A867-457D-92F3-6F4F38C88252}"/>
    <cellStyle name="Comma 7 2 2 2 2 3 2 2 4" xfId="20960" xr:uid="{F5C59777-D79E-4512-9C36-EDDDDF6C9B20}"/>
    <cellStyle name="Comma 7 2 2 2 2 3 2 2 5" xfId="26474" xr:uid="{92023003-6E69-4D79-8E3B-C1C0998E3C6F}"/>
    <cellStyle name="Comma 7 2 2 2 2 3 2 2 6" xfId="31988" xr:uid="{02ECA396-5825-4E99-A40A-320E2538BBEB}"/>
    <cellStyle name="Comma 7 2 2 2 2 3 2 2 7" xfId="37502" xr:uid="{759E0740-B8E1-45A8-9CD3-D785958E0408}"/>
    <cellStyle name="Comma 7 2 2 2 2 3 2 3" xfId="7173" xr:uid="{A69DC727-F0A5-458B-B4F0-A2822A50A513}"/>
    <cellStyle name="Comma 7 2 2 2 2 3 2 4" xfId="12687" xr:uid="{AA0CC375-83FA-40EE-9C47-DFBDBE89DB1B}"/>
    <cellStyle name="Comma 7 2 2 2 2 3 2 5" xfId="18203" xr:uid="{D1945936-3472-442D-9696-F420C5B33A01}"/>
    <cellStyle name="Comma 7 2 2 2 2 3 2 6" xfId="23717" xr:uid="{416CB874-E6C3-41A1-9F36-6D66EEDABEDF}"/>
    <cellStyle name="Comma 7 2 2 2 2 3 2 7" xfId="29231" xr:uid="{9AAC7EE0-37C8-4DE0-BC3F-7CA7CE706CFA}"/>
    <cellStyle name="Comma 7 2 2 2 2 3 2 8" xfId="34745" xr:uid="{E977E3AC-2301-4D4C-8083-56E8B353B919}"/>
    <cellStyle name="Comma 7 2 2 2 2 3 3" xfId="2572" xr:uid="{75A305CE-CA5E-432C-ACED-FAFFD3854723}"/>
    <cellStyle name="Comma 7 2 2 2 2 3 3 2" xfId="5332" xr:uid="{B3313926-7C11-472A-9A21-2201E70FB5FC}"/>
    <cellStyle name="Comma 7 2 2 2 2 3 3 2 2" xfId="10846" xr:uid="{A851571C-FF4C-4B23-9C2C-764BD4910500}"/>
    <cellStyle name="Comma 7 2 2 2 2 3 3 2 3" xfId="16360" xr:uid="{65CE1A63-73C4-4DDE-82D9-2BCA80532040}"/>
    <cellStyle name="Comma 7 2 2 2 2 3 3 2 4" xfId="21876" xr:uid="{E6D3951D-6D48-4521-B35D-17EC815C917F}"/>
    <cellStyle name="Comma 7 2 2 2 2 3 3 2 5" xfId="27390" xr:uid="{CC05C70C-578D-4D25-A0FA-3C3EDAB099FC}"/>
    <cellStyle name="Comma 7 2 2 2 2 3 3 2 6" xfId="32904" xr:uid="{5A362C71-9DAA-46FD-9FD3-D527617E9C02}"/>
    <cellStyle name="Comma 7 2 2 2 2 3 3 2 7" xfId="38418" xr:uid="{0A6CDC98-E5B2-4C80-9A31-A0F4651B203B}"/>
    <cellStyle name="Comma 7 2 2 2 2 3 3 3" xfId="8089" xr:uid="{EB7C5703-F685-4BB1-BF8B-9936B92592A6}"/>
    <cellStyle name="Comma 7 2 2 2 2 3 3 4" xfId="13603" xr:uid="{AE179E35-BB1E-4505-A6F8-C22B20082C9E}"/>
    <cellStyle name="Comma 7 2 2 2 2 3 3 5" xfId="19119" xr:uid="{08175C14-C7AC-4108-9671-B2896FEE143D}"/>
    <cellStyle name="Comma 7 2 2 2 2 3 3 6" xfId="24633" xr:uid="{537FCFB3-B3D5-43A7-8C29-091984D57D45}"/>
    <cellStyle name="Comma 7 2 2 2 2 3 3 7" xfId="30147" xr:uid="{B89F0077-A700-4366-AC0B-5AFA61A6A79E}"/>
    <cellStyle name="Comma 7 2 2 2 2 3 3 8" xfId="35661" xr:uid="{A8682265-168D-4E61-BA1B-6C01E548104E}"/>
    <cellStyle name="Comma 7 2 2 2 2 3 4" xfId="3496" xr:uid="{8C85BE8E-5368-47B3-9BDF-7F30E401943E}"/>
    <cellStyle name="Comma 7 2 2 2 2 3 4 2" xfId="9010" xr:uid="{57913392-79E2-434F-83D6-3D7450B7A4ED}"/>
    <cellStyle name="Comma 7 2 2 2 2 3 4 3" xfId="14524" xr:uid="{0A2AE132-DCAD-4903-A2A5-C6BF7409CEB3}"/>
    <cellStyle name="Comma 7 2 2 2 2 3 4 4" xfId="20040" xr:uid="{EEE987A4-8F7F-4E8E-A837-70501E406409}"/>
    <cellStyle name="Comma 7 2 2 2 2 3 4 5" xfId="25554" xr:uid="{F8DBB908-B449-4A5A-B74F-8422A13B27B9}"/>
    <cellStyle name="Comma 7 2 2 2 2 3 4 6" xfId="31068" xr:uid="{4CAB3204-1B74-406B-997A-323E3CA2B6F1}"/>
    <cellStyle name="Comma 7 2 2 2 2 3 4 7" xfId="36582" xr:uid="{E2DD4649-0807-4533-9F2F-2785E78F6771}"/>
    <cellStyle name="Comma 7 2 2 2 2 3 5" xfId="6253" xr:uid="{9AF36A68-367F-4418-84FF-CB936D6C219B}"/>
    <cellStyle name="Comma 7 2 2 2 2 3 6" xfId="11767" xr:uid="{C82FF830-9228-4816-8D86-2BA7F778C981}"/>
    <cellStyle name="Comma 7 2 2 2 2 3 7" xfId="17283" xr:uid="{18F45CF9-8E2B-4ADF-834A-BC056C42AE7B}"/>
    <cellStyle name="Comma 7 2 2 2 2 3 8" xfId="22797" xr:uid="{410B266C-ED4C-4549-A0A2-AAB7368AA450}"/>
    <cellStyle name="Comma 7 2 2 2 2 3 9" xfId="28311" xr:uid="{74EABBEC-9C00-4584-9F6B-FAE175E13DB1}"/>
    <cellStyle name="Comma 7 2 2 2 2 4" xfId="1200" xr:uid="{58250996-E241-480B-B325-E00368EF4FBD}"/>
    <cellStyle name="Comma 7 2 2 2 2 4 2" xfId="3960" xr:uid="{0CC3D0A6-46F0-4280-8FBD-6ECE2C9113A6}"/>
    <cellStyle name="Comma 7 2 2 2 2 4 2 2" xfId="9474" xr:uid="{9B824936-5AE5-49AD-8503-A0B02835107B}"/>
    <cellStyle name="Comma 7 2 2 2 2 4 2 3" xfId="14988" xr:uid="{071BAF63-7F1B-42EB-A1F2-A0EF344D90B4}"/>
    <cellStyle name="Comma 7 2 2 2 2 4 2 4" xfId="20504" xr:uid="{EBD10F9F-A8B0-4D36-ADD0-686C1491AE0E}"/>
    <cellStyle name="Comma 7 2 2 2 2 4 2 5" xfId="26018" xr:uid="{C27EC253-1C76-4B93-834E-5C632711A546}"/>
    <cellStyle name="Comma 7 2 2 2 2 4 2 6" xfId="31532" xr:uid="{7E1DFA30-4537-460B-A54E-A17891D0D3F2}"/>
    <cellStyle name="Comma 7 2 2 2 2 4 2 7" xfId="37046" xr:uid="{609A8DCB-FCF4-4E6E-9833-CC6D255C6E68}"/>
    <cellStyle name="Comma 7 2 2 2 2 4 3" xfId="6717" xr:uid="{8280E56A-01F2-40CF-8D5D-954598CADAD8}"/>
    <cellStyle name="Comma 7 2 2 2 2 4 4" xfId="12231" xr:uid="{0501BC9E-91D2-4585-A434-E5848FC587AF}"/>
    <cellStyle name="Comma 7 2 2 2 2 4 5" xfId="17747" xr:uid="{5BF0847A-69F9-4C06-B5D6-AD79DD141873}"/>
    <cellStyle name="Comma 7 2 2 2 2 4 6" xfId="23261" xr:uid="{10032DA8-343F-4DA9-A6DA-8EF0AD247777}"/>
    <cellStyle name="Comma 7 2 2 2 2 4 7" xfId="28775" xr:uid="{391A59D6-2A69-4C4F-AA45-098D52584B91}"/>
    <cellStyle name="Comma 7 2 2 2 2 4 8" xfId="34289" xr:uid="{CE96B00A-DB6C-4F3A-A78C-10002BDCF251}"/>
    <cellStyle name="Comma 7 2 2 2 2 5" xfId="2116" xr:uid="{0D4821C2-028F-4BA7-BC7D-B655144E298F}"/>
    <cellStyle name="Comma 7 2 2 2 2 5 2" xfId="4876" xr:uid="{A09AA32B-62C2-4314-A6A2-AC0B6A400427}"/>
    <cellStyle name="Comma 7 2 2 2 2 5 2 2" xfId="10390" xr:uid="{593EC047-E336-4A0D-86DA-1230D04229D1}"/>
    <cellStyle name="Comma 7 2 2 2 2 5 2 3" xfId="15904" xr:uid="{FEC140AD-FD67-407B-87E4-24EACC9D5969}"/>
    <cellStyle name="Comma 7 2 2 2 2 5 2 4" xfId="21420" xr:uid="{51D2FDCA-946B-48B6-89C7-1094CC5C1F33}"/>
    <cellStyle name="Comma 7 2 2 2 2 5 2 5" xfId="26934" xr:uid="{BD7D4D27-E8CD-4601-BF2C-3E563FE2AD7A}"/>
    <cellStyle name="Comma 7 2 2 2 2 5 2 6" xfId="32448" xr:uid="{DBA59979-8A91-4611-B786-071CF4215C83}"/>
    <cellStyle name="Comma 7 2 2 2 2 5 2 7" xfId="37962" xr:uid="{96B64FBF-A105-4F3D-A079-28868C4E0C87}"/>
    <cellStyle name="Comma 7 2 2 2 2 5 3" xfId="7633" xr:uid="{B05B83A3-7CEF-4B27-A9F2-6E1AD14F87A2}"/>
    <cellStyle name="Comma 7 2 2 2 2 5 4" xfId="13147" xr:uid="{A0DD0ABC-1854-4680-8425-61BBB48E6456}"/>
    <cellStyle name="Comma 7 2 2 2 2 5 5" xfId="18663" xr:uid="{0DBD5D5C-053C-4355-AEBB-C8A735B253D4}"/>
    <cellStyle name="Comma 7 2 2 2 2 5 6" xfId="24177" xr:uid="{70ADE9BB-D4BF-4342-8227-DD3DC248BFE7}"/>
    <cellStyle name="Comma 7 2 2 2 2 5 7" xfId="29691" xr:uid="{E88BCC49-8442-4519-8268-06AFF46C8605}"/>
    <cellStyle name="Comma 7 2 2 2 2 5 8" xfId="35205" xr:uid="{0BF1E568-0689-430B-BDDF-3D28C6667458}"/>
    <cellStyle name="Comma 7 2 2 2 2 6" xfId="3040" xr:uid="{96C844D5-F020-49D6-9342-2CD8BF12CB61}"/>
    <cellStyle name="Comma 7 2 2 2 2 6 2" xfId="8554" xr:uid="{DD0D163B-9965-4B31-A970-6AD2CA34DC38}"/>
    <cellStyle name="Comma 7 2 2 2 2 6 3" xfId="14068" xr:uid="{E786CB98-4B1B-4A9B-A6AE-FB45B55C8B66}"/>
    <cellStyle name="Comma 7 2 2 2 2 6 4" xfId="19584" xr:uid="{AFA18719-6D54-4F09-BE2B-30EB9B96029C}"/>
    <cellStyle name="Comma 7 2 2 2 2 6 5" xfId="25098" xr:uid="{0C640018-0201-40BF-B011-F4E32C38E98D}"/>
    <cellStyle name="Comma 7 2 2 2 2 6 6" xfId="30612" xr:uid="{BCC61FE7-0C62-4E8C-BDB5-62510DCA74A9}"/>
    <cellStyle name="Comma 7 2 2 2 2 6 7" xfId="36126" xr:uid="{420D6345-4CEC-45FB-8BBC-BD8A04F7A535}"/>
    <cellStyle name="Comma 7 2 2 2 2 7" xfId="5797" xr:uid="{8F5B5C79-61A8-4830-B035-8161EAD6C371}"/>
    <cellStyle name="Comma 7 2 2 2 2 8" xfId="11311" xr:uid="{E1DA89B1-57AA-46EE-9C1E-B86E1C2262B6}"/>
    <cellStyle name="Comma 7 2 2 2 2 9" xfId="16827" xr:uid="{6543A1C4-7F20-4A47-B554-1D93123E5B9E}"/>
    <cellStyle name="Comma 7 2 2 2 3" xfId="394" xr:uid="{F25F5661-C021-45E2-AA53-B4BCAC3187C1}"/>
    <cellStyle name="Comma 7 2 2 2 3 10" xfId="27969" xr:uid="{6B6FA725-E92F-4BF0-922E-2B7CA599944F}"/>
    <cellStyle name="Comma 7 2 2 2 3 11" xfId="33483" xr:uid="{8B669A10-A082-4FF5-AF35-04AE9C928401}"/>
    <cellStyle name="Comma 7 2 2 2 3 2" xfId="850" xr:uid="{102848EA-5C53-4F6C-8CA5-EA147A9E72F3}"/>
    <cellStyle name="Comma 7 2 2 2 3 2 10" xfId="33939" xr:uid="{C8DA659B-3AC0-42A9-8B32-6275F7C2E9BC}"/>
    <cellStyle name="Comma 7 2 2 2 3 2 2" xfId="1770" xr:uid="{1D5A9AA5-DF0B-4712-BCDF-AA765CFF3A57}"/>
    <cellStyle name="Comma 7 2 2 2 3 2 2 2" xfId="4530" xr:uid="{CD799B3C-E311-4711-AB2A-19A8A80CD5B6}"/>
    <cellStyle name="Comma 7 2 2 2 3 2 2 2 2" xfId="10044" xr:uid="{0FCC7CC6-1CE7-4DC6-9FD3-1D779D085FC3}"/>
    <cellStyle name="Comma 7 2 2 2 3 2 2 2 3" xfId="15558" xr:uid="{CD78E16C-D408-4827-9D7C-48A5B1DFF648}"/>
    <cellStyle name="Comma 7 2 2 2 3 2 2 2 4" xfId="21074" xr:uid="{3A0803F2-FD4A-4F0B-9CAA-E5C23E998190}"/>
    <cellStyle name="Comma 7 2 2 2 3 2 2 2 5" xfId="26588" xr:uid="{3D05E1DD-AEB1-4DAE-BD0E-0444E5FD7F1C}"/>
    <cellStyle name="Comma 7 2 2 2 3 2 2 2 6" xfId="32102" xr:uid="{6F760C22-27E3-44A8-9285-7B5227ECCD72}"/>
    <cellStyle name="Comma 7 2 2 2 3 2 2 2 7" xfId="37616" xr:uid="{3F3FB928-1663-4713-A9B1-19373A032138}"/>
    <cellStyle name="Comma 7 2 2 2 3 2 2 3" xfId="7287" xr:uid="{28E9C5FF-F996-4933-8D2B-DDEAB7A820DC}"/>
    <cellStyle name="Comma 7 2 2 2 3 2 2 4" xfId="12801" xr:uid="{6EB5C2E0-64D6-4DC2-ABA5-9EF0ECD65CEC}"/>
    <cellStyle name="Comma 7 2 2 2 3 2 2 5" xfId="18317" xr:uid="{C26F4580-D2D7-464E-80DF-DF50AFF8B1DF}"/>
    <cellStyle name="Comma 7 2 2 2 3 2 2 6" xfId="23831" xr:uid="{F8A0C159-F868-4175-A3DE-D41A3943CBE1}"/>
    <cellStyle name="Comma 7 2 2 2 3 2 2 7" xfId="29345" xr:uid="{22F3E5F7-3C71-48E5-8767-441CEF174634}"/>
    <cellStyle name="Comma 7 2 2 2 3 2 2 8" xfId="34859" xr:uid="{CFAF2CA3-5EA7-4F2F-9038-1CBD70B6AC7F}"/>
    <cellStyle name="Comma 7 2 2 2 3 2 3" xfId="2686" xr:uid="{378FEB83-CE2E-46B0-9F3A-7214EE103BFB}"/>
    <cellStyle name="Comma 7 2 2 2 3 2 3 2" xfId="5446" xr:uid="{054C3A4F-593F-44FF-BF09-DE1FD9A3B6F9}"/>
    <cellStyle name="Comma 7 2 2 2 3 2 3 2 2" xfId="10960" xr:uid="{1D109AB4-ABA2-4422-AB26-47EA930BEA4F}"/>
    <cellStyle name="Comma 7 2 2 2 3 2 3 2 3" xfId="16474" xr:uid="{FC0A5BB6-5F12-40FE-AD50-2575EAE1ABA5}"/>
    <cellStyle name="Comma 7 2 2 2 3 2 3 2 4" xfId="21990" xr:uid="{4401F7E0-94CF-4047-8AAB-7674F18C7A1E}"/>
    <cellStyle name="Comma 7 2 2 2 3 2 3 2 5" xfId="27504" xr:uid="{5A78CEC8-AB35-4715-807F-717B7080FAE6}"/>
    <cellStyle name="Comma 7 2 2 2 3 2 3 2 6" xfId="33018" xr:uid="{000C9747-53B0-4AFD-A1E4-890F9914A1E6}"/>
    <cellStyle name="Comma 7 2 2 2 3 2 3 2 7" xfId="38532" xr:uid="{CD65DDC4-5C4B-470A-B78E-872F573F6041}"/>
    <cellStyle name="Comma 7 2 2 2 3 2 3 3" xfId="8203" xr:uid="{92F44915-AB8C-4BA9-8009-EC6857C3DA4D}"/>
    <cellStyle name="Comma 7 2 2 2 3 2 3 4" xfId="13717" xr:uid="{6800D76E-A2C4-4E70-84E1-BA6228D3A601}"/>
    <cellStyle name="Comma 7 2 2 2 3 2 3 5" xfId="19233" xr:uid="{E7E320D6-950C-4CFC-9877-9D8C8ABC741A}"/>
    <cellStyle name="Comma 7 2 2 2 3 2 3 6" xfId="24747" xr:uid="{AD9C4254-EDFC-4775-8477-CBB3BAF68078}"/>
    <cellStyle name="Comma 7 2 2 2 3 2 3 7" xfId="30261" xr:uid="{CACC74F9-23DD-4151-8EF8-E51C1877F210}"/>
    <cellStyle name="Comma 7 2 2 2 3 2 3 8" xfId="35775" xr:uid="{058C6F01-669A-4BD2-BDA0-26705ACED2A6}"/>
    <cellStyle name="Comma 7 2 2 2 3 2 4" xfId="3610" xr:uid="{B0302821-8011-49D8-818A-F69135B05DFF}"/>
    <cellStyle name="Comma 7 2 2 2 3 2 4 2" xfId="9124" xr:uid="{DBB7F94D-AAC3-432A-8324-70EF0D55F8CD}"/>
    <cellStyle name="Comma 7 2 2 2 3 2 4 3" xfId="14638" xr:uid="{A081B1B5-348F-4CAC-82B0-DEDD4BF8FD93}"/>
    <cellStyle name="Comma 7 2 2 2 3 2 4 4" xfId="20154" xr:uid="{72C135BA-8CCE-4B25-B846-C062C63F4D00}"/>
    <cellStyle name="Comma 7 2 2 2 3 2 4 5" xfId="25668" xr:uid="{69C3C4BE-B605-48BB-A090-6588FCB7E7F6}"/>
    <cellStyle name="Comma 7 2 2 2 3 2 4 6" xfId="31182" xr:uid="{B63110B3-AE00-4694-9A4E-AE7E975F4AAF}"/>
    <cellStyle name="Comma 7 2 2 2 3 2 4 7" xfId="36696" xr:uid="{3F8D8383-7F5E-490F-B8B9-D742671B2236}"/>
    <cellStyle name="Comma 7 2 2 2 3 2 5" xfId="6367" xr:uid="{F6C4C032-08B5-49B7-B419-AB831B3CB418}"/>
    <cellStyle name="Comma 7 2 2 2 3 2 6" xfId="11881" xr:uid="{0DCF2853-9023-469D-968A-67BC602DF131}"/>
    <cellStyle name="Comma 7 2 2 2 3 2 7" xfId="17397" xr:uid="{C2EB2EFC-2A83-48AF-806F-C6A039FAD509}"/>
    <cellStyle name="Comma 7 2 2 2 3 2 8" xfId="22911" xr:uid="{EA5EC539-395C-46D8-B78A-30082C2296D3}"/>
    <cellStyle name="Comma 7 2 2 2 3 2 9" xfId="28425" xr:uid="{E33E172E-D92B-471D-99DE-A9B06BB10FAA}"/>
    <cellStyle name="Comma 7 2 2 2 3 3" xfId="1314" xr:uid="{53569006-4E3A-424F-A231-CFCDFD4CA71C}"/>
    <cellStyle name="Comma 7 2 2 2 3 3 2" xfId="4074" xr:uid="{DCE9530E-EF4A-4E32-9947-31D2C7FFC59F}"/>
    <cellStyle name="Comma 7 2 2 2 3 3 2 2" xfId="9588" xr:uid="{F5C985F9-E1EC-4D36-81B0-B31A304DB73D}"/>
    <cellStyle name="Comma 7 2 2 2 3 3 2 3" xfId="15102" xr:uid="{4AD73752-6491-473F-9CF7-8576D3EFB668}"/>
    <cellStyle name="Comma 7 2 2 2 3 3 2 4" xfId="20618" xr:uid="{E15DF2E0-E682-40E4-8538-AC302262D859}"/>
    <cellStyle name="Comma 7 2 2 2 3 3 2 5" xfId="26132" xr:uid="{D8B0D12D-043E-4E69-B291-6C6E4EAB7CC4}"/>
    <cellStyle name="Comma 7 2 2 2 3 3 2 6" xfId="31646" xr:uid="{CFDFFD3E-D259-4965-82BF-605E3282BBB9}"/>
    <cellStyle name="Comma 7 2 2 2 3 3 2 7" xfId="37160" xr:uid="{9C9F08A6-45D6-4655-8DD6-0AC54BBB7C82}"/>
    <cellStyle name="Comma 7 2 2 2 3 3 3" xfId="6831" xr:uid="{F50971F6-B64B-48CB-BD24-0CB19D967F3F}"/>
    <cellStyle name="Comma 7 2 2 2 3 3 4" xfId="12345" xr:uid="{AB655C57-8CC2-40E4-9910-2CA9904EA063}"/>
    <cellStyle name="Comma 7 2 2 2 3 3 5" xfId="17861" xr:uid="{687C39B5-16ED-427D-9999-5BF01FD6F608}"/>
    <cellStyle name="Comma 7 2 2 2 3 3 6" xfId="23375" xr:uid="{7C303406-B5E3-4C2E-A49D-3AF163E97B98}"/>
    <cellStyle name="Comma 7 2 2 2 3 3 7" xfId="28889" xr:uid="{F4ACFCAA-49DF-44AC-A37F-355C45BE4092}"/>
    <cellStyle name="Comma 7 2 2 2 3 3 8" xfId="34403" xr:uid="{AA472053-8E3D-4C3A-8FED-56AD554A8FBE}"/>
    <cellStyle name="Comma 7 2 2 2 3 4" xfId="2230" xr:uid="{59D41714-560D-40DF-9949-0FF4145A1E82}"/>
    <cellStyle name="Comma 7 2 2 2 3 4 2" xfId="4990" xr:uid="{505D9122-3A5A-4000-87C2-F8F1CAA9CC5D}"/>
    <cellStyle name="Comma 7 2 2 2 3 4 2 2" xfId="10504" xr:uid="{0DBFB05C-CA57-4598-99AC-0B15604DDA95}"/>
    <cellStyle name="Comma 7 2 2 2 3 4 2 3" xfId="16018" xr:uid="{DF2CC433-390D-4155-928E-88C629C981DE}"/>
    <cellStyle name="Comma 7 2 2 2 3 4 2 4" xfId="21534" xr:uid="{B72BEA64-4AA3-4B03-9DD8-B475486578AB}"/>
    <cellStyle name="Comma 7 2 2 2 3 4 2 5" xfId="27048" xr:uid="{9EF28BC6-7BDC-48A0-972B-7267E53486DB}"/>
    <cellStyle name="Comma 7 2 2 2 3 4 2 6" xfId="32562" xr:uid="{00071274-4015-4629-8905-3FDAD2F53FD5}"/>
    <cellStyle name="Comma 7 2 2 2 3 4 2 7" xfId="38076" xr:uid="{F6F0114B-FB74-467B-A797-20107F45CEE4}"/>
    <cellStyle name="Comma 7 2 2 2 3 4 3" xfId="7747" xr:uid="{F220C499-BAED-4C32-8BE0-9E51D223E3F0}"/>
    <cellStyle name="Comma 7 2 2 2 3 4 4" xfId="13261" xr:uid="{1FEA1F82-8F15-4733-A1FE-6CF2CA8C62FE}"/>
    <cellStyle name="Comma 7 2 2 2 3 4 5" xfId="18777" xr:uid="{55978AE0-549C-4514-9F4C-335875E798FD}"/>
    <cellStyle name="Comma 7 2 2 2 3 4 6" xfId="24291" xr:uid="{F3E4EB59-02A8-4F3C-8B1C-BD24D6C7B4FB}"/>
    <cellStyle name="Comma 7 2 2 2 3 4 7" xfId="29805" xr:uid="{9DD1E6B9-2C5D-4D69-AF18-C4261C8776CA}"/>
    <cellStyle name="Comma 7 2 2 2 3 4 8" xfId="35319" xr:uid="{B26B6A99-4673-4042-A524-882E6805D113}"/>
    <cellStyle name="Comma 7 2 2 2 3 5" xfId="3154" xr:uid="{1BB6F6B0-0AD6-429D-9972-89B4BE1C3949}"/>
    <cellStyle name="Comma 7 2 2 2 3 5 2" xfId="8668" xr:uid="{B1EA7542-97E5-4C17-AA9B-12C6047994CB}"/>
    <cellStyle name="Comma 7 2 2 2 3 5 3" xfId="14182" xr:uid="{97D732D7-D7BF-424E-96DE-0F5A1691401E}"/>
    <cellStyle name="Comma 7 2 2 2 3 5 4" xfId="19698" xr:uid="{26B4FBEB-4A89-42DD-A7E0-00CD76E0AF36}"/>
    <cellStyle name="Comma 7 2 2 2 3 5 5" xfId="25212" xr:uid="{74FEB867-96B8-4C64-8C68-7EA8EE0E6715}"/>
    <cellStyle name="Comma 7 2 2 2 3 5 6" xfId="30726" xr:uid="{3790E045-3090-45BA-ACFD-684111690D01}"/>
    <cellStyle name="Comma 7 2 2 2 3 5 7" xfId="36240" xr:uid="{4AE1521E-43B1-4944-A44C-98E0707AD3CA}"/>
    <cellStyle name="Comma 7 2 2 2 3 6" xfId="5911" xr:uid="{6A538EF6-D9F1-4C49-8696-81C486557F2A}"/>
    <cellStyle name="Comma 7 2 2 2 3 7" xfId="11425" xr:uid="{28469EEA-6037-4D35-96B4-DD7C0C3853DF}"/>
    <cellStyle name="Comma 7 2 2 2 3 8" xfId="16941" xr:uid="{1679F64F-D167-4417-A24E-A8A8B041D3A7}"/>
    <cellStyle name="Comma 7 2 2 2 3 9" xfId="22455" xr:uid="{EAD7E0E5-4426-41DA-BA36-ECE2B67E003F}"/>
    <cellStyle name="Comma 7 2 2 2 4" xfId="622" xr:uid="{F6888209-0ED8-41B3-96CB-38B255BF3BC5}"/>
    <cellStyle name="Comma 7 2 2 2 4 10" xfId="33711" xr:uid="{98138F27-339B-45DD-9F0A-872A641D5AD5}"/>
    <cellStyle name="Comma 7 2 2 2 4 2" xfId="1542" xr:uid="{B56F15AD-0445-4A7A-988C-D36AAFEF698E}"/>
    <cellStyle name="Comma 7 2 2 2 4 2 2" xfId="4302" xr:uid="{C195E36D-98BB-40CE-9DE5-9852F7375B71}"/>
    <cellStyle name="Comma 7 2 2 2 4 2 2 2" xfId="9816" xr:uid="{58FE1E60-486C-499E-9B01-FDCCB8F54DE2}"/>
    <cellStyle name="Comma 7 2 2 2 4 2 2 3" xfId="15330" xr:uid="{2EA9BF63-F93C-4543-92BF-C528EE7481C4}"/>
    <cellStyle name="Comma 7 2 2 2 4 2 2 4" xfId="20846" xr:uid="{8113754D-BAA4-48A7-96E4-FBBE549BA975}"/>
    <cellStyle name="Comma 7 2 2 2 4 2 2 5" xfId="26360" xr:uid="{A1030124-88E0-485D-A21B-C0699D3E4934}"/>
    <cellStyle name="Comma 7 2 2 2 4 2 2 6" xfId="31874" xr:uid="{35185542-E913-4D15-8845-6F17409F1DF8}"/>
    <cellStyle name="Comma 7 2 2 2 4 2 2 7" xfId="37388" xr:uid="{6F335C45-FD10-4E8C-AF27-7EA88A8A86C1}"/>
    <cellStyle name="Comma 7 2 2 2 4 2 3" xfId="7059" xr:uid="{D45DD6C2-15BF-4C3D-B0AC-06A1E29C08E7}"/>
    <cellStyle name="Comma 7 2 2 2 4 2 4" xfId="12573" xr:uid="{AE5DA87F-BECF-47E8-AE1B-4285AD7026E2}"/>
    <cellStyle name="Comma 7 2 2 2 4 2 5" xfId="18089" xr:uid="{EED406C0-4FE6-4197-A3DE-8A58A96E60CE}"/>
    <cellStyle name="Comma 7 2 2 2 4 2 6" xfId="23603" xr:uid="{4AD0C14C-2966-4729-A495-B293A1539713}"/>
    <cellStyle name="Comma 7 2 2 2 4 2 7" xfId="29117" xr:uid="{8FC7BB28-13D7-40B9-A635-9504F35B8AF2}"/>
    <cellStyle name="Comma 7 2 2 2 4 2 8" xfId="34631" xr:uid="{0B96DB73-E8FE-45F0-8353-2A68A2E7984E}"/>
    <cellStyle name="Comma 7 2 2 2 4 3" xfId="2458" xr:uid="{2F7FA493-7022-4A6A-807D-3ED61E6889E5}"/>
    <cellStyle name="Comma 7 2 2 2 4 3 2" xfId="5218" xr:uid="{EF5A8818-3B04-4015-9542-8EAEF9392E25}"/>
    <cellStyle name="Comma 7 2 2 2 4 3 2 2" xfId="10732" xr:uid="{7970DB6D-6E49-442D-939F-1B7908E0A9FC}"/>
    <cellStyle name="Comma 7 2 2 2 4 3 2 3" xfId="16246" xr:uid="{31F9A64F-DCCD-4D80-BACB-514663472146}"/>
    <cellStyle name="Comma 7 2 2 2 4 3 2 4" xfId="21762" xr:uid="{7E78E47F-564A-4767-BDA3-0737E570A330}"/>
    <cellStyle name="Comma 7 2 2 2 4 3 2 5" xfId="27276" xr:uid="{57D7EB8D-DEE2-4D02-92AE-33665519348C}"/>
    <cellStyle name="Comma 7 2 2 2 4 3 2 6" xfId="32790" xr:uid="{88A50F51-57EE-4EF9-BA14-1358110AB30F}"/>
    <cellStyle name="Comma 7 2 2 2 4 3 2 7" xfId="38304" xr:uid="{83324F87-9264-442B-8019-6E231CAEE688}"/>
    <cellStyle name="Comma 7 2 2 2 4 3 3" xfId="7975" xr:uid="{3DCADF28-8244-4FD9-8099-F852B59B0800}"/>
    <cellStyle name="Comma 7 2 2 2 4 3 4" xfId="13489" xr:uid="{E9B1FC19-9CAF-4FCA-BA68-F4F0D93E6783}"/>
    <cellStyle name="Comma 7 2 2 2 4 3 5" xfId="19005" xr:uid="{91408DF7-2D38-4FFC-9BEA-0801A5C4D32D}"/>
    <cellStyle name="Comma 7 2 2 2 4 3 6" xfId="24519" xr:uid="{F28BD5BE-E5C6-43F3-8967-EB5923D3926D}"/>
    <cellStyle name="Comma 7 2 2 2 4 3 7" xfId="30033" xr:uid="{634AFD08-67D1-42F3-91DF-D5C627F4E9B2}"/>
    <cellStyle name="Comma 7 2 2 2 4 3 8" xfId="35547" xr:uid="{A3256C95-BCAE-423F-A1E7-F60234EF48BB}"/>
    <cellStyle name="Comma 7 2 2 2 4 4" xfId="3382" xr:uid="{C0DB2A70-260D-47D9-BB05-7E67EFA0733B}"/>
    <cellStyle name="Comma 7 2 2 2 4 4 2" xfId="8896" xr:uid="{2A79864E-66D5-4F28-814E-102D6A6ABA34}"/>
    <cellStyle name="Comma 7 2 2 2 4 4 3" xfId="14410" xr:uid="{50BBCB56-24EF-426D-A2A4-57725D83DF88}"/>
    <cellStyle name="Comma 7 2 2 2 4 4 4" xfId="19926" xr:uid="{91C6FA93-5FD6-4FC3-B314-BD529D4DBADF}"/>
    <cellStyle name="Comma 7 2 2 2 4 4 5" xfId="25440" xr:uid="{7E3910A2-8D98-4584-B7A3-606837E12432}"/>
    <cellStyle name="Comma 7 2 2 2 4 4 6" xfId="30954" xr:uid="{D6FBAAAE-DC3C-4414-8400-61B78BC6D089}"/>
    <cellStyle name="Comma 7 2 2 2 4 4 7" xfId="36468" xr:uid="{81FE257E-1363-4A5A-AAE9-7310CE9290F9}"/>
    <cellStyle name="Comma 7 2 2 2 4 5" xfId="6139" xr:uid="{C1F884D3-6CB7-4C23-A665-16C3ADE53916}"/>
    <cellStyle name="Comma 7 2 2 2 4 6" xfId="11653" xr:uid="{EE130205-2C2C-4325-8F35-A938ABEDEAD0}"/>
    <cellStyle name="Comma 7 2 2 2 4 7" xfId="17169" xr:uid="{FE164CD2-1D5A-4FE0-A278-F5A7457A86D1}"/>
    <cellStyle name="Comma 7 2 2 2 4 8" xfId="22683" xr:uid="{922BC2A6-BE82-4830-A7B1-D7F2E9C02936}"/>
    <cellStyle name="Comma 7 2 2 2 4 9" xfId="28197" xr:uid="{17AA94E4-A91B-4FC8-A555-21A21889E110}"/>
    <cellStyle name="Comma 7 2 2 2 5" xfId="1086" xr:uid="{92BF3BBA-02C4-408B-B092-BBAC95D53EC3}"/>
    <cellStyle name="Comma 7 2 2 2 5 2" xfId="3846" xr:uid="{F10EDDE3-AF55-473B-B279-1EAA8E1EAB8C}"/>
    <cellStyle name="Comma 7 2 2 2 5 2 2" xfId="9360" xr:uid="{1FEF951D-5057-4ED4-B055-803D487759DB}"/>
    <cellStyle name="Comma 7 2 2 2 5 2 3" xfId="14874" xr:uid="{7A7A0576-0B31-4230-A30D-8FFA7F6D0504}"/>
    <cellStyle name="Comma 7 2 2 2 5 2 4" xfId="20390" xr:uid="{812684D5-8501-4696-AB4A-68486C4B65BC}"/>
    <cellStyle name="Comma 7 2 2 2 5 2 5" xfId="25904" xr:uid="{6DDE3C5C-C82B-4054-8503-A8F5DBB01FF8}"/>
    <cellStyle name="Comma 7 2 2 2 5 2 6" xfId="31418" xr:uid="{C5486FE3-1BA8-4B96-BE06-62ABCFAB815D}"/>
    <cellStyle name="Comma 7 2 2 2 5 2 7" xfId="36932" xr:uid="{77894DCE-0FBF-4001-B128-4954D1588D2B}"/>
    <cellStyle name="Comma 7 2 2 2 5 3" xfId="6603" xr:uid="{0B00398D-8FD1-4BD4-81D3-5136AD84BFBC}"/>
    <cellStyle name="Comma 7 2 2 2 5 4" xfId="12117" xr:uid="{49450EF4-D022-4927-B8EC-C4080A8CD481}"/>
    <cellStyle name="Comma 7 2 2 2 5 5" xfId="17633" xr:uid="{AA352630-201C-4C6A-A69B-EC8CCE5A8007}"/>
    <cellStyle name="Comma 7 2 2 2 5 6" xfId="23147" xr:uid="{0AB2B6B9-528A-469F-8824-897CD47336F1}"/>
    <cellStyle name="Comma 7 2 2 2 5 7" xfId="28661" xr:uid="{07395B12-590E-4661-BBF3-DA0E07BDB06E}"/>
    <cellStyle name="Comma 7 2 2 2 5 8" xfId="34175" xr:uid="{DAC3CC46-F194-45D2-86D5-E2F42E0FC2F7}"/>
    <cellStyle name="Comma 7 2 2 2 6" xfId="2002" xr:uid="{FEFDC795-6613-4281-BD4E-0D749CF48DFF}"/>
    <cellStyle name="Comma 7 2 2 2 6 2" xfId="4762" xr:uid="{93876DAB-AC5A-41CB-90C8-6EEAF1B2D0F4}"/>
    <cellStyle name="Comma 7 2 2 2 6 2 2" xfId="10276" xr:uid="{9A06C09D-D0E0-42A7-8050-695078657AED}"/>
    <cellStyle name="Comma 7 2 2 2 6 2 3" xfId="15790" xr:uid="{5006FC89-D65A-45C3-9ECF-FF2151831EE7}"/>
    <cellStyle name="Comma 7 2 2 2 6 2 4" xfId="21306" xr:uid="{EAA49EC3-058F-455D-A39F-4257225A4FBF}"/>
    <cellStyle name="Comma 7 2 2 2 6 2 5" xfId="26820" xr:uid="{03E394DA-BA47-4A0C-91B3-6FA9768DF4E0}"/>
    <cellStyle name="Comma 7 2 2 2 6 2 6" xfId="32334" xr:uid="{5A02B6F8-042C-46A0-8A67-82847E566F16}"/>
    <cellStyle name="Comma 7 2 2 2 6 2 7" xfId="37848" xr:uid="{5AC84204-E6ED-4D6A-896F-21A7784DC3CB}"/>
    <cellStyle name="Comma 7 2 2 2 6 3" xfId="7519" xr:uid="{C0A31124-9B21-4650-BE63-405BE352919C}"/>
    <cellStyle name="Comma 7 2 2 2 6 4" xfId="13033" xr:uid="{C3FF9CC0-C520-4F3C-96F4-15AF9BE9BD38}"/>
    <cellStyle name="Comma 7 2 2 2 6 5" xfId="18549" xr:uid="{4308CE29-954E-4D64-A7D6-77ED77353DCE}"/>
    <cellStyle name="Comma 7 2 2 2 6 6" xfId="24063" xr:uid="{D1E4A9A9-A969-454B-9E25-979790543B1F}"/>
    <cellStyle name="Comma 7 2 2 2 6 7" xfId="29577" xr:uid="{3215D4F1-0787-4EF5-859B-BF9145C6C278}"/>
    <cellStyle name="Comma 7 2 2 2 6 8" xfId="35091" xr:uid="{91DB33F0-8B16-4501-BF55-CB7B97FB17EB}"/>
    <cellStyle name="Comma 7 2 2 2 7" xfId="2926" xr:uid="{D061C8C7-6A4C-4FA2-93A0-250597E784A5}"/>
    <cellStyle name="Comma 7 2 2 2 7 2" xfId="8440" xr:uid="{C4396EB0-1B46-4F01-9C7B-33DC183C13DF}"/>
    <cellStyle name="Comma 7 2 2 2 7 3" xfId="13954" xr:uid="{48A9BAB3-699E-442D-9029-EC6E906DE165}"/>
    <cellStyle name="Comma 7 2 2 2 7 4" xfId="19470" xr:uid="{23DAC9B3-59DE-482F-982E-46FEE6D7436B}"/>
    <cellStyle name="Comma 7 2 2 2 7 5" xfId="24984" xr:uid="{A09D5CBC-B67B-40D2-8EC4-E0F0C6BD3091}"/>
    <cellStyle name="Comma 7 2 2 2 7 6" xfId="30498" xr:uid="{474E4EE4-EA5E-44D0-8259-EFD463540CE8}"/>
    <cellStyle name="Comma 7 2 2 2 7 7" xfId="36012" xr:uid="{CE36D1E3-E996-4558-BEDE-99BE8477BF86}"/>
    <cellStyle name="Comma 7 2 2 2 8" xfId="5683" xr:uid="{4BE31D1E-580E-448C-9D18-5EBB8652E7A8}"/>
    <cellStyle name="Comma 7 2 2 2 9" xfId="11197" xr:uid="{339C64C9-E76E-401C-9AFD-8A5ADE62F723}"/>
    <cellStyle name="Comma 7 2 2 3" xfId="223" xr:uid="{18D08FF7-DB89-494D-937F-FD35B5AFAAB5}"/>
    <cellStyle name="Comma 7 2 2 3 10" xfId="22284" xr:uid="{56F8F31B-01C3-487E-810D-81FE50E62219}"/>
    <cellStyle name="Comma 7 2 2 3 11" xfId="27798" xr:uid="{2E58B719-F950-4797-8A3C-5BA9B80F5742}"/>
    <cellStyle name="Comma 7 2 2 3 12" xfId="33312" xr:uid="{4478923A-1862-442D-A373-F72FB5BE717B}"/>
    <cellStyle name="Comma 7 2 2 3 2" xfId="451" xr:uid="{A4B5E36B-A9E0-407E-B5DF-8E7816ECEC73}"/>
    <cellStyle name="Comma 7 2 2 3 2 10" xfId="28026" xr:uid="{CBF6F81A-8C51-4E61-AE31-8EC89365AD1F}"/>
    <cellStyle name="Comma 7 2 2 3 2 11" xfId="33540" xr:uid="{FB7339FC-0BF0-4CE3-A418-D6D50B71D40F}"/>
    <cellStyle name="Comma 7 2 2 3 2 2" xfId="907" xr:uid="{170C6188-B1A4-4A45-B25D-B5D2D7A8E7DC}"/>
    <cellStyle name="Comma 7 2 2 3 2 2 10" xfId="33996" xr:uid="{AB178D4B-AB21-4A79-87A2-D4171593153C}"/>
    <cellStyle name="Comma 7 2 2 3 2 2 2" xfId="1827" xr:uid="{03F7770E-7D58-4CB9-9F93-07EE569E3BD5}"/>
    <cellStyle name="Comma 7 2 2 3 2 2 2 2" xfId="4587" xr:uid="{5BBB11B7-CAF3-4F31-92BE-5CF9744DD78C}"/>
    <cellStyle name="Comma 7 2 2 3 2 2 2 2 2" xfId="10101" xr:uid="{D8FD8058-E81F-4894-9A82-25071ED3335D}"/>
    <cellStyle name="Comma 7 2 2 3 2 2 2 2 3" xfId="15615" xr:uid="{8A8C39EB-282F-4A39-B5E4-0257F311F9DE}"/>
    <cellStyle name="Comma 7 2 2 3 2 2 2 2 4" xfId="21131" xr:uid="{9AC2B5C2-8181-44B3-9FCD-8B7B02DD0028}"/>
    <cellStyle name="Comma 7 2 2 3 2 2 2 2 5" xfId="26645" xr:uid="{53765DA9-D1BA-4524-9816-3C669AF60658}"/>
    <cellStyle name="Comma 7 2 2 3 2 2 2 2 6" xfId="32159" xr:uid="{B1968549-4D9A-4DAB-9BBF-004CD57114A2}"/>
    <cellStyle name="Comma 7 2 2 3 2 2 2 2 7" xfId="37673" xr:uid="{D49C1993-0231-455E-8094-3486D0F1FB55}"/>
    <cellStyle name="Comma 7 2 2 3 2 2 2 3" xfId="7344" xr:uid="{2E63DA12-5179-4080-9202-FC4E8B176963}"/>
    <cellStyle name="Comma 7 2 2 3 2 2 2 4" xfId="12858" xr:uid="{87FC652B-C6D7-48B1-9DE3-C3F70BF075BC}"/>
    <cellStyle name="Comma 7 2 2 3 2 2 2 5" xfId="18374" xr:uid="{6FDC628F-C389-4D7A-A081-0EF80F2F8638}"/>
    <cellStyle name="Comma 7 2 2 3 2 2 2 6" xfId="23888" xr:uid="{3989C55E-9963-4E36-A0DA-46E9F5FECD67}"/>
    <cellStyle name="Comma 7 2 2 3 2 2 2 7" xfId="29402" xr:uid="{B0B8C75F-C821-404E-BC3E-4CD14EC0730E}"/>
    <cellStyle name="Comma 7 2 2 3 2 2 2 8" xfId="34916" xr:uid="{D09C520A-E945-4C74-9A16-7399EB43829A}"/>
    <cellStyle name="Comma 7 2 2 3 2 2 3" xfId="2743" xr:uid="{D796F3DF-C24C-435B-8CAB-C0ECBD90FE63}"/>
    <cellStyle name="Comma 7 2 2 3 2 2 3 2" xfId="5503" xr:uid="{ADE81852-D0EC-4B6F-B7DF-297B122E8DDA}"/>
    <cellStyle name="Comma 7 2 2 3 2 2 3 2 2" xfId="11017" xr:uid="{5B25E70B-291D-4BF8-AE8D-D699DBFC379F}"/>
    <cellStyle name="Comma 7 2 2 3 2 2 3 2 3" xfId="16531" xr:uid="{62F5D088-3675-4DB4-A3EA-F5D892728B06}"/>
    <cellStyle name="Comma 7 2 2 3 2 2 3 2 4" xfId="22047" xr:uid="{0E940ED7-F8D9-46B3-885E-6815E759B848}"/>
    <cellStyle name="Comma 7 2 2 3 2 2 3 2 5" xfId="27561" xr:uid="{A3139C9C-4ADE-47EF-A5F8-173EA5E52CB7}"/>
    <cellStyle name="Comma 7 2 2 3 2 2 3 2 6" xfId="33075" xr:uid="{9C216386-1402-4F16-943D-3605E524AF91}"/>
    <cellStyle name="Comma 7 2 2 3 2 2 3 2 7" xfId="38589" xr:uid="{AF5646C3-8342-43A9-AD0B-2E9DE1AE21DD}"/>
    <cellStyle name="Comma 7 2 2 3 2 2 3 3" xfId="8260" xr:uid="{04346F78-F6A3-47D8-8440-669F867DEC8D}"/>
    <cellStyle name="Comma 7 2 2 3 2 2 3 4" xfId="13774" xr:uid="{6CE75DCB-A607-4B52-8264-0DB3C3854626}"/>
    <cellStyle name="Comma 7 2 2 3 2 2 3 5" xfId="19290" xr:uid="{7608EEC4-9CA7-4F8B-A67B-9A2A114F02F1}"/>
    <cellStyle name="Comma 7 2 2 3 2 2 3 6" xfId="24804" xr:uid="{19DCC66E-CCB2-4A10-AC6F-785A07B7E8B4}"/>
    <cellStyle name="Comma 7 2 2 3 2 2 3 7" xfId="30318" xr:uid="{D48DBCA6-2E60-499E-AA4D-79067D4681CA}"/>
    <cellStyle name="Comma 7 2 2 3 2 2 3 8" xfId="35832" xr:uid="{5A0F3583-7A9C-4623-B893-0BC33ED425D4}"/>
    <cellStyle name="Comma 7 2 2 3 2 2 4" xfId="3667" xr:uid="{0C7F3FAF-A7FE-41C8-8BB7-A3E5ECC73751}"/>
    <cellStyle name="Comma 7 2 2 3 2 2 4 2" xfId="9181" xr:uid="{21134D9D-7EA9-4AD5-9CE5-C30E9DE87897}"/>
    <cellStyle name="Comma 7 2 2 3 2 2 4 3" xfId="14695" xr:uid="{B383A132-859E-4745-AFAA-559E65B01C02}"/>
    <cellStyle name="Comma 7 2 2 3 2 2 4 4" xfId="20211" xr:uid="{8E2F93BA-7E9B-4733-8A28-4CE9DF41EE4E}"/>
    <cellStyle name="Comma 7 2 2 3 2 2 4 5" xfId="25725" xr:uid="{1AAC7792-D835-4E17-86E0-5179F9D46BDF}"/>
    <cellStyle name="Comma 7 2 2 3 2 2 4 6" xfId="31239" xr:uid="{D687218E-F7DD-4E48-87A5-02C90C6A6E77}"/>
    <cellStyle name="Comma 7 2 2 3 2 2 4 7" xfId="36753" xr:uid="{313F5259-EFD1-49A0-94F9-C8A7D5DF1CDA}"/>
    <cellStyle name="Comma 7 2 2 3 2 2 5" xfId="6424" xr:uid="{090D332B-92BA-49DA-A02B-7175AAD64589}"/>
    <cellStyle name="Comma 7 2 2 3 2 2 6" xfId="11938" xr:uid="{41F12A11-3C7E-476E-A6FB-9ADB285ECBF1}"/>
    <cellStyle name="Comma 7 2 2 3 2 2 7" xfId="17454" xr:uid="{A08BE7A6-DBE7-466B-AF05-C0412037C64D}"/>
    <cellStyle name="Comma 7 2 2 3 2 2 8" xfId="22968" xr:uid="{E1F8EBFE-060A-4BB2-BB07-F6BD354185A8}"/>
    <cellStyle name="Comma 7 2 2 3 2 2 9" xfId="28482" xr:uid="{FD61D6CA-6E63-4A2D-A0DA-585E183541B5}"/>
    <cellStyle name="Comma 7 2 2 3 2 3" xfId="1371" xr:uid="{D4271F44-D7C3-4793-BAD6-32D732EABB22}"/>
    <cellStyle name="Comma 7 2 2 3 2 3 2" xfId="4131" xr:uid="{418FCFC9-3B41-4E7E-A249-339B703169F4}"/>
    <cellStyle name="Comma 7 2 2 3 2 3 2 2" xfId="9645" xr:uid="{5495B151-223B-40E2-B3AF-68A24B34BF5C}"/>
    <cellStyle name="Comma 7 2 2 3 2 3 2 3" xfId="15159" xr:uid="{78122EDA-1B03-40CF-9358-072633235BD1}"/>
    <cellStyle name="Comma 7 2 2 3 2 3 2 4" xfId="20675" xr:uid="{6A7EAA4A-E9C3-4332-8CC0-8EDD4BC6FB40}"/>
    <cellStyle name="Comma 7 2 2 3 2 3 2 5" xfId="26189" xr:uid="{8321217A-D69F-4E5E-BB15-9BF41442C98A}"/>
    <cellStyle name="Comma 7 2 2 3 2 3 2 6" xfId="31703" xr:uid="{4563C5D4-5667-4B2C-89C9-FB4913A52335}"/>
    <cellStyle name="Comma 7 2 2 3 2 3 2 7" xfId="37217" xr:uid="{B36F11D5-35A9-40A6-ACCC-BC8CCCC64395}"/>
    <cellStyle name="Comma 7 2 2 3 2 3 3" xfId="6888" xr:uid="{5C96576D-2516-494B-A978-050D5CDD37EE}"/>
    <cellStyle name="Comma 7 2 2 3 2 3 4" xfId="12402" xr:uid="{AC93FD28-3145-4C31-BB01-619F3D7BB1C0}"/>
    <cellStyle name="Comma 7 2 2 3 2 3 5" xfId="17918" xr:uid="{D4B949BA-2FFB-4D2C-A09A-2CE165833D56}"/>
    <cellStyle name="Comma 7 2 2 3 2 3 6" xfId="23432" xr:uid="{068A5773-E4AA-4DAA-AB71-52153538B162}"/>
    <cellStyle name="Comma 7 2 2 3 2 3 7" xfId="28946" xr:uid="{34A5A6C3-9730-4777-81FF-DC8BD783673A}"/>
    <cellStyle name="Comma 7 2 2 3 2 3 8" xfId="34460" xr:uid="{7A0074F2-95DE-44BB-85E2-B30D872DBFB5}"/>
    <cellStyle name="Comma 7 2 2 3 2 4" xfId="2287" xr:uid="{A5168E0C-23E5-4BD5-ADB6-31F8344E81AC}"/>
    <cellStyle name="Comma 7 2 2 3 2 4 2" xfId="5047" xr:uid="{DDE6E2D4-57EC-4207-9BDF-957CB0A748C0}"/>
    <cellStyle name="Comma 7 2 2 3 2 4 2 2" xfId="10561" xr:uid="{46B3DA94-A90C-48B5-B819-016AD1DDF2B0}"/>
    <cellStyle name="Comma 7 2 2 3 2 4 2 3" xfId="16075" xr:uid="{460431E7-8F27-4BBD-9D21-7FFF672933E7}"/>
    <cellStyle name="Comma 7 2 2 3 2 4 2 4" xfId="21591" xr:uid="{9B5ED316-F45B-4B50-8094-3BC812227A00}"/>
    <cellStyle name="Comma 7 2 2 3 2 4 2 5" xfId="27105" xr:uid="{5743677C-DE7D-46F7-9A6F-4D058E044C6E}"/>
    <cellStyle name="Comma 7 2 2 3 2 4 2 6" xfId="32619" xr:uid="{5A82C56C-27D6-4BD5-95AF-8A43C192676E}"/>
    <cellStyle name="Comma 7 2 2 3 2 4 2 7" xfId="38133" xr:uid="{C4ACBCE3-71EA-434B-BEBB-4E0C2BCAF7C6}"/>
    <cellStyle name="Comma 7 2 2 3 2 4 3" xfId="7804" xr:uid="{E3DD7F74-9409-4861-B9BE-BE4516276DC4}"/>
    <cellStyle name="Comma 7 2 2 3 2 4 4" xfId="13318" xr:uid="{82F2ACCE-CAAC-4DFC-80B0-135044AB9F3A}"/>
    <cellStyle name="Comma 7 2 2 3 2 4 5" xfId="18834" xr:uid="{E5A237A0-E34B-49BD-8A1B-73C5AE8B4B08}"/>
    <cellStyle name="Comma 7 2 2 3 2 4 6" xfId="24348" xr:uid="{2B7D42B4-7F0D-4C4E-A28E-4AC19A10D02A}"/>
    <cellStyle name="Comma 7 2 2 3 2 4 7" xfId="29862" xr:uid="{4AE8834A-4828-438A-83BD-E83B0DE5E90B}"/>
    <cellStyle name="Comma 7 2 2 3 2 4 8" xfId="35376" xr:uid="{D95779F7-950C-422D-B6AF-4F6B149318C6}"/>
    <cellStyle name="Comma 7 2 2 3 2 5" xfId="3211" xr:uid="{2F5D3048-9EA0-46C9-AC40-22F2722402BC}"/>
    <cellStyle name="Comma 7 2 2 3 2 5 2" xfId="8725" xr:uid="{34A9D466-1407-4C3B-A968-933E799F0070}"/>
    <cellStyle name="Comma 7 2 2 3 2 5 3" xfId="14239" xr:uid="{0BEB93EA-CDB9-493C-9863-B372649D649E}"/>
    <cellStyle name="Comma 7 2 2 3 2 5 4" xfId="19755" xr:uid="{5E072DA9-1889-4B66-8DAA-3FC3924F33A5}"/>
    <cellStyle name="Comma 7 2 2 3 2 5 5" xfId="25269" xr:uid="{55234111-C774-4F9A-8894-A24B200E3C6C}"/>
    <cellStyle name="Comma 7 2 2 3 2 5 6" xfId="30783" xr:uid="{EC75E2D4-1DAE-47DA-8AB7-C36A3A15C520}"/>
    <cellStyle name="Comma 7 2 2 3 2 5 7" xfId="36297" xr:uid="{115BE904-A226-4C2F-A533-795C40AA11FE}"/>
    <cellStyle name="Comma 7 2 2 3 2 6" xfId="5968" xr:uid="{53F56B41-2128-411F-BB58-0A626BDEE21D}"/>
    <cellStyle name="Comma 7 2 2 3 2 7" xfId="11482" xr:uid="{1E9C5872-A063-45A4-BEA7-FD4AEE343994}"/>
    <cellStyle name="Comma 7 2 2 3 2 8" xfId="16998" xr:uid="{B9537879-BC1F-4465-92DE-B8688BCECA13}"/>
    <cellStyle name="Comma 7 2 2 3 2 9" xfId="22512" xr:uid="{C440B333-32B2-4D26-BC4B-CACC2903520A}"/>
    <cellStyle name="Comma 7 2 2 3 3" xfId="679" xr:uid="{4CAC3445-5834-4167-8A39-4967642A3DF8}"/>
    <cellStyle name="Comma 7 2 2 3 3 10" xfId="33768" xr:uid="{F3FB8D77-6AA8-49FA-9B7A-4CDAF1FF723B}"/>
    <cellStyle name="Comma 7 2 2 3 3 2" xfId="1599" xr:uid="{A3143C7E-6BF0-442F-A886-CEE7C46AE304}"/>
    <cellStyle name="Comma 7 2 2 3 3 2 2" xfId="4359" xr:uid="{79ACA359-CD21-488A-B325-038D7D358EE9}"/>
    <cellStyle name="Comma 7 2 2 3 3 2 2 2" xfId="9873" xr:uid="{F99C2F03-4E51-4FA9-B899-F89706024200}"/>
    <cellStyle name="Comma 7 2 2 3 3 2 2 3" xfId="15387" xr:uid="{6621F5DC-CF78-4404-9DD9-A3544AA9F5D0}"/>
    <cellStyle name="Comma 7 2 2 3 3 2 2 4" xfId="20903" xr:uid="{6B3260A0-BB2F-4A78-95FC-C5D3C02E2FA7}"/>
    <cellStyle name="Comma 7 2 2 3 3 2 2 5" xfId="26417" xr:uid="{9AF7ED3F-1BE8-498C-B36A-02703874E709}"/>
    <cellStyle name="Comma 7 2 2 3 3 2 2 6" xfId="31931" xr:uid="{7EE874CC-20AB-4DE7-8C4B-E2A8DFFB22E2}"/>
    <cellStyle name="Comma 7 2 2 3 3 2 2 7" xfId="37445" xr:uid="{F49D5E2B-CACF-449A-A7F1-FFD352E04FBF}"/>
    <cellStyle name="Comma 7 2 2 3 3 2 3" xfId="7116" xr:uid="{1DB4B553-9E62-47BA-8264-120636546C11}"/>
    <cellStyle name="Comma 7 2 2 3 3 2 4" xfId="12630" xr:uid="{04081B83-01FA-4FB2-9661-60BCB2CBA3DB}"/>
    <cellStyle name="Comma 7 2 2 3 3 2 5" xfId="18146" xr:uid="{ACCC23A0-01FA-4B49-A070-0F7E34A20493}"/>
    <cellStyle name="Comma 7 2 2 3 3 2 6" xfId="23660" xr:uid="{E4D575F1-EC2B-49F7-B17F-A9BCF0635FAE}"/>
    <cellStyle name="Comma 7 2 2 3 3 2 7" xfId="29174" xr:uid="{584089A8-CF4F-4BE9-B1C0-5807DA1A747F}"/>
    <cellStyle name="Comma 7 2 2 3 3 2 8" xfId="34688" xr:uid="{83907916-B617-45CF-9946-768E54D482FA}"/>
    <cellStyle name="Comma 7 2 2 3 3 3" xfId="2515" xr:uid="{6E567F9E-F0B2-4820-81FB-7923F896B266}"/>
    <cellStyle name="Comma 7 2 2 3 3 3 2" xfId="5275" xr:uid="{0BFBEC51-7709-4226-BCF0-A769A5E77859}"/>
    <cellStyle name="Comma 7 2 2 3 3 3 2 2" xfId="10789" xr:uid="{A12201A2-70D7-4757-BD85-B5A211AF3A16}"/>
    <cellStyle name="Comma 7 2 2 3 3 3 2 3" xfId="16303" xr:uid="{EACE56A8-8017-494E-8DF4-A6639AE5DD18}"/>
    <cellStyle name="Comma 7 2 2 3 3 3 2 4" xfId="21819" xr:uid="{9E6F293F-B0D7-435D-81E3-AFEBD2F1575D}"/>
    <cellStyle name="Comma 7 2 2 3 3 3 2 5" xfId="27333" xr:uid="{92F39261-2917-4D50-8773-992F5047A080}"/>
    <cellStyle name="Comma 7 2 2 3 3 3 2 6" xfId="32847" xr:uid="{9883D43E-0807-44C8-A256-D2E14DD52E60}"/>
    <cellStyle name="Comma 7 2 2 3 3 3 2 7" xfId="38361" xr:uid="{A35B2C75-0C08-4FB4-99D3-944F9C27623B}"/>
    <cellStyle name="Comma 7 2 2 3 3 3 3" xfId="8032" xr:uid="{2E92F5C8-D06F-4F29-839A-5E999C5B33CE}"/>
    <cellStyle name="Comma 7 2 2 3 3 3 4" xfId="13546" xr:uid="{A6D0B590-C34B-4909-B283-42EB0079981B}"/>
    <cellStyle name="Comma 7 2 2 3 3 3 5" xfId="19062" xr:uid="{DB8B4FF6-599C-406B-A571-458352E794B5}"/>
    <cellStyle name="Comma 7 2 2 3 3 3 6" xfId="24576" xr:uid="{9C9D860E-C5F6-45E8-A62C-72FAE33652C0}"/>
    <cellStyle name="Comma 7 2 2 3 3 3 7" xfId="30090" xr:uid="{A9549D33-0B6B-4D15-A74D-4A045DFEB33C}"/>
    <cellStyle name="Comma 7 2 2 3 3 3 8" xfId="35604" xr:uid="{966191D4-74B9-45C4-8108-F961725F88A5}"/>
    <cellStyle name="Comma 7 2 2 3 3 4" xfId="3439" xr:uid="{40AD44D2-BA40-4506-A373-030384E30049}"/>
    <cellStyle name="Comma 7 2 2 3 3 4 2" xfId="8953" xr:uid="{135F4A95-5B34-4873-9FCF-3CBABAFFB17D}"/>
    <cellStyle name="Comma 7 2 2 3 3 4 3" xfId="14467" xr:uid="{57216EC4-F91F-4747-B825-6DCD9E8202A0}"/>
    <cellStyle name="Comma 7 2 2 3 3 4 4" xfId="19983" xr:uid="{7CE77167-28A6-43A4-84FD-72685F55488E}"/>
    <cellStyle name="Comma 7 2 2 3 3 4 5" xfId="25497" xr:uid="{E1BA6FC4-B84D-4560-A8B1-FE30BF5BEC6D}"/>
    <cellStyle name="Comma 7 2 2 3 3 4 6" xfId="31011" xr:uid="{D15B6BC5-2FAA-4EAD-BD61-E97629CB1E96}"/>
    <cellStyle name="Comma 7 2 2 3 3 4 7" xfId="36525" xr:uid="{AE9F1717-A186-400F-A2C6-1BF9062F9667}"/>
    <cellStyle name="Comma 7 2 2 3 3 5" xfId="6196" xr:uid="{1A2306C1-AB90-49ED-AC01-DE461E412D56}"/>
    <cellStyle name="Comma 7 2 2 3 3 6" xfId="11710" xr:uid="{AD3B20EA-9E13-4BFE-ADAC-48EAA542C3D7}"/>
    <cellStyle name="Comma 7 2 2 3 3 7" xfId="17226" xr:uid="{E47FA041-0505-4BAE-8F48-1EFA4651E293}"/>
    <cellStyle name="Comma 7 2 2 3 3 8" xfId="22740" xr:uid="{A6472B41-34BC-4840-8B09-786962EECCCC}"/>
    <cellStyle name="Comma 7 2 2 3 3 9" xfId="28254" xr:uid="{2B7B0510-CF5F-40E2-AB9D-7721CA0FDD90}"/>
    <cellStyle name="Comma 7 2 2 3 4" xfId="1143" xr:uid="{AD4E9B7F-3A23-4F62-A261-BBD7500027F2}"/>
    <cellStyle name="Comma 7 2 2 3 4 2" xfId="3903" xr:uid="{7432B0AF-B363-45E7-A508-D3885FBB9026}"/>
    <cellStyle name="Comma 7 2 2 3 4 2 2" xfId="9417" xr:uid="{1FB92423-55D0-49A4-8471-EAF35331D792}"/>
    <cellStyle name="Comma 7 2 2 3 4 2 3" xfId="14931" xr:uid="{AD71986D-7353-4A92-9123-87B7B287BB3A}"/>
    <cellStyle name="Comma 7 2 2 3 4 2 4" xfId="20447" xr:uid="{D8BF9BE9-4770-4657-8A8E-DCAB86307124}"/>
    <cellStyle name="Comma 7 2 2 3 4 2 5" xfId="25961" xr:uid="{D2E97E98-7174-40AE-9792-12F86581A131}"/>
    <cellStyle name="Comma 7 2 2 3 4 2 6" xfId="31475" xr:uid="{BCC80A46-D942-451F-AA6B-5CF1186E7B68}"/>
    <cellStyle name="Comma 7 2 2 3 4 2 7" xfId="36989" xr:uid="{BA335C2F-3D3C-44AB-9B60-69B764E36E34}"/>
    <cellStyle name="Comma 7 2 2 3 4 3" xfId="6660" xr:uid="{93D5ABEE-B088-4952-8246-411C7FF989A0}"/>
    <cellStyle name="Comma 7 2 2 3 4 4" xfId="12174" xr:uid="{E017A6D6-1D5C-4DDB-B772-C358A7829543}"/>
    <cellStyle name="Comma 7 2 2 3 4 5" xfId="17690" xr:uid="{72EEF399-2FD5-47BA-BADE-91635923C6E3}"/>
    <cellStyle name="Comma 7 2 2 3 4 6" xfId="23204" xr:uid="{863147EA-03EE-4A17-813F-95E956A2F5B6}"/>
    <cellStyle name="Comma 7 2 2 3 4 7" xfId="28718" xr:uid="{44708A05-2BE4-4603-B595-76B8C88F52B9}"/>
    <cellStyle name="Comma 7 2 2 3 4 8" xfId="34232" xr:uid="{6EE8519D-E741-45AB-861E-DE9DF9C70BDD}"/>
    <cellStyle name="Comma 7 2 2 3 5" xfId="2059" xr:uid="{9BCA9959-B403-4A15-AEB6-898D1E2086A7}"/>
    <cellStyle name="Comma 7 2 2 3 5 2" xfId="4819" xr:uid="{17819CC3-B5C4-4C70-90A4-56028C12E6EA}"/>
    <cellStyle name="Comma 7 2 2 3 5 2 2" xfId="10333" xr:uid="{328D6672-6FB1-45BB-B090-2504B05B0DD9}"/>
    <cellStyle name="Comma 7 2 2 3 5 2 3" xfId="15847" xr:uid="{5274F4D9-8453-43EE-A6A5-4F14D7F3C54D}"/>
    <cellStyle name="Comma 7 2 2 3 5 2 4" xfId="21363" xr:uid="{62704496-F8E5-48C4-B2C2-E0C3C35686BE}"/>
    <cellStyle name="Comma 7 2 2 3 5 2 5" xfId="26877" xr:uid="{1998EE70-D0CC-4B1B-94AF-B92755E7EF9D}"/>
    <cellStyle name="Comma 7 2 2 3 5 2 6" xfId="32391" xr:uid="{45769873-6067-40DD-911B-A9477880F009}"/>
    <cellStyle name="Comma 7 2 2 3 5 2 7" xfId="37905" xr:uid="{D3156042-0402-4644-9DF3-BA57B9882CDE}"/>
    <cellStyle name="Comma 7 2 2 3 5 3" xfId="7576" xr:uid="{1D9B7265-DEDA-4BF9-B617-902B32F82B43}"/>
    <cellStyle name="Comma 7 2 2 3 5 4" xfId="13090" xr:uid="{86610047-F65D-422E-A877-CE9D58C2BA07}"/>
    <cellStyle name="Comma 7 2 2 3 5 5" xfId="18606" xr:uid="{579DECAB-D51B-44BA-AD93-B288AA8553C9}"/>
    <cellStyle name="Comma 7 2 2 3 5 6" xfId="24120" xr:uid="{D46C6904-C9DA-40AF-BE93-C846AD57EADB}"/>
    <cellStyle name="Comma 7 2 2 3 5 7" xfId="29634" xr:uid="{A99009AA-1A80-4EA0-A612-619D723BFAE0}"/>
    <cellStyle name="Comma 7 2 2 3 5 8" xfId="35148" xr:uid="{47748027-2306-429B-92CA-9C8588DA8B89}"/>
    <cellStyle name="Comma 7 2 2 3 6" xfId="2983" xr:uid="{6E566A45-50D0-42E5-BE28-61891D44C3C6}"/>
    <cellStyle name="Comma 7 2 2 3 6 2" xfId="8497" xr:uid="{5DB62101-DD56-46C7-9B5C-01B95278B96C}"/>
    <cellStyle name="Comma 7 2 2 3 6 3" xfId="14011" xr:uid="{2B6AA801-2798-4B7D-9A2F-1B9ADE6EE245}"/>
    <cellStyle name="Comma 7 2 2 3 6 4" xfId="19527" xr:uid="{11FFE069-6EC1-4FC0-9F0A-7FBC77D69539}"/>
    <cellStyle name="Comma 7 2 2 3 6 5" xfId="25041" xr:uid="{9B2054A8-3F9D-46B9-AAC8-1444826D7D35}"/>
    <cellStyle name="Comma 7 2 2 3 6 6" xfId="30555" xr:uid="{80EF234C-52C4-4071-A760-9B818C453E44}"/>
    <cellStyle name="Comma 7 2 2 3 6 7" xfId="36069" xr:uid="{1EC775CC-8242-4A6A-9579-606E7D39ABD2}"/>
    <cellStyle name="Comma 7 2 2 3 7" xfId="5740" xr:uid="{B8C59C00-36FC-4DA0-B7FA-7A2335943430}"/>
    <cellStyle name="Comma 7 2 2 3 8" xfId="11254" xr:uid="{7C07F028-798A-45CB-B511-717E9EF1820C}"/>
    <cellStyle name="Comma 7 2 2 3 9" xfId="16770" xr:uid="{0FD0DF44-96DB-4753-BA0E-66E08DF1031F}"/>
    <cellStyle name="Comma 7 2 2 4" xfId="337" xr:uid="{E1346A71-FEE5-412E-82AF-39B140CCE69F}"/>
    <cellStyle name="Comma 7 2 2 4 10" xfId="27912" xr:uid="{04B97DC5-8FBB-4785-A1B1-818EE896AF93}"/>
    <cellStyle name="Comma 7 2 2 4 11" xfId="33426" xr:uid="{23C8A733-DA1B-4579-BB0A-67EA5BAEB9E7}"/>
    <cellStyle name="Comma 7 2 2 4 2" xfId="793" xr:uid="{F68C0AAB-8A53-424F-B6FA-1AD5C93A2B47}"/>
    <cellStyle name="Comma 7 2 2 4 2 10" xfId="33882" xr:uid="{263AEBCA-B6B5-4FDE-AA85-8F36F8B62162}"/>
    <cellStyle name="Comma 7 2 2 4 2 2" xfId="1713" xr:uid="{FB900310-A78F-41E6-8800-0A1E56247A07}"/>
    <cellStyle name="Comma 7 2 2 4 2 2 2" xfId="4473" xr:uid="{3D533526-BDF8-4C22-B11E-86714DFED73A}"/>
    <cellStyle name="Comma 7 2 2 4 2 2 2 2" xfId="9987" xr:uid="{81DEEF22-180B-43C9-A9B4-6F5FE3156637}"/>
    <cellStyle name="Comma 7 2 2 4 2 2 2 3" xfId="15501" xr:uid="{D6B5FD06-C05E-406D-B501-DD42C39D690D}"/>
    <cellStyle name="Comma 7 2 2 4 2 2 2 4" xfId="21017" xr:uid="{4AC6148E-F034-4A51-807C-5F439D85DCFD}"/>
    <cellStyle name="Comma 7 2 2 4 2 2 2 5" xfId="26531" xr:uid="{CB3957BC-0F36-4EBB-9049-D903481D382B}"/>
    <cellStyle name="Comma 7 2 2 4 2 2 2 6" xfId="32045" xr:uid="{4F8696F1-80DB-4512-A570-5DB04EAE0D1B}"/>
    <cellStyle name="Comma 7 2 2 4 2 2 2 7" xfId="37559" xr:uid="{8D2DA84E-92AD-4BFE-87F6-B8FB155DFBC6}"/>
    <cellStyle name="Comma 7 2 2 4 2 2 3" xfId="7230" xr:uid="{1C343335-61EC-40FD-A6EA-CA2ECD1B43ED}"/>
    <cellStyle name="Comma 7 2 2 4 2 2 4" xfId="12744" xr:uid="{C10DDFFE-8482-41C3-8253-C03E141C0505}"/>
    <cellStyle name="Comma 7 2 2 4 2 2 5" xfId="18260" xr:uid="{380EB496-DF73-4434-BA87-D040B25DFBF0}"/>
    <cellStyle name="Comma 7 2 2 4 2 2 6" xfId="23774" xr:uid="{CA8EA68F-19B6-41C0-8A0B-24ECCF5FFE26}"/>
    <cellStyle name="Comma 7 2 2 4 2 2 7" xfId="29288" xr:uid="{04B64BD8-E772-447B-BAF6-F3ACF42A3391}"/>
    <cellStyle name="Comma 7 2 2 4 2 2 8" xfId="34802" xr:uid="{F4FD63A4-1C28-4381-A572-6378B08A34EC}"/>
    <cellStyle name="Comma 7 2 2 4 2 3" xfId="2629" xr:uid="{F041A527-5BC4-4D35-B0D3-A6C4F5416787}"/>
    <cellStyle name="Comma 7 2 2 4 2 3 2" xfId="5389" xr:uid="{46A78309-0B2A-4DE3-975E-9587D6852D7C}"/>
    <cellStyle name="Comma 7 2 2 4 2 3 2 2" xfId="10903" xr:uid="{5A36824F-BAAB-4397-9A2D-ED40E463F347}"/>
    <cellStyle name="Comma 7 2 2 4 2 3 2 3" xfId="16417" xr:uid="{999E300B-5B90-456B-A57B-43DE27B32E32}"/>
    <cellStyle name="Comma 7 2 2 4 2 3 2 4" xfId="21933" xr:uid="{05974B10-23C3-44D5-AD86-8FC8CF61DB8C}"/>
    <cellStyle name="Comma 7 2 2 4 2 3 2 5" xfId="27447" xr:uid="{29296988-7AA5-4188-AA4E-397667BCAF7B}"/>
    <cellStyle name="Comma 7 2 2 4 2 3 2 6" xfId="32961" xr:uid="{F86A104C-6B28-4BAF-8D36-CE9443ECA492}"/>
    <cellStyle name="Comma 7 2 2 4 2 3 2 7" xfId="38475" xr:uid="{0963C05B-33E3-4FCC-AF49-9AF02349EFCB}"/>
    <cellStyle name="Comma 7 2 2 4 2 3 3" xfId="8146" xr:uid="{91CEC0CE-E40F-4B79-BA2E-BBACC3E476CD}"/>
    <cellStyle name="Comma 7 2 2 4 2 3 4" xfId="13660" xr:uid="{FF7D68A2-A7CC-4A7A-AF10-4D0A63C6C781}"/>
    <cellStyle name="Comma 7 2 2 4 2 3 5" xfId="19176" xr:uid="{9963ABE8-4922-405C-926E-3B3CD2E383F9}"/>
    <cellStyle name="Comma 7 2 2 4 2 3 6" xfId="24690" xr:uid="{A2F0861D-5989-4DDD-8441-A24BCB704910}"/>
    <cellStyle name="Comma 7 2 2 4 2 3 7" xfId="30204" xr:uid="{197A7154-37E5-44BA-8D73-3074E01B32F1}"/>
    <cellStyle name="Comma 7 2 2 4 2 3 8" xfId="35718" xr:uid="{F4D0C4AB-54D5-42ED-AE28-EF7B8B46ED62}"/>
    <cellStyle name="Comma 7 2 2 4 2 4" xfId="3553" xr:uid="{86213FE9-04B6-45BB-97AA-99D03169716F}"/>
    <cellStyle name="Comma 7 2 2 4 2 4 2" xfId="9067" xr:uid="{ECC74858-4F5F-4F1B-8AE1-19771E5022C0}"/>
    <cellStyle name="Comma 7 2 2 4 2 4 3" xfId="14581" xr:uid="{B6A63AE7-0721-4D19-A583-A31E3B0B76D1}"/>
    <cellStyle name="Comma 7 2 2 4 2 4 4" xfId="20097" xr:uid="{34A6B172-BB34-4ECD-85D7-0BBA338A1AE3}"/>
    <cellStyle name="Comma 7 2 2 4 2 4 5" xfId="25611" xr:uid="{21D572DE-EB95-4CF8-A377-95ED23CA9A26}"/>
    <cellStyle name="Comma 7 2 2 4 2 4 6" xfId="31125" xr:uid="{B643FB38-ACF3-4B77-9D4D-4ABAC0185BAF}"/>
    <cellStyle name="Comma 7 2 2 4 2 4 7" xfId="36639" xr:uid="{123FD6A8-EDF1-48B3-AD2D-C0034954BDDD}"/>
    <cellStyle name="Comma 7 2 2 4 2 5" xfId="6310" xr:uid="{81ED95D5-2D9B-4984-902A-F44128B55D0A}"/>
    <cellStyle name="Comma 7 2 2 4 2 6" xfId="11824" xr:uid="{A7063664-F817-4413-B45C-5FE4051BBE46}"/>
    <cellStyle name="Comma 7 2 2 4 2 7" xfId="17340" xr:uid="{85FD9A9B-FD36-46A1-8730-B5974585C3F3}"/>
    <cellStyle name="Comma 7 2 2 4 2 8" xfId="22854" xr:uid="{635B0435-622B-416C-B0BA-82E614813F00}"/>
    <cellStyle name="Comma 7 2 2 4 2 9" xfId="28368" xr:uid="{BCB5C93B-4D13-412A-B04C-121931C5FBF1}"/>
    <cellStyle name="Comma 7 2 2 4 3" xfId="1257" xr:uid="{7D12A324-C15D-4D88-8584-CFE9B4178B47}"/>
    <cellStyle name="Comma 7 2 2 4 3 2" xfId="4017" xr:uid="{B276444C-4159-4A68-9DFE-005136CFE938}"/>
    <cellStyle name="Comma 7 2 2 4 3 2 2" xfId="9531" xr:uid="{4B255496-F4B4-4DD7-A94F-9C0C5DBDCDB4}"/>
    <cellStyle name="Comma 7 2 2 4 3 2 3" xfId="15045" xr:uid="{268582C0-C129-4C68-9E03-9B4A51D43D83}"/>
    <cellStyle name="Comma 7 2 2 4 3 2 4" xfId="20561" xr:uid="{DDD3BC48-26C0-40E2-8220-D2756EFB7354}"/>
    <cellStyle name="Comma 7 2 2 4 3 2 5" xfId="26075" xr:uid="{AA2BDC9E-A8E4-46F3-BDBA-85F4AB55EE91}"/>
    <cellStyle name="Comma 7 2 2 4 3 2 6" xfId="31589" xr:uid="{D275AEC8-A0FB-49EA-8D95-F57F50E43C36}"/>
    <cellStyle name="Comma 7 2 2 4 3 2 7" xfId="37103" xr:uid="{4D4CC8BE-FE12-431A-8E26-195FE55F1C04}"/>
    <cellStyle name="Comma 7 2 2 4 3 3" xfId="6774" xr:uid="{31DC184C-1BD9-4C0D-B3B2-CE95750BCB42}"/>
    <cellStyle name="Comma 7 2 2 4 3 4" xfId="12288" xr:uid="{124CD391-F108-41A5-B1AE-FA5F10217416}"/>
    <cellStyle name="Comma 7 2 2 4 3 5" xfId="17804" xr:uid="{54887550-9C07-40EB-A632-705DEC455CB3}"/>
    <cellStyle name="Comma 7 2 2 4 3 6" xfId="23318" xr:uid="{2F3CBB1B-23DB-4FC4-8D2E-91680A917AA3}"/>
    <cellStyle name="Comma 7 2 2 4 3 7" xfId="28832" xr:uid="{09566E55-4291-4FCD-B4D8-E3D4DB0CC09C}"/>
    <cellStyle name="Comma 7 2 2 4 3 8" xfId="34346" xr:uid="{EED54AD1-D659-4C7C-99AE-6CCB51936609}"/>
    <cellStyle name="Comma 7 2 2 4 4" xfId="2173" xr:uid="{29378C2C-86B7-4FBF-BAC1-01E92E16F868}"/>
    <cellStyle name="Comma 7 2 2 4 4 2" xfId="4933" xr:uid="{56ADF62A-9318-4FDF-BE39-F6BA72C3292A}"/>
    <cellStyle name="Comma 7 2 2 4 4 2 2" xfId="10447" xr:uid="{A2A7ABF4-6F34-45C8-A4FE-13F9D7642D6C}"/>
    <cellStyle name="Comma 7 2 2 4 4 2 3" xfId="15961" xr:uid="{A3F7C31B-F6D2-49EA-9583-0A4C807ADF1B}"/>
    <cellStyle name="Comma 7 2 2 4 4 2 4" xfId="21477" xr:uid="{2714DF4E-96BB-44CE-B764-F18573A63C06}"/>
    <cellStyle name="Comma 7 2 2 4 4 2 5" xfId="26991" xr:uid="{5496502A-7D48-4DAE-8E31-E39214ECA09B}"/>
    <cellStyle name="Comma 7 2 2 4 4 2 6" xfId="32505" xr:uid="{6BB7AC3D-2E26-4630-A4FC-9C89921BD82F}"/>
    <cellStyle name="Comma 7 2 2 4 4 2 7" xfId="38019" xr:uid="{8E9DB798-17EE-4A97-AC86-635273ACA992}"/>
    <cellStyle name="Comma 7 2 2 4 4 3" xfId="7690" xr:uid="{0A95E632-ED28-455F-8B77-65B51A2CCB53}"/>
    <cellStyle name="Comma 7 2 2 4 4 4" xfId="13204" xr:uid="{9E1DEBAA-1A08-4BA7-9497-7E9784217DA3}"/>
    <cellStyle name="Comma 7 2 2 4 4 5" xfId="18720" xr:uid="{9B084CF9-905C-4D57-8397-54E58031644D}"/>
    <cellStyle name="Comma 7 2 2 4 4 6" xfId="24234" xr:uid="{A2F61CD4-B13E-4BF0-949C-14E3F4E69A2D}"/>
    <cellStyle name="Comma 7 2 2 4 4 7" xfId="29748" xr:uid="{2A0C0B2A-CF43-435F-932D-1E264545938B}"/>
    <cellStyle name="Comma 7 2 2 4 4 8" xfId="35262" xr:uid="{0DC55B1F-17F9-4CE8-A9FD-F977332BA94B}"/>
    <cellStyle name="Comma 7 2 2 4 5" xfId="3097" xr:uid="{F0734A03-DA6A-478A-8D67-7E274112A26D}"/>
    <cellStyle name="Comma 7 2 2 4 5 2" xfId="8611" xr:uid="{152226C9-2A4C-4A71-9687-8EA23991850B}"/>
    <cellStyle name="Comma 7 2 2 4 5 3" xfId="14125" xr:uid="{19E0641B-92D6-446D-B394-2558DE70C69D}"/>
    <cellStyle name="Comma 7 2 2 4 5 4" xfId="19641" xr:uid="{59F6D871-0807-40A6-8E75-1E917EA5AD83}"/>
    <cellStyle name="Comma 7 2 2 4 5 5" xfId="25155" xr:uid="{F156C820-211A-4DE1-841F-7B2610E681DC}"/>
    <cellStyle name="Comma 7 2 2 4 5 6" xfId="30669" xr:uid="{9012ED6C-4A26-47A6-A922-08EB19CDC634}"/>
    <cellStyle name="Comma 7 2 2 4 5 7" xfId="36183" xr:uid="{60AE81F8-EABD-4C4E-A01E-96FB4287521A}"/>
    <cellStyle name="Comma 7 2 2 4 6" xfId="5854" xr:uid="{9C28ED2F-E527-40E6-BCA1-6CF9556DD216}"/>
    <cellStyle name="Comma 7 2 2 4 7" xfId="11368" xr:uid="{22C0B9CE-A0DB-47ED-A49F-B44E5454C124}"/>
    <cellStyle name="Comma 7 2 2 4 8" xfId="16884" xr:uid="{DC67F51B-1E75-4CA5-9DAC-F240721B6F99}"/>
    <cellStyle name="Comma 7 2 2 4 9" xfId="22398" xr:uid="{C4B98453-D652-4744-B6F7-AD034BF6AE80}"/>
    <cellStyle name="Comma 7 2 2 5" xfId="565" xr:uid="{56B50093-72CC-48D3-9BAA-7BC5E7CFEE0D}"/>
    <cellStyle name="Comma 7 2 2 5 10" xfId="33654" xr:uid="{B8904A07-CBBD-44B9-86E7-421B8A50D73A}"/>
    <cellStyle name="Comma 7 2 2 5 2" xfId="1485" xr:uid="{D581F4B0-E48E-4FF6-A399-5C67F75872EA}"/>
    <cellStyle name="Comma 7 2 2 5 2 2" xfId="4245" xr:uid="{FA318F90-F383-4144-A138-CEA01C3948FC}"/>
    <cellStyle name="Comma 7 2 2 5 2 2 2" xfId="9759" xr:uid="{D1DE89B7-FB52-496D-AC77-378210EB838E}"/>
    <cellStyle name="Comma 7 2 2 5 2 2 3" xfId="15273" xr:uid="{D2C61AC2-6FF1-4BF6-9479-AD210752D1B3}"/>
    <cellStyle name="Comma 7 2 2 5 2 2 4" xfId="20789" xr:uid="{10C47ED8-6292-4A03-B767-0CA04BA5E5D5}"/>
    <cellStyle name="Comma 7 2 2 5 2 2 5" xfId="26303" xr:uid="{86E44681-0F7F-4B7F-AA31-A9712E60C7F1}"/>
    <cellStyle name="Comma 7 2 2 5 2 2 6" xfId="31817" xr:uid="{E9AB5021-C867-40A8-AA54-686D5A1DCA38}"/>
    <cellStyle name="Comma 7 2 2 5 2 2 7" xfId="37331" xr:uid="{D1238D74-A772-47A7-B25A-02C3AE4B59D5}"/>
    <cellStyle name="Comma 7 2 2 5 2 3" xfId="7002" xr:uid="{FD398379-B267-4195-8BAF-916E565E393E}"/>
    <cellStyle name="Comma 7 2 2 5 2 4" xfId="12516" xr:uid="{BB9A750B-2BCF-48AD-87E8-542BDD4BEF52}"/>
    <cellStyle name="Comma 7 2 2 5 2 5" xfId="18032" xr:uid="{2A46F076-A8E1-4F91-AFAA-7F45872DA3F4}"/>
    <cellStyle name="Comma 7 2 2 5 2 6" xfId="23546" xr:uid="{564898CF-68FC-49DD-B57B-EBDF001EB05B}"/>
    <cellStyle name="Comma 7 2 2 5 2 7" xfId="29060" xr:uid="{C5F1A5DB-C248-4D8A-B2AE-C2FB3EB2CE90}"/>
    <cellStyle name="Comma 7 2 2 5 2 8" xfId="34574" xr:uid="{607F8DB5-5606-4679-B208-D798E6AC0FC7}"/>
    <cellStyle name="Comma 7 2 2 5 3" xfId="2401" xr:uid="{105D941D-3283-496A-9BC7-A18D6F6BB812}"/>
    <cellStyle name="Comma 7 2 2 5 3 2" xfId="5161" xr:uid="{FBD9C0A0-1290-43CA-84CA-09E5059D430C}"/>
    <cellStyle name="Comma 7 2 2 5 3 2 2" xfId="10675" xr:uid="{DF52A4F7-FAA1-4640-B932-450950B70BCB}"/>
    <cellStyle name="Comma 7 2 2 5 3 2 3" xfId="16189" xr:uid="{72C2C305-1EFF-409C-9D5D-0F45F7201040}"/>
    <cellStyle name="Comma 7 2 2 5 3 2 4" xfId="21705" xr:uid="{54685421-40E9-4F0F-9E48-0100D25FDEC0}"/>
    <cellStyle name="Comma 7 2 2 5 3 2 5" xfId="27219" xr:uid="{CC5DE8C4-5A68-4060-806C-66BFBF608205}"/>
    <cellStyle name="Comma 7 2 2 5 3 2 6" xfId="32733" xr:uid="{73ABE769-4634-4AF0-8140-3044C35BC281}"/>
    <cellStyle name="Comma 7 2 2 5 3 2 7" xfId="38247" xr:uid="{860E92B4-A589-45A3-8558-EE2620C840BD}"/>
    <cellStyle name="Comma 7 2 2 5 3 3" xfId="7918" xr:uid="{D92F4976-09F0-4FAB-9CA0-AB039673A29E}"/>
    <cellStyle name="Comma 7 2 2 5 3 4" xfId="13432" xr:uid="{C88392BC-7541-4B39-837F-D10C1C1059FD}"/>
    <cellStyle name="Comma 7 2 2 5 3 5" xfId="18948" xr:uid="{D7782FDB-E6B5-4729-BD4A-D38A6699EE8A}"/>
    <cellStyle name="Comma 7 2 2 5 3 6" xfId="24462" xr:uid="{171D0199-B22B-4348-87F2-16EC44859D88}"/>
    <cellStyle name="Comma 7 2 2 5 3 7" xfId="29976" xr:uid="{17EAC648-AB46-42A7-9079-1C95C73A0E50}"/>
    <cellStyle name="Comma 7 2 2 5 3 8" xfId="35490" xr:uid="{864C086F-A2BD-4AA0-97AB-561323368416}"/>
    <cellStyle name="Comma 7 2 2 5 4" xfId="3325" xr:uid="{673D9809-16F0-4238-926E-42E43CA7186A}"/>
    <cellStyle name="Comma 7 2 2 5 4 2" xfId="8839" xr:uid="{90685771-5008-4161-B457-5F98814B9C47}"/>
    <cellStyle name="Comma 7 2 2 5 4 3" xfId="14353" xr:uid="{4873493B-3DE0-4CA9-B9D7-AA06550C97A5}"/>
    <cellStyle name="Comma 7 2 2 5 4 4" xfId="19869" xr:uid="{CF35FA4E-AD3A-48F1-AFBB-ED886A895ED4}"/>
    <cellStyle name="Comma 7 2 2 5 4 5" xfId="25383" xr:uid="{239E9899-AA39-4143-8514-B3BBF6C3302D}"/>
    <cellStyle name="Comma 7 2 2 5 4 6" xfId="30897" xr:uid="{2C1FACEA-3204-46A9-A27E-E2963F072C37}"/>
    <cellStyle name="Comma 7 2 2 5 4 7" xfId="36411" xr:uid="{3A6A19B5-5E07-4F47-BFAF-D655630A5808}"/>
    <cellStyle name="Comma 7 2 2 5 5" xfId="6082" xr:uid="{5F3657CE-BE8C-4A21-B4C5-A8E726D3E034}"/>
    <cellStyle name="Comma 7 2 2 5 6" xfId="11596" xr:uid="{E6D7FD70-6770-485B-A02C-7E790CD7991E}"/>
    <cellStyle name="Comma 7 2 2 5 7" xfId="17112" xr:uid="{3BD7E5F5-5AAD-41C5-B730-DA65E084508A}"/>
    <cellStyle name="Comma 7 2 2 5 8" xfId="22626" xr:uid="{4B5BF28F-F193-462C-8082-BC7D1209EBFD}"/>
    <cellStyle name="Comma 7 2 2 5 9" xfId="28140" xr:uid="{ACAE8759-329C-408C-97BC-2C83690AF98D}"/>
    <cellStyle name="Comma 7 2 2 6" xfId="1029" xr:uid="{53C51A69-4FE0-4A9D-A716-C59C0EE1F6DA}"/>
    <cellStyle name="Comma 7 2 2 6 2" xfId="3789" xr:uid="{70E1C903-EFA3-45AA-A3B9-EDDAA7A0A7A2}"/>
    <cellStyle name="Comma 7 2 2 6 2 2" xfId="9303" xr:uid="{63BB937A-9D8A-4C4D-A112-24A5E69ED773}"/>
    <cellStyle name="Comma 7 2 2 6 2 3" xfId="14817" xr:uid="{D97A0565-157D-48C1-AFD3-D7C21CC10FB9}"/>
    <cellStyle name="Comma 7 2 2 6 2 4" xfId="20333" xr:uid="{8EF24E86-FA43-4341-82FE-D126087D34B0}"/>
    <cellStyle name="Comma 7 2 2 6 2 5" xfId="25847" xr:uid="{CDEDB6A1-FC9C-4CEE-80A3-C789DF2744D4}"/>
    <cellStyle name="Comma 7 2 2 6 2 6" xfId="31361" xr:uid="{CE1D6C33-5153-4B17-BFFA-A9367AA9A57A}"/>
    <cellStyle name="Comma 7 2 2 6 2 7" xfId="36875" xr:uid="{BDC0A367-A3DE-4E93-9F57-385AAFC4D8E6}"/>
    <cellStyle name="Comma 7 2 2 6 3" xfId="6546" xr:uid="{F83B61CB-B291-4F27-AD2A-EC8B9A97B5ED}"/>
    <cellStyle name="Comma 7 2 2 6 4" xfId="12060" xr:uid="{92958406-1076-4FAA-8FB3-7BBF8F50BB75}"/>
    <cellStyle name="Comma 7 2 2 6 5" xfId="17576" xr:uid="{6F473D05-6F98-4D75-A0CA-28DA745E4C04}"/>
    <cellStyle name="Comma 7 2 2 6 6" xfId="23090" xr:uid="{2AFF4282-B6D0-4601-956B-F191C4629ED9}"/>
    <cellStyle name="Comma 7 2 2 6 7" xfId="28604" xr:uid="{17553CD4-34A1-444D-BD0B-13935211CFFC}"/>
    <cellStyle name="Comma 7 2 2 6 8" xfId="34118" xr:uid="{C943B874-EBA6-4CD2-A7AD-98305CD200E8}"/>
    <cellStyle name="Comma 7 2 2 7" xfId="1945" xr:uid="{727F4BD4-B8BA-487E-B441-03E852ADE033}"/>
    <cellStyle name="Comma 7 2 2 7 2" xfId="4705" xr:uid="{3E29EC3A-2FE9-45A4-B45D-9A4744FEB84E}"/>
    <cellStyle name="Comma 7 2 2 7 2 2" xfId="10219" xr:uid="{66CFB38E-B237-4D33-B7A9-3009E80F25B8}"/>
    <cellStyle name="Comma 7 2 2 7 2 3" xfId="15733" xr:uid="{1B6F2698-075D-4644-8490-9C91FB9EAD92}"/>
    <cellStyle name="Comma 7 2 2 7 2 4" xfId="21249" xr:uid="{9BA93D92-4FDE-4333-B88D-C6D53A3000A0}"/>
    <cellStyle name="Comma 7 2 2 7 2 5" xfId="26763" xr:uid="{CCF835BE-0B1B-45F0-AED6-28C8CC450243}"/>
    <cellStyle name="Comma 7 2 2 7 2 6" xfId="32277" xr:uid="{C0123CBF-9E08-430B-80A3-4915744A0F50}"/>
    <cellStyle name="Comma 7 2 2 7 2 7" xfId="37791" xr:uid="{C7728109-9349-41BE-8F3C-3F29CFEBA6DD}"/>
    <cellStyle name="Comma 7 2 2 7 3" xfId="7462" xr:uid="{C06FEC4B-E9DE-4C40-AF04-0DE0936143F6}"/>
    <cellStyle name="Comma 7 2 2 7 4" xfId="12976" xr:uid="{62EC2953-3ED4-4DF9-AE38-AA1EC30F4933}"/>
    <cellStyle name="Comma 7 2 2 7 5" xfId="18492" xr:uid="{0D25858D-5D0E-4193-8D32-BEBC81997832}"/>
    <cellStyle name="Comma 7 2 2 7 6" xfId="24006" xr:uid="{65F2DADE-951D-4F05-9907-5200B76DA12B}"/>
    <cellStyle name="Comma 7 2 2 7 7" xfId="29520" xr:uid="{1A04C399-5BB3-4D51-A4CD-CC3DFEF271B9}"/>
    <cellStyle name="Comma 7 2 2 7 8" xfId="35034" xr:uid="{72003FF4-C5F4-4914-B431-CA84A1C134CB}"/>
    <cellStyle name="Comma 7 2 2 8" xfId="2869" xr:uid="{0FF1A7ED-6E46-4676-99FB-9C389C977DC6}"/>
    <cellStyle name="Comma 7 2 2 8 2" xfId="8383" xr:uid="{37FAEDB4-66B9-4F80-A417-A2E08FEFE5F9}"/>
    <cellStyle name="Comma 7 2 2 8 3" xfId="13897" xr:uid="{927E6E56-0E33-4514-B8FC-C2C445E7CD66}"/>
    <cellStyle name="Comma 7 2 2 8 4" xfId="19413" xr:uid="{9DEB1093-4ACE-4904-A9F3-02D7B83DE10E}"/>
    <cellStyle name="Comma 7 2 2 8 5" xfId="24927" xr:uid="{1469BDFD-44F1-4127-B1F2-2BDEE01057B7}"/>
    <cellStyle name="Comma 7 2 2 8 6" xfId="30441" xr:uid="{686DBF77-1C4B-4914-B660-C6BBF007A347}"/>
    <cellStyle name="Comma 7 2 2 8 7" xfId="35955" xr:uid="{CE73AA8D-3595-4930-AE66-C36FEF67C97B}"/>
    <cellStyle name="Comma 7 2 2 9" xfId="5626" xr:uid="{507A73C2-BB37-4F53-B3AA-48490200868D}"/>
    <cellStyle name="Comma 7 2 3" xfId="137" xr:uid="{0161A555-76DE-4E72-9BC7-69176892B87B}"/>
    <cellStyle name="Comma 7 2 3 10" xfId="16684" xr:uid="{DEB59566-231E-4F1F-93BF-41AAA5ADB868}"/>
    <cellStyle name="Comma 7 2 3 11" xfId="22198" xr:uid="{965776A2-7A31-4138-8082-E7B7882DCC7B}"/>
    <cellStyle name="Comma 7 2 3 12" xfId="27712" xr:uid="{B2778601-30F4-4C34-B3DA-84FB6526702A}"/>
    <cellStyle name="Comma 7 2 3 13" xfId="33226" xr:uid="{B673632A-2825-4E5B-ACA4-7B3D0E5FC534}"/>
    <cellStyle name="Comma 7 2 3 2" xfId="251" xr:uid="{2BF353BA-A05A-4374-AF1C-20BD50CFFBB2}"/>
    <cellStyle name="Comma 7 2 3 2 10" xfId="22312" xr:uid="{6DF40C9F-CD38-4F5F-B398-D2CA90A935C4}"/>
    <cellStyle name="Comma 7 2 3 2 11" xfId="27826" xr:uid="{7BB1C9B9-88E6-49E3-8DC2-E7846A88C999}"/>
    <cellStyle name="Comma 7 2 3 2 12" xfId="33340" xr:uid="{F26891DC-5B29-4027-BDC3-3C09CFC1BF91}"/>
    <cellStyle name="Comma 7 2 3 2 2" xfId="479" xr:uid="{B9682C69-5291-4312-8F6D-036078AA3FDF}"/>
    <cellStyle name="Comma 7 2 3 2 2 10" xfId="28054" xr:uid="{74E115E6-7846-456A-BBAB-BA0C1CFDCA06}"/>
    <cellStyle name="Comma 7 2 3 2 2 11" xfId="33568" xr:uid="{50B27D5A-7129-45DE-9BAB-15419355D4EB}"/>
    <cellStyle name="Comma 7 2 3 2 2 2" xfId="935" xr:uid="{5E62298D-8D94-4C4C-B672-6E263D264693}"/>
    <cellStyle name="Comma 7 2 3 2 2 2 10" xfId="34024" xr:uid="{AA058D91-17D1-4637-997C-65333754FE2A}"/>
    <cellStyle name="Comma 7 2 3 2 2 2 2" xfId="1855" xr:uid="{2D22DC0D-E9E6-4FDA-91A8-8DA0F2E8802F}"/>
    <cellStyle name="Comma 7 2 3 2 2 2 2 2" xfId="4615" xr:uid="{56687A1A-D9D6-46E2-9A15-4570BA9F7745}"/>
    <cellStyle name="Comma 7 2 3 2 2 2 2 2 2" xfId="10129" xr:uid="{0309C678-38A7-467E-8863-0147691BD52B}"/>
    <cellStyle name="Comma 7 2 3 2 2 2 2 2 3" xfId="15643" xr:uid="{C89CFDE6-CB9B-439B-B3E9-AFE36695DBCD}"/>
    <cellStyle name="Comma 7 2 3 2 2 2 2 2 4" xfId="21159" xr:uid="{EA6B335C-9B35-446C-8ACC-C463B3889D5D}"/>
    <cellStyle name="Comma 7 2 3 2 2 2 2 2 5" xfId="26673" xr:uid="{6FCBACDC-E639-45B3-985F-B131BE96BC56}"/>
    <cellStyle name="Comma 7 2 3 2 2 2 2 2 6" xfId="32187" xr:uid="{10E24D4A-0290-486E-B6E5-4775DC48BB46}"/>
    <cellStyle name="Comma 7 2 3 2 2 2 2 2 7" xfId="37701" xr:uid="{443C8D33-DB43-41C5-B2ED-2B1CB0F94748}"/>
    <cellStyle name="Comma 7 2 3 2 2 2 2 3" xfId="7372" xr:uid="{AA775A43-9340-41FF-817C-1353E38FECF7}"/>
    <cellStyle name="Comma 7 2 3 2 2 2 2 4" xfId="12886" xr:uid="{4EDCF11E-A352-4443-826D-4E32408BD610}"/>
    <cellStyle name="Comma 7 2 3 2 2 2 2 5" xfId="18402" xr:uid="{8C845AC3-4F4F-48A5-8FE6-9099F74C2C2E}"/>
    <cellStyle name="Comma 7 2 3 2 2 2 2 6" xfId="23916" xr:uid="{BEBC041C-5D97-4291-BB0F-EAD3F2AD75FB}"/>
    <cellStyle name="Comma 7 2 3 2 2 2 2 7" xfId="29430" xr:uid="{98B93712-2CC2-4106-A1EA-3CCDD949CC97}"/>
    <cellStyle name="Comma 7 2 3 2 2 2 2 8" xfId="34944" xr:uid="{0F6E658A-EA2B-4037-97EE-42375A39C0B8}"/>
    <cellStyle name="Comma 7 2 3 2 2 2 3" xfId="2771" xr:uid="{385A18DE-975A-4E2A-901E-B4D73EAAC7EE}"/>
    <cellStyle name="Comma 7 2 3 2 2 2 3 2" xfId="5531" xr:uid="{F4E13040-0133-41F9-878E-58139B851E02}"/>
    <cellStyle name="Comma 7 2 3 2 2 2 3 2 2" xfId="11045" xr:uid="{0ED2D972-F7D1-4D66-B6C5-D1450510D834}"/>
    <cellStyle name="Comma 7 2 3 2 2 2 3 2 3" xfId="16559" xr:uid="{9E3F8D1D-1400-4D5C-964B-321F6CDFC244}"/>
    <cellStyle name="Comma 7 2 3 2 2 2 3 2 4" xfId="22075" xr:uid="{C3F071E1-64CE-4083-9F5C-BF59809DFAE3}"/>
    <cellStyle name="Comma 7 2 3 2 2 2 3 2 5" xfId="27589" xr:uid="{FD7B0D67-7F73-479A-8C11-0B5062D3FF09}"/>
    <cellStyle name="Comma 7 2 3 2 2 2 3 2 6" xfId="33103" xr:uid="{11D32F61-F4BE-4FE9-A4B0-52F6BFA5595A}"/>
    <cellStyle name="Comma 7 2 3 2 2 2 3 2 7" xfId="38617" xr:uid="{855A3110-280A-4119-967F-7E8330B2D437}"/>
    <cellStyle name="Comma 7 2 3 2 2 2 3 3" xfId="8288" xr:uid="{EC3137DB-FEC0-44B8-9844-331AEEA58904}"/>
    <cellStyle name="Comma 7 2 3 2 2 2 3 4" xfId="13802" xr:uid="{CDE26EB6-C2A0-4F71-A6C6-85815D22EAA8}"/>
    <cellStyle name="Comma 7 2 3 2 2 2 3 5" xfId="19318" xr:uid="{AB884063-77C3-4DD1-A956-DA84CEA5719E}"/>
    <cellStyle name="Comma 7 2 3 2 2 2 3 6" xfId="24832" xr:uid="{503FF29B-E18D-41DB-BA56-B522CDF1203F}"/>
    <cellStyle name="Comma 7 2 3 2 2 2 3 7" xfId="30346" xr:uid="{0BBFC5C2-D106-48D8-94AE-26E225F451A0}"/>
    <cellStyle name="Comma 7 2 3 2 2 2 3 8" xfId="35860" xr:uid="{F90CF75F-5C19-441E-9A0F-8D54EEA31249}"/>
    <cellStyle name="Comma 7 2 3 2 2 2 4" xfId="3695" xr:uid="{7B4B0A44-12C4-4933-8033-40D4F13510E2}"/>
    <cellStyle name="Comma 7 2 3 2 2 2 4 2" xfId="9209" xr:uid="{49CAD537-B48A-4A64-8D9C-C452E1F719A5}"/>
    <cellStyle name="Comma 7 2 3 2 2 2 4 3" xfId="14723" xr:uid="{CE8078A7-4440-41D7-983D-91DF99238549}"/>
    <cellStyle name="Comma 7 2 3 2 2 2 4 4" xfId="20239" xr:uid="{29E33A62-AE03-4C3D-B6BE-1476A03F1D44}"/>
    <cellStyle name="Comma 7 2 3 2 2 2 4 5" xfId="25753" xr:uid="{A886DB07-3E90-41A3-ACAD-379BF93974F3}"/>
    <cellStyle name="Comma 7 2 3 2 2 2 4 6" xfId="31267" xr:uid="{9635B03B-4BC5-4FA7-A2DF-239038AA9970}"/>
    <cellStyle name="Comma 7 2 3 2 2 2 4 7" xfId="36781" xr:uid="{72E7ADDC-9F07-43AC-A747-0457D38D91E2}"/>
    <cellStyle name="Comma 7 2 3 2 2 2 5" xfId="6452" xr:uid="{9F304B3A-791C-42D2-8A0A-8746C71C6E71}"/>
    <cellStyle name="Comma 7 2 3 2 2 2 6" xfId="11966" xr:uid="{67E0FA96-D37F-406C-8873-867526DA5AC1}"/>
    <cellStyle name="Comma 7 2 3 2 2 2 7" xfId="17482" xr:uid="{EA9E991C-C07D-4B2C-A715-701405318409}"/>
    <cellStyle name="Comma 7 2 3 2 2 2 8" xfId="22996" xr:uid="{C1CBEF35-C75D-4428-8055-7222D0555C28}"/>
    <cellStyle name="Comma 7 2 3 2 2 2 9" xfId="28510" xr:uid="{E85651DA-F4AE-47DE-99F7-29ACB22111C4}"/>
    <cellStyle name="Comma 7 2 3 2 2 3" xfId="1399" xr:uid="{188E6A9E-216C-4F78-B901-8CCD4730D05F}"/>
    <cellStyle name="Comma 7 2 3 2 2 3 2" xfId="4159" xr:uid="{22C94ED0-0B67-44B9-B064-2D302972D8C6}"/>
    <cellStyle name="Comma 7 2 3 2 2 3 2 2" xfId="9673" xr:uid="{B9AC848D-F4A4-45DD-9790-1BD075F0CDAD}"/>
    <cellStyle name="Comma 7 2 3 2 2 3 2 3" xfId="15187" xr:uid="{6560A5AD-DBAB-4216-85EE-3ED9B46FB723}"/>
    <cellStyle name="Comma 7 2 3 2 2 3 2 4" xfId="20703" xr:uid="{7530AC1F-1894-4ED3-8C08-0A8F4E70A88A}"/>
    <cellStyle name="Comma 7 2 3 2 2 3 2 5" xfId="26217" xr:uid="{C683FA8C-47E7-44FA-BB5F-515C60018F64}"/>
    <cellStyle name="Comma 7 2 3 2 2 3 2 6" xfId="31731" xr:uid="{6FEC102E-7FDD-410D-AB74-E75D2F05961F}"/>
    <cellStyle name="Comma 7 2 3 2 2 3 2 7" xfId="37245" xr:uid="{6E2A3F40-D5E6-4317-8F51-70F2E305D436}"/>
    <cellStyle name="Comma 7 2 3 2 2 3 3" xfId="6916" xr:uid="{F2C44C2D-B4A8-404F-A2B7-65540672CE7D}"/>
    <cellStyle name="Comma 7 2 3 2 2 3 4" xfId="12430" xr:uid="{7CBD5316-0268-455D-B90E-D779AE863E6A}"/>
    <cellStyle name="Comma 7 2 3 2 2 3 5" xfId="17946" xr:uid="{49E7A4CF-B672-416B-B40F-201E25BD470E}"/>
    <cellStyle name="Comma 7 2 3 2 2 3 6" xfId="23460" xr:uid="{9E7955DE-BBB2-431B-BB16-DADB26EC4244}"/>
    <cellStyle name="Comma 7 2 3 2 2 3 7" xfId="28974" xr:uid="{26CEDE04-86D8-42B2-9A0E-EE09B32D7E8B}"/>
    <cellStyle name="Comma 7 2 3 2 2 3 8" xfId="34488" xr:uid="{52FF4170-7A75-422D-8FD1-2D7BE79B41F6}"/>
    <cellStyle name="Comma 7 2 3 2 2 4" xfId="2315" xr:uid="{DE49DEF7-0686-4BD3-8B4C-A63E5F5298C0}"/>
    <cellStyle name="Comma 7 2 3 2 2 4 2" xfId="5075" xr:uid="{DB068FED-ED15-46BF-BEC6-D5A390B351BD}"/>
    <cellStyle name="Comma 7 2 3 2 2 4 2 2" xfId="10589" xr:uid="{462BCE1F-993A-4B79-8B1D-D43EE56C6BCF}"/>
    <cellStyle name="Comma 7 2 3 2 2 4 2 3" xfId="16103" xr:uid="{B7C789F7-4F48-4916-8767-49C3C68A520B}"/>
    <cellStyle name="Comma 7 2 3 2 2 4 2 4" xfId="21619" xr:uid="{29D0336B-3516-4B2F-85D8-5B669E44CA89}"/>
    <cellStyle name="Comma 7 2 3 2 2 4 2 5" xfId="27133" xr:uid="{ACFC0942-85FA-4B54-B7DE-9BBA350A15C4}"/>
    <cellStyle name="Comma 7 2 3 2 2 4 2 6" xfId="32647" xr:uid="{DB8227E0-46F7-4F03-9F13-55C9FE46A34B}"/>
    <cellStyle name="Comma 7 2 3 2 2 4 2 7" xfId="38161" xr:uid="{051EA1D0-DBC6-4EB9-A54C-3C3C8C434935}"/>
    <cellStyle name="Comma 7 2 3 2 2 4 3" xfId="7832" xr:uid="{2091A99A-7E21-4342-ACF6-5C584D7EB2E7}"/>
    <cellStyle name="Comma 7 2 3 2 2 4 4" xfId="13346" xr:uid="{3011ECC6-CBF3-4930-8FF6-E2FAE679C378}"/>
    <cellStyle name="Comma 7 2 3 2 2 4 5" xfId="18862" xr:uid="{433825FA-B5B5-498E-B4CD-7332331C6591}"/>
    <cellStyle name="Comma 7 2 3 2 2 4 6" xfId="24376" xr:uid="{96A60B9A-CE86-4F4A-A095-83C4F6F16FD1}"/>
    <cellStyle name="Comma 7 2 3 2 2 4 7" xfId="29890" xr:uid="{A49F860B-42DD-4A27-BEB9-033DED5B4A86}"/>
    <cellStyle name="Comma 7 2 3 2 2 4 8" xfId="35404" xr:uid="{C182E5BA-C135-4E08-83C5-C92340F30DAA}"/>
    <cellStyle name="Comma 7 2 3 2 2 5" xfId="3239" xr:uid="{59A0DC20-BA3A-4C65-90A1-6AAF9287D42D}"/>
    <cellStyle name="Comma 7 2 3 2 2 5 2" xfId="8753" xr:uid="{D0F97AC2-69B8-4F9E-802B-72196AFD0682}"/>
    <cellStyle name="Comma 7 2 3 2 2 5 3" xfId="14267" xr:uid="{1532F356-9169-4C7D-B820-041697B84EE5}"/>
    <cellStyle name="Comma 7 2 3 2 2 5 4" xfId="19783" xr:uid="{4CC49EF5-0075-481C-B8D7-B5584AD8A698}"/>
    <cellStyle name="Comma 7 2 3 2 2 5 5" xfId="25297" xr:uid="{FB1B8B6B-90BA-4270-B7EF-9F1F554700F9}"/>
    <cellStyle name="Comma 7 2 3 2 2 5 6" xfId="30811" xr:uid="{3DA50248-C656-4746-9399-CE961ED76FBB}"/>
    <cellStyle name="Comma 7 2 3 2 2 5 7" xfId="36325" xr:uid="{733308AB-5FED-481F-A06B-3EFB93903DD7}"/>
    <cellStyle name="Comma 7 2 3 2 2 6" xfId="5996" xr:uid="{A3A7E2C9-4A20-4F2E-9F0C-D1A7F195E1AC}"/>
    <cellStyle name="Comma 7 2 3 2 2 7" xfId="11510" xr:uid="{F66064A1-FF5E-4BCD-97F0-358E600CBDDA}"/>
    <cellStyle name="Comma 7 2 3 2 2 8" xfId="17026" xr:uid="{A5BA0648-FCE0-4EF1-AE38-8AEBE96FBFF7}"/>
    <cellStyle name="Comma 7 2 3 2 2 9" xfId="22540" xr:uid="{EBBD4BC9-D176-417B-A0B1-39E3B86418D1}"/>
    <cellStyle name="Comma 7 2 3 2 3" xfId="707" xr:uid="{FB1E08E4-1674-4551-8303-48C7A0FFEB14}"/>
    <cellStyle name="Comma 7 2 3 2 3 10" xfId="33796" xr:uid="{5C3A554E-2CB9-4107-9B8A-5F49DDA80BC9}"/>
    <cellStyle name="Comma 7 2 3 2 3 2" xfId="1627" xr:uid="{96902A0D-A992-411B-8DB1-56FB0CAE38D1}"/>
    <cellStyle name="Comma 7 2 3 2 3 2 2" xfId="4387" xr:uid="{EB8AB231-69FB-4C3A-B172-3535C760CC25}"/>
    <cellStyle name="Comma 7 2 3 2 3 2 2 2" xfId="9901" xr:uid="{FC4524A9-B8D7-45E9-91A0-7CE6E3073AAD}"/>
    <cellStyle name="Comma 7 2 3 2 3 2 2 3" xfId="15415" xr:uid="{07872179-7594-4E80-953F-2FB99B83438E}"/>
    <cellStyle name="Comma 7 2 3 2 3 2 2 4" xfId="20931" xr:uid="{A5C39081-8C83-4933-B433-F15DFDE8F142}"/>
    <cellStyle name="Comma 7 2 3 2 3 2 2 5" xfId="26445" xr:uid="{FAD98F94-D37F-40D4-8047-9C030AB07AF5}"/>
    <cellStyle name="Comma 7 2 3 2 3 2 2 6" xfId="31959" xr:uid="{2D3D936B-C112-42FE-91A9-C06B09BCF78C}"/>
    <cellStyle name="Comma 7 2 3 2 3 2 2 7" xfId="37473" xr:uid="{4FEB9E5C-4947-4B3B-885D-F64F206F47CF}"/>
    <cellStyle name="Comma 7 2 3 2 3 2 3" xfId="7144" xr:uid="{DAA7BB4C-5CBB-4A0D-AD18-4FF3DD25DEF0}"/>
    <cellStyle name="Comma 7 2 3 2 3 2 4" xfId="12658" xr:uid="{27B6873C-F231-410B-9A77-407414507C9F}"/>
    <cellStyle name="Comma 7 2 3 2 3 2 5" xfId="18174" xr:uid="{63DCBD28-0863-49D3-9071-707372A31DF6}"/>
    <cellStyle name="Comma 7 2 3 2 3 2 6" xfId="23688" xr:uid="{638B896B-14F4-421F-94AC-17F16A3A6EBF}"/>
    <cellStyle name="Comma 7 2 3 2 3 2 7" xfId="29202" xr:uid="{33D14093-F9C7-44BE-BFB0-3E3D26C83802}"/>
    <cellStyle name="Comma 7 2 3 2 3 2 8" xfId="34716" xr:uid="{E6894C60-9AFA-4B4F-8FB4-2A9FB3B15B56}"/>
    <cellStyle name="Comma 7 2 3 2 3 3" xfId="2543" xr:uid="{58EAF31C-B103-4C7E-85B1-334949E84198}"/>
    <cellStyle name="Comma 7 2 3 2 3 3 2" xfId="5303" xr:uid="{DF38F0FC-A618-4997-8D26-B694FDBB3706}"/>
    <cellStyle name="Comma 7 2 3 2 3 3 2 2" xfId="10817" xr:uid="{AF8A6676-7CAF-4C02-AF98-760338F8CF9C}"/>
    <cellStyle name="Comma 7 2 3 2 3 3 2 3" xfId="16331" xr:uid="{AEFBF34A-757A-41F2-941B-F719E7E68239}"/>
    <cellStyle name="Comma 7 2 3 2 3 3 2 4" xfId="21847" xr:uid="{472D4B0C-308B-4CBE-BFF6-03BF47F63A26}"/>
    <cellStyle name="Comma 7 2 3 2 3 3 2 5" xfId="27361" xr:uid="{DD510600-BC19-4167-8DB8-D93A31E60D94}"/>
    <cellStyle name="Comma 7 2 3 2 3 3 2 6" xfId="32875" xr:uid="{879E650E-76DB-4281-BF92-EEF272A17281}"/>
    <cellStyle name="Comma 7 2 3 2 3 3 2 7" xfId="38389" xr:uid="{ECE1CC74-49A1-4994-BDCC-50B436496E8D}"/>
    <cellStyle name="Comma 7 2 3 2 3 3 3" xfId="8060" xr:uid="{35FDD34E-4C01-4A8D-808C-F0CAD8DEDF1D}"/>
    <cellStyle name="Comma 7 2 3 2 3 3 4" xfId="13574" xr:uid="{D2DEAF16-3B8D-4165-938B-A87CCA4AAF4C}"/>
    <cellStyle name="Comma 7 2 3 2 3 3 5" xfId="19090" xr:uid="{6C5680D5-9566-45AA-B185-7616DF99FBCD}"/>
    <cellStyle name="Comma 7 2 3 2 3 3 6" xfId="24604" xr:uid="{86158B9E-32F1-4F0A-99D0-98499009F603}"/>
    <cellStyle name="Comma 7 2 3 2 3 3 7" xfId="30118" xr:uid="{7AB0DF16-5709-4AC8-A696-FBBB72683BFC}"/>
    <cellStyle name="Comma 7 2 3 2 3 3 8" xfId="35632" xr:uid="{9BAFB833-C98A-42E1-91E1-6DF68934CA4F}"/>
    <cellStyle name="Comma 7 2 3 2 3 4" xfId="3467" xr:uid="{62CB210D-8E7C-4003-9B2E-ED5907A3F760}"/>
    <cellStyle name="Comma 7 2 3 2 3 4 2" xfId="8981" xr:uid="{B55E5A90-C7EB-44A6-8C8D-7407A24A3ACD}"/>
    <cellStyle name="Comma 7 2 3 2 3 4 3" xfId="14495" xr:uid="{39DD62D2-9334-4F08-8001-2A896FA0DC6B}"/>
    <cellStyle name="Comma 7 2 3 2 3 4 4" xfId="20011" xr:uid="{C602EB99-B968-4ED5-B8E6-3DFE7D112EC8}"/>
    <cellStyle name="Comma 7 2 3 2 3 4 5" xfId="25525" xr:uid="{BBFB493D-9488-47BA-87D9-E74709DD09E4}"/>
    <cellStyle name="Comma 7 2 3 2 3 4 6" xfId="31039" xr:uid="{F3901C56-9023-42A3-B29A-5EDA8709EBE9}"/>
    <cellStyle name="Comma 7 2 3 2 3 4 7" xfId="36553" xr:uid="{B641185F-23D2-4AB6-A085-6B1D7F0F16A3}"/>
    <cellStyle name="Comma 7 2 3 2 3 5" xfId="6224" xr:uid="{FDAC3CC7-B4F9-410E-8D0D-65F541A390FD}"/>
    <cellStyle name="Comma 7 2 3 2 3 6" xfId="11738" xr:uid="{3223177F-793A-4885-942F-7372A47F92EF}"/>
    <cellStyle name="Comma 7 2 3 2 3 7" xfId="17254" xr:uid="{670EEB63-0261-4073-9886-E45AE3647FA1}"/>
    <cellStyle name="Comma 7 2 3 2 3 8" xfId="22768" xr:uid="{9A63E8E8-EF1F-423A-81F3-38008B6E948B}"/>
    <cellStyle name="Comma 7 2 3 2 3 9" xfId="28282" xr:uid="{B30D42EA-1EFD-41CF-B613-94F3F570FD17}"/>
    <cellStyle name="Comma 7 2 3 2 4" xfId="1171" xr:uid="{8DE14A89-48B2-4E5C-A980-259D9C7AE51A}"/>
    <cellStyle name="Comma 7 2 3 2 4 2" xfId="3931" xr:uid="{9BB6CE29-E089-4131-8347-23CD20667BEE}"/>
    <cellStyle name="Comma 7 2 3 2 4 2 2" xfId="9445" xr:uid="{98ADD11E-4725-438C-BBE0-7A8DEFB22C12}"/>
    <cellStyle name="Comma 7 2 3 2 4 2 3" xfId="14959" xr:uid="{37DAF1EF-0E66-45C3-A29E-45A9E1A77983}"/>
    <cellStyle name="Comma 7 2 3 2 4 2 4" xfId="20475" xr:uid="{AF02DDB4-4364-4447-A05F-443348A0ADA8}"/>
    <cellStyle name="Comma 7 2 3 2 4 2 5" xfId="25989" xr:uid="{BA3FEC1C-CC10-4870-9919-66955EF0BF1C}"/>
    <cellStyle name="Comma 7 2 3 2 4 2 6" xfId="31503" xr:uid="{887723E1-FE4C-4E7E-88A3-1C7E69EF44DF}"/>
    <cellStyle name="Comma 7 2 3 2 4 2 7" xfId="37017" xr:uid="{C2406054-9314-415F-90DB-32C87F5B46E7}"/>
    <cellStyle name="Comma 7 2 3 2 4 3" xfId="6688" xr:uid="{EC617DE8-1194-441E-9336-0A8FD075B24A}"/>
    <cellStyle name="Comma 7 2 3 2 4 4" xfId="12202" xr:uid="{DFA060EE-E201-4A0D-8831-9E85AE9716C2}"/>
    <cellStyle name="Comma 7 2 3 2 4 5" xfId="17718" xr:uid="{9F2755BA-B0A8-42C8-9145-09E1009FA607}"/>
    <cellStyle name="Comma 7 2 3 2 4 6" xfId="23232" xr:uid="{13EF6BA8-06A4-4227-B2CB-854A33E04113}"/>
    <cellStyle name="Comma 7 2 3 2 4 7" xfId="28746" xr:uid="{F8C4B9F1-171F-411B-930A-700E388AD44C}"/>
    <cellStyle name="Comma 7 2 3 2 4 8" xfId="34260" xr:uid="{C4A18B60-8137-4449-9C39-4C35B1CFD46B}"/>
    <cellStyle name="Comma 7 2 3 2 5" xfId="2087" xr:uid="{772AA96B-6754-4187-8344-E7FC15DA05BB}"/>
    <cellStyle name="Comma 7 2 3 2 5 2" xfId="4847" xr:uid="{AAE1449E-2DDA-4D0B-85E8-6447E60DA1D5}"/>
    <cellStyle name="Comma 7 2 3 2 5 2 2" xfId="10361" xr:uid="{6BCE691B-24D8-46CF-99F2-B64E557192BF}"/>
    <cellStyle name="Comma 7 2 3 2 5 2 3" xfId="15875" xr:uid="{1293B8DE-5D98-4CD5-A307-655ED4C82DB8}"/>
    <cellStyle name="Comma 7 2 3 2 5 2 4" xfId="21391" xr:uid="{CF6414FB-E6BF-4D56-8A9F-445FB29248AC}"/>
    <cellStyle name="Comma 7 2 3 2 5 2 5" xfId="26905" xr:uid="{A8280CAF-7674-406B-89EC-BD0C5346E135}"/>
    <cellStyle name="Comma 7 2 3 2 5 2 6" xfId="32419" xr:uid="{632612DF-4BA0-49B2-BBA3-CCFD80678FD8}"/>
    <cellStyle name="Comma 7 2 3 2 5 2 7" xfId="37933" xr:uid="{B11C848D-E287-4A6C-BCE7-F7578AB067AA}"/>
    <cellStyle name="Comma 7 2 3 2 5 3" xfId="7604" xr:uid="{791B0219-B19F-4560-8F15-A83F9C7D1ADC}"/>
    <cellStyle name="Comma 7 2 3 2 5 4" xfId="13118" xr:uid="{426CE0CE-AC54-4466-9274-7BE055989983}"/>
    <cellStyle name="Comma 7 2 3 2 5 5" xfId="18634" xr:uid="{98F84528-E4FC-40E7-B94F-FF2BA7A2B2B4}"/>
    <cellStyle name="Comma 7 2 3 2 5 6" xfId="24148" xr:uid="{E67850FD-96D2-42C1-A7E8-854E6B1A6C19}"/>
    <cellStyle name="Comma 7 2 3 2 5 7" xfId="29662" xr:uid="{543FE001-64BA-4FA8-AA11-D9D33E666CC2}"/>
    <cellStyle name="Comma 7 2 3 2 5 8" xfId="35176" xr:uid="{BFEEF93B-F6D7-492D-AE42-B7CF980199EC}"/>
    <cellStyle name="Comma 7 2 3 2 6" xfId="3011" xr:uid="{5A589F05-65F0-4C85-B7F0-C428D1BF8C52}"/>
    <cellStyle name="Comma 7 2 3 2 6 2" xfId="8525" xr:uid="{012F7DC5-42C7-4C6D-B747-3E554F24CF35}"/>
    <cellStyle name="Comma 7 2 3 2 6 3" xfId="14039" xr:uid="{76E44F6D-5F2D-4768-8B2E-4A80C26E6C2A}"/>
    <cellStyle name="Comma 7 2 3 2 6 4" xfId="19555" xr:uid="{4A1D0235-56F1-4389-BEB5-5635FAEEE78C}"/>
    <cellStyle name="Comma 7 2 3 2 6 5" xfId="25069" xr:uid="{F4380931-273E-477D-8D10-5E77AE5E8BDC}"/>
    <cellStyle name="Comma 7 2 3 2 6 6" xfId="30583" xr:uid="{D813DE25-56AA-44B4-9555-FAB292AD0626}"/>
    <cellStyle name="Comma 7 2 3 2 6 7" xfId="36097" xr:uid="{14AB63EF-02F2-4BE9-BF50-C8E64DCAFE9D}"/>
    <cellStyle name="Comma 7 2 3 2 7" xfId="5768" xr:uid="{59E598F8-AD68-476D-9747-4A4611B7D28A}"/>
    <cellStyle name="Comma 7 2 3 2 8" xfId="11282" xr:uid="{C37C2F18-B474-4F1C-869D-AEA087E71F4E}"/>
    <cellStyle name="Comma 7 2 3 2 9" xfId="16798" xr:uid="{E2D211A5-F1F5-45B9-B5FF-8075498449A6}"/>
    <cellStyle name="Comma 7 2 3 3" xfId="365" xr:uid="{9ECB42BA-4864-4037-99B6-B6909E907AA4}"/>
    <cellStyle name="Comma 7 2 3 3 10" xfId="27940" xr:uid="{222D5AD2-10B6-400C-8C54-54301E941A39}"/>
    <cellStyle name="Comma 7 2 3 3 11" xfId="33454" xr:uid="{846E401D-4D8D-44E8-8936-C13A15C496B6}"/>
    <cellStyle name="Comma 7 2 3 3 2" xfId="821" xr:uid="{BD5669E9-E414-4D4A-AE2D-D360DF3A0AB5}"/>
    <cellStyle name="Comma 7 2 3 3 2 10" xfId="33910" xr:uid="{FD2D9E28-F7EF-40D1-972A-F391BED0658E}"/>
    <cellStyle name="Comma 7 2 3 3 2 2" xfId="1741" xr:uid="{5AC7F33B-EAE8-4136-8F8A-AA9E112A0F69}"/>
    <cellStyle name="Comma 7 2 3 3 2 2 2" xfId="4501" xr:uid="{82341A9A-947B-450F-8691-36D254E8F4D1}"/>
    <cellStyle name="Comma 7 2 3 3 2 2 2 2" xfId="10015" xr:uid="{C3E9D7EA-C09D-4FCB-BBFB-9BC48F8FEC40}"/>
    <cellStyle name="Comma 7 2 3 3 2 2 2 3" xfId="15529" xr:uid="{5BC928A9-BB77-415A-98B5-D5A92FE6EE69}"/>
    <cellStyle name="Comma 7 2 3 3 2 2 2 4" xfId="21045" xr:uid="{E936C40B-8553-4DD0-B171-9920BEF50CC5}"/>
    <cellStyle name="Comma 7 2 3 3 2 2 2 5" xfId="26559" xr:uid="{68B29C56-DEB0-4136-B940-F2C59EBC5F55}"/>
    <cellStyle name="Comma 7 2 3 3 2 2 2 6" xfId="32073" xr:uid="{90B46EB3-8D7B-48BA-ABC3-2E2EE8227703}"/>
    <cellStyle name="Comma 7 2 3 3 2 2 2 7" xfId="37587" xr:uid="{F7B69824-0706-4610-ACCE-EBF3A5FC4AEA}"/>
    <cellStyle name="Comma 7 2 3 3 2 2 3" xfId="7258" xr:uid="{D328DF1E-B90E-41AA-BC34-A82FE3F15E10}"/>
    <cellStyle name="Comma 7 2 3 3 2 2 4" xfId="12772" xr:uid="{6E345733-586F-4E30-9686-4E3C91F0D143}"/>
    <cellStyle name="Comma 7 2 3 3 2 2 5" xfId="18288" xr:uid="{76180C2F-0869-4608-8BA7-AA80A7009F69}"/>
    <cellStyle name="Comma 7 2 3 3 2 2 6" xfId="23802" xr:uid="{C53BB061-F825-4595-A774-3B36E38280CB}"/>
    <cellStyle name="Comma 7 2 3 3 2 2 7" xfId="29316" xr:uid="{0DD690FC-D8D5-4896-9BFE-D7877DA3A6CB}"/>
    <cellStyle name="Comma 7 2 3 3 2 2 8" xfId="34830" xr:uid="{B6E06CF7-47A8-4B38-B1A9-F20457BD07DE}"/>
    <cellStyle name="Comma 7 2 3 3 2 3" xfId="2657" xr:uid="{C673CE4C-9398-42EF-9190-06DABEA3C4CC}"/>
    <cellStyle name="Comma 7 2 3 3 2 3 2" xfId="5417" xr:uid="{3BA36224-0399-446E-9F9C-A7CF810F9D89}"/>
    <cellStyle name="Comma 7 2 3 3 2 3 2 2" xfId="10931" xr:uid="{2CD46C5B-A5A8-482A-AE53-CC22AFC83A3A}"/>
    <cellStyle name="Comma 7 2 3 3 2 3 2 3" xfId="16445" xr:uid="{30FDD13A-9453-4ED9-9509-9A53A9F673FF}"/>
    <cellStyle name="Comma 7 2 3 3 2 3 2 4" xfId="21961" xr:uid="{CDD6AD5E-8E13-44EC-BB2B-ACC60A44A662}"/>
    <cellStyle name="Comma 7 2 3 3 2 3 2 5" xfId="27475" xr:uid="{46C04CB1-FEAF-426C-A686-C699B5003F51}"/>
    <cellStyle name="Comma 7 2 3 3 2 3 2 6" xfId="32989" xr:uid="{BFDBB10F-0A2B-4EEB-A9A3-3E9DC49B729A}"/>
    <cellStyle name="Comma 7 2 3 3 2 3 2 7" xfId="38503" xr:uid="{17B8F396-A8B4-4F4F-9807-7A8E197A367B}"/>
    <cellStyle name="Comma 7 2 3 3 2 3 3" xfId="8174" xr:uid="{1BBE425D-C88D-49AF-A5B0-1EAA55B17A7A}"/>
    <cellStyle name="Comma 7 2 3 3 2 3 4" xfId="13688" xr:uid="{05127905-1018-49DD-A94C-C46479E2208D}"/>
    <cellStyle name="Comma 7 2 3 3 2 3 5" xfId="19204" xr:uid="{989E05CE-84A3-450A-841C-D2297583E3F9}"/>
    <cellStyle name="Comma 7 2 3 3 2 3 6" xfId="24718" xr:uid="{6487E9B0-5DE5-4F06-986A-179AEFA47711}"/>
    <cellStyle name="Comma 7 2 3 3 2 3 7" xfId="30232" xr:uid="{D06F776B-764F-4DDF-A34F-8AA7857AC0DE}"/>
    <cellStyle name="Comma 7 2 3 3 2 3 8" xfId="35746" xr:uid="{5C740579-4204-47CA-B070-7D803B3BADDE}"/>
    <cellStyle name="Comma 7 2 3 3 2 4" xfId="3581" xr:uid="{B9938FEB-FDCE-4948-9FA6-A4FC5E5A9DF1}"/>
    <cellStyle name="Comma 7 2 3 3 2 4 2" xfId="9095" xr:uid="{24ED5EDE-B5FD-41FD-B207-FE3573820471}"/>
    <cellStyle name="Comma 7 2 3 3 2 4 3" xfId="14609" xr:uid="{8BCCCDF0-2225-4700-B038-B3950BAE0281}"/>
    <cellStyle name="Comma 7 2 3 3 2 4 4" xfId="20125" xr:uid="{47A6E1CA-81F0-4EA2-960D-10A72C72B5D4}"/>
    <cellStyle name="Comma 7 2 3 3 2 4 5" xfId="25639" xr:uid="{21D368AE-7D87-4DE7-8D00-2203D8E498B4}"/>
    <cellStyle name="Comma 7 2 3 3 2 4 6" xfId="31153" xr:uid="{2389A584-C12D-47D6-B133-1D7D5FD31B96}"/>
    <cellStyle name="Comma 7 2 3 3 2 4 7" xfId="36667" xr:uid="{F5853F13-85FE-40B8-A774-A792E6FB9BAD}"/>
    <cellStyle name="Comma 7 2 3 3 2 5" xfId="6338" xr:uid="{286B1935-DB18-48B6-A687-F885D1672601}"/>
    <cellStyle name="Comma 7 2 3 3 2 6" xfId="11852" xr:uid="{C2E2F5A4-A000-4134-91A4-8CCB4DD292B0}"/>
    <cellStyle name="Comma 7 2 3 3 2 7" xfId="17368" xr:uid="{4361273C-20DC-4600-9F50-08A25E8A3F70}"/>
    <cellStyle name="Comma 7 2 3 3 2 8" xfId="22882" xr:uid="{63DB020B-74CC-41D2-899F-BCA098BCC99D}"/>
    <cellStyle name="Comma 7 2 3 3 2 9" xfId="28396" xr:uid="{4DA0632E-AB51-4134-81D5-CBACA3F3E793}"/>
    <cellStyle name="Comma 7 2 3 3 3" xfId="1285" xr:uid="{A0959035-DD6D-4F30-97A4-92C0C3506F0A}"/>
    <cellStyle name="Comma 7 2 3 3 3 2" xfId="4045" xr:uid="{1039EACD-FDD2-433B-B176-2D2A09E554B7}"/>
    <cellStyle name="Comma 7 2 3 3 3 2 2" xfId="9559" xr:uid="{665D6FB9-1265-4B4B-8E49-C36357BA4420}"/>
    <cellStyle name="Comma 7 2 3 3 3 2 3" xfId="15073" xr:uid="{ABE1C566-E3A6-4870-9478-F66F8EEA4B7A}"/>
    <cellStyle name="Comma 7 2 3 3 3 2 4" xfId="20589" xr:uid="{F489F492-9F0F-4DDE-9312-28966F0AC393}"/>
    <cellStyle name="Comma 7 2 3 3 3 2 5" xfId="26103" xr:uid="{2A61F6C9-ED6B-4F55-8446-FDE5B3617E10}"/>
    <cellStyle name="Comma 7 2 3 3 3 2 6" xfId="31617" xr:uid="{AB43D500-D992-499A-8B8D-DB243A426072}"/>
    <cellStyle name="Comma 7 2 3 3 3 2 7" xfId="37131" xr:uid="{08BF2361-1DB2-4271-9AEE-527C01809610}"/>
    <cellStyle name="Comma 7 2 3 3 3 3" xfId="6802" xr:uid="{322A1D07-6F9B-4660-B1A1-7B4EBA5E5485}"/>
    <cellStyle name="Comma 7 2 3 3 3 4" xfId="12316" xr:uid="{3ADA82E6-E28F-45EB-A643-0ECA6C7B83E4}"/>
    <cellStyle name="Comma 7 2 3 3 3 5" xfId="17832" xr:uid="{EE7CC6C0-41B6-44E6-A5CE-F982A1047C7E}"/>
    <cellStyle name="Comma 7 2 3 3 3 6" xfId="23346" xr:uid="{ABE3B52F-0947-4DF7-97B1-49A9B8B3B32F}"/>
    <cellStyle name="Comma 7 2 3 3 3 7" xfId="28860" xr:uid="{E27D7361-C3D5-42D1-8655-7F44E778F0AE}"/>
    <cellStyle name="Comma 7 2 3 3 3 8" xfId="34374" xr:uid="{437678D8-A7D1-4BA8-8E7E-4F544784B5ED}"/>
    <cellStyle name="Comma 7 2 3 3 4" xfId="2201" xr:uid="{81683D54-9B85-417D-83DF-067302DE168B}"/>
    <cellStyle name="Comma 7 2 3 3 4 2" xfId="4961" xr:uid="{21EB8D13-73C8-4B70-A799-AE5395F3A0B2}"/>
    <cellStyle name="Comma 7 2 3 3 4 2 2" xfId="10475" xr:uid="{CC230EFC-5105-43DB-9ADB-18B78F54A003}"/>
    <cellStyle name="Comma 7 2 3 3 4 2 3" xfId="15989" xr:uid="{AEF8D906-BFC3-4731-9CF9-21F57518DCFC}"/>
    <cellStyle name="Comma 7 2 3 3 4 2 4" xfId="21505" xr:uid="{0485A0EF-41CD-4CDE-831C-F40ED96CE45B}"/>
    <cellStyle name="Comma 7 2 3 3 4 2 5" xfId="27019" xr:uid="{2C5256F5-0B16-46BC-8862-05CF179247E0}"/>
    <cellStyle name="Comma 7 2 3 3 4 2 6" xfId="32533" xr:uid="{442C14A9-96C5-4859-8793-72A65F8B013E}"/>
    <cellStyle name="Comma 7 2 3 3 4 2 7" xfId="38047" xr:uid="{85D68819-DA5A-4FF6-96CE-999D00A71614}"/>
    <cellStyle name="Comma 7 2 3 3 4 3" xfId="7718" xr:uid="{0CD14CBC-353D-4850-B61B-F890B2719D54}"/>
    <cellStyle name="Comma 7 2 3 3 4 4" xfId="13232" xr:uid="{686E036A-2D75-4790-B2C9-176EC3B0B8A8}"/>
    <cellStyle name="Comma 7 2 3 3 4 5" xfId="18748" xr:uid="{1BCE079F-1F42-415C-805A-434E48B1BE8D}"/>
    <cellStyle name="Comma 7 2 3 3 4 6" xfId="24262" xr:uid="{D181AD67-20B7-4416-8051-649D131A1846}"/>
    <cellStyle name="Comma 7 2 3 3 4 7" xfId="29776" xr:uid="{53E9EBDC-4132-40B0-A93F-418D7FAE069C}"/>
    <cellStyle name="Comma 7 2 3 3 4 8" xfId="35290" xr:uid="{7E6883FB-9435-43EE-823D-F53426182AE6}"/>
    <cellStyle name="Comma 7 2 3 3 5" xfId="3125" xr:uid="{CAB3A2C4-C0C8-4993-9513-AE2B3AEACFF7}"/>
    <cellStyle name="Comma 7 2 3 3 5 2" xfId="8639" xr:uid="{81150165-E937-4424-ABE5-DCA45E7704FD}"/>
    <cellStyle name="Comma 7 2 3 3 5 3" xfId="14153" xr:uid="{43BB964F-502E-48A6-A706-AD9B9BCC1664}"/>
    <cellStyle name="Comma 7 2 3 3 5 4" xfId="19669" xr:uid="{9E8A9198-8787-4A51-8B46-293D8A0F3EE9}"/>
    <cellStyle name="Comma 7 2 3 3 5 5" xfId="25183" xr:uid="{EBE5CF80-D2C0-4594-9E8D-D0B731094B9C}"/>
    <cellStyle name="Comma 7 2 3 3 5 6" xfId="30697" xr:uid="{02EB7DE6-128B-4AFB-8C04-022E14DAFA8B}"/>
    <cellStyle name="Comma 7 2 3 3 5 7" xfId="36211" xr:uid="{BB1AE497-9A43-445D-A584-D299661F5BF8}"/>
    <cellStyle name="Comma 7 2 3 3 6" xfId="5882" xr:uid="{F70A4723-CCFF-4BB3-8E00-3D835C89BA58}"/>
    <cellStyle name="Comma 7 2 3 3 7" xfId="11396" xr:uid="{AEA65886-AC81-414D-B6EE-42762B8E3423}"/>
    <cellStyle name="Comma 7 2 3 3 8" xfId="16912" xr:uid="{3798D2AB-D8E5-492B-93C6-563131D6B2FF}"/>
    <cellStyle name="Comma 7 2 3 3 9" xfId="22426" xr:uid="{574A2178-B183-4DAB-AC18-1E86426A90B1}"/>
    <cellStyle name="Comma 7 2 3 4" xfId="593" xr:uid="{60088E52-9426-4DF1-A4A1-2F9FC2B0D56F}"/>
    <cellStyle name="Comma 7 2 3 4 10" xfId="33682" xr:uid="{B2A098E6-6015-4B7E-934E-FE4D11EC8146}"/>
    <cellStyle name="Comma 7 2 3 4 2" xfId="1513" xr:uid="{964FB347-8F19-4315-BF2B-1AC3729698F0}"/>
    <cellStyle name="Comma 7 2 3 4 2 2" xfId="4273" xr:uid="{46B73050-3B4C-4E9F-92AD-8CFAA7E1D955}"/>
    <cellStyle name="Comma 7 2 3 4 2 2 2" xfId="9787" xr:uid="{DC8A36F0-9217-4FB0-BF6E-66687F0ECD82}"/>
    <cellStyle name="Comma 7 2 3 4 2 2 3" xfId="15301" xr:uid="{256CC34B-0FDE-44C3-966D-8D546B009E80}"/>
    <cellStyle name="Comma 7 2 3 4 2 2 4" xfId="20817" xr:uid="{8D27258F-AF96-493D-8CDD-8B06E7E66960}"/>
    <cellStyle name="Comma 7 2 3 4 2 2 5" xfId="26331" xr:uid="{E626A9E6-7A7B-4689-92BE-07D03391C846}"/>
    <cellStyle name="Comma 7 2 3 4 2 2 6" xfId="31845" xr:uid="{DF7FB248-8E19-4869-B1B8-0C113482A278}"/>
    <cellStyle name="Comma 7 2 3 4 2 2 7" xfId="37359" xr:uid="{B4B568E7-B299-4013-A3F7-54481E737124}"/>
    <cellStyle name="Comma 7 2 3 4 2 3" xfId="7030" xr:uid="{A078B0D8-0688-4551-B66E-AF115DB49DCD}"/>
    <cellStyle name="Comma 7 2 3 4 2 4" xfId="12544" xr:uid="{660C8A5C-F921-404A-88D4-3E2353A953F8}"/>
    <cellStyle name="Comma 7 2 3 4 2 5" xfId="18060" xr:uid="{D5887352-7F5A-4218-B8B4-D0EA8456912D}"/>
    <cellStyle name="Comma 7 2 3 4 2 6" xfId="23574" xr:uid="{087EE39C-7F4D-4363-BE21-31C7E9C921E4}"/>
    <cellStyle name="Comma 7 2 3 4 2 7" xfId="29088" xr:uid="{A1414608-2314-406E-A507-B54737A3A450}"/>
    <cellStyle name="Comma 7 2 3 4 2 8" xfId="34602" xr:uid="{6F181BF0-CE5D-45C3-8DC0-00F5064BC4C6}"/>
    <cellStyle name="Comma 7 2 3 4 3" xfId="2429" xr:uid="{85D0094A-E315-49A4-B68C-632EC5ACDA44}"/>
    <cellStyle name="Comma 7 2 3 4 3 2" xfId="5189" xr:uid="{30A790B4-84DC-41BA-97B8-6940961C4E59}"/>
    <cellStyle name="Comma 7 2 3 4 3 2 2" xfId="10703" xr:uid="{2DE84E84-1EAD-40C0-BFFB-C3D56CB4CC38}"/>
    <cellStyle name="Comma 7 2 3 4 3 2 3" xfId="16217" xr:uid="{EBC3BC23-3E06-4616-BB0B-68C8734E46B7}"/>
    <cellStyle name="Comma 7 2 3 4 3 2 4" xfId="21733" xr:uid="{B20EE368-90AA-4D99-A5F9-968F3B0638D8}"/>
    <cellStyle name="Comma 7 2 3 4 3 2 5" xfId="27247" xr:uid="{C064A6EA-8D12-4A90-BFC8-D085B9DCD550}"/>
    <cellStyle name="Comma 7 2 3 4 3 2 6" xfId="32761" xr:uid="{BDF74DE5-68B2-4EF1-8668-2C78B99FB698}"/>
    <cellStyle name="Comma 7 2 3 4 3 2 7" xfId="38275" xr:uid="{55396421-CD32-463F-85D2-9E018B8DD55F}"/>
    <cellStyle name="Comma 7 2 3 4 3 3" xfId="7946" xr:uid="{856F7687-BC20-4F5C-B07B-67C416C3E2B2}"/>
    <cellStyle name="Comma 7 2 3 4 3 4" xfId="13460" xr:uid="{B076A7A4-5DCD-490D-9A89-C7D59FFC0B8F}"/>
    <cellStyle name="Comma 7 2 3 4 3 5" xfId="18976" xr:uid="{3C5C7104-3A99-4379-BB28-65176A6E7D11}"/>
    <cellStyle name="Comma 7 2 3 4 3 6" xfId="24490" xr:uid="{96CBF070-D4DB-44A7-82F6-70932CC37FFA}"/>
    <cellStyle name="Comma 7 2 3 4 3 7" xfId="30004" xr:uid="{D0EEC259-0161-4AE7-9854-E07D66ACD281}"/>
    <cellStyle name="Comma 7 2 3 4 3 8" xfId="35518" xr:uid="{7265C510-BAAD-4813-8028-45F392BF9B12}"/>
    <cellStyle name="Comma 7 2 3 4 4" xfId="3353" xr:uid="{CD79A517-616B-4B07-B0F6-D05410438C4F}"/>
    <cellStyle name="Comma 7 2 3 4 4 2" xfId="8867" xr:uid="{D0CDE6D3-59C3-4ADE-AEE4-2204887B4ED2}"/>
    <cellStyle name="Comma 7 2 3 4 4 3" xfId="14381" xr:uid="{F789462C-23C1-472E-8210-BA1EE398F386}"/>
    <cellStyle name="Comma 7 2 3 4 4 4" xfId="19897" xr:uid="{1C180C21-1E72-4437-8D21-A3B8189D0610}"/>
    <cellStyle name="Comma 7 2 3 4 4 5" xfId="25411" xr:uid="{2D043EDE-0EA3-4832-AA55-4EF08D97A108}"/>
    <cellStyle name="Comma 7 2 3 4 4 6" xfId="30925" xr:uid="{76CB28FE-BA09-4FD2-BA05-E7BA90C00A88}"/>
    <cellStyle name="Comma 7 2 3 4 4 7" xfId="36439" xr:uid="{A5DA53BA-8310-46A4-94A5-499454C73C43}"/>
    <cellStyle name="Comma 7 2 3 4 5" xfId="6110" xr:uid="{510429ED-24FA-40F6-A0D7-1BF320899DD7}"/>
    <cellStyle name="Comma 7 2 3 4 6" xfId="11624" xr:uid="{86FA7CDF-9BED-4CA7-ABF6-75A575713E9C}"/>
    <cellStyle name="Comma 7 2 3 4 7" xfId="17140" xr:uid="{E7D39650-BCE2-4EC7-8B4C-F68250DFD90E}"/>
    <cellStyle name="Comma 7 2 3 4 8" xfId="22654" xr:uid="{9B934BE7-9891-4E2E-86B3-DA7073FAEAF5}"/>
    <cellStyle name="Comma 7 2 3 4 9" xfId="28168" xr:uid="{F74DCF2F-6605-46B9-9963-B1DB6D27E2C5}"/>
    <cellStyle name="Comma 7 2 3 5" xfId="1057" xr:uid="{395BC276-3224-4871-BD46-F00CF0FE276D}"/>
    <cellStyle name="Comma 7 2 3 5 2" xfId="3817" xr:uid="{52D3338A-F4D8-47DF-9931-208F0DDCF5FE}"/>
    <cellStyle name="Comma 7 2 3 5 2 2" xfId="9331" xr:uid="{016DE986-4A53-41CB-85B4-25A605A920DE}"/>
    <cellStyle name="Comma 7 2 3 5 2 3" xfId="14845" xr:uid="{55622289-7AF6-4CD7-A5F7-B717CAF98DD1}"/>
    <cellStyle name="Comma 7 2 3 5 2 4" xfId="20361" xr:uid="{09F72410-7D91-494E-9D67-206B432698B5}"/>
    <cellStyle name="Comma 7 2 3 5 2 5" xfId="25875" xr:uid="{54432BA5-DB72-4E3C-AE3D-752882785108}"/>
    <cellStyle name="Comma 7 2 3 5 2 6" xfId="31389" xr:uid="{C3F7DE31-74BE-48C7-A117-AE75CC597DC5}"/>
    <cellStyle name="Comma 7 2 3 5 2 7" xfId="36903" xr:uid="{322F68BF-9026-4AA6-8EFD-32AA0F7B360B}"/>
    <cellStyle name="Comma 7 2 3 5 3" xfId="6574" xr:uid="{D7927820-7DB3-4913-9F21-752B8C9B0AE6}"/>
    <cellStyle name="Comma 7 2 3 5 4" xfId="12088" xr:uid="{841DB165-FFA6-4BFB-8864-139CCBC63211}"/>
    <cellStyle name="Comma 7 2 3 5 5" xfId="17604" xr:uid="{B449D272-9BA0-4D35-9BB7-04184CEE167E}"/>
    <cellStyle name="Comma 7 2 3 5 6" xfId="23118" xr:uid="{857B9817-9702-4FBC-865E-F2D9E04B7922}"/>
    <cellStyle name="Comma 7 2 3 5 7" xfId="28632" xr:uid="{EF59805F-D150-42B0-B150-23511242629C}"/>
    <cellStyle name="Comma 7 2 3 5 8" xfId="34146" xr:uid="{D53ABAE9-96C6-4C63-ADA0-7649FA4C21E0}"/>
    <cellStyle name="Comma 7 2 3 6" xfId="1973" xr:uid="{E5E02983-5719-4394-ACC2-EBF6169C0551}"/>
    <cellStyle name="Comma 7 2 3 6 2" xfId="4733" xr:uid="{D402FF36-D482-4FBF-B9B6-AA0BE521E64F}"/>
    <cellStyle name="Comma 7 2 3 6 2 2" xfId="10247" xr:uid="{01A71CAF-C1B7-4A79-93CB-46951A9D376F}"/>
    <cellStyle name="Comma 7 2 3 6 2 3" xfId="15761" xr:uid="{578604B7-59B8-4FD7-A2A3-91C760B0210D}"/>
    <cellStyle name="Comma 7 2 3 6 2 4" xfId="21277" xr:uid="{ADD764B6-8350-4756-B532-030C831CE0F7}"/>
    <cellStyle name="Comma 7 2 3 6 2 5" xfId="26791" xr:uid="{FA47B80F-6DCF-4D72-B12A-1D63B5BC52E3}"/>
    <cellStyle name="Comma 7 2 3 6 2 6" xfId="32305" xr:uid="{4FE3AB01-3178-4E82-B45F-2E3F3F7C8F7A}"/>
    <cellStyle name="Comma 7 2 3 6 2 7" xfId="37819" xr:uid="{7E012F2C-17DE-4C76-87A5-AA103631DDAF}"/>
    <cellStyle name="Comma 7 2 3 6 3" xfId="7490" xr:uid="{C9A280CD-CCA5-4657-805F-25A10403F1E5}"/>
    <cellStyle name="Comma 7 2 3 6 4" xfId="13004" xr:uid="{B0F8D39A-FAA6-41DD-AF65-831D74301977}"/>
    <cellStyle name="Comma 7 2 3 6 5" xfId="18520" xr:uid="{DB710F84-2376-4A42-8113-74E45C6966A0}"/>
    <cellStyle name="Comma 7 2 3 6 6" xfId="24034" xr:uid="{F1B8F5A8-41D4-4C4E-979B-4D683429273F}"/>
    <cellStyle name="Comma 7 2 3 6 7" xfId="29548" xr:uid="{7175110C-BF43-407F-8FF7-49F4D0A10318}"/>
    <cellStyle name="Comma 7 2 3 6 8" xfId="35062" xr:uid="{F51ECE93-AF89-4FFE-A7E9-59DAD37980F4}"/>
    <cellStyle name="Comma 7 2 3 7" xfId="2897" xr:uid="{1B0FCEB2-FE2A-4EDD-BDAF-DD9DAB03FD96}"/>
    <cellStyle name="Comma 7 2 3 7 2" xfId="8411" xr:uid="{48034E4A-6A75-47E4-AEFC-95B00930C5CE}"/>
    <cellStyle name="Comma 7 2 3 7 3" xfId="13925" xr:uid="{9B86A99A-69B3-4169-8ECC-1626819F86C3}"/>
    <cellStyle name="Comma 7 2 3 7 4" xfId="19441" xr:uid="{6E7C889C-5E0D-4355-9C47-63EA87CF30CE}"/>
    <cellStyle name="Comma 7 2 3 7 5" xfId="24955" xr:uid="{7C8E6E3B-1BF7-4140-B536-92E9FFCD2BE6}"/>
    <cellStyle name="Comma 7 2 3 7 6" xfId="30469" xr:uid="{6498FF40-DCB2-41AE-B91C-2A2F261D6C21}"/>
    <cellStyle name="Comma 7 2 3 7 7" xfId="35983" xr:uid="{30CF9E26-45E7-4F69-A341-6E5745D08F10}"/>
    <cellStyle name="Comma 7 2 3 8" xfId="5654" xr:uid="{1CD4A375-B836-4219-8BFD-65B7D73BAE72}"/>
    <cellStyle name="Comma 7 2 3 9" xfId="11168" xr:uid="{E38E5C6B-9816-49AB-A304-0797AACD0619}"/>
    <cellStyle name="Comma 7 2 4" xfId="194" xr:uid="{9C22AF20-FF31-4C6A-A7D2-6E5D07935BCD}"/>
    <cellStyle name="Comma 7 2 4 10" xfId="22255" xr:uid="{F942F653-1392-4A91-A76E-6221A073EB69}"/>
    <cellStyle name="Comma 7 2 4 11" xfId="27769" xr:uid="{129E6FB8-CC07-4D35-A7CC-E8CAB3162F7E}"/>
    <cellStyle name="Comma 7 2 4 12" xfId="33283" xr:uid="{85602C44-F496-4B1B-98AE-AD6C54D44285}"/>
    <cellStyle name="Comma 7 2 4 2" xfId="422" xr:uid="{6521A0E5-0CA5-4584-9B75-8F678B8092F1}"/>
    <cellStyle name="Comma 7 2 4 2 10" xfId="27997" xr:uid="{D4CAADF8-2722-45EB-9065-57379891E7E2}"/>
    <cellStyle name="Comma 7 2 4 2 11" xfId="33511" xr:uid="{2440CD7B-D7CA-4908-9849-AAA93C5FF27F}"/>
    <cellStyle name="Comma 7 2 4 2 2" xfId="878" xr:uid="{B21D28A0-E8B8-4C5D-9277-13F2D08ADEC4}"/>
    <cellStyle name="Comma 7 2 4 2 2 10" xfId="33967" xr:uid="{10B588A7-8CB7-406E-835E-B9CD746229FD}"/>
    <cellStyle name="Comma 7 2 4 2 2 2" xfId="1798" xr:uid="{7B62D9AF-FF6A-421B-8753-68144FFE860F}"/>
    <cellStyle name="Comma 7 2 4 2 2 2 2" xfId="4558" xr:uid="{3A8C66AA-09D4-4374-A756-12100C13B285}"/>
    <cellStyle name="Comma 7 2 4 2 2 2 2 2" xfId="10072" xr:uid="{D9CF1FDF-33EA-4B1E-BA1F-904FFAE46B00}"/>
    <cellStyle name="Comma 7 2 4 2 2 2 2 3" xfId="15586" xr:uid="{C9BC9792-01EC-454F-892E-E644ACB67DE8}"/>
    <cellStyle name="Comma 7 2 4 2 2 2 2 4" xfId="21102" xr:uid="{B07F92E2-EEC7-49B0-A73C-FF5937D5EAA5}"/>
    <cellStyle name="Comma 7 2 4 2 2 2 2 5" xfId="26616" xr:uid="{F7A1719C-1393-45E2-A868-FDDFFEEE87F2}"/>
    <cellStyle name="Comma 7 2 4 2 2 2 2 6" xfId="32130" xr:uid="{C3EE1377-09CA-48E1-9838-7455519B5189}"/>
    <cellStyle name="Comma 7 2 4 2 2 2 2 7" xfId="37644" xr:uid="{BC526058-4F70-4043-A021-3BBC91831683}"/>
    <cellStyle name="Comma 7 2 4 2 2 2 3" xfId="7315" xr:uid="{8AC23DB6-C687-44B3-A525-DA880549736A}"/>
    <cellStyle name="Comma 7 2 4 2 2 2 4" xfId="12829" xr:uid="{08425518-9394-4C9F-BF1E-4CD582369200}"/>
    <cellStyle name="Comma 7 2 4 2 2 2 5" xfId="18345" xr:uid="{D6E0A3B0-BBA9-41DF-9456-5E667442C6AD}"/>
    <cellStyle name="Comma 7 2 4 2 2 2 6" xfId="23859" xr:uid="{BB780B14-9A3F-4A49-82A4-ED5FB57A8B05}"/>
    <cellStyle name="Comma 7 2 4 2 2 2 7" xfId="29373" xr:uid="{24726E19-987B-499D-8338-AC317E2FD61E}"/>
    <cellStyle name="Comma 7 2 4 2 2 2 8" xfId="34887" xr:uid="{55054959-08A8-42A0-85B4-C419B8F69100}"/>
    <cellStyle name="Comma 7 2 4 2 2 3" xfId="2714" xr:uid="{CF421C3A-AE32-48D9-8B5C-A6BC0AF4BE7A}"/>
    <cellStyle name="Comma 7 2 4 2 2 3 2" xfId="5474" xr:uid="{FA4E3503-9E01-4D6B-A2D0-1CEA9F2DE4AE}"/>
    <cellStyle name="Comma 7 2 4 2 2 3 2 2" xfId="10988" xr:uid="{2B33380E-6576-468E-8A81-F8E9252FF40D}"/>
    <cellStyle name="Comma 7 2 4 2 2 3 2 3" xfId="16502" xr:uid="{00FD40A2-9557-4D33-AC61-BB4789267BF4}"/>
    <cellStyle name="Comma 7 2 4 2 2 3 2 4" xfId="22018" xr:uid="{89E75D27-5DF8-4F5E-BFFA-90D49BFC1ABB}"/>
    <cellStyle name="Comma 7 2 4 2 2 3 2 5" xfId="27532" xr:uid="{E4FA1A3C-1EEF-4DB0-9EF4-A40A16143651}"/>
    <cellStyle name="Comma 7 2 4 2 2 3 2 6" xfId="33046" xr:uid="{DF107F7B-A707-43DA-BD40-5A08C81BDAE2}"/>
    <cellStyle name="Comma 7 2 4 2 2 3 2 7" xfId="38560" xr:uid="{E85DF77E-2E5C-44A9-AE6D-FE4AE5393352}"/>
    <cellStyle name="Comma 7 2 4 2 2 3 3" xfId="8231" xr:uid="{E1A78E07-77CA-4E99-A523-51CEEDE07FB1}"/>
    <cellStyle name="Comma 7 2 4 2 2 3 4" xfId="13745" xr:uid="{FF2B4B0E-F35D-44EA-A3A6-1FDD92F944FC}"/>
    <cellStyle name="Comma 7 2 4 2 2 3 5" xfId="19261" xr:uid="{E49E3E12-2A6E-4CF8-99C4-36C422263B6E}"/>
    <cellStyle name="Comma 7 2 4 2 2 3 6" xfId="24775" xr:uid="{05438450-6E6F-4B0D-B4D3-AF089772E95C}"/>
    <cellStyle name="Comma 7 2 4 2 2 3 7" xfId="30289" xr:uid="{72344F70-17ED-4CCE-ABDC-4D88C2CD82D4}"/>
    <cellStyle name="Comma 7 2 4 2 2 3 8" xfId="35803" xr:uid="{6723A985-2E28-474E-A135-33B41EA32265}"/>
    <cellStyle name="Comma 7 2 4 2 2 4" xfId="3638" xr:uid="{539561B7-F495-4083-BFCD-1FE3C6430105}"/>
    <cellStyle name="Comma 7 2 4 2 2 4 2" xfId="9152" xr:uid="{F44371AB-DA2D-4F37-9CCA-E2879F967196}"/>
    <cellStyle name="Comma 7 2 4 2 2 4 3" xfId="14666" xr:uid="{DE6A142E-B91D-49EB-BF5A-11F2C3C75C50}"/>
    <cellStyle name="Comma 7 2 4 2 2 4 4" xfId="20182" xr:uid="{712BCE8B-87A9-40A3-80CC-F1BF6DDE9103}"/>
    <cellStyle name="Comma 7 2 4 2 2 4 5" xfId="25696" xr:uid="{16C44217-DC70-49C7-BF53-F80602408D24}"/>
    <cellStyle name="Comma 7 2 4 2 2 4 6" xfId="31210" xr:uid="{2F5CF8C9-DF31-419E-B36A-6E514A31B903}"/>
    <cellStyle name="Comma 7 2 4 2 2 4 7" xfId="36724" xr:uid="{F2CBC006-1C21-4E0F-A71D-FFF96833162D}"/>
    <cellStyle name="Comma 7 2 4 2 2 5" xfId="6395" xr:uid="{6841B14D-FA56-4C9D-8158-6678946B2073}"/>
    <cellStyle name="Comma 7 2 4 2 2 6" xfId="11909" xr:uid="{ACCEE2B9-C9C7-4532-AE6B-1FF7796C2AB0}"/>
    <cellStyle name="Comma 7 2 4 2 2 7" xfId="17425" xr:uid="{CE5D318B-6B3B-425F-88CC-AB7695944F77}"/>
    <cellStyle name="Comma 7 2 4 2 2 8" xfId="22939" xr:uid="{5D16BC64-F8C1-4A0F-BF3F-06ACCDAECA2E}"/>
    <cellStyle name="Comma 7 2 4 2 2 9" xfId="28453" xr:uid="{DA8B482A-8F71-4AED-A4F7-6D2943A50786}"/>
    <cellStyle name="Comma 7 2 4 2 3" xfId="1342" xr:uid="{DB7017F5-464C-4534-8E3F-63EE9E9DBDA9}"/>
    <cellStyle name="Comma 7 2 4 2 3 2" xfId="4102" xr:uid="{33EB44E5-E830-4F5E-AC30-E378A915DC6B}"/>
    <cellStyle name="Comma 7 2 4 2 3 2 2" xfId="9616" xr:uid="{074470A9-3B3B-481F-8355-FD268899429D}"/>
    <cellStyle name="Comma 7 2 4 2 3 2 3" xfId="15130" xr:uid="{E89DC807-EA73-4280-A529-4CFA236081EC}"/>
    <cellStyle name="Comma 7 2 4 2 3 2 4" xfId="20646" xr:uid="{1C598954-B506-4292-A565-C34C76DF437C}"/>
    <cellStyle name="Comma 7 2 4 2 3 2 5" xfId="26160" xr:uid="{1913E1F7-A258-442C-8FFF-B323A9460782}"/>
    <cellStyle name="Comma 7 2 4 2 3 2 6" xfId="31674" xr:uid="{C5105AEC-8E75-40B1-8740-B6A55572693F}"/>
    <cellStyle name="Comma 7 2 4 2 3 2 7" xfId="37188" xr:uid="{40B6E542-307B-453F-AC39-CE35F195A61D}"/>
    <cellStyle name="Comma 7 2 4 2 3 3" xfId="6859" xr:uid="{4E93B0C6-CC18-4C5C-88E8-4E1BD1AD015A}"/>
    <cellStyle name="Comma 7 2 4 2 3 4" xfId="12373" xr:uid="{869618CA-CACA-4E39-84DF-A83D3EE27699}"/>
    <cellStyle name="Comma 7 2 4 2 3 5" xfId="17889" xr:uid="{219B8613-0ADE-4F2C-9075-48CC0052BF64}"/>
    <cellStyle name="Comma 7 2 4 2 3 6" xfId="23403" xr:uid="{1EB0DFCD-82E9-47C7-84D0-5AA59EEBAA8A}"/>
    <cellStyle name="Comma 7 2 4 2 3 7" xfId="28917" xr:uid="{4DD021ED-548B-4007-95F4-2325FC0420ED}"/>
    <cellStyle name="Comma 7 2 4 2 3 8" xfId="34431" xr:uid="{7555EE34-06A0-4319-9FFA-EF1DE04523F4}"/>
    <cellStyle name="Comma 7 2 4 2 4" xfId="2258" xr:uid="{78B493E6-A96B-4D78-A9D6-0AE2688F06CE}"/>
    <cellStyle name="Comma 7 2 4 2 4 2" xfId="5018" xr:uid="{7723347A-0F52-44DA-B656-8FF092B42F45}"/>
    <cellStyle name="Comma 7 2 4 2 4 2 2" xfId="10532" xr:uid="{D09B41F3-8C58-4546-94CF-E29CFBCF6143}"/>
    <cellStyle name="Comma 7 2 4 2 4 2 3" xfId="16046" xr:uid="{E26082A8-85BC-49AB-BDEE-4D92D26930ED}"/>
    <cellStyle name="Comma 7 2 4 2 4 2 4" xfId="21562" xr:uid="{A6185553-29FC-4490-9FD4-5BF92949F597}"/>
    <cellStyle name="Comma 7 2 4 2 4 2 5" xfId="27076" xr:uid="{CF0D2EFD-BAAD-4ACF-9095-C88F62C07E3A}"/>
    <cellStyle name="Comma 7 2 4 2 4 2 6" xfId="32590" xr:uid="{B978BE74-CFB9-420E-9043-13FD985D4CE2}"/>
    <cellStyle name="Comma 7 2 4 2 4 2 7" xfId="38104" xr:uid="{76880E1F-C8DF-4F5C-ABF5-E00034D44A74}"/>
    <cellStyle name="Comma 7 2 4 2 4 3" xfId="7775" xr:uid="{98526A74-9D71-4C13-9F73-B501A823CFC9}"/>
    <cellStyle name="Comma 7 2 4 2 4 4" xfId="13289" xr:uid="{A86D0E15-605D-4698-AEAF-E68CB8117C64}"/>
    <cellStyle name="Comma 7 2 4 2 4 5" xfId="18805" xr:uid="{F5323E39-8AFD-4A1A-8DCA-C3120BAF48B5}"/>
    <cellStyle name="Comma 7 2 4 2 4 6" xfId="24319" xr:uid="{26F04F13-B5A3-40ED-906F-24B7DC376EED}"/>
    <cellStyle name="Comma 7 2 4 2 4 7" xfId="29833" xr:uid="{AB280646-793B-4E40-A08B-ABAF20683D97}"/>
    <cellStyle name="Comma 7 2 4 2 4 8" xfId="35347" xr:uid="{8218E5F8-D456-4A20-9EAB-322987852F6F}"/>
    <cellStyle name="Comma 7 2 4 2 5" xfId="3182" xr:uid="{7DFDC59B-BF6A-4060-8844-3CF2CF21ACE9}"/>
    <cellStyle name="Comma 7 2 4 2 5 2" xfId="8696" xr:uid="{B8CE3E1C-D464-4A69-9136-BF6A32EA7CF5}"/>
    <cellStyle name="Comma 7 2 4 2 5 3" xfId="14210" xr:uid="{F90D4E04-6B34-4356-BC5E-56CE646C15E0}"/>
    <cellStyle name="Comma 7 2 4 2 5 4" xfId="19726" xr:uid="{C7D29C1B-5FAA-4A76-BBD1-C56140F55C68}"/>
    <cellStyle name="Comma 7 2 4 2 5 5" xfId="25240" xr:uid="{C4B1CD53-641E-435D-B6A0-764D4CFAC79F}"/>
    <cellStyle name="Comma 7 2 4 2 5 6" xfId="30754" xr:uid="{ACCE5CD2-FE81-408A-B554-AB70466AE8FB}"/>
    <cellStyle name="Comma 7 2 4 2 5 7" xfId="36268" xr:uid="{37986D06-6077-46F9-82F3-60D7EC517CDB}"/>
    <cellStyle name="Comma 7 2 4 2 6" xfId="5939" xr:uid="{909C1086-D060-4E08-A3EC-627D0D911C1E}"/>
    <cellStyle name="Comma 7 2 4 2 7" xfId="11453" xr:uid="{634D896E-B815-43C4-8650-8CA46F5F25D1}"/>
    <cellStyle name="Comma 7 2 4 2 8" xfId="16969" xr:uid="{E9D365E6-29F4-49A9-9D15-CE6085B756EF}"/>
    <cellStyle name="Comma 7 2 4 2 9" xfId="22483" xr:uid="{31A8C66F-0CC3-463F-9A83-0358BD05A2F4}"/>
    <cellStyle name="Comma 7 2 4 3" xfId="650" xr:uid="{9EE2E33F-D817-499A-B393-5ECB6F46F90B}"/>
    <cellStyle name="Comma 7 2 4 3 10" xfId="33739" xr:uid="{4F47751E-D36C-42C2-9ECE-067E3CE80B4A}"/>
    <cellStyle name="Comma 7 2 4 3 2" xfId="1570" xr:uid="{5FECBE94-6686-46F3-88D9-6A865F892F85}"/>
    <cellStyle name="Comma 7 2 4 3 2 2" xfId="4330" xr:uid="{42B855CF-83C5-4E8F-BA91-39B7B4277074}"/>
    <cellStyle name="Comma 7 2 4 3 2 2 2" xfId="9844" xr:uid="{02A4136B-E78F-4F07-980E-F6278B17F106}"/>
    <cellStyle name="Comma 7 2 4 3 2 2 3" xfId="15358" xr:uid="{71ED84AB-1B8D-4CE0-B515-A93EEE246B57}"/>
    <cellStyle name="Comma 7 2 4 3 2 2 4" xfId="20874" xr:uid="{7ECF2130-19EE-4B2B-8424-AF2C3A207609}"/>
    <cellStyle name="Comma 7 2 4 3 2 2 5" xfId="26388" xr:uid="{DE2BCBD9-E7E2-4CFD-9C5D-5D2DA7FA05A5}"/>
    <cellStyle name="Comma 7 2 4 3 2 2 6" xfId="31902" xr:uid="{B84F6C91-76EC-4B19-9BF1-81E3ADFC7AD5}"/>
    <cellStyle name="Comma 7 2 4 3 2 2 7" xfId="37416" xr:uid="{B4E6C77E-5957-44C3-9666-DE784E72449B}"/>
    <cellStyle name="Comma 7 2 4 3 2 3" xfId="7087" xr:uid="{0212A7AB-91CB-4BAA-9B35-729EB67F831B}"/>
    <cellStyle name="Comma 7 2 4 3 2 4" xfId="12601" xr:uid="{B9B9F609-BAA6-4EE3-80B0-8F74EFBA4710}"/>
    <cellStyle name="Comma 7 2 4 3 2 5" xfId="18117" xr:uid="{22D19267-EA65-4AA8-9B61-32AAD3FAE93A}"/>
    <cellStyle name="Comma 7 2 4 3 2 6" xfId="23631" xr:uid="{16890844-6510-474C-BF63-63BA8A52D01E}"/>
    <cellStyle name="Comma 7 2 4 3 2 7" xfId="29145" xr:uid="{6A98E967-D2E0-488E-BDF8-56DE5A37ABC9}"/>
    <cellStyle name="Comma 7 2 4 3 2 8" xfId="34659" xr:uid="{B93932B2-4787-488F-B19A-255196660783}"/>
    <cellStyle name="Comma 7 2 4 3 3" xfId="2486" xr:uid="{F7B5A3CA-E3E2-4F03-AADD-066EBB6F47AC}"/>
    <cellStyle name="Comma 7 2 4 3 3 2" xfId="5246" xr:uid="{0E91198B-40E6-43EC-BEB5-E632CB282B81}"/>
    <cellStyle name="Comma 7 2 4 3 3 2 2" xfId="10760" xr:uid="{C5B8FD10-92BA-49CF-8770-70A2A6214A8F}"/>
    <cellStyle name="Comma 7 2 4 3 3 2 3" xfId="16274" xr:uid="{2CB61E50-43D7-4D06-85AF-16E508CD53CC}"/>
    <cellStyle name="Comma 7 2 4 3 3 2 4" xfId="21790" xr:uid="{CBB215E2-FB8F-467C-972F-0524EFBDD2E2}"/>
    <cellStyle name="Comma 7 2 4 3 3 2 5" xfId="27304" xr:uid="{3DA71DC9-BD62-4931-BB16-39EA6D3CF595}"/>
    <cellStyle name="Comma 7 2 4 3 3 2 6" xfId="32818" xr:uid="{571D01DE-2C3F-429A-B3ED-1CAC2433C1E0}"/>
    <cellStyle name="Comma 7 2 4 3 3 2 7" xfId="38332" xr:uid="{543BB01E-C50E-4238-B855-A99F3B31822E}"/>
    <cellStyle name="Comma 7 2 4 3 3 3" xfId="8003" xr:uid="{05EBD7A6-6B3B-4B42-B79B-269D38D140B5}"/>
    <cellStyle name="Comma 7 2 4 3 3 4" xfId="13517" xr:uid="{17C24D12-E726-43CB-A02C-88CAF7A0D3A0}"/>
    <cellStyle name="Comma 7 2 4 3 3 5" xfId="19033" xr:uid="{53B91DCB-9652-494B-994C-71959EBA3320}"/>
    <cellStyle name="Comma 7 2 4 3 3 6" xfId="24547" xr:uid="{C927C062-9FA1-4980-A3A3-2C09277DD447}"/>
    <cellStyle name="Comma 7 2 4 3 3 7" xfId="30061" xr:uid="{EEB29B00-7709-4926-AB7C-C600EED6AECC}"/>
    <cellStyle name="Comma 7 2 4 3 3 8" xfId="35575" xr:uid="{AB9B6330-8FEC-4E70-88B6-FFDEF1AC5B12}"/>
    <cellStyle name="Comma 7 2 4 3 4" xfId="3410" xr:uid="{84A553BF-6C4E-4338-A62B-CF335BE2327B}"/>
    <cellStyle name="Comma 7 2 4 3 4 2" xfId="8924" xr:uid="{14638FA9-4F89-48C1-8002-C270BD807DBF}"/>
    <cellStyle name="Comma 7 2 4 3 4 3" xfId="14438" xr:uid="{2618CADD-50C8-4297-9B45-B1A7942AC618}"/>
    <cellStyle name="Comma 7 2 4 3 4 4" xfId="19954" xr:uid="{FB927B7E-8089-41A8-B8E3-050162C497FA}"/>
    <cellStyle name="Comma 7 2 4 3 4 5" xfId="25468" xr:uid="{DBF1521E-F8A8-4B94-8FDB-2924D9B0FDDA}"/>
    <cellStyle name="Comma 7 2 4 3 4 6" xfId="30982" xr:uid="{3457BF64-EBE7-402F-A864-3DB3438E23FA}"/>
    <cellStyle name="Comma 7 2 4 3 4 7" xfId="36496" xr:uid="{EF77150B-0975-4F01-BD18-DB0CDDCEB669}"/>
    <cellStyle name="Comma 7 2 4 3 5" xfId="6167" xr:uid="{87E7B6DF-56EA-45A6-BBB8-CC652A056DD3}"/>
    <cellStyle name="Comma 7 2 4 3 6" xfId="11681" xr:uid="{16FFC0AE-A007-45CB-838F-C9A392797DA2}"/>
    <cellStyle name="Comma 7 2 4 3 7" xfId="17197" xr:uid="{2A8BB52D-A58C-4837-9BA2-66681827E66E}"/>
    <cellStyle name="Comma 7 2 4 3 8" xfId="22711" xr:uid="{0CD8AE66-B1DA-4ACB-B260-46D6927F1420}"/>
    <cellStyle name="Comma 7 2 4 3 9" xfId="28225" xr:uid="{EC35DF4E-27A1-436D-A7B1-4BB985F06E62}"/>
    <cellStyle name="Comma 7 2 4 4" xfId="1114" xr:uid="{63AC5222-DD1A-4AD9-99B6-327D278587FC}"/>
    <cellStyle name="Comma 7 2 4 4 2" xfId="3874" xr:uid="{38364C15-FE3B-4F99-A551-324C7B68D451}"/>
    <cellStyle name="Comma 7 2 4 4 2 2" xfId="9388" xr:uid="{65B21C6F-6D04-439D-969E-8C3B5E1497C8}"/>
    <cellStyle name="Comma 7 2 4 4 2 3" xfId="14902" xr:uid="{E363D4B8-F67C-4D1F-9D6D-3C48662A0974}"/>
    <cellStyle name="Comma 7 2 4 4 2 4" xfId="20418" xr:uid="{1583DEA2-4454-466E-8900-05D805C127AD}"/>
    <cellStyle name="Comma 7 2 4 4 2 5" xfId="25932" xr:uid="{848B6B40-7097-4558-AE1B-66F53FDC4226}"/>
    <cellStyle name="Comma 7 2 4 4 2 6" xfId="31446" xr:uid="{9AAAA9AC-2953-4205-ABC5-D5B86BB224BA}"/>
    <cellStyle name="Comma 7 2 4 4 2 7" xfId="36960" xr:uid="{7AF17E43-98B6-43E3-B4B7-C046BAA5ED6A}"/>
    <cellStyle name="Comma 7 2 4 4 3" xfId="6631" xr:uid="{D55E6421-231E-4674-8259-3E945911A1BF}"/>
    <cellStyle name="Comma 7 2 4 4 4" xfId="12145" xr:uid="{562B1C82-7C55-4C9F-B6D7-93050755E8D5}"/>
    <cellStyle name="Comma 7 2 4 4 5" xfId="17661" xr:uid="{96189C52-338B-4560-A0B0-E53CB74F79CF}"/>
    <cellStyle name="Comma 7 2 4 4 6" xfId="23175" xr:uid="{0A9A6C15-F4B2-4536-85CA-FFF02DDDC7B8}"/>
    <cellStyle name="Comma 7 2 4 4 7" xfId="28689" xr:uid="{80A743A8-FC0A-45AB-A922-1756BCC3CC4D}"/>
    <cellStyle name="Comma 7 2 4 4 8" xfId="34203" xr:uid="{087B9315-F4BC-4201-BC6D-97D2E7FB5F40}"/>
    <cellStyle name="Comma 7 2 4 5" xfId="2030" xr:uid="{D8887F61-8FF2-4450-B16B-656538D27069}"/>
    <cellStyle name="Comma 7 2 4 5 2" xfId="4790" xr:uid="{4DD7C113-6B64-482D-A748-97E2CB08CD3E}"/>
    <cellStyle name="Comma 7 2 4 5 2 2" xfId="10304" xr:uid="{979FA59D-A8E5-47C5-BC26-B8FECE756B89}"/>
    <cellStyle name="Comma 7 2 4 5 2 3" xfId="15818" xr:uid="{FB4DCA84-F53C-43F2-9C08-F94557447635}"/>
    <cellStyle name="Comma 7 2 4 5 2 4" xfId="21334" xr:uid="{D9B21516-5D13-4FBD-B93E-F6479C9C76A8}"/>
    <cellStyle name="Comma 7 2 4 5 2 5" xfId="26848" xr:uid="{CFE73D14-6783-493A-95E8-C2FC54AD220F}"/>
    <cellStyle name="Comma 7 2 4 5 2 6" xfId="32362" xr:uid="{A3ABB810-B080-4410-A17C-147D1EF01DA9}"/>
    <cellStyle name="Comma 7 2 4 5 2 7" xfId="37876" xr:uid="{BD513719-2252-4120-9747-9606940472BA}"/>
    <cellStyle name="Comma 7 2 4 5 3" xfId="7547" xr:uid="{CE201C35-4416-448C-867E-568654F54C4D}"/>
    <cellStyle name="Comma 7 2 4 5 4" xfId="13061" xr:uid="{665D3C5A-F08E-45CA-AE90-32FE76E982A8}"/>
    <cellStyle name="Comma 7 2 4 5 5" xfId="18577" xr:uid="{7D630D62-4343-4714-A485-110485C91525}"/>
    <cellStyle name="Comma 7 2 4 5 6" xfId="24091" xr:uid="{7A85D9EF-1E85-45EC-9C3B-B075280F3022}"/>
    <cellStyle name="Comma 7 2 4 5 7" xfId="29605" xr:uid="{C46BAECD-4698-430F-BD74-DF710F4FE4CD}"/>
    <cellStyle name="Comma 7 2 4 5 8" xfId="35119" xr:uid="{ABC4F230-C27E-4D9B-BF48-66D29397AF85}"/>
    <cellStyle name="Comma 7 2 4 6" xfId="2954" xr:uid="{A3053430-8435-4877-ACF4-D7B4143AAD3D}"/>
    <cellStyle name="Comma 7 2 4 6 2" xfId="8468" xr:uid="{98421702-07FE-4316-AB10-78D169EA475C}"/>
    <cellStyle name="Comma 7 2 4 6 3" xfId="13982" xr:uid="{91B292FC-3991-4AA4-A910-42791AB1CE8A}"/>
    <cellStyle name="Comma 7 2 4 6 4" xfId="19498" xr:uid="{641D9A09-4FFC-4236-BDE8-602BCB77C0CB}"/>
    <cellStyle name="Comma 7 2 4 6 5" xfId="25012" xr:uid="{A3DFFB12-8B4C-4A52-844C-AA093A48AE09}"/>
    <cellStyle name="Comma 7 2 4 6 6" xfId="30526" xr:uid="{3DC948DE-3433-4840-9CE8-349E8A655A8D}"/>
    <cellStyle name="Comma 7 2 4 6 7" xfId="36040" xr:uid="{38153C74-C2E0-4EC9-AC1C-B762D9BC256E}"/>
    <cellStyle name="Comma 7 2 4 7" xfId="5711" xr:uid="{D88C6A91-44FE-4E20-B632-FC19FA3ABF0D}"/>
    <cellStyle name="Comma 7 2 4 8" xfId="11225" xr:uid="{B041021A-A662-4BDA-9288-BF87A6AC33E9}"/>
    <cellStyle name="Comma 7 2 4 9" xfId="16741" xr:uid="{FB2EA57E-1ADD-4741-A7B2-C08A34D48BCB}"/>
    <cellStyle name="Comma 7 2 5" xfId="308" xr:uid="{CC2D31AE-F41B-4BB0-B8CA-984C6027953F}"/>
    <cellStyle name="Comma 7 2 5 10" xfId="27883" xr:uid="{AF68CEB4-5DDF-498B-A85F-AEE1AADF2D75}"/>
    <cellStyle name="Comma 7 2 5 11" xfId="33397" xr:uid="{E6A3E5DC-BC80-4AA2-8560-9B5AC2D5D8A6}"/>
    <cellStyle name="Comma 7 2 5 2" xfId="764" xr:uid="{2E7A5563-6990-4B95-8509-5C9BDBD0D872}"/>
    <cellStyle name="Comma 7 2 5 2 10" xfId="33853" xr:uid="{D974FF24-4AFF-4800-B4FD-F0CFC0642AE5}"/>
    <cellStyle name="Comma 7 2 5 2 2" xfId="1684" xr:uid="{6496F204-9901-4923-AD7D-D7272CE2D82D}"/>
    <cellStyle name="Comma 7 2 5 2 2 2" xfId="4444" xr:uid="{5DCA08BD-A845-4573-9232-D57D8C3FBCC7}"/>
    <cellStyle name="Comma 7 2 5 2 2 2 2" xfId="9958" xr:uid="{7452CB18-F1D5-4E22-A621-B92732014B4B}"/>
    <cellStyle name="Comma 7 2 5 2 2 2 3" xfId="15472" xr:uid="{2E7B0D43-6B90-463E-87F7-42355216CE62}"/>
    <cellStyle name="Comma 7 2 5 2 2 2 4" xfId="20988" xr:uid="{36E96591-3193-485E-9EEF-F5515846B810}"/>
    <cellStyle name="Comma 7 2 5 2 2 2 5" xfId="26502" xr:uid="{E3AA8F6B-0A36-492C-934E-213B12166AB9}"/>
    <cellStyle name="Comma 7 2 5 2 2 2 6" xfId="32016" xr:uid="{AD7B3DB3-721D-47EA-8B8A-53D45E288242}"/>
    <cellStyle name="Comma 7 2 5 2 2 2 7" xfId="37530" xr:uid="{6B05DA1E-4616-42E7-A443-123FEF72ED61}"/>
    <cellStyle name="Comma 7 2 5 2 2 3" xfId="7201" xr:uid="{364E4CA1-91E1-42EC-B590-DB7D8B468326}"/>
    <cellStyle name="Comma 7 2 5 2 2 4" xfId="12715" xr:uid="{35A62785-5EF5-4734-BAFB-B95B2CDBCF13}"/>
    <cellStyle name="Comma 7 2 5 2 2 5" xfId="18231" xr:uid="{BE48CD84-3077-4AAD-B609-3E4261BD6D96}"/>
    <cellStyle name="Comma 7 2 5 2 2 6" xfId="23745" xr:uid="{EBB46BC6-5A8A-4595-91B6-FCE26645FD64}"/>
    <cellStyle name="Comma 7 2 5 2 2 7" xfId="29259" xr:uid="{B293C692-7C77-4493-8E8B-194F662B6213}"/>
    <cellStyle name="Comma 7 2 5 2 2 8" xfId="34773" xr:uid="{91C967C7-6209-4C33-8269-5B1EA3D87FB6}"/>
    <cellStyle name="Comma 7 2 5 2 3" xfId="2600" xr:uid="{24A9C944-0A42-47B2-A11C-42F750E32276}"/>
    <cellStyle name="Comma 7 2 5 2 3 2" xfId="5360" xr:uid="{A464E0ED-E307-496D-95F5-1435AC90CC5E}"/>
    <cellStyle name="Comma 7 2 5 2 3 2 2" xfId="10874" xr:uid="{711C032D-1074-495A-B037-B0BDC6437144}"/>
    <cellStyle name="Comma 7 2 5 2 3 2 3" xfId="16388" xr:uid="{5F46161D-D91E-4373-8656-9AAA0B917048}"/>
    <cellStyle name="Comma 7 2 5 2 3 2 4" xfId="21904" xr:uid="{1588BC6A-E13A-41E4-B731-D6233F4D85A2}"/>
    <cellStyle name="Comma 7 2 5 2 3 2 5" xfId="27418" xr:uid="{246BB49F-4C71-45B5-9488-1E84D4E35A0F}"/>
    <cellStyle name="Comma 7 2 5 2 3 2 6" xfId="32932" xr:uid="{65DD40FE-D8D4-4BE1-A625-FA5231CCC18E}"/>
    <cellStyle name="Comma 7 2 5 2 3 2 7" xfId="38446" xr:uid="{9D234DAC-2E49-4649-AE47-EC2084D431E0}"/>
    <cellStyle name="Comma 7 2 5 2 3 3" xfId="8117" xr:uid="{BFF5DF64-BD94-46E5-AA06-D755DFDA7EF4}"/>
    <cellStyle name="Comma 7 2 5 2 3 4" xfId="13631" xr:uid="{AB46B90E-9E8F-4815-97F5-D8564820DC2F}"/>
    <cellStyle name="Comma 7 2 5 2 3 5" xfId="19147" xr:uid="{A75A2635-CBCE-47A7-B1D6-E9F2DECBDA8A}"/>
    <cellStyle name="Comma 7 2 5 2 3 6" xfId="24661" xr:uid="{8F93AB8E-B413-4803-AE97-F077EEB6DDF4}"/>
    <cellStyle name="Comma 7 2 5 2 3 7" xfId="30175" xr:uid="{D107D758-0077-4FA6-96FD-FC6F081B3807}"/>
    <cellStyle name="Comma 7 2 5 2 3 8" xfId="35689" xr:uid="{8280BC2D-BADB-4152-9AC0-67439FAFF1D9}"/>
    <cellStyle name="Comma 7 2 5 2 4" xfId="3524" xr:uid="{3817C093-B26D-4E11-84D0-9BD3B0138E07}"/>
    <cellStyle name="Comma 7 2 5 2 4 2" xfId="9038" xr:uid="{22BD93D3-40BC-464D-BD8C-9B3B543F98FE}"/>
    <cellStyle name="Comma 7 2 5 2 4 3" xfId="14552" xr:uid="{F5A4027C-311E-4B42-B165-85076E77FF66}"/>
    <cellStyle name="Comma 7 2 5 2 4 4" xfId="20068" xr:uid="{76A055A2-223F-4B16-AD1F-01DD14225782}"/>
    <cellStyle name="Comma 7 2 5 2 4 5" xfId="25582" xr:uid="{AAB43BC2-D1DE-43D0-8A8B-E8251D7BD4B4}"/>
    <cellStyle name="Comma 7 2 5 2 4 6" xfId="31096" xr:uid="{18441C88-D433-4E27-8BCE-267E5F079381}"/>
    <cellStyle name="Comma 7 2 5 2 4 7" xfId="36610" xr:uid="{0557F72F-F4A8-4184-9213-234299F644FD}"/>
    <cellStyle name="Comma 7 2 5 2 5" xfId="6281" xr:uid="{57389258-7653-4E99-916F-060FE534F1F2}"/>
    <cellStyle name="Comma 7 2 5 2 6" xfId="11795" xr:uid="{D3CD5D30-25E2-4382-8064-1544230C3F1A}"/>
    <cellStyle name="Comma 7 2 5 2 7" xfId="17311" xr:uid="{181E4363-0B19-428E-872E-02CC6661E854}"/>
    <cellStyle name="Comma 7 2 5 2 8" xfId="22825" xr:uid="{3ACFF856-2E09-4578-A186-620918B11CD1}"/>
    <cellStyle name="Comma 7 2 5 2 9" xfId="28339" xr:uid="{B48085DF-73AC-4A66-8390-7B438F8CBB60}"/>
    <cellStyle name="Comma 7 2 5 3" xfId="1228" xr:uid="{57514812-0241-430C-A8C6-E39700F523AC}"/>
    <cellStyle name="Comma 7 2 5 3 2" xfId="3988" xr:uid="{FEA962A1-66A9-4908-8AB5-50A2C59EE065}"/>
    <cellStyle name="Comma 7 2 5 3 2 2" xfId="9502" xr:uid="{EB46ED54-0E7B-46D3-BACB-7F0E3EC38252}"/>
    <cellStyle name="Comma 7 2 5 3 2 3" xfId="15016" xr:uid="{EFA71C24-F688-4D4F-8898-915CD17EC1F5}"/>
    <cellStyle name="Comma 7 2 5 3 2 4" xfId="20532" xr:uid="{88700903-6737-490F-9932-33A188976C55}"/>
    <cellStyle name="Comma 7 2 5 3 2 5" xfId="26046" xr:uid="{BC82AE07-9A6C-4FB0-B941-1028D82008ED}"/>
    <cellStyle name="Comma 7 2 5 3 2 6" xfId="31560" xr:uid="{83EFB6D1-36C0-4F33-905E-48E28A7B97A3}"/>
    <cellStyle name="Comma 7 2 5 3 2 7" xfId="37074" xr:uid="{DBC7F597-82B5-46DA-9EF2-A5057FD769A6}"/>
    <cellStyle name="Comma 7 2 5 3 3" xfId="6745" xr:uid="{879FB637-7BE0-467E-B479-D5F3367A0828}"/>
    <cellStyle name="Comma 7 2 5 3 4" xfId="12259" xr:uid="{C3D7445F-C506-4A61-94F2-80D96B690F7A}"/>
    <cellStyle name="Comma 7 2 5 3 5" xfId="17775" xr:uid="{1AEC09BD-3B6C-4ABB-9842-3FBA6DA17E07}"/>
    <cellStyle name="Comma 7 2 5 3 6" xfId="23289" xr:uid="{12EC6210-99BD-4CDE-9F75-A4D54A1D4F91}"/>
    <cellStyle name="Comma 7 2 5 3 7" xfId="28803" xr:uid="{97F9BC79-1ED4-49B3-BCBF-006EBAFEBBA4}"/>
    <cellStyle name="Comma 7 2 5 3 8" xfId="34317" xr:uid="{A6E7049A-7D06-4CD1-9E2B-80E420B81CBC}"/>
    <cellStyle name="Comma 7 2 5 4" xfId="2144" xr:uid="{9AFA6210-5E27-4312-9890-B2A85A7965A3}"/>
    <cellStyle name="Comma 7 2 5 4 2" xfId="4904" xr:uid="{EBED7950-8620-49FC-956A-9B1F12D0B0BF}"/>
    <cellStyle name="Comma 7 2 5 4 2 2" xfId="10418" xr:uid="{FEB76254-19FE-4F4A-9904-9CFD51003774}"/>
    <cellStyle name="Comma 7 2 5 4 2 3" xfId="15932" xr:uid="{781542C3-2AEB-4F92-A807-7D61B4EA22E9}"/>
    <cellStyle name="Comma 7 2 5 4 2 4" xfId="21448" xr:uid="{74FF9288-D7AD-47B4-9A74-9BB5BE608028}"/>
    <cellStyle name="Comma 7 2 5 4 2 5" xfId="26962" xr:uid="{C6316E31-D8E3-4A86-AA53-A15B328B7E2C}"/>
    <cellStyle name="Comma 7 2 5 4 2 6" xfId="32476" xr:uid="{404A2A48-8C99-4152-8F6C-296085531B94}"/>
    <cellStyle name="Comma 7 2 5 4 2 7" xfId="37990" xr:uid="{7F04E66D-2A2C-4109-AB27-6194A76CE6F0}"/>
    <cellStyle name="Comma 7 2 5 4 3" xfId="7661" xr:uid="{3FFFD792-AA4F-401E-9869-27EC87CBB714}"/>
    <cellStyle name="Comma 7 2 5 4 4" xfId="13175" xr:uid="{C19B6B04-E6B7-4BF3-AAF5-10864EB865B2}"/>
    <cellStyle name="Comma 7 2 5 4 5" xfId="18691" xr:uid="{124A9131-6263-4599-9635-68AA98484162}"/>
    <cellStyle name="Comma 7 2 5 4 6" xfId="24205" xr:uid="{311F6D78-8104-4CF9-A2D0-37E69104ED38}"/>
    <cellStyle name="Comma 7 2 5 4 7" xfId="29719" xr:uid="{1DC35FAD-A2F3-4AAD-ABA4-69F976DF04C5}"/>
    <cellStyle name="Comma 7 2 5 4 8" xfId="35233" xr:uid="{94D660BE-BBC0-4675-BECF-A6B53CBF13AE}"/>
    <cellStyle name="Comma 7 2 5 5" xfId="3068" xr:uid="{F0AEEE81-EE53-4BAA-B196-1C410CE159D4}"/>
    <cellStyle name="Comma 7 2 5 5 2" xfId="8582" xr:uid="{BB6DDBFB-E300-4343-A0A3-77D9E4863679}"/>
    <cellStyle name="Comma 7 2 5 5 3" xfId="14096" xr:uid="{D0D13394-8996-4242-8D81-15D7B5AF58A1}"/>
    <cellStyle name="Comma 7 2 5 5 4" xfId="19612" xr:uid="{6D967FE0-20CB-4662-B131-A67A4115811D}"/>
    <cellStyle name="Comma 7 2 5 5 5" xfId="25126" xr:uid="{EF635A69-1E39-47C3-BD47-034F8D2E7808}"/>
    <cellStyle name="Comma 7 2 5 5 6" xfId="30640" xr:uid="{B50BCAE9-DE18-46D8-9880-CE69E257E137}"/>
    <cellStyle name="Comma 7 2 5 5 7" xfId="36154" xr:uid="{E3ACC052-1F6B-4EE0-BA8D-4FE33B4F8055}"/>
    <cellStyle name="Comma 7 2 5 6" xfId="5825" xr:uid="{AE62B3BD-C707-4A94-A79C-FABDAFDF5329}"/>
    <cellStyle name="Comma 7 2 5 7" xfId="11339" xr:uid="{C01872E9-B487-45C9-9DA5-9262C21CBF05}"/>
    <cellStyle name="Comma 7 2 5 8" xfId="16855" xr:uid="{599931CB-A9AD-453D-840B-D41422EC6A8D}"/>
    <cellStyle name="Comma 7 2 5 9" xfId="22369" xr:uid="{6604307C-976D-4118-B11E-CC82B63F1D5E}"/>
    <cellStyle name="Comma 7 2 6" xfId="536" xr:uid="{0C4CEA15-7F04-408D-B522-B3518E155980}"/>
    <cellStyle name="Comma 7 2 6 10" xfId="33625" xr:uid="{24E1A086-50D4-45FA-9ED6-9828193BF0A9}"/>
    <cellStyle name="Comma 7 2 6 2" xfId="1456" xr:uid="{E885BA3F-5D3C-482F-8A1B-95C45312C731}"/>
    <cellStyle name="Comma 7 2 6 2 2" xfId="4216" xr:uid="{1290DC85-065D-4AFB-9799-988ADC802649}"/>
    <cellStyle name="Comma 7 2 6 2 2 2" xfId="9730" xr:uid="{CA9DCC8E-B964-47A3-9F03-14253E58DA7D}"/>
    <cellStyle name="Comma 7 2 6 2 2 3" xfId="15244" xr:uid="{F9BF2658-A3CB-430E-AD06-AF72EA882281}"/>
    <cellStyle name="Comma 7 2 6 2 2 4" xfId="20760" xr:uid="{065C87C9-F98B-4086-870B-147CC94A1DED}"/>
    <cellStyle name="Comma 7 2 6 2 2 5" xfId="26274" xr:uid="{C1A479E6-B8F2-4134-A11A-F39114892D14}"/>
    <cellStyle name="Comma 7 2 6 2 2 6" xfId="31788" xr:uid="{184D2B77-7167-4896-A101-42B1BA66FEAE}"/>
    <cellStyle name="Comma 7 2 6 2 2 7" xfId="37302" xr:uid="{60D3C80C-AC8C-4912-8FFF-55E6B9849F92}"/>
    <cellStyle name="Comma 7 2 6 2 3" xfId="6973" xr:uid="{B0BE4CF1-CC68-4B9D-8A16-546FDDADD5A9}"/>
    <cellStyle name="Comma 7 2 6 2 4" xfId="12487" xr:uid="{1F38AA97-8046-4C2C-8DDB-A6DB63E17C80}"/>
    <cellStyle name="Comma 7 2 6 2 5" xfId="18003" xr:uid="{6E720A7F-6D05-4EAB-A4B8-931BB5E435B5}"/>
    <cellStyle name="Comma 7 2 6 2 6" xfId="23517" xr:uid="{DAF7CC83-548E-4BC3-A3DA-806B09AF0FF3}"/>
    <cellStyle name="Comma 7 2 6 2 7" xfId="29031" xr:uid="{F1423B65-745A-49AD-91F5-0085368A4117}"/>
    <cellStyle name="Comma 7 2 6 2 8" xfId="34545" xr:uid="{ABEE6243-E286-42F0-B905-CA0FFA08A01D}"/>
    <cellStyle name="Comma 7 2 6 3" xfId="2372" xr:uid="{C88DE9C5-2EF0-47D5-9A8C-E96FF42979DE}"/>
    <cellStyle name="Comma 7 2 6 3 2" xfId="5132" xr:uid="{C3BF79C5-4AF2-45A4-BCD6-4C9650A9696B}"/>
    <cellStyle name="Comma 7 2 6 3 2 2" xfId="10646" xr:uid="{A38DD805-AF28-46CE-BF85-FD7B2174287D}"/>
    <cellStyle name="Comma 7 2 6 3 2 3" xfId="16160" xr:uid="{340D09A8-2D8F-4AAD-97EE-2A038F93C535}"/>
    <cellStyle name="Comma 7 2 6 3 2 4" xfId="21676" xr:uid="{6F39EB7E-D59C-4550-B7B8-B5707D8E395F}"/>
    <cellStyle name="Comma 7 2 6 3 2 5" xfId="27190" xr:uid="{9387D46F-6CAE-43B6-95A6-F488B4F1251A}"/>
    <cellStyle name="Comma 7 2 6 3 2 6" xfId="32704" xr:uid="{034515F2-750B-43C0-BCE7-12EDB7D629A1}"/>
    <cellStyle name="Comma 7 2 6 3 2 7" xfId="38218" xr:uid="{E3273144-914A-4F94-8D21-B2D2072FE756}"/>
    <cellStyle name="Comma 7 2 6 3 3" xfId="7889" xr:uid="{A60D4404-3287-497C-931C-4DCABDB72FBF}"/>
    <cellStyle name="Comma 7 2 6 3 4" xfId="13403" xr:uid="{1E1511F2-7B27-418E-8AF5-69478060D3BF}"/>
    <cellStyle name="Comma 7 2 6 3 5" xfId="18919" xr:uid="{761FF319-266F-4C8F-8365-9E98167B3C1B}"/>
    <cellStyle name="Comma 7 2 6 3 6" xfId="24433" xr:uid="{50B4444A-CA6C-4455-880A-A9ED64458D83}"/>
    <cellStyle name="Comma 7 2 6 3 7" xfId="29947" xr:uid="{FC4DF381-13D4-4EE9-BD5A-CCE07A34D542}"/>
    <cellStyle name="Comma 7 2 6 3 8" xfId="35461" xr:uid="{168F5502-968E-4442-9320-DE19450137E2}"/>
    <cellStyle name="Comma 7 2 6 4" xfId="3296" xr:uid="{B11AB763-CE35-458D-B3FA-AC6F8CAD9051}"/>
    <cellStyle name="Comma 7 2 6 4 2" xfId="8810" xr:uid="{EC9B24DB-11D4-492D-91B6-0334E8727C3C}"/>
    <cellStyle name="Comma 7 2 6 4 3" xfId="14324" xr:uid="{C5D264CA-F5B1-4C29-A6D6-ACFF1506BD11}"/>
    <cellStyle name="Comma 7 2 6 4 4" xfId="19840" xr:uid="{5C9F2553-012F-467F-AFF6-2604C5337FA5}"/>
    <cellStyle name="Comma 7 2 6 4 5" xfId="25354" xr:uid="{46C071C5-4A98-4D2A-8017-7B5569897981}"/>
    <cellStyle name="Comma 7 2 6 4 6" xfId="30868" xr:uid="{74E64BA2-B7C4-4A91-B715-E5C8ACF445E4}"/>
    <cellStyle name="Comma 7 2 6 4 7" xfId="36382" xr:uid="{DF2052D9-181A-4E51-ABD5-2CD4307E4E9C}"/>
    <cellStyle name="Comma 7 2 6 5" xfId="6053" xr:uid="{CDB8B8DA-8FD6-49B5-AA30-2D025FB9DC60}"/>
    <cellStyle name="Comma 7 2 6 6" xfId="11567" xr:uid="{04AB2C73-9DFD-421F-A1C3-8BEA08B394FF}"/>
    <cellStyle name="Comma 7 2 6 7" xfId="17083" xr:uid="{62F7858F-5169-4466-B50E-4E9225B22DEA}"/>
    <cellStyle name="Comma 7 2 6 8" xfId="22597" xr:uid="{C0247477-1639-4739-AD20-7CE6E16FB48A}"/>
    <cellStyle name="Comma 7 2 6 9" xfId="28111" xr:uid="{1DD1EF07-C8B1-476B-B588-51300985F446}"/>
    <cellStyle name="Comma 7 2 7" xfId="1000" xr:uid="{F8F91181-1844-4011-BC7C-702194247CD9}"/>
    <cellStyle name="Comma 7 2 7 2" xfId="3760" xr:uid="{49DC8D2C-938A-4928-AA27-0F36275EC703}"/>
    <cellStyle name="Comma 7 2 7 2 2" xfId="9274" xr:uid="{256F320F-A288-402B-8005-29ACDBA193A0}"/>
    <cellStyle name="Comma 7 2 7 2 3" xfId="14788" xr:uid="{F37F2B01-04E7-4804-BACA-6CD10AFB8D1D}"/>
    <cellStyle name="Comma 7 2 7 2 4" xfId="20304" xr:uid="{B7926E7B-F6E7-4F3D-BC6B-4E04F1CCD2F5}"/>
    <cellStyle name="Comma 7 2 7 2 5" xfId="25818" xr:uid="{4A65A0E8-1D15-425B-90F4-899640241EAF}"/>
    <cellStyle name="Comma 7 2 7 2 6" xfId="31332" xr:uid="{C3E4D32C-26BE-44C4-A560-B0D7CD89AABB}"/>
    <cellStyle name="Comma 7 2 7 2 7" xfId="36846" xr:uid="{82FEE565-8DFD-42CE-95D4-418860804C9B}"/>
    <cellStyle name="Comma 7 2 7 3" xfId="6517" xr:uid="{A11A057D-95D9-4CB5-AEE3-3E2BD2C80547}"/>
    <cellStyle name="Comma 7 2 7 4" xfId="12031" xr:uid="{7D93E9E4-DB50-4ED5-A731-79E5D4F5B153}"/>
    <cellStyle name="Comma 7 2 7 5" xfId="17547" xr:uid="{6B2BEC8C-6D64-4B92-ADAB-E23FAB36572D}"/>
    <cellStyle name="Comma 7 2 7 6" xfId="23061" xr:uid="{0BEC5EEE-4734-417F-80AB-0462F81C4DBA}"/>
    <cellStyle name="Comma 7 2 7 7" xfId="28575" xr:uid="{B5C9112F-9FCC-4B69-8112-94982BDF8A27}"/>
    <cellStyle name="Comma 7 2 7 8" xfId="34089" xr:uid="{DC942468-3029-4D1A-BF23-0D55897BF411}"/>
    <cellStyle name="Comma 7 2 8" xfId="1916" xr:uid="{1FBEFE9C-38AB-4219-808E-E14C82A61873}"/>
    <cellStyle name="Comma 7 2 8 2" xfId="4676" xr:uid="{00997FC9-3CFF-43B9-96EF-48F563783416}"/>
    <cellStyle name="Comma 7 2 8 2 2" xfId="10190" xr:uid="{7F837724-ADFB-4D5E-853D-9177E47AA1E9}"/>
    <cellStyle name="Comma 7 2 8 2 3" xfId="15704" xr:uid="{9C88C74E-A67D-4FFA-8B16-743390CAB8A7}"/>
    <cellStyle name="Comma 7 2 8 2 4" xfId="21220" xr:uid="{6E6C007B-E1CA-4E8B-A855-DA98800C16F8}"/>
    <cellStyle name="Comma 7 2 8 2 5" xfId="26734" xr:uid="{A0C15B31-C4DB-4CB1-A49B-95C75321EC5F}"/>
    <cellStyle name="Comma 7 2 8 2 6" xfId="32248" xr:uid="{4B7C165C-4B24-4AD8-AAAB-97224AAB7797}"/>
    <cellStyle name="Comma 7 2 8 2 7" xfId="37762" xr:uid="{3BF1D311-FA25-49E2-BACC-D0F840780836}"/>
    <cellStyle name="Comma 7 2 8 3" xfId="7433" xr:uid="{5FF01C49-9877-4C08-A993-CC24F0546D7B}"/>
    <cellStyle name="Comma 7 2 8 4" xfId="12947" xr:uid="{9A5CC1B0-EE98-4855-A140-1C94D7D660E2}"/>
    <cellStyle name="Comma 7 2 8 5" xfId="18463" xr:uid="{7C3A50FF-AD35-4576-9D48-1D4DE6C5DADC}"/>
    <cellStyle name="Comma 7 2 8 6" xfId="23977" xr:uid="{0DCE270A-6F5F-43A7-9C24-CE348464122B}"/>
    <cellStyle name="Comma 7 2 8 7" xfId="29491" xr:uid="{21426854-8AFF-4896-8568-CBA3B0E85714}"/>
    <cellStyle name="Comma 7 2 8 8" xfId="35005" xr:uid="{5369866D-8055-4250-98C2-B8A233CD4F52}"/>
    <cellStyle name="Comma 7 2 9" xfId="2840" xr:uid="{25B32204-1846-406C-8810-06AF3604CC09}"/>
    <cellStyle name="Comma 7 2 9 2" xfId="8354" xr:uid="{0618336E-D2A1-42CA-9997-A6804CF623B5}"/>
    <cellStyle name="Comma 7 2 9 3" xfId="13868" xr:uid="{E0D7EEC2-2467-48DC-9E92-D530DDA07768}"/>
    <cellStyle name="Comma 7 2 9 4" xfId="19384" xr:uid="{97D2B0CD-CCFD-4CF6-A004-A9F7C5E7BE1B}"/>
    <cellStyle name="Comma 7 2 9 5" xfId="24898" xr:uid="{5C6F279A-618F-40F6-9B56-C2474807D9CC}"/>
    <cellStyle name="Comma 7 2 9 6" xfId="30412" xr:uid="{2B233673-521C-4677-96B8-A543D6F1D48E}"/>
    <cellStyle name="Comma 7 2 9 7" xfId="35926" xr:uid="{245CC771-2C6F-47A2-86BD-3E266F3AEBCC}"/>
    <cellStyle name="Comma 7 3" xfId="96" xr:uid="{3845FF94-E54F-42B9-9F9F-F2BFFC857354}"/>
    <cellStyle name="Comma 7 3 10" xfId="11127" xr:uid="{B287DDFE-B3D9-43AC-AEB3-568A7F4E2087}"/>
    <cellStyle name="Comma 7 3 11" xfId="16643" xr:uid="{78AFD0B2-709D-4258-AEF0-C1C6CDFFEA64}"/>
    <cellStyle name="Comma 7 3 12" xfId="22157" xr:uid="{057CC268-0493-47E6-9914-0FEA245AB858}"/>
    <cellStyle name="Comma 7 3 13" xfId="27671" xr:uid="{B96133A1-DF10-4CB8-B83E-9681C5AF595A}"/>
    <cellStyle name="Comma 7 3 14" xfId="33185" xr:uid="{8137239E-1F62-47BB-91CD-8A187C63EE4A}"/>
    <cellStyle name="Comma 7 3 2" xfId="153" xr:uid="{35B88D47-6AF0-483D-897B-20EB21254F97}"/>
    <cellStyle name="Comma 7 3 2 10" xfId="16700" xr:uid="{BA2732DC-EC1F-4074-9763-3941729C9507}"/>
    <cellStyle name="Comma 7 3 2 11" xfId="22214" xr:uid="{038D8D6D-0999-4B57-A45E-2318F454D53E}"/>
    <cellStyle name="Comma 7 3 2 12" xfId="27728" xr:uid="{61A95CC8-3431-4EC5-9A0F-3CC33CDA50EC}"/>
    <cellStyle name="Comma 7 3 2 13" xfId="33242" xr:uid="{20C193F9-E851-4B94-8925-4D41F7F50D59}"/>
    <cellStyle name="Comma 7 3 2 2" xfId="267" xr:uid="{57CF80F1-2260-444A-910A-CCE3D4EA2100}"/>
    <cellStyle name="Comma 7 3 2 2 10" xfId="22328" xr:uid="{29DA9A76-898D-4D45-AA36-8663556A4283}"/>
    <cellStyle name="Comma 7 3 2 2 11" xfId="27842" xr:uid="{291F0893-8ABC-4C1D-AD33-636FB7F84471}"/>
    <cellStyle name="Comma 7 3 2 2 12" xfId="33356" xr:uid="{286D3EE9-B853-43DF-B8A2-360A8E819453}"/>
    <cellStyle name="Comma 7 3 2 2 2" xfId="495" xr:uid="{85D21C68-749A-4002-AC1F-A1269AB45496}"/>
    <cellStyle name="Comma 7 3 2 2 2 10" xfId="28070" xr:uid="{1ECC2E04-9685-42AF-994F-DA254DCF56BE}"/>
    <cellStyle name="Comma 7 3 2 2 2 11" xfId="33584" xr:uid="{37F55156-313C-460B-B09D-F89EC9DD8D4D}"/>
    <cellStyle name="Comma 7 3 2 2 2 2" xfId="951" xr:uid="{CC961947-95BD-4B7F-A5FA-15DDEADB8260}"/>
    <cellStyle name="Comma 7 3 2 2 2 2 10" xfId="34040" xr:uid="{F5AF4C78-18F2-4B1F-B614-4E7A04374F3D}"/>
    <cellStyle name="Comma 7 3 2 2 2 2 2" xfId="1871" xr:uid="{A4B0B12D-B212-413B-8F1B-D99F5FD2BAB9}"/>
    <cellStyle name="Comma 7 3 2 2 2 2 2 2" xfId="4631" xr:uid="{770A3F8C-19BA-42FF-966D-0271EC32633B}"/>
    <cellStyle name="Comma 7 3 2 2 2 2 2 2 2" xfId="10145" xr:uid="{111C060B-4E35-41B5-A4BD-C9D1315C450B}"/>
    <cellStyle name="Comma 7 3 2 2 2 2 2 2 3" xfId="15659" xr:uid="{C374F7F0-FFA2-455E-9E5F-65A6EA43F2ED}"/>
    <cellStyle name="Comma 7 3 2 2 2 2 2 2 4" xfId="21175" xr:uid="{A222EE3B-DD42-48E3-9449-94318BF1531B}"/>
    <cellStyle name="Comma 7 3 2 2 2 2 2 2 5" xfId="26689" xr:uid="{9965A7B8-725E-42FB-9167-9BDFC1297F40}"/>
    <cellStyle name="Comma 7 3 2 2 2 2 2 2 6" xfId="32203" xr:uid="{DD7E9956-42B6-4FBB-8D11-33E47DE81224}"/>
    <cellStyle name="Comma 7 3 2 2 2 2 2 2 7" xfId="37717" xr:uid="{A0E211E7-3099-41E9-8D79-115F4A05721D}"/>
    <cellStyle name="Comma 7 3 2 2 2 2 2 3" xfId="7388" xr:uid="{93E69872-6AFF-4815-B365-FDC82A4AADA7}"/>
    <cellStyle name="Comma 7 3 2 2 2 2 2 4" xfId="12902" xr:uid="{CD09EF4B-9DBB-4694-BBEE-55051F333778}"/>
    <cellStyle name="Comma 7 3 2 2 2 2 2 5" xfId="18418" xr:uid="{C81E4BB0-D126-4644-9514-C6EC6727B753}"/>
    <cellStyle name="Comma 7 3 2 2 2 2 2 6" xfId="23932" xr:uid="{BE631C01-FCBC-4B8A-B164-7FDE9FB74010}"/>
    <cellStyle name="Comma 7 3 2 2 2 2 2 7" xfId="29446" xr:uid="{9978DB67-6F9D-41D4-98DC-4AC01F25A1A0}"/>
    <cellStyle name="Comma 7 3 2 2 2 2 2 8" xfId="34960" xr:uid="{690A0859-7CE5-47B2-B74B-3FDC6A75E170}"/>
    <cellStyle name="Comma 7 3 2 2 2 2 3" xfId="2787" xr:uid="{1E10F8C5-4736-4478-AED7-426E1DE001B9}"/>
    <cellStyle name="Comma 7 3 2 2 2 2 3 2" xfId="5547" xr:uid="{E84F2A37-411F-45B7-A093-A4BCC2B15EE3}"/>
    <cellStyle name="Comma 7 3 2 2 2 2 3 2 2" xfId="11061" xr:uid="{ED2E97EB-2369-4890-9DE7-3B0A344E51FB}"/>
    <cellStyle name="Comma 7 3 2 2 2 2 3 2 3" xfId="16575" xr:uid="{B467D501-835C-47D1-BB41-3024DB44E0CC}"/>
    <cellStyle name="Comma 7 3 2 2 2 2 3 2 4" xfId="22091" xr:uid="{C3167D5A-1A0D-4C9C-B671-E7B9D8B5AA08}"/>
    <cellStyle name="Comma 7 3 2 2 2 2 3 2 5" xfId="27605" xr:uid="{6495D96F-F956-43D0-9FCC-57279AFE943A}"/>
    <cellStyle name="Comma 7 3 2 2 2 2 3 2 6" xfId="33119" xr:uid="{1F416D05-A7B2-4B33-808D-5E56739A4A98}"/>
    <cellStyle name="Comma 7 3 2 2 2 2 3 2 7" xfId="38633" xr:uid="{345C530A-67F5-4E76-8A3E-42F5E7DB4310}"/>
    <cellStyle name="Comma 7 3 2 2 2 2 3 3" xfId="8304" xr:uid="{F491E6B8-6F52-4C1F-88CC-B6CB60709C28}"/>
    <cellStyle name="Comma 7 3 2 2 2 2 3 4" xfId="13818" xr:uid="{FB1497B6-47BE-4242-97C4-835F52A5A9A2}"/>
    <cellStyle name="Comma 7 3 2 2 2 2 3 5" xfId="19334" xr:uid="{F58F9C8E-926F-49FA-8BCD-12799ED67BBA}"/>
    <cellStyle name="Comma 7 3 2 2 2 2 3 6" xfId="24848" xr:uid="{F1E10610-4A92-481C-B8A8-0DADFDFB57F9}"/>
    <cellStyle name="Comma 7 3 2 2 2 2 3 7" xfId="30362" xr:uid="{40C3D0D4-74A6-499E-88B6-853C1084C4CF}"/>
    <cellStyle name="Comma 7 3 2 2 2 2 3 8" xfId="35876" xr:uid="{F814C33B-E97C-4D02-A868-36DE550BACF7}"/>
    <cellStyle name="Comma 7 3 2 2 2 2 4" xfId="3711" xr:uid="{9B89EDEE-359A-490A-8760-132BC5B7BB1C}"/>
    <cellStyle name="Comma 7 3 2 2 2 2 4 2" xfId="9225" xr:uid="{ADCB4574-453B-4AD5-AE0F-B2B4D231F3E3}"/>
    <cellStyle name="Comma 7 3 2 2 2 2 4 3" xfId="14739" xr:uid="{87AEBC32-9346-4381-B466-2977B4A52E21}"/>
    <cellStyle name="Comma 7 3 2 2 2 2 4 4" xfId="20255" xr:uid="{34B8E299-4984-4C06-BD18-B9C37F677962}"/>
    <cellStyle name="Comma 7 3 2 2 2 2 4 5" xfId="25769" xr:uid="{3E3F16E3-324A-4BF9-AE30-610BA7159481}"/>
    <cellStyle name="Comma 7 3 2 2 2 2 4 6" xfId="31283" xr:uid="{57E14B55-1014-4799-A380-4FA81022FEFB}"/>
    <cellStyle name="Comma 7 3 2 2 2 2 4 7" xfId="36797" xr:uid="{9213609C-CA4F-4D76-9962-5FF0220D29DA}"/>
    <cellStyle name="Comma 7 3 2 2 2 2 5" xfId="6468" xr:uid="{8DAAA752-869E-4A07-A99F-355B19FF8B6A}"/>
    <cellStyle name="Comma 7 3 2 2 2 2 6" xfId="11982" xr:uid="{F2B79FDD-4D36-4D01-8CEA-965612CC7D0C}"/>
    <cellStyle name="Comma 7 3 2 2 2 2 7" xfId="17498" xr:uid="{F668F01A-E7D8-45EF-A2E1-01F82EBBDF5A}"/>
    <cellStyle name="Comma 7 3 2 2 2 2 8" xfId="23012" xr:uid="{07073CD2-444D-45BF-BAD8-B08140F7AD20}"/>
    <cellStyle name="Comma 7 3 2 2 2 2 9" xfId="28526" xr:uid="{76A47CBF-480D-4D3C-99F3-5BABC94AD04E}"/>
    <cellStyle name="Comma 7 3 2 2 2 3" xfId="1415" xr:uid="{526D0F41-18F4-46E9-A4DF-75D3EFBB6FB0}"/>
    <cellStyle name="Comma 7 3 2 2 2 3 2" xfId="4175" xr:uid="{0D372F1A-D736-46FE-B7FB-33C40433DA9D}"/>
    <cellStyle name="Comma 7 3 2 2 2 3 2 2" xfId="9689" xr:uid="{EDFADEA7-347C-41EA-8101-475999EE22BD}"/>
    <cellStyle name="Comma 7 3 2 2 2 3 2 3" xfId="15203" xr:uid="{4C00DD71-961E-4427-B2F3-F275EFEB0507}"/>
    <cellStyle name="Comma 7 3 2 2 2 3 2 4" xfId="20719" xr:uid="{28EC5BE9-B40B-4781-BA4E-D1D08C58521E}"/>
    <cellStyle name="Comma 7 3 2 2 2 3 2 5" xfId="26233" xr:uid="{0AF36CD9-7E09-4C3D-B4E2-958DBF10E01F}"/>
    <cellStyle name="Comma 7 3 2 2 2 3 2 6" xfId="31747" xr:uid="{B7278BFC-606E-4E5B-B982-17BB17E1B61C}"/>
    <cellStyle name="Comma 7 3 2 2 2 3 2 7" xfId="37261" xr:uid="{E84D3529-864A-43A9-A15B-53B7B1FF321F}"/>
    <cellStyle name="Comma 7 3 2 2 2 3 3" xfId="6932" xr:uid="{FA1FCCEC-907C-4A5C-ADCF-D189164ED7CD}"/>
    <cellStyle name="Comma 7 3 2 2 2 3 4" xfId="12446" xr:uid="{61DFB7BF-C835-432F-8FF2-38CF8064E351}"/>
    <cellStyle name="Comma 7 3 2 2 2 3 5" xfId="17962" xr:uid="{F50BB3DC-A19E-4F82-8E94-305E0CAD916E}"/>
    <cellStyle name="Comma 7 3 2 2 2 3 6" xfId="23476" xr:uid="{22C36CD7-958C-47DF-BC8F-89C89DC34E13}"/>
    <cellStyle name="Comma 7 3 2 2 2 3 7" xfId="28990" xr:uid="{6556ED27-BB35-407A-B453-EDF0177CB3EE}"/>
    <cellStyle name="Comma 7 3 2 2 2 3 8" xfId="34504" xr:uid="{1B7F6F16-5674-4427-9CFE-C4B538F92D35}"/>
    <cellStyle name="Comma 7 3 2 2 2 4" xfId="2331" xr:uid="{C9FF4081-8197-4BB7-B755-74073F2C87CC}"/>
    <cellStyle name="Comma 7 3 2 2 2 4 2" xfId="5091" xr:uid="{D69CC43C-1FBD-495A-8139-D3877F34919B}"/>
    <cellStyle name="Comma 7 3 2 2 2 4 2 2" xfId="10605" xr:uid="{40F19372-766D-4112-964D-691BC5F542ED}"/>
    <cellStyle name="Comma 7 3 2 2 2 4 2 3" xfId="16119" xr:uid="{BC79D27F-72C7-4D81-AB3D-FFEFAB49AB64}"/>
    <cellStyle name="Comma 7 3 2 2 2 4 2 4" xfId="21635" xr:uid="{B05FF8DB-C5D0-42EB-BE12-048A6BD95932}"/>
    <cellStyle name="Comma 7 3 2 2 2 4 2 5" xfId="27149" xr:uid="{24B66BAE-8F9D-4756-A778-81374386718B}"/>
    <cellStyle name="Comma 7 3 2 2 2 4 2 6" xfId="32663" xr:uid="{49F87C8B-7927-4754-BD9C-9E7C9DEE5FED}"/>
    <cellStyle name="Comma 7 3 2 2 2 4 2 7" xfId="38177" xr:uid="{8B63C401-F7A9-483A-828E-39FBAFBAD48D}"/>
    <cellStyle name="Comma 7 3 2 2 2 4 3" xfId="7848" xr:uid="{CA948313-C88D-4222-8156-F63B0AB0EEB7}"/>
    <cellStyle name="Comma 7 3 2 2 2 4 4" xfId="13362" xr:uid="{9A015A79-D616-42C4-84C5-F37D28EBC7CC}"/>
    <cellStyle name="Comma 7 3 2 2 2 4 5" xfId="18878" xr:uid="{027F1317-4B4A-4EFB-9E84-4FCADF070E3D}"/>
    <cellStyle name="Comma 7 3 2 2 2 4 6" xfId="24392" xr:uid="{465439FA-BDD9-46F0-82BD-ED89E5093B47}"/>
    <cellStyle name="Comma 7 3 2 2 2 4 7" xfId="29906" xr:uid="{22F7995C-9393-42D6-B199-64ACD5BB585E}"/>
    <cellStyle name="Comma 7 3 2 2 2 4 8" xfId="35420" xr:uid="{7AFAAB21-C443-43D9-B28B-319E199D2280}"/>
    <cellStyle name="Comma 7 3 2 2 2 5" xfId="3255" xr:uid="{561BAE5A-85D7-469B-BAF3-9D4885222D11}"/>
    <cellStyle name="Comma 7 3 2 2 2 5 2" xfId="8769" xr:uid="{948E1231-F9C0-4B49-AF49-AE106D902BFD}"/>
    <cellStyle name="Comma 7 3 2 2 2 5 3" xfId="14283" xr:uid="{867B5A88-F448-4137-AFAA-D68FE49BA79A}"/>
    <cellStyle name="Comma 7 3 2 2 2 5 4" xfId="19799" xr:uid="{07C7CA3A-C172-41F0-8D43-8E53064994B2}"/>
    <cellStyle name="Comma 7 3 2 2 2 5 5" xfId="25313" xr:uid="{0DDED1D5-1C6D-4EC7-BAF1-18EAD11670E1}"/>
    <cellStyle name="Comma 7 3 2 2 2 5 6" xfId="30827" xr:uid="{F54AADCB-157A-4FDE-A716-7F35B3678AAA}"/>
    <cellStyle name="Comma 7 3 2 2 2 5 7" xfId="36341" xr:uid="{4C244684-CE41-40D6-86C1-95D6E42BDD71}"/>
    <cellStyle name="Comma 7 3 2 2 2 6" xfId="6012" xr:uid="{CDE9348E-80D0-4D34-80F0-0ADEEB26A403}"/>
    <cellStyle name="Comma 7 3 2 2 2 7" xfId="11526" xr:uid="{1E099BAA-C917-4C8A-B35D-98019A657428}"/>
    <cellStyle name="Comma 7 3 2 2 2 8" xfId="17042" xr:uid="{29F5EF81-BD76-4B41-A7C3-4DE667098AE8}"/>
    <cellStyle name="Comma 7 3 2 2 2 9" xfId="22556" xr:uid="{49D0DEA7-DBC2-4DAB-970D-DD17C3E1D0B3}"/>
    <cellStyle name="Comma 7 3 2 2 3" xfId="723" xr:uid="{D6407D4A-9D42-49E0-A02C-D0804FBDDE7A}"/>
    <cellStyle name="Comma 7 3 2 2 3 10" xfId="33812" xr:uid="{08E55EFE-811F-4E33-9DA7-A1BF177AC0E3}"/>
    <cellStyle name="Comma 7 3 2 2 3 2" xfId="1643" xr:uid="{70410738-C1A3-4AED-9B1C-59C4A0BD912E}"/>
    <cellStyle name="Comma 7 3 2 2 3 2 2" xfId="4403" xr:uid="{C1493C26-66C2-47B1-9E32-04396594159F}"/>
    <cellStyle name="Comma 7 3 2 2 3 2 2 2" xfId="9917" xr:uid="{FE73B99C-2E20-4581-B795-4AFA6B3D5282}"/>
    <cellStyle name="Comma 7 3 2 2 3 2 2 3" xfId="15431" xr:uid="{558FB590-6293-46D1-BA36-535EF0B3C786}"/>
    <cellStyle name="Comma 7 3 2 2 3 2 2 4" xfId="20947" xr:uid="{1F14F61B-2B3F-4974-A156-61300E7FEE81}"/>
    <cellStyle name="Comma 7 3 2 2 3 2 2 5" xfId="26461" xr:uid="{40AE97F5-53C7-4E38-805F-DC692AD4ED84}"/>
    <cellStyle name="Comma 7 3 2 2 3 2 2 6" xfId="31975" xr:uid="{A5DFF6E1-1245-41A7-A0F1-8DFEBBB9DA31}"/>
    <cellStyle name="Comma 7 3 2 2 3 2 2 7" xfId="37489" xr:uid="{8CC14167-9DCE-4FAB-8B00-99A2D7CA8CAE}"/>
    <cellStyle name="Comma 7 3 2 2 3 2 3" xfId="7160" xr:uid="{7DAB5170-B6A7-4C52-8055-C55CC2D88CDE}"/>
    <cellStyle name="Comma 7 3 2 2 3 2 4" xfId="12674" xr:uid="{DB75E5DC-2FE5-4452-B264-A88950513EAD}"/>
    <cellStyle name="Comma 7 3 2 2 3 2 5" xfId="18190" xr:uid="{5F7F9F21-0010-421B-8FAB-2E40FDBB9EF6}"/>
    <cellStyle name="Comma 7 3 2 2 3 2 6" xfId="23704" xr:uid="{66AD075B-62FF-427E-981C-62DE728294D4}"/>
    <cellStyle name="Comma 7 3 2 2 3 2 7" xfId="29218" xr:uid="{8A628756-0BC3-4B68-92A5-B81C0209032A}"/>
    <cellStyle name="Comma 7 3 2 2 3 2 8" xfId="34732" xr:uid="{B79DC5D7-B2DF-4176-A970-FBECEEA6A5FF}"/>
    <cellStyle name="Comma 7 3 2 2 3 3" xfId="2559" xr:uid="{DFFCE270-1639-437B-A3AE-91A45483F30B}"/>
    <cellStyle name="Comma 7 3 2 2 3 3 2" xfId="5319" xr:uid="{6F774EB3-F007-46F8-88A9-29311FE4FA59}"/>
    <cellStyle name="Comma 7 3 2 2 3 3 2 2" xfId="10833" xr:uid="{4796B55B-35E1-46AE-A33B-7C217C3C6F55}"/>
    <cellStyle name="Comma 7 3 2 2 3 3 2 3" xfId="16347" xr:uid="{525277C8-C3BE-4061-869A-81496649726C}"/>
    <cellStyle name="Comma 7 3 2 2 3 3 2 4" xfId="21863" xr:uid="{8504B1BC-40DB-44D7-A450-E58A895D21C0}"/>
    <cellStyle name="Comma 7 3 2 2 3 3 2 5" xfId="27377" xr:uid="{A503F79F-DDD3-46AA-BD06-70163166A55A}"/>
    <cellStyle name="Comma 7 3 2 2 3 3 2 6" xfId="32891" xr:uid="{B4F9D146-D4E1-4D84-9F0E-747A805FD712}"/>
    <cellStyle name="Comma 7 3 2 2 3 3 2 7" xfId="38405" xr:uid="{AC8E605D-4E7E-496F-BC15-68C17AA6A4F7}"/>
    <cellStyle name="Comma 7 3 2 2 3 3 3" xfId="8076" xr:uid="{9C6E4BF8-741B-4A57-93CB-6BB63BDCCA08}"/>
    <cellStyle name="Comma 7 3 2 2 3 3 4" xfId="13590" xr:uid="{71AF194F-3DCF-4871-BFFB-E6E48CBA050F}"/>
    <cellStyle name="Comma 7 3 2 2 3 3 5" xfId="19106" xr:uid="{6260C161-BAD2-4C3F-BEEA-0C6E2EA7A741}"/>
    <cellStyle name="Comma 7 3 2 2 3 3 6" xfId="24620" xr:uid="{6E48A7C5-0C6E-4217-8E40-4CFBAC7E1695}"/>
    <cellStyle name="Comma 7 3 2 2 3 3 7" xfId="30134" xr:uid="{09649164-2B4C-44B3-8C57-EAEACEFDFF75}"/>
    <cellStyle name="Comma 7 3 2 2 3 3 8" xfId="35648" xr:uid="{2B609A3D-D513-46E9-A8DC-DEB14B5316BA}"/>
    <cellStyle name="Comma 7 3 2 2 3 4" xfId="3483" xr:uid="{7A8FE2BE-4C20-4117-B04C-B3F33C9F88BD}"/>
    <cellStyle name="Comma 7 3 2 2 3 4 2" xfId="8997" xr:uid="{5E156A52-F18E-4CB6-82A8-6CE9ED37D054}"/>
    <cellStyle name="Comma 7 3 2 2 3 4 3" xfId="14511" xr:uid="{A2D47311-0660-4FB4-8507-07386FD39FD9}"/>
    <cellStyle name="Comma 7 3 2 2 3 4 4" xfId="20027" xr:uid="{EA1248D6-E6B2-4D9B-A537-5E654881B1FA}"/>
    <cellStyle name="Comma 7 3 2 2 3 4 5" xfId="25541" xr:uid="{E06484D9-201B-400C-9693-00C99F586915}"/>
    <cellStyle name="Comma 7 3 2 2 3 4 6" xfId="31055" xr:uid="{46836B14-21B8-41B8-BE0B-F595A3F4D179}"/>
    <cellStyle name="Comma 7 3 2 2 3 4 7" xfId="36569" xr:uid="{A748E268-BC0E-499D-807A-B4D41BA357F6}"/>
    <cellStyle name="Comma 7 3 2 2 3 5" xfId="6240" xr:uid="{735E5AD6-6CD6-45C9-BDEC-8D3BA195E95C}"/>
    <cellStyle name="Comma 7 3 2 2 3 6" xfId="11754" xr:uid="{832CA8D6-A575-4CD5-8AEB-820B4A97997F}"/>
    <cellStyle name="Comma 7 3 2 2 3 7" xfId="17270" xr:uid="{E1C47B29-21F4-4EDC-8F3E-4949CBC1F8C6}"/>
    <cellStyle name="Comma 7 3 2 2 3 8" xfId="22784" xr:uid="{A61B6667-9A84-436A-BBAE-E030CBE9ADAA}"/>
    <cellStyle name="Comma 7 3 2 2 3 9" xfId="28298" xr:uid="{2DB08493-21F8-4280-9E2E-5B4BA51ACEFE}"/>
    <cellStyle name="Comma 7 3 2 2 4" xfId="1187" xr:uid="{516828CF-53B3-4DEA-A543-4FF6E4467FE1}"/>
    <cellStyle name="Comma 7 3 2 2 4 2" xfId="3947" xr:uid="{0AA0792E-8E21-4CCC-8EAD-B86FD8599D61}"/>
    <cellStyle name="Comma 7 3 2 2 4 2 2" xfId="9461" xr:uid="{7BF7833F-FA93-4F54-82EB-D02B528106DC}"/>
    <cellStyle name="Comma 7 3 2 2 4 2 3" xfId="14975" xr:uid="{109FF622-BF13-4872-AA83-0E3BEF672B07}"/>
    <cellStyle name="Comma 7 3 2 2 4 2 4" xfId="20491" xr:uid="{5C57DEC5-A06A-4EFD-930A-98241B4DA475}"/>
    <cellStyle name="Comma 7 3 2 2 4 2 5" xfId="26005" xr:uid="{12D76D08-41C7-46C6-9549-169439505DCD}"/>
    <cellStyle name="Comma 7 3 2 2 4 2 6" xfId="31519" xr:uid="{A94A6B79-370E-4501-A434-A646FC276F2C}"/>
    <cellStyle name="Comma 7 3 2 2 4 2 7" xfId="37033" xr:uid="{AB933F7B-784E-4DBD-A9E4-A25F223EA2DF}"/>
    <cellStyle name="Comma 7 3 2 2 4 3" xfId="6704" xr:uid="{84B55BB1-C808-46DC-87EF-84F548E02C35}"/>
    <cellStyle name="Comma 7 3 2 2 4 4" xfId="12218" xr:uid="{06C36CD8-BEBE-482D-9A83-6E27A720877F}"/>
    <cellStyle name="Comma 7 3 2 2 4 5" xfId="17734" xr:uid="{72393FF8-E5FA-4AFF-9D48-E0F1532E40C5}"/>
    <cellStyle name="Comma 7 3 2 2 4 6" xfId="23248" xr:uid="{38BECB3C-091D-4DFA-92F4-4C7C759C8D8F}"/>
    <cellStyle name="Comma 7 3 2 2 4 7" xfId="28762" xr:uid="{7FC46633-89F1-4B94-82D9-B42F5ED68A12}"/>
    <cellStyle name="Comma 7 3 2 2 4 8" xfId="34276" xr:uid="{B3FB1F40-1003-43F1-A45D-00E6F6E99B67}"/>
    <cellStyle name="Comma 7 3 2 2 5" xfId="2103" xr:uid="{7159B4F4-2E57-4170-9428-C9DEB063402A}"/>
    <cellStyle name="Comma 7 3 2 2 5 2" xfId="4863" xr:uid="{0ABFE673-282B-4152-AE1C-43DF41AF9CFC}"/>
    <cellStyle name="Comma 7 3 2 2 5 2 2" xfId="10377" xr:uid="{D8B86B10-9022-4F6C-B90E-C62F4E25AA07}"/>
    <cellStyle name="Comma 7 3 2 2 5 2 3" xfId="15891" xr:uid="{8ED11A11-745E-46C4-BFCC-F171B32A323F}"/>
    <cellStyle name="Comma 7 3 2 2 5 2 4" xfId="21407" xr:uid="{B72FA4D5-CCB4-44D0-9B32-3E880F6EFE28}"/>
    <cellStyle name="Comma 7 3 2 2 5 2 5" xfId="26921" xr:uid="{B751597A-4A51-451D-A186-80D990052B5E}"/>
    <cellStyle name="Comma 7 3 2 2 5 2 6" xfId="32435" xr:uid="{732CBB2B-E97D-41F1-BC6B-497F538376DF}"/>
    <cellStyle name="Comma 7 3 2 2 5 2 7" xfId="37949" xr:uid="{82CD2939-1827-4E90-B0F8-267D4E118717}"/>
    <cellStyle name="Comma 7 3 2 2 5 3" xfId="7620" xr:uid="{402D9E19-5DFD-4712-BE83-238CFF3291E1}"/>
    <cellStyle name="Comma 7 3 2 2 5 4" xfId="13134" xr:uid="{8BA69EF2-CEBA-440B-909F-908D9C2FF44A}"/>
    <cellStyle name="Comma 7 3 2 2 5 5" xfId="18650" xr:uid="{B0B9E2B4-F7F9-4159-AD60-7A36B08F5218}"/>
    <cellStyle name="Comma 7 3 2 2 5 6" xfId="24164" xr:uid="{341C2EED-F170-45ED-BB41-07E516FF3250}"/>
    <cellStyle name="Comma 7 3 2 2 5 7" xfId="29678" xr:uid="{6D7C0AF3-4C9E-4803-9598-DB7B5DC33C8D}"/>
    <cellStyle name="Comma 7 3 2 2 5 8" xfId="35192" xr:uid="{762ED6EA-289D-4C42-9182-046E73B27F1F}"/>
    <cellStyle name="Comma 7 3 2 2 6" xfId="3027" xr:uid="{A0E04E0E-ECC6-45F0-8C1D-22540C2405DA}"/>
    <cellStyle name="Comma 7 3 2 2 6 2" xfId="8541" xr:uid="{8994EABA-813C-41FE-A27F-23D0B0F0811C}"/>
    <cellStyle name="Comma 7 3 2 2 6 3" xfId="14055" xr:uid="{FF46B542-107F-42AE-BA51-604D70A9CBCB}"/>
    <cellStyle name="Comma 7 3 2 2 6 4" xfId="19571" xr:uid="{9B072BB5-EF88-491C-B017-A07DDDD6D31E}"/>
    <cellStyle name="Comma 7 3 2 2 6 5" xfId="25085" xr:uid="{2F40CDB2-A1AB-45CB-8955-5EA6DE9E84E8}"/>
    <cellStyle name="Comma 7 3 2 2 6 6" xfId="30599" xr:uid="{3EA9D737-BA95-40A6-B708-8FB50306D74F}"/>
    <cellStyle name="Comma 7 3 2 2 6 7" xfId="36113" xr:uid="{F2AA513C-5645-456B-A99F-634A7DB424CA}"/>
    <cellStyle name="Comma 7 3 2 2 7" xfId="5784" xr:uid="{55A9969C-DC98-417D-9353-52AA492F1B5D}"/>
    <cellStyle name="Comma 7 3 2 2 8" xfId="11298" xr:uid="{F5878374-FE46-4AE0-90E2-6879B0F9EA7D}"/>
    <cellStyle name="Comma 7 3 2 2 9" xfId="16814" xr:uid="{869D76BE-AACC-431E-88C0-355A06D51079}"/>
    <cellStyle name="Comma 7 3 2 3" xfId="381" xr:uid="{F9F26621-296F-455E-B631-4DCC11186230}"/>
    <cellStyle name="Comma 7 3 2 3 10" xfId="27956" xr:uid="{84E375FF-90F4-401C-9A58-2D80FB5817AB}"/>
    <cellStyle name="Comma 7 3 2 3 11" xfId="33470" xr:uid="{7B374C33-B1BA-4914-BC8D-4D6F436E87EF}"/>
    <cellStyle name="Comma 7 3 2 3 2" xfId="837" xr:uid="{43DAADFD-4F57-4A14-884E-2199ED050BEA}"/>
    <cellStyle name="Comma 7 3 2 3 2 10" xfId="33926" xr:uid="{3E61A657-297B-41AE-85C6-041EFEDFCE67}"/>
    <cellStyle name="Comma 7 3 2 3 2 2" xfId="1757" xr:uid="{DF9E7D15-11CE-42BA-B67D-4B5D4FE6A7BC}"/>
    <cellStyle name="Comma 7 3 2 3 2 2 2" xfId="4517" xr:uid="{176826AC-0091-4358-AA98-10D7976750CA}"/>
    <cellStyle name="Comma 7 3 2 3 2 2 2 2" xfId="10031" xr:uid="{EB126E72-40FE-4721-8071-36710F42F40E}"/>
    <cellStyle name="Comma 7 3 2 3 2 2 2 3" xfId="15545" xr:uid="{F6CE1F85-B1B9-4DDE-9914-A48995030D6F}"/>
    <cellStyle name="Comma 7 3 2 3 2 2 2 4" xfId="21061" xr:uid="{DB883758-4DBE-4CAB-B3DC-C71A6B81666E}"/>
    <cellStyle name="Comma 7 3 2 3 2 2 2 5" xfId="26575" xr:uid="{9DF055AD-3E63-4492-8B9E-8665CB68D966}"/>
    <cellStyle name="Comma 7 3 2 3 2 2 2 6" xfId="32089" xr:uid="{84455BF7-E9CC-4F7D-A784-BF04BCC20A3B}"/>
    <cellStyle name="Comma 7 3 2 3 2 2 2 7" xfId="37603" xr:uid="{12956433-8FE4-403E-B0BA-BF802FD91424}"/>
    <cellStyle name="Comma 7 3 2 3 2 2 3" xfId="7274" xr:uid="{9254B9C7-A699-4D9E-92AE-A3EC42313ACF}"/>
    <cellStyle name="Comma 7 3 2 3 2 2 4" xfId="12788" xr:uid="{4D0D65D9-1556-4461-90B6-65B919425F75}"/>
    <cellStyle name="Comma 7 3 2 3 2 2 5" xfId="18304" xr:uid="{D05EFCE5-2797-4957-A1CD-60DAC8B47A85}"/>
    <cellStyle name="Comma 7 3 2 3 2 2 6" xfId="23818" xr:uid="{6BCC00B9-AC71-4E07-B294-468A0244CCD7}"/>
    <cellStyle name="Comma 7 3 2 3 2 2 7" xfId="29332" xr:uid="{4B9DE2F3-0216-4814-A417-F45439072AB1}"/>
    <cellStyle name="Comma 7 3 2 3 2 2 8" xfId="34846" xr:uid="{8FEE0623-FF95-4FAA-BA8C-2259A68F0975}"/>
    <cellStyle name="Comma 7 3 2 3 2 3" xfId="2673" xr:uid="{82228108-9E46-4030-B1BD-6BFF086CC343}"/>
    <cellStyle name="Comma 7 3 2 3 2 3 2" xfId="5433" xr:uid="{2EA44B7B-F643-43EE-8C4B-F88D965623BC}"/>
    <cellStyle name="Comma 7 3 2 3 2 3 2 2" xfId="10947" xr:uid="{60092D11-7180-4B8F-AB64-8729D3605AA7}"/>
    <cellStyle name="Comma 7 3 2 3 2 3 2 3" xfId="16461" xr:uid="{3B8D96C0-D201-4959-89C8-FB9964E363F6}"/>
    <cellStyle name="Comma 7 3 2 3 2 3 2 4" xfId="21977" xr:uid="{85F612F2-9D83-464E-8A98-4F69238A0868}"/>
    <cellStyle name="Comma 7 3 2 3 2 3 2 5" xfId="27491" xr:uid="{A10D6995-FE85-4804-8E7A-FC9F1282C691}"/>
    <cellStyle name="Comma 7 3 2 3 2 3 2 6" xfId="33005" xr:uid="{FC208A2D-AE4E-4072-A6EE-D01C8D48FD43}"/>
    <cellStyle name="Comma 7 3 2 3 2 3 2 7" xfId="38519" xr:uid="{DFB23887-8E76-4450-B529-D914D2744F04}"/>
    <cellStyle name="Comma 7 3 2 3 2 3 3" xfId="8190" xr:uid="{C0139CD4-7C7D-462F-AD7C-2578AB0E467A}"/>
    <cellStyle name="Comma 7 3 2 3 2 3 4" xfId="13704" xr:uid="{73BEE942-D9C3-4EDE-9AA2-81B2517DE7AC}"/>
    <cellStyle name="Comma 7 3 2 3 2 3 5" xfId="19220" xr:uid="{24E57700-34CB-4F54-9969-23E23E7E8E33}"/>
    <cellStyle name="Comma 7 3 2 3 2 3 6" xfId="24734" xr:uid="{8B053350-3858-4F75-B5DD-AA4F04DD588C}"/>
    <cellStyle name="Comma 7 3 2 3 2 3 7" xfId="30248" xr:uid="{EC2A4E01-7104-457E-B19A-C89AC196ACC0}"/>
    <cellStyle name="Comma 7 3 2 3 2 3 8" xfId="35762" xr:uid="{CE4EA66A-706C-45BE-B2EB-104E8283B5AC}"/>
    <cellStyle name="Comma 7 3 2 3 2 4" xfId="3597" xr:uid="{12F98150-2E45-4FA0-B755-3408EBE4DCB4}"/>
    <cellStyle name="Comma 7 3 2 3 2 4 2" xfId="9111" xr:uid="{FC265605-DD58-4C42-9A57-8656CF2D06E0}"/>
    <cellStyle name="Comma 7 3 2 3 2 4 3" xfId="14625" xr:uid="{49B63CF7-601A-45A1-BECF-BCD562F9514D}"/>
    <cellStyle name="Comma 7 3 2 3 2 4 4" xfId="20141" xr:uid="{DC565867-604B-4B8C-8D91-04986CF0F891}"/>
    <cellStyle name="Comma 7 3 2 3 2 4 5" xfId="25655" xr:uid="{ADAB185D-4B8F-4D39-9FF0-A877EBE445E5}"/>
    <cellStyle name="Comma 7 3 2 3 2 4 6" xfId="31169" xr:uid="{34FC2374-55F0-4156-8592-39DD5BEFB76B}"/>
    <cellStyle name="Comma 7 3 2 3 2 4 7" xfId="36683" xr:uid="{9A9C91B5-1CEE-456E-AAB5-93405BA9208D}"/>
    <cellStyle name="Comma 7 3 2 3 2 5" xfId="6354" xr:uid="{30FE0C59-8219-47C6-85DF-A12C1942D527}"/>
    <cellStyle name="Comma 7 3 2 3 2 6" xfId="11868" xr:uid="{308B74F6-8B17-4F02-9B14-BCFF2A17AB04}"/>
    <cellStyle name="Comma 7 3 2 3 2 7" xfId="17384" xr:uid="{2B737140-0232-4235-B220-18A6E201824A}"/>
    <cellStyle name="Comma 7 3 2 3 2 8" xfId="22898" xr:uid="{F072B442-13BF-4308-99AA-7AA88F11EA43}"/>
    <cellStyle name="Comma 7 3 2 3 2 9" xfId="28412" xr:uid="{66A6F9C0-3860-4438-BEFA-108B1E7C80D4}"/>
    <cellStyle name="Comma 7 3 2 3 3" xfId="1301" xr:uid="{BED1E5DC-DCF5-453D-AAEC-B4781B25A5D9}"/>
    <cellStyle name="Comma 7 3 2 3 3 2" xfId="4061" xr:uid="{34276093-DB7F-4383-BF68-9EB574B9F626}"/>
    <cellStyle name="Comma 7 3 2 3 3 2 2" xfId="9575" xr:uid="{1297747E-B83B-4602-B93F-9B5D15DDAAA8}"/>
    <cellStyle name="Comma 7 3 2 3 3 2 3" xfId="15089" xr:uid="{F3B92FB9-B61B-443A-AECD-3EF2C0396086}"/>
    <cellStyle name="Comma 7 3 2 3 3 2 4" xfId="20605" xr:uid="{F8CAF47F-39D0-48AD-B731-01D82C1F9149}"/>
    <cellStyle name="Comma 7 3 2 3 3 2 5" xfId="26119" xr:uid="{A0C96D24-B0D3-49E2-9DDA-CD65DF7D3CA4}"/>
    <cellStyle name="Comma 7 3 2 3 3 2 6" xfId="31633" xr:uid="{230613D9-C011-4B0E-92FA-C6F7E07D5AF2}"/>
    <cellStyle name="Comma 7 3 2 3 3 2 7" xfId="37147" xr:uid="{862A7808-50C6-42DB-91A1-EF92F8CFCA65}"/>
    <cellStyle name="Comma 7 3 2 3 3 3" xfId="6818" xr:uid="{0093D48C-A3B5-474C-A4A9-A86E71310762}"/>
    <cellStyle name="Comma 7 3 2 3 3 4" xfId="12332" xr:uid="{A6858297-E09A-47C7-8A0B-83027F30D7BB}"/>
    <cellStyle name="Comma 7 3 2 3 3 5" xfId="17848" xr:uid="{BF3BD389-20ED-4885-B04A-FAF9D56B02D5}"/>
    <cellStyle name="Comma 7 3 2 3 3 6" xfId="23362" xr:uid="{55973AFB-915F-4243-8C44-7F3397527081}"/>
    <cellStyle name="Comma 7 3 2 3 3 7" xfId="28876" xr:uid="{680198ED-F1EF-4F40-B09B-625A7B94BAAA}"/>
    <cellStyle name="Comma 7 3 2 3 3 8" xfId="34390" xr:uid="{7EDEC8BC-6D2A-47D2-8033-089C21026DC1}"/>
    <cellStyle name="Comma 7 3 2 3 4" xfId="2217" xr:uid="{ED05E01F-EDBD-473A-B9C3-A1B58FD3D6A7}"/>
    <cellStyle name="Comma 7 3 2 3 4 2" xfId="4977" xr:uid="{4B3C0FA5-2127-461A-AD14-369E617FFFBC}"/>
    <cellStyle name="Comma 7 3 2 3 4 2 2" xfId="10491" xr:uid="{77CFA126-F2F6-49DF-A897-64799FF2C739}"/>
    <cellStyle name="Comma 7 3 2 3 4 2 3" xfId="16005" xr:uid="{F6914745-30E3-4AE8-ACC1-DFFC36FC57B6}"/>
    <cellStyle name="Comma 7 3 2 3 4 2 4" xfId="21521" xr:uid="{169087AD-B9DA-41CF-A1E9-788EFC44A6DE}"/>
    <cellStyle name="Comma 7 3 2 3 4 2 5" xfId="27035" xr:uid="{A8D9265C-D944-4089-AD55-0313072D8C49}"/>
    <cellStyle name="Comma 7 3 2 3 4 2 6" xfId="32549" xr:uid="{558CC2B3-9AEE-44BC-8C1F-458FFD69E918}"/>
    <cellStyle name="Comma 7 3 2 3 4 2 7" xfId="38063" xr:uid="{15B5F717-315D-4F38-8B3E-4801EC7618EF}"/>
    <cellStyle name="Comma 7 3 2 3 4 3" xfId="7734" xr:uid="{330E4ACD-1E8D-4C46-BA4C-9EB49299CF62}"/>
    <cellStyle name="Comma 7 3 2 3 4 4" xfId="13248" xr:uid="{C25BBF37-64FC-4EB9-BF9D-54F8F58F6A06}"/>
    <cellStyle name="Comma 7 3 2 3 4 5" xfId="18764" xr:uid="{76A71B85-3615-4BA4-A639-10B266D5D8D4}"/>
    <cellStyle name="Comma 7 3 2 3 4 6" xfId="24278" xr:uid="{8705D53A-9F04-45D6-B17A-9F1E513DB92C}"/>
    <cellStyle name="Comma 7 3 2 3 4 7" xfId="29792" xr:uid="{18FEDFEF-D600-4BD5-B017-2C82A487C4F0}"/>
    <cellStyle name="Comma 7 3 2 3 4 8" xfId="35306" xr:uid="{789216A0-E51D-4EEC-BAA6-2B6D20644391}"/>
    <cellStyle name="Comma 7 3 2 3 5" xfId="3141" xr:uid="{B5E86B0C-12E6-485C-A0B7-C144221A3CDC}"/>
    <cellStyle name="Comma 7 3 2 3 5 2" xfId="8655" xr:uid="{078E7229-B8D4-41EE-B60A-E59DF590064E}"/>
    <cellStyle name="Comma 7 3 2 3 5 3" xfId="14169" xr:uid="{81BB0E5C-3E53-4DD6-8289-C5EEA88BA7F4}"/>
    <cellStyle name="Comma 7 3 2 3 5 4" xfId="19685" xr:uid="{996DAD8B-CF57-4D2F-BFE8-2247EDFDC719}"/>
    <cellStyle name="Comma 7 3 2 3 5 5" xfId="25199" xr:uid="{5C287142-851B-40A7-AE15-BCF52A41493A}"/>
    <cellStyle name="Comma 7 3 2 3 5 6" xfId="30713" xr:uid="{E359009C-DD75-471D-A793-25D9534BC851}"/>
    <cellStyle name="Comma 7 3 2 3 5 7" xfId="36227" xr:uid="{246FD93F-DCE5-4E12-BB9B-371966EF7B5C}"/>
    <cellStyle name="Comma 7 3 2 3 6" xfId="5898" xr:uid="{970F3126-EA17-40D4-9166-0B721D7D5B36}"/>
    <cellStyle name="Comma 7 3 2 3 7" xfId="11412" xr:uid="{270B90F9-5282-416E-9152-9639F3D03DD3}"/>
    <cellStyle name="Comma 7 3 2 3 8" xfId="16928" xr:uid="{A39B55A5-06A9-43E7-820A-2C1A1CED59D4}"/>
    <cellStyle name="Comma 7 3 2 3 9" xfId="22442" xr:uid="{7DE3FA69-91E6-43D5-92F1-2F05E0AF9AB8}"/>
    <cellStyle name="Comma 7 3 2 4" xfId="609" xr:uid="{19902B53-E07E-460B-91E9-0A954FF856BE}"/>
    <cellStyle name="Comma 7 3 2 4 10" xfId="33698" xr:uid="{093A71D0-F1DE-4687-AC7E-C387E954E192}"/>
    <cellStyle name="Comma 7 3 2 4 2" xfId="1529" xr:uid="{8AB837C7-009B-4CE5-A08A-DA9DBFFCD4CC}"/>
    <cellStyle name="Comma 7 3 2 4 2 2" xfId="4289" xr:uid="{171895DA-FE79-4970-8AA1-592A4CA0AB55}"/>
    <cellStyle name="Comma 7 3 2 4 2 2 2" xfId="9803" xr:uid="{FA90737C-D5E0-4DD3-A647-FB6CE8F73BF8}"/>
    <cellStyle name="Comma 7 3 2 4 2 2 3" xfId="15317" xr:uid="{395AFB8E-8FC0-449A-B362-358A52AF0663}"/>
    <cellStyle name="Comma 7 3 2 4 2 2 4" xfId="20833" xr:uid="{BB3C1CDD-AE75-417F-947D-78677C147FB7}"/>
    <cellStyle name="Comma 7 3 2 4 2 2 5" xfId="26347" xr:uid="{9E4DC452-A35F-4F41-B1D0-2933F689641A}"/>
    <cellStyle name="Comma 7 3 2 4 2 2 6" xfId="31861" xr:uid="{31577AA2-4312-4AA6-A409-5C4C345DA610}"/>
    <cellStyle name="Comma 7 3 2 4 2 2 7" xfId="37375" xr:uid="{D04F7844-3938-4F62-9694-E3DA86BFC2E8}"/>
    <cellStyle name="Comma 7 3 2 4 2 3" xfId="7046" xr:uid="{3D9A603B-3B1E-4A01-B93A-53ADA1612F42}"/>
    <cellStyle name="Comma 7 3 2 4 2 4" xfId="12560" xr:uid="{9D1224F6-7FC3-4815-9A3F-190E82748DB5}"/>
    <cellStyle name="Comma 7 3 2 4 2 5" xfId="18076" xr:uid="{156B4590-2BA7-4005-A763-9AF862BCCEC3}"/>
    <cellStyle name="Comma 7 3 2 4 2 6" xfId="23590" xr:uid="{9D780603-3A6F-493B-9285-C27A39A78F5D}"/>
    <cellStyle name="Comma 7 3 2 4 2 7" xfId="29104" xr:uid="{B1C6D227-4B13-4B10-812C-A808A746939A}"/>
    <cellStyle name="Comma 7 3 2 4 2 8" xfId="34618" xr:uid="{2FCB8375-4493-435D-8383-D66B9C8B174D}"/>
    <cellStyle name="Comma 7 3 2 4 3" xfId="2445" xr:uid="{AAD5D152-E078-4BEC-BA46-14200B1C2D09}"/>
    <cellStyle name="Comma 7 3 2 4 3 2" xfId="5205" xr:uid="{8378733D-D155-43BA-A4FB-CFB047802F77}"/>
    <cellStyle name="Comma 7 3 2 4 3 2 2" xfId="10719" xr:uid="{7A98AE8A-1ABE-47CC-8065-5CD64A14B528}"/>
    <cellStyle name="Comma 7 3 2 4 3 2 3" xfId="16233" xr:uid="{2E26D982-D40D-40F8-A195-350CE0DBC9DA}"/>
    <cellStyle name="Comma 7 3 2 4 3 2 4" xfId="21749" xr:uid="{FD97C7B5-7C55-4927-92D9-19EC29BB4A4F}"/>
    <cellStyle name="Comma 7 3 2 4 3 2 5" xfId="27263" xr:uid="{9FB9321B-071D-42EC-BFAF-F83BB91A7EAF}"/>
    <cellStyle name="Comma 7 3 2 4 3 2 6" xfId="32777" xr:uid="{3E46FFA8-01C5-4FBE-A6B0-9B351B202D76}"/>
    <cellStyle name="Comma 7 3 2 4 3 2 7" xfId="38291" xr:uid="{8221AA87-D798-493D-A4B9-3409BA7E8F89}"/>
    <cellStyle name="Comma 7 3 2 4 3 3" xfId="7962" xr:uid="{5F9EA6BD-E43B-4278-9EBD-0E4448D8649F}"/>
    <cellStyle name="Comma 7 3 2 4 3 4" xfId="13476" xr:uid="{9F0D93AE-21B8-4F03-8455-F22DA49CDFC0}"/>
    <cellStyle name="Comma 7 3 2 4 3 5" xfId="18992" xr:uid="{08632B71-9B29-4BA7-AD7D-5C058BD83B7E}"/>
    <cellStyle name="Comma 7 3 2 4 3 6" xfId="24506" xr:uid="{42DD658C-8562-4A15-86A6-823758DC648E}"/>
    <cellStyle name="Comma 7 3 2 4 3 7" xfId="30020" xr:uid="{AE5A93A9-0FFB-4058-ACCA-69D9A9903449}"/>
    <cellStyle name="Comma 7 3 2 4 3 8" xfId="35534" xr:uid="{325D682C-AB94-4A96-822D-116EA45028D1}"/>
    <cellStyle name="Comma 7 3 2 4 4" xfId="3369" xr:uid="{EB291330-BF7C-4B43-B446-7630BC3A2BF1}"/>
    <cellStyle name="Comma 7 3 2 4 4 2" xfId="8883" xr:uid="{B91DECD9-CB98-4AFF-AD30-EFBF76CFB0B2}"/>
    <cellStyle name="Comma 7 3 2 4 4 3" xfId="14397" xr:uid="{0BD13B3D-49B5-4C8D-8BDF-E6BC095D5F99}"/>
    <cellStyle name="Comma 7 3 2 4 4 4" xfId="19913" xr:uid="{171C4930-6B5B-4D8A-86DE-618B7C3916B9}"/>
    <cellStyle name="Comma 7 3 2 4 4 5" xfId="25427" xr:uid="{8CD0452E-9E1E-411B-8EDF-13563C674A8D}"/>
    <cellStyle name="Comma 7 3 2 4 4 6" xfId="30941" xr:uid="{82BFE996-1E7C-40DA-B84F-3C91926F66EE}"/>
    <cellStyle name="Comma 7 3 2 4 4 7" xfId="36455" xr:uid="{DEB15590-9A67-4A6B-9691-CE374EEC72C1}"/>
    <cellStyle name="Comma 7 3 2 4 5" xfId="6126" xr:uid="{5F14A7E0-558E-420A-BD8C-D0C7C2621418}"/>
    <cellStyle name="Comma 7 3 2 4 6" xfId="11640" xr:uid="{FE13C8B8-ABAD-4C55-9CFE-354C35841198}"/>
    <cellStyle name="Comma 7 3 2 4 7" xfId="17156" xr:uid="{8C320CC6-905C-4965-A77F-3E7A471490A0}"/>
    <cellStyle name="Comma 7 3 2 4 8" xfId="22670" xr:uid="{A198C8E5-E5E9-49A4-A1B0-386CBF7E9351}"/>
    <cellStyle name="Comma 7 3 2 4 9" xfId="28184" xr:uid="{1793A1B4-4B8C-490D-994E-A929F6A1163C}"/>
    <cellStyle name="Comma 7 3 2 5" xfId="1073" xr:uid="{AD7959CC-C70E-4966-BADC-E35A1F4107E8}"/>
    <cellStyle name="Comma 7 3 2 5 2" xfId="3833" xr:uid="{F31F86BE-6145-4458-82FA-36D4CC67442C}"/>
    <cellStyle name="Comma 7 3 2 5 2 2" xfId="9347" xr:uid="{753C9FBB-75BA-456A-9B6B-FC9E99BD0268}"/>
    <cellStyle name="Comma 7 3 2 5 2 3" xfId="14861" xr:uid="{9F30E511-AA19-494C-8C4D-4F3536F1C2B9}"/>
    <cellStyle name="Comma 7 3 2 5 2 4" xfId="20377" xr:uid="{F2A66CA6-6F38-4D77-B00B-398DB10D7E81}"/>
    <cellStyle name="Comma 7 3 2 5 2 5" xfId="25891" xr:uid="{0FCCBB02-42F7-4ADD-B069-64AF23E548CF}"/>
    <cellStyle name="Comma 7 3 2 5 2 6" xfId="31405" xr:uid="{086CE73C-FB0D-4863-A9D1-C1BA7BB3860F}"/>
    <cellStyle name="Comma 7 3 2 5 2 7" xfId="36919" xr:uid="{4CD4B07F-5C4F-4665-98E1-BC29E2361D05}"/>
    <cellStyle name="Comma 7 3 2 5 3" xfId="6590" xr:uid="{EF1ED1AD-F582-4734-BDD9-2C8F4978CD17}"/>
    <cellStyle name="Comma 7 3 2 5 4" xfId="12104" xr:uid="{AD801757-D623-420D-A222-DE3AA523304B}"/>
    <cellStyle name="Comma 7 3 2 5 5" xfId="17620" xr:uid="{50522C23-345A-46E3-933B-2D4A633C87A5}"/>
    <cellStyle name="Comma 7 3 2 5 6" xfId="23134" xr:uid="{40072ABA-E75C-4C62-B415-313FE38E9778}"/>
    <cellStyle name="Comma 7 3 2 5 7" xfId="28648" xr:uid="{557E4C24-D4F4-4FE2-ABCD-34856999468C}"/>
    <cellStyle name="Comma 7 3 2 5 8" xfId="34162" xr:uid="{3D616F08-5FC4-460C-83EF-F0A4FBBFF145}"/>
    <cellStyle name="Comma 7 3 2 6" xfId="1989" xr:uid="{74EB7468-5013-485D-9021-A4949B48B45B}"/>
    <cellStyle name="Comma 7 3 2 6 2" xfId="4749" xr:uid="{5420D234-B540-41EA-9818-6E2D87775183}"/>
    <cellStyle name="Comma 7 3 2 6 2 2" xfId="10263" xr:uid="{47619EC6-3174-44F4-A99F-4530F2730168}"/>
    <cellStyle name="Comma 7 3 2 6 2 3" xfId="15777" xr:uid="{2A285E64-F73F-4839-B765-851CC8119767}"/>
    <cellStyle name="Comma 7 3 2 6 2 4" xfId="21293" xr:uid="{F21C1DA3-6ABE-493D-B378-F43F673B35AE}"/>
    <cellStyle name="Comma 7 3 2 6 2 5" xfId="26807" xr:uid="{5C70B904-BAA2-4613-B840-F6BC9FBF9ECF}"/>
    <cellStyle name="Comma 7 3 2 6 2 6" xfId="32321" xr:uid="{BF523BBE-442F-4AE6-BFC9-B387BEE779A1}"/>
    <cellStyle name="Comma 7 3 2 6 2 7" xfId="37835" xr:uid="{57725C2A-149F-4A78-A376-789D5964C7F7}"/>
    <cellStyle name="Comma 7 3 2 6 3" xfId="7506" xr:uid="{DD62ACC7-BB44-46AB-82B5-411DA4415B94}"/>
    <cellStyle name="Comma 7 3 2 6 4" xfId="13020" xr:uid="{A0E376B5-4087-402E-B549-4FA6DBD9624E}"/>
    <cellStyle name="Comma 7 3 2 6 5" xfId="18536" xr:uid="{F8FEB92C-D729-4707-AA90-AB57153EF06E}"/>
    <cellStyle name="Comma 7 3 2 6 6" xfId="24050" xr:uid="{E4D740B2-292C-4A9E-AC1B-1A2A6E67AF0C}"/>
    <cellStyle name="Comma 7 3 2 6 7" xfId="29564" xr:uid="{4D6CAF9C-531B-4F9A-A8BC-8C0C9E6D45EA}"/>
    <cellStyle name="Comma 7 3 2 6 8" xfId="35078" xr:uid="{3C502782-CBD9-48A4-8EAA-0246653FB607}"/>
    <cellStyle name="Comma 7 3 2 7" xfId="2913" xr:uid="{2264B59E-105D-4A6C-9D17-D6D31096ADE7}"/>
    <cellStyle name="Comma 7 3 2 7 2" xfId="8427" xr:uid="{8F7EE97A-837E-4B75-A266-C8295DC66828}"/>
    <cellStyle name="Comma 7 3 2 7 3" xfId="13941" xr:uid="{3792919F-E076-418D-A9B9-385B65FA29DE}"/>
    <cellStyle name="Comma 7 3 2 7 4" xfId="19457" xr:uid="{A6BF1F11-2AB0-48A4-9C07-0084672B862D}"/>
    <cellStyle name="Comma 7 3 2 7 5" xfId="24971" xr:uid="{6148F678-8DCA-4DBA-B42E-B127833249C9}"/>
    <cellStyle name="Comma 7 3 2 7 6" xfId="30485" xr:uid="{07CF74C4-1AB9-4A72-A951-1A5E48983CD8}"/>
    <cellStyle name="Comma 7 3 2 7 7" xfId="35999" xr:uid="{D0070CD6-3C14-4426-B44F-F287B3C4BC2F}"/>
    <cellStyle name="Comma 7 3 2 8" xfId="5670" xr:uid="{7FA39829-52B7-4B17-86B5-4B23108EB79F}"/>
    <cellStyle name="Comma 7 3 2 9" xfId="11184" xr:uid="{A601BDAE-1221-46D4-9931-F87CE44F9E13}"/>
    <cellStyle name="Comma 7 3 3" xfId="210" xr:uid="{4791D9E2-6BA4-48CE-9DB4-02BEE40CC08D}"/>
    <cellStyle name="Comma 7 3 3 10" xfId="22271" xr:uid="{2502A35F-2BCE-4C66-A039-42FEAFD8AA72}"/>
    <cellStyle name="Comma 7 3 3 11" xfId="27785" xr:uid="{D1644AB5-D1B4-45C0-8412-B013A659D609}"/>
    <cellStyle name="Comma 7 3 3 12" xfId="33299" xr:uid="{E0C59511-338E-4C0B-A691-F34A441AA5C0}"/>
    <cellStyle name="Comma 7 3 3 2" xfId="438" xr:uid="{2ACEDB8A-4898-4E0A-BD06-83398667DE71}"/>
    <cellStyle name="Comma 7 3 3 2 10" xfId="28013" xr:uid="{29B57DD9-BEA0-47C2-96ED-B0E776038DF2}"/>
    <cellStyle name="Comma 7 3 3 2 11" xfId="33527" xr:uid="{EAFF5EDE-7FB7-41AF-8F9C-FD2434FFC358}"/>
    <cellStyle name="Comma 7 3 3 2 2" xfId="894" xr:uid="{6F5B73F3-E5FA-47E8-89EE-528707253E6E}"/>
    <cellStyle name="Comma 7 3 3 2 2 10" xfId="33983" xr:uid="{37349B61-7C84-4DFE-8579-597886D55089}"/>
    <cellStyle name="Comma 7 3 3 2 2 2" xfId="1814" xr:uid="{F252E6F7-D534-4A82-8E07-6A6CC7790A33}"/>
    <cellStyle name="Comma 7 3 3 2 2 2 2" xfId="4574" xr:uid="{7B64AEF9-0B6F-4615-BD34-A49511963A49}"/>
    <cellStyle name="Comma 7 3 3 2 2 2 2 2" xfId="10088" xr:uid="{6754AEF6-48FD-47DA-B9B6-3EC9A8845D75}"/>
    <cellStyle name="Comma 7 3 3 2 2 2 2 3" xfId="15602" xr:uid="{37FB961A-F9E2-4735-A1CC-FD24AD9EE833}"/>
    <cellStyle name="Comma 7 3 3 2 2 2 2 4" xfId="21118" xr:uid="{45DA1F0D-C981-47C7-8E95-462D8549F634}"/>
    <cellStyle name="Comma 7 3 3 2 2 2 2 5" xfId="26632" xr:uid="{3A6CD93A-5CB3-430F-B168-42F0B365A631}"/>
    <cellStyle name="Comma 7 3 3 2 2 2 2 6" xfId="32146" xr:uid="{5672BB11-6714-471E-9CBA-8D5F140BF088}"/>
    <cellStyle name="Comma 7 3 3 2 2 2 2 7" xfId="37660" xr:uid="{701BB24D-F9E8-4FA1-AE4A-CC9BF4760B35}"/>
    <cellStyle name="Comma 7 3 3 2 2 2 3" xfId="7331" xr:uid="{C9CFD4A5-9F53-49D3-AF15-48A41CDAFBD9}"/>
    <cellStyle name="Comma 7 3 3 2 2 2 4" xfId="12845" xr:uid="{D435B19B-0679-47DB-A014-BCAFC507CFAE}"/>
    <cellStyle name="Comma 7 3 3 2 2 2 5" xfId="18361" xr:uid="{4B2ABC61-9B6A-4889-B988-F94E64BB186D}"/>
    <cellStyle name="Comma 7 3 3 2 2 2 6" xfId="23875" xr:uid="{0194E6BB-5A42-4F74-9A60-EB4163D9B56D}"/>
    <cellStyle name="Comma 7 3 3 2 2 2 7" xfId="29389" xr:uid="{0E64C7C5-9E01-4129-9AD8-BD3861AD9AF7}"/>
    <cellStyle name="Comma 7 3 3 2 2 2 8" xfId="34903" xr:uid="{97BEE978-9564-40B6-9273-A44968875FCF}"/>
    <cellStyle name="Comma 7 3 3 2 2 3" xfId="2730" xr:uid="{A3FDFFC5-43CB-45E8-8C44-595A77529DB6}"/>
    <cellStyle name="Comma 7 3 3 2 2 3 2" xfId="5490" xr:uid="{B920B364-3B13-4F99-AA3D-2279E272B315}"/>
    <cellStyle name="Comma 7 3 3 2 2 3 2 2" xfId="11004" xr:uid="{92DE8544-EA07-461B-883B-74D013F5153D}"/>
    <cellStyle name="Comma 7 3 3 2 2 3 2 3" xfId="16518" xr:uid="{1589866D-5E06-40D8-8713-3E25F0A62785}"/>
    <cellStyle name="Comma 7 3 3 2 2 3 2 4" xfId="22034" xr:uid="{224A1F1A-5CFC-48D2-8C3D-DAD4E1AD861F}"/>
    <cellStyle name="Comma 7 3 3 2 2 3 2 5" xfId="27548" xr:uid="{D17A3257-FA01-4D59-A361-5E637E6A9DD9}"/>
    <cellStyle name="Comma 7 3 3 2 2 3 2 6" xfId="33062" xr:uid="{A88815CC-B80C-4C53-86F6-4CB96311D773}"/>
    <cellStyle name="Comma 7 3 3 2 2 3 2 7" xfId="38576" xr:uid="{23EEA481-6FAE-492E-A7DB-B5FD30CA0CF7}"/>
    <cellStyle name="Comma 7 3 3 2 2 3 3" xfId="8247" xr:uid="{E3D29D0D-DBF4-4C65-B7A1-D73B97A4DDD1}"/>
    <cellStyle name="Comma 7 3 3 2 2 3 4" xfId="13761" xr:uid="{AD097829-BDDF-44DF-B6D2-CF8DC48BA307}"/>
    <cellStyle name="Comma 7 3 3 2 2 3 5" xfId="19277" xr:uid="{5E11AA77-A3FA-4627-9A67-3ABD6D128D60}"/>
    <cellStyle name="Comma 7 3 3 2 2 3 6" xfId="24791" xr:uid="{7F76BCB1-5ECB-437A-80EC-8D885B38930E}"/>
    <cellStyle name="Comma 7 3 3 2 2 3 7" xfId="30305" xr:uid="{5CCC57A6-4BD5-47A9-86D0-54560FC6FBF3}"/>
    <cellStyle name="Comma 7 3 3 2 2 3 8" xfId="35819" xr:uid="{3EB1DCD7-919D-47CE-97E3-1819273103FF}"/>
    <cellStyle name="Comma 7 3 3 2 2 4" xfId="3654" xr:uid="{774D93D1-9913-4558-8D7E-569CEAD4F010}"/>
    <cellStyle name="Comma 7 3 3 2 2 4 2" xfId="9168" xr:uid="{FE6F83B2-DF17-4E8F-901D-E45AF32ACB89}"/>
    <cellStyle name="Comma 7 3 3 2 2 4 3" xfId="14682" xr:uid="{00B67C0E-7314-405E-93CD-ECA4C9161D42}"/>
    <cellStyle name="Comma 7 3 3 2 2 4 4" xfId="20198" xr:uid="{4FC7B98D-9B4A-43D6-A647-A90B168307DF}"/>
    <cellStyle name="Comma 7 3 3 2 2 4 5" xfId="25712" xr:uid="{BB12BBB1-507D-40B3-A03B-86E25DE5ABD4}"/>
    <cellStyle name="Comma 7 3 3 2 2 4 6" xfId="31226" xr:uid="{1857096A-8DED-483A-90D1-55B8B2CCAF0F}"/>
    <cellStyle name="Comma 7 3 3 2 2 4 7" xfId="36740" xr:uid="{89EE7159-220B-4B65-8AE0-894A7F3D4753}"/>
    <cellStyle name="Comma 7 3 3 2 2 5" xfId="6411" xr:uid="{DE9DD054-FE1D-4292-AC07-B41E9922D387}"/>
    <cellStyle name="Comma 7 3 3 2 2 6" xfId="11925" xr:uid="{32939345-F855-4348-8210-363FA1B64252}"/>
    <cellStyle name="Comma 7 3 3 2 2 7" xfId="17441" xr:uid="{2D86C31E-450B-43BE-98B2-4BDBE568047C}"/>
    <cellStyle name="Comma 7 3 3 2 2 8" xfId="22955" xr:uid="{1E9FD55F-EB73-491A-B81F-74D33C8B30A5}"/>
    <cellStyle name="Comma 7 3 3 2 2 9" xfId="28469" xr:uid="{237CA34A-80AD-49AD-AF56-C07F4345A3FF}"/>
    <cellStyle name="Comma 7 3 3 2 3" xfId="1358" xr:uid="{19A3FA17-C3A9-49DA-9545-E3C2EA22A4C6}"/>
    <cellStyle name="Comma 7 3 3 2 3 2" xfId="4118" xr:uid="{E1980662-9800-4BFD-B4B1-17F237B6EAB8}"/>
    <cellStyle name="Comma 7 3 3 2 3 2 2" xfId="9632" xr:uid="{54F34234-DC4C-4019-A12B-8F54A9551DD9}"/>
    <cellStyle name="Comma 7 3 3 2 3 2 3" xfId="15146" xr:uid="{F1504675-F06F-4A4B-8578-8701012B649D}"/>
    <cellStyle name="Comma 7 3 3 2 3 2 4" xfId="20662" xr:uid="{0BD37F92-632D-4663-A389-3C06B9191CD2}"/>
    <cellStyle name="Comma 7 3 3 2 3 2 5" xfId="26176" xr:uid="{31C4EC6B-0DA0-4FB1-B971-B9F5E48B090F}"/>
    <cellStyle name="Comma 7 3 3 2 3 2 6" xfId="31690" xr:uid="{AA8A44AF-8F46-4E8F-BA5B-EB2B5E50D94A}"/>
    <cellStyle name="Comma 7 3 3 2 3 2 7" xfId="37204" xr:uid="{4447D538-2D0B-4E85-B0A2-BB757B29C897}"/>
    <cellStyle name="Comma 7 3 3 2 3 3" xfId="6875" xr:uid="{EE848E05-68BC-4285-9269-6489546EE309}"/>
    <cellStyle name="Comma 7 3 3 2 3 4" xfId="12389" xr:uid="{DDA2AD13-5A51-4883-8B6F-E48A0CC94F64}"/>
    <cellStyle name="Comma 7 3 3 2 3 5" xfId="17905" xr:uid="{345DCC56-48A6-4B4B-A396-EDFD14DD6DAF}"/>
    <cellStyle name="Comma 7 3 3 2 3 6" xfId="23419" xr:uid="{F06E0A0E-3130-4DC4-B79A-F1B213677002}"/>
    <cellStyle name="Comma 7 3 3 2 3 7" xfId="28933" xr:uid="{05D87935-9197-4252-9882-EAB28EA21C25}"/>
    <cellStyle name="Comma 7 3 3 2 3 8" xfId="34447" xr:uid="{44E189A9-1D54-4261-877F-54D4265DCAF1}"/>
    <cellStyle name="Comma 7 3 3 2 4" xfId="2274" xr:uid="{826CEBED-CAA3-4F67-9E99-D4EB61C88C33}"/>
    <cellStyle name="Comma 7 3 3 2 4 2" xfId="5034" xr:uid="{DD15AB6C-A12A-4071-9FAA-3A2740AC705E}"/>
    <cellStyle name="Comma 7 3 3 2 4 2 2" xfId="10548" xr:uid="{8099486D-B708-44DF-B1EB-31FB2522A02A}"/>
    <cellStyle name="Comma 7 3 3 2 4 2 3" xfId="16062" xr:uid="{B8B3D94F-889C-4896-A665-12882EE9DC01}"/>
    <cellStyle name="Comma 7 3 3 2 4 2 4" xfId="21578" xr:uid="{939288D9-30A0-4F92-B6E4-6B205CC10137}"/>
    <cellStyle name="Comma 7 3 3 2 4 2 5" xfId="27092" xr:uid="{BD5BA3A5-C25E-4311-AD17-91BE704BFF15}"/>
    <cellStyle name="Comma 7 3 3 2 4 2 6" xfId="32606" xr:uid="{5836FECB-698D-44BF-8F03-BC1AA7D66D1D}"/>
    <cellStyle name="Comma 7 3 3 2 4 2 7" xfId="38120" xr:uid="{F10D4385-59D0-486B-BFFB-BC5707CF320C}"/>
    <cellStyle name="Comma 7 3 3 2 4 3" xfId="7791" xr:uid="{AFC2E76B-E0DE-4DD2-AE8B-D56D733089D6}"/>
    <cellStyle name="Comma 7 3 3 2 4 4" xfId="13305" xr:uid="{EB1EC7B0-2922-4E32-9068-97690F562069}"/>
    <cellStyle name="Comma 7 3 3 2 4 5" xfId="18821" xr:uid="{1E635473-C545-4D43-A900-BD98414544D4}"/>
    <cellStyle name="Comma 7 3 3 2 4 6" xfId="24335" xr:uid="{AD47CEAA-41D2-42A0-B476-29E7C53FEBB8}"/>
    <cellStyle name="Comma 7 3 3 2 4 7" xfId="29849" xr:uid="{40BB1E55-AA21-4008-8BFA-CA1724268500}"/>
    <cellStyle name="Comma 7 3 3 2 4 8" xfId="35363" xr:uid="{88E1B5E2-24E6-41AA-9146-825B64704DF0}"/>
    <cellStyle name="Comma 7 3 3 2 5" xfId="3198" xr:uid="{3268AA11-6ACA-49E3-9FB9-23246BFC9A76}"/>
    <cellStyle name="Comma 7 3 3 2 5 2" xfId="8712" xr:uid="{F3D479E5-AD1C-4481-AFAB-8B064AE9B8BC}"/>
    <cellStyle name="Comma 7 3 3 2 5 3" xfId="14226" xr:uid="{9AD2EA1F-95EA-4B8D-9F06-0E094A65F6D0}"/>
    <cellStyle name="Comma 7 3 3 2 5 4" xfId="19742" xr:uid="{A19AE816-B129-4193-A375-06832F420C5B}"/>
    <cellStyle name="Comma 7 3 3 2 5 5" xfId="25256" xr:uid="{AD24F392-B657-4CFC-ABF0-6D83CB3D47DE}"/>
    <cellStyle name="Comma 7 3 3 2 5 6" xfId="30770" xr:uid="{BBAC24D7-7EB6-4D8D-90EF-01DE74EF43E7}"/>
    <cellStyle name="Comma 7 3 3 2 5 7" xfId="36284" xr:uid="{3ED4A516-CDE7-42FD-A00A-96C0774F5FD3}"/>
    <cellStyle name="Comma 7 3 3 2 6" xfId="5955" xr:uid="{8CCC671D-6E4F-4E6B-90CB-996AD04AFFDC}"/>
    <cellStyle name="Comma 7 3 3 2 7" xfId="11469" xr:uid="{9A979091-56F9-400F-95BA-435C3B3C4A29}"/>
    <cellStyle name="Comma 7 3 3 2 8" xfId="16985" xr:uid="{DECFB776-4A20-4E5F-AF45-4F904DB8AAA9}"/>
    <cellStyle name="Comma 7 3 3 2 9" xfId="22499" xr:uid="{2AB3FF76-DC42-4FFD-8C25-704BC141D723}"/>
    <cellStyle name="Comma 7 3 3 3" xfId="666" xr:uid="{5614A1F5-E648-42A9-8875-7DD736EBEA5A}"/>
    <cellStyle name="Comma 7 3 3 3 10" xfId="33755" xr:uid="{AFDB1DB1-CB22-4319-9D1C-6FB4936A146F}"/>
    <cellStyle name="Comma 7 3 3 3 2" xfId="1586" xr:uid="{B88F8E5D-94A4-4939-A221-CF7CC11D0D9F}"/>
    <cellStyle name="Comma 7 3 3 3 2 2" xfId="4346" xr:uid="{EA7AD0E9-CFF8-4D8A-95D9-234695407643}"/>
    <cellStyle name="Comma 7 3 3 3 2 2 2" xfId="9860" xr:uid="{D2A4D965-70E8-4260-A289-CC9FB1512195}"/>
    <cellStyle name="Comma 7 3 3 3 2 2 3" xfId="15374" xr:uid="{74EBBCF4-A30C-4BA7-AB44-DF2A9777A05E}"/>
    <cellStyle name="Comma 7 3 3 3 2 2 4" xfId="20890" xr:uid="{7A2C9073-6445-421F-9968-0784761E02FE}"/>
    <cellStyle name="Comma 7 3 3 3 2 2 5" xfId="26404" xr:uid="{84171314-8EDB-49E3-922F-796AE01ADE81}"/>
    <cellStyle name="Comma 7 3 3 3 2 2 6" xfId="31918" xr:uid="{27F016DF-AF51-48F1-AC75-3FD7E25B2CA7}"/>
    <cellStyle name="Comma 7 3 3 3 2 2 7" xfId="37432" xr:uid="{A2B63C19-6A9B-4381-97BA-5912A77F8705}"/>
    <cellStyle name="Comma 7 3 3 3 2 3" xfId="7103" xr:uid="{E5D464A1-BD0A-4427-9892-8630450D4F83}"/>
    <cellStyle name="Comma 7 3 3 3 2 4" xfId="12617" xr:uid="{0EC313CC-BF44-4D09-9874-D39CAEAFE56C}"/>
    <cellStyle name="Comma 7 3 3 3 2 5" xfId="18133" xr:uid="{62FBD374-DFDA-48DA-AD38-C78455E6669A}"/>
    <cellStyle name="Comma 7 3 3 3 2 6" xfId="23647" xr:uid="{99A7F743-B99E-4AF7-9735-5B9E7515CFD6}"/>
    <cellStyle name="Comma 7 3 3 3 2 7" xfId="29161" xr:uid="{16699B1C-97F2-4BFA-9283-1D3BFD566273}"/>
    <cellStyle name="Comma 7 3 3 3 2 8" xfId="34675" xr:uid="{180DF285-6807-434B-BD64-6CCC6ADE2D53}"/>
    <cellStyle name="Comma 7 3 3 3 3" xfId="2502" xr:uid="{67D12F20-C27B-4FBB-9E7B-03A342E1D171}"/>
    <cellStyle name="Comma 7 3 3 3 3 2" xfId="5262" xr:uid="{9601F6DE-012D-43F8-8697-0FB3BBA72DCE}"/>
    <cellStyle name="Comma 7 3 3 3 3 2 2" xfId="10776" xr:uid="{32FDA6B9-0DB2-47B2-A071-1DB092CEF0B6}"/>
    <cellStyle name="Comma 7 3 3 3 3 2 3" xfId="16290" xr:uid="{4BEAC642-2462-4112-8873-3488D63D0F5B}"/>
    <cellStyle name="Comma 7 3 3 3 3 2 4" xfId="21806" xr:uid="{2C84ACEA-5442-4C2E-9341-235972C9897E}"/>
    <cellStyle name="Comma 7 3 3 3 3 2 5" xfId="27320" xr:uid="{20621E4C-E4DC-451D-9A55-D05FCBE63D30}"/>
    <cellStyle name="Comma 7 3 3 3 3 2 6" xfId="32834" xr:uid="{E3F17929-B568-4D12-959E-5E2F996B34DA}"/>
    <cellStyle name="Comma 7 3 3 3 3 2 7" xfId="38348" xr:uid="{A0531BF3-0E0D-40FE-ADEC-7735AF29CCC2}"/>
    <cellStyle name="Comma 7 3 3 3 3 3" xfId="8019" xr:uid="{9D256274-D7FD-458B-9246-34C2F8D09B8A}"/>
    <cellStyle name="Comma 7 3 3 3 3 4" xfId="13533" xr:uid="{714B08FA-884B-4B4E-BECA-7DEF3C444BE6}"/>
    <cellStyle name="Comma 7 3 3 3 3 5" xfId="19049" xr:uid="{95805AA7-535E-488A-B9E8-9267CDDDAB7D}"/>
    <cellStyle name="Comma 7 3 3 3 3 6" xfId="24563" xr:uid="{12BBCD57-9449-4880-B09A-6979E32FCA15}"/>
    <cellStyle name="Comma 7 3 3 3 3 7" xfId="30077" xr:uid="{A20F204D-8BF1-4730-B60A-CFF42F6FAF3B}"/>
    <cellStyle name="Comma 7 3 3 3 3 8" xfId="35591" xr:uid="{3230B97E-93CC-4CA3-AEA7-3A1C816786DA}"/>
    <cellStyle name="Comma 7 3 3 3 4" xfId="3426" xr:uid="{722F238D-4842-4395-AD1F-2D53A2808A49}"/>
    <cellStyle name="Comma 7 3 3 3 4 2" xfId="8940" xr:uid="{B6F704B5-9F07-4659-85CB-E6B906B91DC8}"/>
    <cellStyle name="Comma 7 3 3 3 4 3" xfId="14454" xr:uid="{5CEC8A01-48A4-459E-8B72-645F22656ABD}"/>
    <cellStyle name="Comma 7 3 3 3 4 4" xfId="19970" xr:uid="{B10B114C-6610-4568-B4D7-CD442613C8E7}"/>
    <cellStyle name="Comma 7 3 3 3 4 5" xfId="25484" xr:uid="{4BD62C4A-B641-42D4-B849-F523D1B0C0AE}"/>
    <cellStyle name="Comma 7 3 3 3 4 6" xfId="30998" xr:uid="{6DBD4D0F-DB65-40A7-8EA5-2C1E79175E11}"/>
    <cellStyle name="Comma 7 3 3 3 4 7" xfId="36512" xr:uid="{2D2FBE83-DFB3-4936-B2DE-ABC197324B26}"/>
    <cellStyle name="Comma 7 3 3 3 5" xfId="6183" xr:uid="{EB79F771-3813-4B1E-9AA6-3F02980F837E}"/>
    <cellStyle name="Comma 7 3 3 3 6" xfId="11697" xr:uid="{15A2F9F5-B5A5-4F24-B6B0-A8081374F1C4}"/>
    <cellStyle name="Comma 7 3 3 3 7" xfId="17213" xr:uid="{290FA5C6-B42B-4AA2-B5B4-C12EA1B772EF}"/>
    <cellStyle name="Comma 7 3 3 3 8" xfId="22727" xr:uid="{AF59103B-ACDD-4448-AF85-3CE276758BDF}"/>
    <cellStyle name="Comma 7 3 3 3 9" xfId="28241" xr:uid="{B9CCE531-C64F-49F8-B5A5-D6209838C3CC}"/>
    <cellStyle name="Comma 7 3 3 4" xfId="1130" xr:uid="{D6E16B35-AEF3-4195-ABF4-51F95CE7CB85}"/>
    <cellStyle name="Comma 7 3 3 4 2" xfId="3890" xr:uid="{C2D5EE47-5919-48CA-A32F-3FB16CC0DCAC}"/>
    <cellStyle name="Comma 7 3 3 4 2 2" xfId="9404" xr:uid="{651EC0DE-42A7-463E-A2A9-A1BDDFB62703}"/>
    <cellStyle name="Comma 7 3 3 4 2 3" xfId="14918" xr:uid="{4FD15B8F-E45D-456F-91DD-DFEDC79FC5D3}"/>
    <cellStyle name="Comma 7 3 3 4 2 4" xfId="20434" xr:uid="{37347D4D-8FDF-4712-9191-5E9DA5D93159}"/>
    <cellStyle name="Comma 7 3 3 4 2 5" xfId="25948" xr:uid="{31F4CBA1-824B-4AAC-B904-F0BB86D3F455}"/>
    <cellStyle name="Comma 7 3 3 4 2 6" xfId="31462" xr:uid="{C9CBC1B6-FD0D-4359-A679-82617FF803CB}"/>
    <cellStyle name="Comma 7 3 3 4 2 7" xfId="36976" xr:uid="{8BA62380-CAEE-455A-92E0-3D0F9D85C660}"/>
    <cellStyle name="Comma 7 3 3 4 3" xfId="6647" xr:uid="{23734755-F2F5-4069-9534-75A4998F4DBA}"/>
    <cellStyle name="Comma 7 3 3 4 4" xfId="12161" xr:uid="{5B54E706-3DD0-41D2-A765-0977A8E5C9CD}"/>
    <cellStyle name="Comma 7 3 3 4 5" xfId="17677" xr:uid="{6B8FEB74-8CBE-40D0-9545-F5276E0AF06A}"/>
    <cellStyle name="Comma 7 3 3 4 6" xfId="23191" xr:uid="{0AC30CF2-4A11-4604-A39D-2E619809D3D3}"/>
    <cellStyle name="Comma 7 3 3 4 7" xfId="28705" xr:uid="{112FAFB5-46D5-4E31-A451-43D831030C11}"/>
    <cellStyle name="Comma 7 3 3 4 8" xfId="34219" xr:uid="{6A584800-D5D4-4660-9CCB-6D1E8CB9824E}"/>
    <cellStyle name="Comma 7 3 3 5" xfId="2046" xr:uid="{BBD5B2DA-ED42-441A-8BCC-A66AF281F91D}"/>
    <cellStyle name="Comma 7 3 3 5 2" xfId="4806" xr:uid="{233264EC-B2B4-42E9-8DF5-053581EA141B}"/>
    <cellStyle name="Comma 7 3 3 5 2 2" xfId="10320" xr:uid="{290310D8-64EB-49C1-B0D9-5A61BCDCAEEC}"/>
    <cellStyle name="Comma 7 3 3 5 2 3" xfId="15834" xr:uid="{0754BC54-793C-4B88-A58B-DDAB4D2C9BFE}"/>
    <cellStyle name="Comma 7 3 3 5 2 4" xfId="21350" xr:uid="{35E46CB1-F817-4141-9165-7C665EC0EAB9}"/>
    <cellStyle name="Comma 7 3 3 5 2 5" xfId="26864" xr:uid="{356182DD-793B-42A4-BA00-0D368EC58B8E}"/>
    <cellStyle name="Comma 7 3 3 5 2 6" xfId="32378" xr:uid="{713B6EB8-EE33-45CA-AB32-74EFA89E9896}"/>
    <cellStyle name="Comma 7 3 3 5 2 7" xfId="37892" xr:uid="{604585C1-BE2F-4C5E-BBD6-09D25FC6B980}"/>
    <cellStyle name="Comma 7 3 3 5 3" xfId="7563" xr:uid="{A2846512-A886-477E-A5F0-960EE12CC693}"/>
    <cellStyle name="Comma 7 3 3 5 4" xfId="13077" xr:uid="{5079EE93-2EDC-4A44-A4EB-953E91646E9D}"/>
    <cellStyle name="Comma 7 3 3 5 5" xfId="18593" xr:uid="{17819D5A-DEAA-4853-9664-81A6F62E1533}"/>
    <cellStyle name="Comma 7 3 3 5 6" xfId="24107" xr:uid="{D48A70D8-2CD8-47BB-B777-A33D0998B066}"/>
    <cellStyle name="Comma 7 3 3 5 7" xfId="29621" xr:uid="{305E1BF9-5EAD-4572-B8DF-18C83BE02EDC}"/>
    <cellStyle name="Comma 7 3 3 5 8" xfId="35135" xr:uid="{99750C8C-17FA-41D5-BA10-940264085E5A}"/>
    <cellStyle name="Comma 7 3 3 6" xfId="2970" xr:uid="{014C920B-3599-47B4-B471-E79F086DD27D}"/>
    <cellStyle name="Comma 7 3 3 6 2" xfId="8484" xr:uid="{96FE79AD-0AB8-403C-8DA6-BCE8DC306348}"/>
    <cellStyle name="Comma 7 3 3 6 3" xfId="13998" xr:uid="{3B053ED6-A8D1-4B15-8450-A81DD15CF600}"/>
    <cellStyle name="Comma 7 3 3 6 4" xfId="19514" xr:uid="{8A515B39-CA30-4C83-9F6F-0470296A147F}"/>
    <cellStyle name="Comma 7 3 3 6 5" xfId="25028" xr:uid="{AEF8B485-6AD1-44AF-AAB6-7A3EB470B17D}"/>
    <cellStyle name="Comma 7 3 3 6 6" xfId="30542" xr:uid="{831C1C67-7BC0-461C-9F07-C0117CB874CC}"/>
    <cellStyle name="Comma 7 3 3 6 7" xfId="36056" xr:uid="{20765AEC-7358-4FD4-BC64-9759FE0ACD13}"/>
    <cellStyle name="Comma 7 3 3 7" xfId="5727" xr:uid="{9EA82F8E-D2D0-4B8E-9C17-62E65E8454FF}"/>
    <cellStyle name="Comma 7 3 3 8" xfId="11241" xr:uid="{CC679478-4E80-489D-A53F-E65A3646B5B6}"/>
    <cellStyle name="Comma 7 3 3 9" xfId="16757" xr:uid="{50093D2B-2BE3-4DC4-A0B4-48FDE33308DF}"/>
    <cellStyle name="Comma 7 3 4" xfId="324" xr:uid="{E1765B25-622C-400C-B83B-6AC66F2C5144}"/>
    <cellStyle name="Comma 7 3 4 10" xfId="27899" xr:uid="{41D78C31-82EB-4D3B-B120-D5360FAF03E4}"/>
    <cellStyle name="Comma 7 3 4 11" xfId="33413" xr:uid="{84F37795-04AE-4C64-9FAF-DF66AC666D9A}"/>
    <cellStyle name="Comma 7 3 4 2" xfId="780" xr:uid="{DD860AEB-52CD-441C-A81C-5F3223E9A91B}"/>
    <cellStyle name="Comma 7 3 4 2 10" xfId="33869" xr:uid="{06E6D8FB-BA47-41A2-9504-BE845DC3E33D}"/>
    <cellStyle name="Comma 7 3 4 2 2" xfId="1700" xr:uid="{3FAFE551-358B-4092-B890-FDEBF3E234FA}"/>
    <cellStyle name="Comma 7 3 4 2 2 2" xfId="4460" xr:uid="{64913341-2EB6-48FB-A4E6-32820CAD5D4E}"/>
    <cellStyle name="Comma 7 3 4 2 2 2 2" xfId="9974" xr:uid="{98AA6445-5D80-4046-B812-FB80F69944B1}"/>
    <cellStyle name="Comma 7 3 4 2 2 2 3" xfId="15488" xr:uid="{955A5197-0FC1-4B06-831A-BD5C86F32527}"/>
    <cellStyle name="Comma 7 3 4 2 2 2 4" xfId="21004" xr:uid="{E6CB663C-AEE9-4CC6-9259-4EB3702B187E}"/>
    <cellStyle name="Comma 7 3 4 2 2 2 5" xfId="26518" xr:uid="{6166DD5F-6D35-4F6A-BEE7-3C0F50801FDA}"/>
    <cellStyle name="Comma 7 3 4 2 2 2 6" xfId="32032" xr:uid="{E91C74BE-CB78-44E2-8864-106F3E341E1F}"/>
    <cellStyle name="Comma 7 3 4 2 2 2 7" xfId="37546" xr:uid="{86B71A90-59CC-4732-BE71-0D3DBC93B4F1}"/>
    <cellStyle name="Comma 7 3 4 2 2 3" xfId="7217" xr:uid="{305F0B21-FA7B-4655-8E92-62A888380A15}"/>
    <cellStyle name="Comma 7 3 4 2 2 4" xfId="12731" xr:uid="{F96E4FDD-7AAA-46AB-AF75-B1B912DE8BFA}"/>
    <cellStyle name="Comma 7 3 4 2 2 5" xfId="18247" xr:uid="{295306FA-250F-4056-A8CD-C792434CC6EA}"/>
    <cellStyle name="Comma 7 3 4 2 2 6" xfId="23761" xr:uid="{C6D589D9-E79E-40D6-9E2C-577672C3E9DF}"/>
    <cellStyle name="Comma 7 3 4 2 2 7" xfId="29275" xr:uid="{38A7F1E1-E75D-4D29-8543-B207CFB482BA}"/>
    <cellStyle name="Comma 7 3 4 2 2 8" xfId="34789" xr:uid="{A369A7AB-C166-457E-A3B2-5A9E29A0FE06}"/>
    <cellStyle name="Comma 7 3 4 2 3" xfId="2616" xr:uid="{C2125C4D-6C51-40E6-9207-A72C3D0884F3}"/>
    <cellStyle name="Comma 7 3 4 2 3 2" xfId="5376" xr:uid="{5748F06F-A6D4-4340-B4D9-8F23090DA4EB}"/>
    <cellStyle name="Comma 7 3 4 2 3 2 2" xfId="10890" xr:uid="{B8066158-77D9-4F83-8313-2C4C51C23E7D}"/>
    <cellStyle name="Comma 7 3 4 2 3 2 3" xfId="16404" xr:uid="{0A25C761-7EFA-4BB1-9B0A-9B27CAC2B43B}"/>
    <cellStyle name="Comma 7 3 4 2 3 2 4" xfId="21920" xr:uid="{D77629C8-96BB-4690-BBC8-83B2BA481130}"/>
    <cellStyle name="Comma 7 3 4 2 3 2 5" xfId="27434" xr:uid="{AB2973E3-53C7-49D8-A29F-38BFAF3F21AC}"/>
    <cellStyle name="Comma 7 3 4 2 3 2 6" xfId="32948" xr:uid="{F78E34B2-0260-4153-AA8B-10BC9BBB8B7D}"/>
    <cellStyle name="Comma 7 3 4 2 3 2 7" xfId="38462" xr:uid="{CF1F4A01-F35E-4545-8AE5-C5A84137AF94}"/>
    <cellStyle name="Comma 7 3 4 2 3 3" xfId="8133" xr:uid="{0DC2F537-6C27-48E3-8CDB-DC08EA197848}"/>
    <cellStyle name="Comma 7 3 4 2 3 4" xfId="13647" xr:uid="{30E800F0-DA2A-4168-BFD4-F978A0B7B055}"/>
    <cellStyle name="Comma 7 3 4 2 3 5" xfId="19163" xr:uid="{92CA2DCC-CA31-4AA1-AD58-DCCAF88F4871}"/>
    <cellStyle name="Comma 7 3 4 2 3 6" xfId="24677" xr:uid="{FE24F1D1-1A7E-4995-B7EB-156789501950}"/>
    <cellStyle name="Comma 7 3 4 2 3 7" xfId="30191" xr:uid="{F8B2AE7A-A8A3-41C8-97FC-6EF0A7774CD7}"/>
    <cellStyle name="Comma 7 3 4 2 3 8" xfId="35705" xr:uid="{B3B864A9-7FF6-480C-A499-658DF1E03D20}"/>
    <cellStyle name="Comma 7 3 4 2 4" xfId="3540" xr:uid="{F0BD293C-04B8-4EA7-A5BB-0B217E74693E}"/>
    <cellStyle name="Comma 7 3 4 2 4 2" xfId="9054" xr:uid="{05EEBFD4-D9BB-4F44-94E0-FE8027F3D0D6}"/>
    <cellStyle name="Comma 7 3 4 2 4 3" xfId="14568" xr:uid="{66C9A1A3-ACFD-4932-8F28-BB4C10ADA8D0}"/>
    <cellStyle name="Comma 7 3 4 2 4 4" xfId="20084" xr:uid="{8311781D-4D6B-44F4-8B8D-D5BFEC59DC09}"/>
    <cellStyle name="Comma 7 3 4 2 4 5" xfId="25598" xr:uid="{F5CF1A1B-2230-492F-9605-379BB8ACB5AD}"/>
    <cellStyle name="Comma 7 3 4 2 4 6" xfId="31112" xr:uid="{9C0C7BFD-83EA-4E76-BAC4-7C6F85768E91}"/>
    <cellStyle name="Comma 7 3 4 2 4 7" xfId="36626" xr:uid="{D89F8602-2D86-4702-BCB1-F394DE549324}"/>
    <cellStyle name="Comma 7 3 4 2 5" xfId="6297" xr:uid="{1863B554-CF08-4D51-9433-5B4335CD356C}"/>
    <cellStyle name="Comma 7 3 4 2 6" xfId="11811" xr:uid="{3160571D-7D5E-4186-B944-EEFB26E35646}"/>
    <cellStyle name="Comma 7 3 4 2 7" xfId="17327" xr:uid="{13266879-178A-49FF-9DDF-C8BA3B320280}"/>
    <cellStyle name="Comma 7 3 4 2 8" xfId="22841" xr:uid="{44313F45-8A15-4577-AD5B-B606FA9BA443}"/>
    <cellStyle name="Comma 7 3 4 2 9" xfId="28355" xr:uid="{37C3C9E4-2C34-4DB2-AAAF-0DE69B1E33E1}"/>
    <cellStyle name="Comma 7 3 4 3" xfId="1244" xr:uid="{4B73872B-7075-4633-B782-4F67704B7207}"/>
    <cellStyle name="Comma 7 3 4 3 2" xfId="4004" xr:uid="{F5A80E44-92E8-42AE-BD4D-50A027C1E9D5}"/>
    <cellStyle name="Comma 7 3 4 3 2 2" xfId="9518" xr:uid="{4E4AB24C-C2FC-4E4E-B573-911F65A7FCED}"/>
    <cellStyle name="Comma 7 3 4 3 2 3" xfId="15032" xr:uid="{DA8D95EC-D733-4120-B09C-56D96B874E47}"/>
    <cellStyle name="Comma 7 3 4 3 2 4" xfId="20548" xr:uid="{DBC0F32D-F517-41DF-9697-10EB9697CAFC}"/>
    <cellStyle name="Comma 7 3 4 3 2 5" xfId="26062" xr:uid="{41F7A7DE-5F0F-419D-BCE7-57C0DE051EE2}"/>
    <cellStyle name="Comma 7 3 4 3 2 6" xfId="31576" xr:uid="{C1D66C10-E4C4-43BD-AFF3-2D2F407506D6}"/>
    <cellStyle name="Comma 7 3 4 3 2 7" xfId="37090" xr:uid="{B81CDCC2-3CA4-40CE-857E-0FA87D86DA63}"/>
    <cellStyle name="Comma 7 3 4 3 3" xfId="6761" xr:uid="{8C5BC7ED-8873-4432-A474-7F8315062801}"/>
    <cellStyle name="Comma 7 3 4 3 4" xfId="12275" xr:uid="{D2AD9E4D-93C0-468D-9EC5-26C54E649956}"/>
    <cellStyle name="Comma 7 3 4 3 5" xfId="17791" xr:uid="{5D33E61F-114A-41C3-A887-9295CF74EEB2}"/>
    <cellStyle name="Comma 7 3 4 3 6" xfId="23305" xr:uid="{6504C442-3C43-419E-83D4-EB0E05ED2D3C}"/>
    <cellStyle name="Comma 7 3 4 3 7" xfId="28819" xr:uid="{C5439878-0A64-4A91-A438-BD39F7E5CC16}"/>
    <cellStyle name="Comma 7 3 4 3 8" xfId="34333" xr:uid="{3BE9E915-FF73-458D-B8EF-24F6337F4ED7}"/>
    <cellStyle name="Comma 7 3 4 4" xfId="2160" xr:uid="{A3903843-2297-405A-BC4A-3A1196AB1633}"/>
    <cellStyle name="Comma 7 3 4 4 2" xfId="4920" xr:uid="{35FE239D-DAAE-4353-BDBD-796FDAFD41A3}"/>
    <cellStyle name="Comma 7 3 4 4 2 2" xfId="10434" xr:uid="{F760A073-8521-4EFD-BD79-A5D41E625B54}"/>
    <cellStyle name="Comma 7 3 4 4 2 3" xfId="15948" xr:uid="{E03B3916-F078-4A2B-ACCD-FC5754FEA0A1}"/>
    <cellStyle name="Comma 7 3 4 4 2 4" xfId="21464" xr:uid="{C7CD7201-D0CC-4E7E-A553-E22CE86C9D2C}"/>
    <cellStyle name="Comma 7 3 4 4 2 5" xfId="26978" xr:uid="{5C0B3487-51CA-4E81-8DE3-F1FBFD427F33}"/>
    <cellStyle name="Comma 7 3 4 4 2 6" xfId="32492" xr:uid="{2E26DF96-609C-4454-B028-83A2A5178CF0}"/>
    <cellStyle name="Comma 7 3 4 4 2 7" xfId="38006" xr:uid="{E984A620-CE31-4558-92E7-524256218768}"/>
    <cellStyle name="Comma 7 3 4 4 3" xfId="7677" xr:uid="{6020DC81-D981-4EA7-8DF4-CCB4149AF651}"/>
    <cellStyle name="Comma 7 3 4 4 4" xfId="13191" xr:uid="{10E2AD33-19AA-4B7F-88E4-550E10F01161}"/>
    <cellStyle name="Comma 7 3 4 4 5" xfId="18707" xr:uid="{12F57CC8-1332-408E-A2C1-821CE8531F2F}"/>
    <cellStyle name="Comma 7 3 4 4 6" xfId="24221" xr:uid="{207E6972-8115-4F55-A9D7-3132D4FB7253}"/>
    <cellStyle name="Comma 7 3 4 4 7" xfId="29735" xr:uid="{81AE458E-2CBB-420A-905D-B84E55B86270}"/>
    <cellStyle name="Comma 7 3 4 4 8" xfId="35249" xr:uid="{5B5E69D2-7130-49FC-88F8-2C1B1DFBD7DE}"/>
    <cellStyle name="Comma 7 3 4 5" xfId="3084" xr:uid="{C47BDFC7-86BC-41D0-B1F0-C46804C28828}"/>
    <cellStyle name="Comma 7 3 4 5 2" xfId="8598" xr:uid="{675A7E5B-87F6-43D2-97FF-46DA84BEED17}"/>
    <cellStyle name="Comma 7 3 4 5 3" xfId="14112" xr:uid="{28B184CD-BD5B-4B82-A680-7348E3A399DE}"/>
    <cellStyle name="Comma 7 3 4 5 4" xfId="19628" xr:uid="{EE06865E-5EF4-4A8E-B906-0018520A6886}"/>
    <cellStyle name="Comma 7 3 4 5 5" xfId="25142" xr:uid="{2D26FD25-CC93-4AD1-BA29-84A415F7D36A}"/>
    <cellStyle name="Comma 7 3 4 5 6" xfId="30656" xr:uid="{1640EE60-BD8C-4895-8FD0-6CEB8600E22C}"/>
    <cellStyle name="Comma 7 3 4 5 7" xfId="36170" xr:uid="{7EAD1720-C213-4AEE-A893-5A5CF4EB1C83}"/>
    <cellStyle name="Comma 7 3 4 6" xfId="5841" xr:uid="{C79B45E0-25A4-4B76-9CE8-9EE7F71366BB}"/>
    <cellStyle name="Comma 7 3 4 7" xfId="11355" xr:uid="{D38F6D0F-107C-450B-9E60-BE5FE57C0E64}"/>
    <cellStyle name="Comma 7 3 4 8" xfId="16871" xr:uid="{42E3ACF5-462A-49F3-B983-59C859312FEE}"/>
    <cellStyle name="Comma 7 3 4 9" xfId="22385" xr:uid="{FD23B1BA-CB66-4682-BAB5-427437C333D7}"/>
    <cellStyle name="Comma 7 3 5" xfId="552" xr:uid="{273974B5-9D76-45B8-8B32-590AAE540A92}"/>
    <cellStyle name="Comma 7 3 5 10" xfId="33641" xr:uid="{51954E1B-B93C-4C95-90F7-DA9CED2ED9CC}"/>
    <cellStyle name="Comma 7 3 5 2" xfId="1472" xr:uid="{B284F07C-FFF2-44A0-B848-0E9E9DC9BF91}"/>
    <cellStyle name="Comma 7 3 5 2 2" xfId="4232" xr:uid="{7BF53993-564E-4996-ADD7-5289C079C740}"/>
    <cellStyle name="Comma 7 3 5 2 2 2" xfId="9746" xr:uid="{8A050385-A173-4923-AC95-DF9B1DA78499}"/>
    <cellStyle name="Comma 7 3 5 2 2 3" xfId="15260" xr:uid="{660535E5-FFC2-4127-A57E-E3C527480FDF}"/>
    <cellStyle name="Comma 7 3 5 2 2 4" xfId="20776" xr:uid="{9AD3A07B-6E3A-4AA7-B41A-CC1A4AB89DD2}"/>
    <cellStyle name="Comma 7 3 5 2 2 5" xfId="26290" xr:uid="{2A4AB573-FC66-4439-B4D6-5F1CD34E0E25}"/>
    <cellStyle name="Comma 7 3 5 2 2 6" xfId="31804" xr:uid="{A084B056-06D3-4D38-9AAD-A50097429BBA}"/>
    <cellStyle name="Comma 7 3 5 2 2 7" xfId="37318" xr:uid="{AA9F1517-3DC0-423C-9ACF-F951094A1C3B}"/>
    <cellStyle name="Comma 7 3 5 2 3" xfId="6989" xr:uid="{4F72FB91-02FE-4C0D-802B-C697D9856E84}"/>
    <cellStyle name="Comma 7 3 5 2 4" xfId="12503" xr:uid="{76DB2A3E-50D1-45FD-996E-53B528D66A80}"/>
    <cellStyle name="Comma 7 3 5 2 5" xfId="18019" xr:uid="{901EA33C-0323-4181-B81C-4239783D5AE2}"/>
    <cellStyle name="Comma 7 3 5 2 6" xfId="23533" xr:uid="{3EAD775A-CE08-4D45-8CB7-4DA2E4ADE188}"/>
    <cellStyle name="Comma 7 3 5 2 7" xfId="29047" xr:uid="{85AF76B4-7BD1-40DE-BDA4-B3F9AED7C9DA}"/>
    <cellStyle name="Comma 7 3 5 2 8" xfId="34561" xr:uid="{9659110E-EBC7-48FD-BB18-D824B48A561B}"/>
    <cellStyle name="Comma 7 3 5 3" xfId="2388" xr:uid="{B1A74491-5529-4762-8884-E37CA6D9C79C}"/>
    <cellStyle name="Comma 7 3 5 3 2" xfId="5148" xr:uid="{3E26178D-35B6-477E-9469-F7D61A4C93F8}"/>
    <cellStyle name="Comma 7 3 5 3 2 2" xfId="10662" xr:uid="{DA24132C-C572-4795-A138-497DB29DCC1C}"/>
    <cellStyle name="Comma 7 3 5 3 2 3" xfId="16176" xr:uid="{206B5710-F11D-4CA1-BA6D-89A21378EDBD}"/>
    <cellStyle name="Comma 7 3 5 3 2 4" xfId="21692" xr:uid="{44C00813-B089-4D2B-86BC-2DECD5A8DD82}"/>
    <cellStyle name="Comma 7 3 5 3 2 5" xfId="27206" xr:uid="{FD924CC8-9EE3-4A37-8F55-224823947F51}"/>
    <cellStyle name="Comma 7 3 5 3 2 6" xfId="32720" xr:uid="{22ACAFDB-CE9C-4789-B968-C50422FA33F1}"/>
    <cellStyle name="Comma 7 3 5 3 2 7" xfId="38234" xr:uid="{76A6E74A-20B7-440B-BE9C-CF57B7730363}"/>
    <cellStyle name="Comma 7 3 5 3 3" xfId="7905" xr:uid="{4DD0E0AA-BC59-4676-BBDC-E445AB152305}"/>
    <cellStyle name="Comma 7 3 5 3 4" xfId="13419" xr:uid="{F0D7A70E-2998-4523-95FF-A44BEFF15910}"/>
    <cellStyle name="Comma 7 3 5 3 5" xfId="18935" xr:uid="{BA3BE9E5-CA24-46A9-B1E8-A9323FB8EB01}"/>
    <cellStyle name="Comma 7 3 5 3 6" xfId="24449" xr:uid="{6D699CA2-855B-47AA-9707-DF6FBAF8C637}"/>
    <cellStyle name="Comma 7 3 5 3 7" xfId="29963" xr:uid="{C8F21FD0-0188-471B-BF18-8E81532C69A9}"/>
    <cellStyle name="Comma 7 3 5 3 8" xfId="35477" xr:uid="{3CD2F8CE-1935-42B0-856D-F87A017791D6}"/>
    <cellStyle name="Comma 7 3 5 4" xfId="3312" xr:uid="{1D79834E-0E6E-459C-AFDA-C5BF121873B9}"/>
    <cellStyle name="Comma 7 3 5 4 2" xfId="8826" xr:uid="{0F9E9DC4-4C29-4608-AC4E-B1D2D5FF97E3}"/>
    <cellStyle name="Comma 7 3 5 4 3" xfId="14340" xr:uid="{835AC78D-7354-4B6C-843C-D3502761F4BA}"/>
    <cellStyle name="Comma 7 3 5 4 4" xfId="19856" xr:uid="{2FB8FC4E-626D-4AB9-B31A-B2AE3A12E26D}"/>
    <cellStyle name="Comma 7 3 5 4 5" xfId="25370" xr:uid="{4788F091-3DE0-4F14-938E-FD317B0756A9}"/>
    <cellStyle name="Comma 7 3 5 4 6" xfId="30884" xr:uid="{BFC26556-D487-4F09-846E-D60767AAC73C}"/>
    <cellStyle name="Comma 7 3 5 4 7" xfId="36398" xr:uid="{F995A83D-6A8A-4441-8DAD-5EB4AA45D995}"/>
    <cellStyle name="Comma 7 3 5 5" xfId="6069" xr:uid="{4977F9CF-F67D-4705-B084-9B44661BAF13}"/>
    <cellStyle name="Comma 7 3 5 6" xfId="11583" xr:uid="{1E9D9796-5DE6-483B-A22B-8E23AB592B49}"/>
    <cellStyle name="Comma 7 3 5 7" xfId="17099" xr:uid="{BAFBCC0D-12AE-4777-81F6-4C380984E5D3}"/>
    <cellStyle name="Comma 7 3 5 8" xfId="22613" xr:uid="{4672939C-C470-4CB4-A290-60D83BBB3D46}"/>
    <cellStyle name="Comma 7 3 5 9" xfId="28127" xr:uid="{7020AAA2-C4C2-4558-9896-CF5B993AF619}"/>
    <cellStyle name="Comma 7 3 6" xfId="1016" xr:uid="{CA3407C3-D7C2-4CF6-A6E7-3184F7B62A6B}"/>
    <cellStyle name="Comma 7 3 6 2" xfId="3776" xr:uid="{EB1B2A9A-537E-4897-B41F-4494CBEBD3A3}"/>
    <cellStyle name="Comma 7 3 6 2 2" xfId="9290" xr:uid="{0836EA7E-238C-45A8-BFB6-65490E9DB4AC}"/>
    <cellStyle name="Comma 7 3 6 2 3" xfId="14804" xr:uid="{0B0329D6-D214-4650-B034-4EF1CD9A9034}"/>
    <cellStyle name="Comma 7 3 6 2 4" xfId="20320" xr:uid="{A29AC18E-87E7-422B-9B98-98F9A2E76611}"/>
    <cellStyle name="Comma 7 3 6 2 5" xfId="25834" xr:uid="{D1F6EE4D-2BA0-4205-9CB4-2DA320C1B335}"/>
    <cellStyle name="Comma 7 3 6 2 6" xfId="31348" xr:uid="{3F8FA5EA-DCAA-465F-88DD-908614B0E9DF}"/>
    <cellStyle name="Comma 7 3 6 2 7" xfId="36862" xr:uid="{BEBB6D55-BEC8-42B5-9881-5C6F111A40A9}"/>
    <cellStyle name="Comma 7 3 6 3" xfId="6533" xr:uid="{88852332-5693-4BC0-8A53-DE492A65A422}"/>
    <cellStyle name="Comma 7 3 6 4" xfId="12047" xr:uid="{22AAC2C0-F295-4205-9D59-12E785247331}"/>
    <cellStyle name="Comma 7 3 6 5" xfId="17563" xr:uid="{B36BDAB8-24C5-4843-A78A-EC84C34CDFDD}"/>
    <cellStyle name="Comma 7 3 6 6" xfId="23077" xr:uid="{3422ED83-5C86-49CF-AE32-0D37959602F3}"/>
    <cellStyle name="Comma 7 3 6 7" xfId="28591" xr:uid="{465E5120-666D-43DB-B057-1DB0385FBAEC}"/>
    <cellStyle name="Comma 7 3 6 8" xfId="34105" xr:uid="{3038740F-7D8C-4E54-85D9-9EA0C0EB3D53}"/>
    <cellStyle name="Comma 7 3 7" xfId="1932" xr:uid="{04AC11A0-5F8B-491B-83B6-B3E9678CC830}"/>
    <cellStyle name="Comma 7 3 7 2" xfId="4692" xr:uid="{EF9B5906-57F7-4E58-BB42-DC54873EE605}"/>
    <cellStyle name="Comma 7 3 7 2 2" xfId="10206" xr:uid="{91F8A7F4-F17A-4714-B9F4-D845ACB46F09}"/>
    <cellStyle name="Comma 7 3 7 2 3" xfId="15720" xr:uid="{CA1029C2-C97D-4650-911E-2404F5B56062}"/>
    <cellStyle name="Comma 7 3 7 2 4" xfId="21236" xr:uid="{BC1EBD1F-3E80-4B45-A3E7-02B35D6340BC}"/>
    <cellStyle name="Comma 7 3 7 2 5" xfId="26750" xr:uid="{9750687C-5504-4044-BA18-ABA495A8A20E}"/>
    <cellStyle name="Comma 7 3 7 2 6" xfId="32264" xr:uid="{7D977551-7941-4FF6-BBE7-15804A594CC3}"/>
    <cellStyle name="Comma 7 3 7 2 7" xfId="37778" xr:uid="{4C2E56F5-D28F-49E6-933E-2865FA1BBAD3}"/>
    <cellStyle name="Comma 7 3 7 3" xfId="7449" xr:uid="{45E0479C-6842-4CED-BA84-3C76D83BBEEF}"/>
    <cellStyle name="Comma 7 3 7 4" xfId="12963" xr:uid="{DB888785-3596-4A02-B6D6-1DD90D3793DF}"/>
    <cellStyle name="Comma 7 3 7 5" xfId="18479" xr:uid="{81C78D1A-025C-4547-B569-9E88CE8ABF70}"/>
    <cellStyle name="Comma 7 3 7 6" xfId="23993" xr:uid="{507564B6-EDDD-4751-85AD-729C791E30A8}"/>
    <cellStyle name="Comma 7 3 7 7" xfId="29507" xr:uid="{76F1C954-595A-4038-B33C-1EC0A8458F14}"/>
    <cellStyle name="Comma 7 3 7 8" xfId="35021" xr:uid="{FCEF1237-FCCB-4417-9B41-C9AD93231A0E}"/>
    <cellStyle name="Comma 7 3 8" xfId="2856" xr:uid="{8BB2F903-711A-4EA9-B937-D80E1C07638B}"/>
    <cellStyle name="Comma 7 3 8 2" xfId="8370" xr:uid="{8FFD73A1-15EF-41C5-B3E6-7A4513538E5F}"/>
    <cellStyle name="Comma 7 3 8 3" xfId="13884" xr:uid="{C0608598-2797-4195-B865-DAFDEF92B300}"/>
    <cellStyle name="Comma 7 3 8 4" xfId="19400" xr:uid="{F8B25EC5-763A-4E7C-82E5-44A369A080CD}"/>
    <cellStyle name="Comma 7 3 8 5" xfId="24914" xr:uid="{819B164B-398B-46C4-AA48-1F5476F7C037}"/>
    <cellStyle name="Comma 7 3 8 6" xfId="30428" xr:uid="{DD6FEB79-7C4A-4827-9587-2300C8A5F52E}"/>
    <cellStyle name="Comma 7 3 8 7" xfId="35942" xr:uid="{52F74863-6497-45F4-8099-284EE8A65E02}"/>
    <cellStyle name="Comma 7 3 9" xfId="5613" xr:uid="{6CC51FC3-00EF-46F2-BAA9-79D5C4E7EBBB}"/>
    <cellStyle name="Comma 7 4" xfId="125" xr:uid="{67C141B9-7E5E-42FB-8CCA-CCB415BD5A1F}"/>
    <cellStyle name="Comma 7 4 10" xfId="16672" xr:uid="{F2C15FB5-9407-4949-B856-217066FF2C78}"/>
    <cellStyle name="Comma 7 4 11" xfId="22186" xr:uid="{FC200902-CBEC-46A6-B881-9C3BDC2194A8}"/>
    <cellStyle name="Comma 7 4 12" xfId="27700" xr:uid="{FD688B5E-133F-4AAA-8CAD-DA2E25CB4B6D}"/>
    <cellStyle name="Comma 7 4 13" xfId="33214" xr:uid="{84767D8E-F7F9-4C79-95B1-14D2E3A11369}"/>
    <cellStyle name="Comma 7 4 2" xfId="239" xr:uid="{63D62E4E-5007-4FC4-8BA8-A634A4A8A04E}"/>
    <cellStyle name="Comma 7 4 2 10" xfId="22300" xr:uid="{95D05916-B119-4372-A7EA-CF990425EAFF}"/>
    <cellStyle name="Comma 7 4 2 11" xfId="27814" xr:uid="{344A1B79-0AC3-4E6B-B1F8-241747BE1F7D}"/>
    <cellStyle name="Comma 7 4 2 12" xfId="33328" xr:uid="{F0D53695-E31A-42D5-AA52-F0544F0C5AF0}"/>
    <cellStyle name="Comma 7 4 2 2" xfId="467" xr:uid="{9BCA5177-ECC6-43DB-A28E-6FDCCF5E16DA}"/>
    <cellStyle name="Comma 7 4 2 2 10" xfId="28042" xr:uid="{93DC2914-E8DA-4E7A-ABF1-C33BF352E7F4}"/>
    <cellStyle name="Comma 7 4 2 2 11" xfId="33556" xr:uid="{14A05EC0-F1DA-48D5-9DCD-6C2528C86D61}"/>
    <cellStyle name="Comma 7 4 2 2 2" xfId="923" xr:uid="{F29EA982-B70A-4AC0-8BAD-2A6F18C4BC22}"/>
    <cellStyle name="Comma 7 4 2 2 2 10" xfId="34012" xr:uid="{7F0FFE24-DB12-4B2E-87A2-F748E3A2DEDB}"/>
    <cellStyle name="Comma 7 4 2 2 2 2" xfId="1843" xr:uid="{CF561042-D63C-4FF2-B590-2450CDCA1D8F}"/>
    <cellStyle name="Comma 7 4 2 2 2 2 2" xfId="4603" xr:uid="{D65D0F33-F2F4-420F-B3F5-DCA8C3E89216}"/>
    <cellStyle name="Comma 7 4 2 2 2 2 2 2" xfId="10117" xr:uid="{34217D06-143B-49D1-9471-B05235D7C5F2}"/>
    <cellStyle name="Comma 7 4 2 2 2 2 2 3" xfId="15631" xr:uid="{73F24498-9263-4788-8EFE-B03CA7366E9D}"/>
    <cellStyle name="Comma 7 4 2 2 2 2 2 4" xfId="21147" xr:uid="{8486595D-A786-4073-BC63-DC2911D7F6F9}"/>
    <cellStyle name="Comma 7 4 2 2 2 2 2 5" xfId="26661" xr:uid="{2CAA9077-71FE-496D-B9A3-187745592E40}"/>
    <cellStyle name="Comma 7 4 2 2 2 2 2 6" xfId="32175" xr:uid="{5EA77FCA-7C04-49A9-8AF3-7ECA3608DCBB}"/>
    <cellStyle name="Comma 7 4 2 2 2 2 2 7" xfId="37689" xr:uid="{65EE39B3-B7E0-47EF-8308-7E5913677157}"/>
    <cellStyle name="Comma 7 4 2 2 2 2 3" xfId="7360" xr:uid="{5872C852-518C-4189-9BCC-B91C632F698F}"/>
    <cellStyle name="Comma 7 4 2 2 2 2 4" xfId="12874" xr:uid="{A9957256-D575-4EAF-828C-E47279B392F4}"/>
    <cellStyle name="Comma 7 4 2 2 2 2 5" xfId="18390" xr:uid="{DC4BC739-A214-48B6-9444-7B168B1BE681}"/>
    <cellStyle name="Comma 7 4 2 2 2 2 6" xfId="23904" xr:uid="{CDC1B661-7946-4CA1-B46F-B62CC99DF995}"/>
    <cellStyle name="Comma 7 4 2 2 2 2 7" xfId="29418" xr:uid="{1590E42D-FE94-41B5-BF10-2B6F4F150667}"/>
    <cellStyle name="Comma 7 4 2 2 2 2 8" xfId="34932" xr:uid="{A76F1BA9-2319-4CFF-88E2-EDF6F8CC7C55}"/>
    <cellStyle name="Comma 7 4 2 2 2 3" xfId="2759" xr:uid="{EADF5E79-C44A-4BE4-BB64-068CB654E6CD}"/>
    <cellStyle name="Comma 7 4 2 2 2 3 2" xfId="5519" xr:uid="{7049E3B4-4FC6-4F4B-812D-475A9746ECD2}"/>
    <cellStyle name="Comma 7 4 2 2 2 3 2 2" xfId="11033" xr:uid="{DCEB278C-476A-4FE3-931E-DB02E63FC42B}"/>
    <cellStyle name="Comma 7 4 2 2 2 3 2 3" xfId="16547" xr:uid="{BAABB1AC-6C5F-4F0A-BFD2-436651CE3163}"/>
    <cellStyle name="Comma 7 4 2 2 2 3 2 4" xfId="22063" xr:uid="{4C156EF4-46A0-494B-B065-8AC59E7A0EB4}"/>
    <cellStyle name="Comma 7 4 2 2 2 3 2 5" xfId="27577" xr:uid="{332E5CCA-3C3F-4F9A-B1E0-60C2832AC453}"/>
    <cellStyle name="Comma 7 4 2 2 2 3 2 6" xfId="33091" xr:uid="{784FE93E-C40F-44E1-8835-E3372D5327C5}"/>
    <cellStyle name="Comma 7 4 2 2 2 3 2 7" xfId="38605" xr:uid="{BA6F3E0F-4F41-4E17-A1D7-FDA67CF40F67}"/>
    <cellStyle name="Comma 7 4 2 2 2 3 3" xfId="8276" xr:uid="{52DA5696-BD88-40D2-8793-CD9F685F3DC9}"/>
    <cellStyle name="Comma 7 4 2 2 2 3 4" xfId="13790" xr:uid="{F8ACC7DB-6633-48AD-B138-7E4D364A2EE9}"/>
    <cellStyle name="Comma 7 4 2 2 2 3 5" xfId="19306" xr:uid="{ADA19056-7681-4049-97A3-FE0A2E3AEC0D}"/>
    <cellStyle name="Comma 7 4 2 2 2 3 6" xfId="24820" xr:uid="{312911D9-07C9-417F-98A1-82518028B29B}"/>
    <cellStyle name="Comma 7 4 2 2 2 3 7" xfId="30334" xr:uid="{1E4B322E-9891-44B7-A453-735B9AFBCAE7}"/>
    <cellStyle name="Comma 7 4 2 2 2 3 8" xfId="35848" xr:uid="{7D192688-4081-46D8-B00B-A4EED79A3E4E}"/>
    <cellStyle name="Comma 7 4 2 2 2 4" xfId="3683" xr:uid="{B4AEA022-06B8-4D71-A462-80A9A34B38BB}"/>
    <cellStyle name="Comma 7 4 2 2 2 4 2" xfId="9197" xr:uid="{DFC80BCC-F000-4476-BBC0-3BC9709F4143}"/>
    <cellStyle name="Comma 7 4 2 2 2 4 3" xfId="14711" xr:uid="{1F841E1F-CAD6-4938-9728-280535F138DC}"/>
    <cellStyle name="Comma 7 4 2 2 2 4 4" xfId="20227" xr:uid="{7916A1F2-84F1-4182-9123-CBBA901406AE}"/>
    <cellStyle name="Comma 7 4 2 2 2 4 5" xfId="25741" xr:uid="{FD9F45C3-A35B-43C2-8098-B2F095C97333}"/>
    <cellStyle name="Comma 7 4 2 2 2 4 6" xfId="31255" xr:uid="{4BF6160C-F00F-412F-9D96-9C2790AA1C3C}"/>
    <cellStyle name="Comma 7 4 2 2 2 4 7" xfId="36769" xr:uid="{D7CB286E-381A-4F1A-B91A-D9A361FB5068}"/>
    <cellStyle name="Comma 7 4 2 2 2 5" xfId="6440" xr:uid="{20980FE6-9C1B-4930-B92A-B4CB5A934951}"/>
    <cellStyle name="Comma 7 4 2 2 2 6" xfId="11954" xr:uid="{ECC2D471-0D04-4BC5-910E-52E7FA0C19AF}"/>
    <cellStyle name="Comma 7 4 2 2 2 7" xfId="17470" xr:uid="{5B3CA1BC-4772-460B-BCCA-B71F8383A005}"/>
    <cellStyle name="Comma 7 4 2 2 2 8" xfId="22984" xr:uid="{164C490E-645D-452D-9B8E-E853B335215F}"/>
    <cellStyle name="Comma 7 4 2 2 2 9" xfId="28498" xr:uid="{6BF70D0B-AAE5-4943-8180-8922DFEE986D}"/>
    <cellStyle name="Comma 7 4 2 2 3" xfId="1387" xr:uid="{5B4492FE-EB75-49FC-9053-50059F55A9BC}"/>
    <cellStyle name="Comma 7 4 2 2 3 2" xfId="4147" xr:uid="{CE347F0E-F9CD-4FAC-8117-E3CE26CBB254}"/>
    <cellStyle name="Comma 7 4 2 2 3 2 2" xfId="9661" xr:uid="{36C6D1DD-E843-4895-A259-130C7BBC598F}"/>
    <cellStyle name="Comma 7 4 2 2 3 2 3" xfId="15175" xr:uid="{6028F5AA-A852-466B-A581-10030E4D8FEB}"/>
    <cellStyle name="Comma 7 4 2 2 3 2 4" xfId="20691" xr:uid="{DCD9A63D-BA52-4054-A658-866B14AD6DE4}"/>
    <cellStyle name="Comma 7 4 2 2 3 2 5" xfId="26205" xr:uid="{46191A20-DB54-41B0-A638-05E08A53B7C9}"/>
    <cellStyle name="Comma 7 4 2 2 3 2 6" xfId="31719" xr:uid="{6DCB7D9C-0AA6-403A-B02C-3B1643A8A30D}"/>
    <cellStyle name="Comma 7 4 2 2 3 2 7" xfId="37233" xr:uid="{49B83CE8-81A5-4B05-846E-72F3B42F243B}"/>
    <cellStyle name="Comma 7 4 2 2 3 3" xfId="6904" xr:uid="{E5EC3957-A188-42EB-8186-D78E5529FEB9}"/>
    <cellStyle name="Comma 7 4 2 2 3 4" xfId="12418" xr:uid="{6BD729C6-FFE0-44CD-A42E-93EC5D7B6F3B}"/>
    <cellStyle name="Comma 7 4 2 2 3 5" xfId="17934" xr:uid="{B313723A-F3FC-46B5-876D-8FF84346D5A1}"/>
    <cellStyle name="Comma 7 4 2 2 3 6" xfId="23448" xr:uid="{FDD5F3E4-F65F-463A-95C2-849D0195F722}"/>
    <cellStyle name="Comma 7 4 2 2 3 7" xfId="28962" xr:uid="{CD9F2EA9-FA78-45C0-9EAB-3B1AC05A568A}"/>
    <cellStyle name="Comma 7 4 2 2 3 8" xfId="34476" xr:uid="{19A73873-E8EC-4D49-B17E-223E7E90FC23}"/>
    <cellStyle name="Comma 7 4 2 2 4" xfId="2303" xr:uid="{EF2575A5-1382-4CFC-A4F6-5CC55DE3324B}"/>
    <cellStyle name="Comma 7 4 2 2 4 2" xfId="5063" xr:uid="{F4682AD7-A6BA-4E82-AC6E-6733B729CD5A}"/>
    <cellStyle name="Comma 7 4 2 2 4 2 2" xfId="10577" xr:uid="{F8E35E54-C950-4A81-BD33-FC1D0D4CB8E8}"/>
    <cellStyle name="Comma 7 4 2 2 4 2 3" xfId="16091" xr:uid="{10B84BF3-4891-4AEA-8CB2-C4A4D76FDE79}"/>
    <cellStyle name="Comma 7 4 2 2 4 2 4" xfId="21607" xr:uid="{C4FFA940-A9BE-439B-98D0-FBB0B2BD9C64}"/>
    <cellStyle name="Comma 7 4 2 2 4 2 5" xfId="27121" xr:uid="{693292DE-FF8A-4689-90B4-9CA622F53C25}"/>
    <cellStyle name="Comma 7 4 2 2 4 2 6" xfId="32635" xr:uid="{E3D38E12-A424-4D3D-8106-986151D603A7}"/>
    <cellStyle name="Comma 7 4 2 2 4 2 7" xfId="38149" xr:uid="{B6CC836B-6A37-4A6D-B822-95F0ADB2079F}"/>
    <cellStyle name="Comma 7 4 2 2 4 3" xfId="7820" xr:uid="{4E395BBE-265E-4257-BF28-4F32BF24F29E}"/>
    <cellStyle name="Comma 7 4 2 2 4 4" xfId="13334" xr:uid="{08DC1CD2-CDB4-4B9C-B645-33D184EAC568}"/>
    <cellStyle name="Comma 7 4 2 2 4 5" xfId="18850" xr:uid="{C8946D8A-9324-47AA-A692-BDF9D0570D45}"/>
    <cellStyle name="Comma 7 4 2 2 4 6" xfId="24364" xr:uid="{8A1983CB-6B80-49FE-9A8E-A9990AFF9B18}"/>
    <cellStyle name="Comma 7 4 2 2 4 7" xfId="29878" xr:uid="{D0B3247B-BA4C-45D7-BFA1-280FC073E51A}"/>
    <cellStyle name="Comma 7 4 2 2 4 8" xfId="35392" xr:uid="{4BEEAB07-E976-486F-9704-4CFD7FCC131C}"/>
    <cellStyle name="Comma 7 4 2 2 5" xfId="3227" xr:uid="{0F58A39E-741E-4E63-8E96-9C177F9019E7}"/>
    <cellStyle name="Comma 7 4 2 2 5 2" xfId="8741" xr:uid="{A89A66F0-DAA3-4B14-BE66-604A5DFA0FE1}"/>
    <cellStyle name="Comma 7 4 2 2 5 3" xfId="14255" xr:uid="{FE3096C7-C3E3-49BD-B514-A0158171A321}"/>
    <cellStyle name="Comma 7 4 2 2 5 4" xfId="19771" xr:uid="{E90F0661-C10D-4BDB-8AAE-3B74CF567471}"/>
    <cellStyle name="Comma 7 4 2 2 5 5" xfId="25285" xr:uid="{C71652DC-DF33-4FA4-84F2-2BA48AE1D72E}"/>
    <cellStyle name="Comma 7 4 2 2 5 6" xfId="30799" xr:uid="{4A45A2C3-4BA0-4DE6-81C4-720002342D4A}"/>
    <cellStyle name="Comma 7 4 2 2 5 7" xfId="36313" xr:uid="{1356D59B-2838-4419-B2B3-5C0BB549E498}"/>
    <cellStyle name="Comma 7 4 2 2 6" xfId="5984" xr:uid="{60F5A72B-B369-4D08-8E02-5BCDECC39CF2}"/>
    <cellStyle name="Comma 7 4 2 2 7" xfId="11498" xr:uid="{3EB82730-FEDC-4DA5-A523-EDA1F074287C}"/>
    <cellStyle name="Comma 7 4 2 2 8" xfId="17014" xr:uid="{257B3FB9-8250-42C7-A6C1-5FCC436DB43B}"/>
    <cellStyle name="Comma 7 4 2 2 9" xfId="22528" xr:uid="{27ECC3B9-44EC-4B3F-BACB-AF09325BA8C8}"/>
    <cellStyle name="Comma 7 4 2 3" xfId="695" xr:uid="{652908C9-3D32-43DE-8E2A-444CEA7C68EA}"/>
    <cellStyle name="Comma 7 4 2 3 10" xfId="33784" xr:uid="{F7690E64-3115-41D6-9F7B-4368F0CD9BEF}"/>
    <cellStyle name="Comma 7 4 2 3 2" xfId="1615" xr:uid="{28B8623D-6163-4B3F-BFAD-DB84E50BD4A5}"/>
    <cellStyle name="Comma 7 4 2 3 2 2" xfId="4375" xr:uid="{41B7985E-ED2A-4CF7-A3D0-FEC24A8DC816}"/>
    <cellStyle name="Comma 7 4 2 3 2 2 2" xfId="9889" xr:uid="{DB027D53-E88E-413F-93E6-0857B5EACC39}"/>
    <cellStyle name="Comma 7 4 2 3 2 2 3" xfId="15403" xr:uid="{78F3F5B4-6F34-423C-A6F7-A1CA9BE7DCD6}"/>
    <cellStyle name="Comma 7 4 2 3 2 2 4" xfId="20919" xr:uid="{D11052B2-BE25-432F-9CE5-6F0D242170A6}"/>
    <cellStyle name="Comma 7 4 2 3 2 2 5" xfId="26433" xr:uid="{CB2EE39B-1468-4C5E-9833-A8820DD604AD}"/>
    <cellStyle name="Comma 7 4 2 3 2 2 6" xfId="31947" xr:uid="{6BC75E02-CF64-4243-9768-9158BF23C0BD}"/>
    <cellStyle name="Comma 7 4 2 3 2 2 7" xfId="37461" xr:uid="{382C6B1B-C268-4921-BE83-4D40A7F7BF20}"/>
    <cellStyle name="Comma 7 4 2 3 2 3" xfId="7132" xr:uid="{215F7371-9C1C-4AEC-9918-23AEC336D582}"/>
    <cellStyle name="Comma 7 4 2 3 2 4" xfId="12646" xr:uid="{B31773B2-489C-4E84-956A-D0B8DDE512F6}"/>
    <cellStyle name="Comma 7 4 2 3 2 5" xfId="18162" xr:uid="{792AE3CC-994B-4FC5-AF95-A204F34E4216}"/>
    <cellStyle name="Comma 7 4 2 3 2 6" xfId="23676" xr:uid="{26867995-973E-4D5C-8667-85FA3E752A26}"/>
    <cellStyle name="Comma 7 4 2 3 2 7" xfId="29190" xr:uid="{45E5FD67-5D04-4EE0-8076-82AA33D4B62A}"/>
    <cellStyle name="Comma 7 4 2 3 2 8" xfId="34704" xr:uid="{62B36916-0BA4-4E33-93FF-45242759DE67}"/>
    <cellStyle name="Comma 7 4 2 3 3" xfId="2531" xr:uid="{B34B1C4A-BD61-4AE0-ADBE-21B2CF9C50B1}"/>
    <cellStyle name="Comma 7 4 2 3 3 2" xfId="5291" xr:uid="{AD842844-E27A-492E-A4C7-7424063D714D}"/>
    <cellStyle name="Comma 7 4 2 3 3 2 2" xfId="10805" xr:uid="{3DE156E9-76F4-48D9-9C42-F5740FDB0CFB}"/>
    <cellStyle name="Comma 7 4 2 3 3 2 3" xfId="16319" xr:uid="{9A090812-CB4B-41E1-B605-C2F2911E644C}"/>
    <cellStyle name="Comma 7 4 2 3 3 2 4" xfId="21835" xr:uid="{8F93FEA3-0EE0-40A6-BFA4-2D2EB8560E39}"/>
    <cellStyle name="Comma 7 4 2 3 3 2 5" xfId="27349" xr:uid="{AED980D9-774B-4ED5-846B-37BE474B56BB}"/>
    <cellStyle name="Comma 7 4 2 3 3 2 6" xfId="32863" xr:uid="{1493AFFB-3E75-4E97-A67C-3EC886C03A3B}"/>
    <cellStyle name="Comma 7 4 2 3 3 2 7" xfId="38377" xr:uid="{82DDE9A6-DAAF-4D6D-BAA4-24ADF9A5AD05}"/>
    <cellStyle name="Comma 7 4 2 3 3 3" xfId="8048" xr:uid="{B4FDB64D-63C3-4E1E-9B81-CA3E80ED9BF2}"/>
    <cellStyle name="Comma 7 4 2 3 3 4" xfId="13562" xr:uid="{8ED617D2-797B-46E4-AF56-9D95F499406A}"/>
    <cellStyle name="Comma 7 4 2 3 3 5" xfId="19078" xr:uid="{4504BB94-E218-4471-A149-086DCFA1885E}"/>
    <cellStyle name="Comma 7 4 2 3 3 6" xfId="24592" xr:uid="{3B59B0AC-F768-4969-8887-259AE43E3474}"/>
    <cellStyle name="Comma 7 4 2 3 3 7" xfId="30106" xr:uid="{5B989427-A842-4D24-85E4-864845CACFCA}"/>
    <cellStyle name="Comma 7 4 2 3 3 8" xfId="35620" xr:uid="{5028C1B0-9474-4C63-816E-A816D5349F03}"/>
    <cellStyle name="Comma 7 4 2 3 4" xfId="3455" xr:uid="{0ED1F2CB-3148-4557-A04E-2DD9DD8CA831}"/>
    <cellStyle name="Comma 7 4 2 3 4 2" xfId="8969" xr:uid="{730B2275-E253-4076-8594-3A1A96D0C51B}"/>
    <cellStyle name="Comma 7 4 2 3 4 3" xfId="14483" xr:uid="{6E18A1D2-C88E-47D5-81A2-4C1B4C73BC9A}"/>
    <cellStyle name="Comma 7 4 2 3 4 4" xfId="19999" xr:uid="{B0228FE4-36DE-44CC-93D3-34D4C41E45FA}"/>
    <cellStyle name="Comma 7 4 2 3 4 5" xfId="25513" xr:uid="{E2D5FFCA-5E86-47A1-BD7D-7D8AA91C1B79}"/>
    <cellStyle name="Comma 7 4 2 3 4 6" xfId="31027" xr:uid="{98491BC5-FF3F-42DE-B51E-15D03F5D479F}"/>
    <cellStyle name="Comma 7 4 2 3 4 7" xfId="36541" xr:uid="{DF08C0FF-1282-4249-89F6-02604961E1E7}"/>
    <cellStyle name="Comma 7 4 2 3 5" xfId="6212" xr:uid="{5C29FB12-0C4B-4BF6-9C60-3982596DCCDF}"/>
    <cellStyle name="Comma 7 4 2 3 6" xfId="11726" xr:uid="{8036E5B5-A4E9-4380-963F-B5B86F676DDC}"/>
    <cellStyle name="Comma 7 4 2 3 7" xfId="17242" xr:uid="{97132056-3FC6-46C1-878B-A5E3A7B32F28}"/>
    <cellStyle name="Comma 7 4 2 3 8" xfId="22756" xr:uid="{FF7E0E05-A9ED-407B-AF8E-785EF25436B5}"/>
    <cellStyle name="Comma 7 4 2 3 9" xfId="28270" xr:uid="{AD72195E-4257-4F0C-8417-05C3473B6910}"/>
    <cellStyle name="Comma 7 4 2 4" xfId="1159" xr:uid="{0E9C73CD-0989-45B2-976A-5C5AB29DA9C7}"/>
    <cellStyle name="Comma 7 4 2 4 2" xfId="3919" xr:uid="{256F1F13-D3FF-4F0C-B4D5-AC6F37060862}"/>
    <cellStyle name="Comma 7 4 2 4 2 2" xfId="9433" xr:uid="{5E260323-FD7B-41F8-AA3D-58CDEA4082CA}"/>
    <cellStyle name="Comma 7 4 2 4 2 3" xfId="14947" xr:uid="{3EDC4752-9B06-4412-ADA3-B568DDE50A21}"/>
    <cellStyle name="Comma 7 4 2 4 2 4" xfId="20463" xr:uid="{DAD7EE18-DE98-484E-8248-8C87478E194D}"/>
    <cellStyle name="Comma 7 4 2 4 2 5" xfId="25977" xr:uid="{113DCB52-0A8A-4211-A38D-022BC2B3BD49}"/>
    <cellStyle name="Comma 7 4 2 4 2 6" xfId="31491" xr:uid="{D4327BC5-711B-4341-8322-8B6E393A4BAD}"/>
    <cellStyle name="Comma 7 4 2 4 2 7" xfId="37005" xr:uid="{F19CDEE3-3D82-4898-BF48-699A14EA1E4A}"/>
    <cellStyle name="Comma 7 4 2 4 3" xfId="6676" xr:uid="{53A98F40-CAD7-40D7-8DAF-F949AD442067}"/>
    <cellStyle name="Comma 7 4 2 4 4" xfId="12190" xr:uid="{C4A3B417-198A-46D1-8C0D-4AF1A6B5E02D}"/>
    <cellStyle name="Comma 7 4 2 4 5" xfId="17706" xr:uid="{47D68721-A2B8-4796-AAB8-A53139B9FDF6}"/>
    <cellStyle name="Comma 7 4 2 4 6" xfId="23220" xr:uid="{E840B59E-1E5B-4B88-BFDF-DB296A581794}"/>
    <cellStyle name="Comma 7 4 2 4 7" xfId="28734" xr:uid="{535837B7-FBA8-41DB-ACA9-B7FEC1CEE61C}"/>
    <cellStyle name="Comma 7 4 2 4 8" xfId="34248" xr:uid="{465419DC-FBDF-4FB1-A331-A5A553975A72}"/>
    <cellStyle name="Comma 7 4 2 5" xfId="2075" xr:uid="{9A1645B7-D861-4F19-B5F9-CB336F88B51E}"/>
    <cellStyle name="Comma 7 4 2 5 2" xfId="4835" xr:uid="{F4F830A5-5D59-44CD-B04F-767FD473B070}"/>
    <cellStyle name="Comma 7 4 2 5 2 2" xfId="10349" xr:uid="{8E7CA4D4-2306-469B-9CFF-6F6DC89EA5A5}"/>
    <cellStyle name="Comma 7 4 2 5 2 3" xfId="15863" xr:uid="{331B0053-F05B-4885-BB99-4732ACC1864D}"/>
    <cellStyle name="Comma 7 4 2 5 2 4" xfId="21379" xr:uid="{0B52E81F-3528-44C6-AA3B-3EF9EAC3F412}"/>
    <cellStyle name="Comma 7 4 2 5 2 5" xfId="26893" xr:uid="{A1D61B51-E0E6-4F68-8FEC-CE5BBB0E0D18}"/>
    <cellStyle name="Comma 7 4 2 5 2 6" xfId="32407" xr:uid="{7E227FE3-C2E9-4837-B4CC-3559597235D2}"/>
    <cellStyle name="Comma 7 4 2 5 2 7" xfId="37921" xr:uid="{5327CF9B-59E5-42B8-88A3-7A829DF4167D}"/>
    <cellStyle name="Comma 7 4 2 5 3" xfId="7592" xr:uid="{B614E606-4401-4358-A94F-7186C111D559}"/>
    <cellStyle name="Comma 7 4 2 5 4" xfId="13106" xr:uid="{8BDFC147-DB0F-431A-97EE-76BACC47CC09}"/>
    <cellStyle name="Comma 7 4 2 5 5" xfId="18622" xr:uid="{2D831371-D566-4730-A074-D9E88177DB12}"/>
    <cellStyle name="Comma 7 4 2 5 6" xfId="24136" xr:uid="{0EF72998-674C-43CA-B76F-38ABDC0CC637}"/>
    <cellStyle name="Comma 7 4 2 5 7" xfId="29650" xr:uid="{E3D7132D-C473-409B-A24C-9B8C67F26BEE}"/>
    <cellStyle name="Comma 7 4 2 5 8" xfId="35164" xr:uid="{D3B534AC-3E12-4884-AD0F-493E6784E516}"/>
    <cellStyle name="Comma 7 4 2 6" xfId="2999" xr:uid="{34013277-A16A-40DE-AA57-A00E1BC520DB}"/>
    <cellStyle name="Comma 7 4 2 6 2" xfId="8513" xr:uid="{145AF922-9B84-4F26-ADC6-D217BD414862}"/>
    <cellStyle name="Comma 7 4 2 6 3" xfId="14027" xr:uid="{41F109AA-859D-472A-9873-C2996197510E}"/>
    <cellStyle name="Comma 7 4 2 6 4" xfId="19543" xr:uid="{4E513C7F-71C1-49AF-AC65-042316105412}"/>
    <cellStyle name="Comma 7 4 2 6 5" xfId="25057" xr:uid="{0C1908AE-162B-4B8C-9127-2756B20E0F26}"/>
    <cellStyle name="Comma 7 4 2 6 6" xfId="30571" xr:uid="{E31A32CC-6ECA-401E-A6AA-480C4CF94CB3}"/>
    <cellStyle name="Comma 7 4 2 6 7" xfId="36085" xr:uid="{05E6DBA7-7E67-4709-BF00-0ED9862F2C1D}"/>
    <cellStyle name="Comma 7 4 2 7" xfId="5756" xr:uid="{0079488D-BECD-443E-8466-B6547F54217B}"/>
    <cellStyle name="Comma 7 4 2 8" xfId="11270" xr:uid="{7ECB3EBF-036A-4D50-BACA-66E1B8F6AE0E}"/>
    <cellStyle name="Comma 7 4 2 9" xfId="16786" xr:uid="{29EF5CB6-6EE7-43A5-A0A9-FA859EEC9D29}"/>
    <cellStyle name="Comma 7 4 3" xfId="353" xr:uid="{747ABE04-4DF1-43C3-A5B4-746ECB258AA8}"/>
    <cellStyle name="Comma 7 4 3 10" xfId="27928" xr:uid="{B1AD47EF-8445-44BE-8B1D-174E3B5CCA04}"/>
    <cellStyle name="Comma 7 4 3 11" xfId="33442" xr:uid="{71248A98-8822-4A01-B253-CAFFF2F87BF9}"/>
    <cellStyle name="Comma 7 4 3 2" xfId="809" xr:uid="{FE4C99D8-0DD3-4AF6-AED9-0177E2CA6B60}"/>
    <cellStyle name="Comma 7 4 3 2 10" xfId="33898" xr:uid="{2F6F95E5-B635-432A-A1F8-D0E55EC30F0C}"/>
    <cellStyle name="Comma 7 4 3 2 2" xfId="1729" xr:uid="{A88E35A1-1646-4E5A-A325-3BA6FBA34698}"/>
    <cellStyle name="Comma 7 4 3 2 2 2" xfId="4489" xr:uid="{F15272ED-4759-48FF-AA49-AA9EC4FA654F}"/>
    <cellStyle name="Comma 7 4 3 2 2 2 2" xfId="10003" xr:uid="{D5DA8717-B80A-466D-A33B-5E55B63579DA}"/>
    <cellStyle name="Comma 7 4 3 2 2 2 3" xfId="15517" xr:uid="{9BEF2970-48B4-4A44-8B9B-762F8AEFC9A5}"/>
    <cellStyle name="Comma 7 4 3 2 2 2 4" xfId="21033" xr:uid="{53B45620-78CB-4960-AB1A-2E7F3FE7FF7C}"/>
    <cellStyle name="Comma 7 4 3 2 2 2 5" xfId="26547" xr:uid="{01C76AFF-3152-4C6C-84A5-A35BB928E5D5}"/>
    <cellStyle name="Comma 7 4 3 2 2 2 6" xfId="32061" xr:uid="{5DF11E6B-0278-4527-8FBF-D4A3A0573C79}"/>
    <cellStyle name="Comma 7 4 3 2 2 2 7" xfId="37575" xr:uid="{4ED3D7FD-5BC6-400C-AA18-7A3C1495080D}"/>
    <cellStyle name="Comma 7 4 3 2 2 3" xfId="7246" xr:uid="{8E081A0D-E012-461D-84E5-67807E7CCF31}"/>
    <cellStyle name="Comma 7 4 3 2 2 4" xfId="12760" xr:uid="{A7DA3437-8183-470A-B128-2994EAB58486}"/>
    <cellStyle name="Comma 7 4 3 2 2 5" xfId="18276" xr:uid="{BF45A412-00A2-4FB6-8616-6357ACCC096B}"/>
    <cellStyle name="Comma 7 4 3 2 2 6" xfId="23790" xr:uid="{8A3D661A-429D-4DD9-BC06-4B5884F67819}"/>
    <cellStyle name="Comma 7 4 3 2 2 7" xfId="29304" xr:uid="{11873C73-C819-4EDB-BA70-1C96A61EBDE8}"/>
    <cellStyle name="Comma 7 4 3 2 2 8" xfId="34818" xr:uid="{70C3238F-A009-4364-A470-3548787B3D2E}"/>
    <cellStyle name="Comma 7 4 3 2 3" xfId="2645" xr:uid="{759B013F-C719-426C-AB40-5F4711607AEC}"/>
    <cellStyle name="Comma 7 4 3 2 3 2" xfId="5405" xr:uid="{C0E8D5D2-0323-4A90-96B0-A446F72B8482}"/>
    <cellStyle name="Comma 7 4 3 2 3 2 2" xfId="10919" xr:uid="{6D665107-5180-453D-B702-CD962C469973}"/>
    <cellStyle name="Comma 7 4 3 2 3 2 3" xfId="16433" xr:uid="{F0248A6F-2E25-403A-8EB0-4E28685FBE30}"/>
    <cellStyle name="Comma 7 4 3 2 3 2 4" xfId="21949" xr:uid="{76F0688C-5A04-43CB-A9FB-23E36CE915E3}"/>
    <cellStyle name="Comma 7 4 3 2 3 2 5" xfId="27463" xr:uid="{BF5776A5-E5B2-4F4C-AED5-3A768CF2B032}"/>
    <cellStyle name="Comma 7 4 3 2 3 2 6" xfId="32977" xr:uid="{0BA7BDDB-3BE3-44C8-9BD5-711BD9D823A9}"/>
    <cellStyle name="Comma 7 4 3 2 3 2 7" xfId="38491" xr:uid="{E31F93D3-9EFA-4193-B36A-CE0C19F7AA9E}"/>
    <cellStyle name="Comma 7 4 3 2 3 3" xfId="8162" xr:uid="{27535DB9-65BF-4422-A9E3-B08FA1115761}"/>
    <cellStyle name="Comma 7 4 3 2 3 4" xfId="13676" xr:uid="{3811D621-6A56-40DD-B336-D81129C7A502}"/>
    <cellStyle name="Comma 7 4 3 2 3 5" xfId="19192" xr:uid="{A668C996-151A-427B-BC0F-93E197BD00FE}"/>
    <cellStyle name="Comma 7 4 3 2 3 6" xfId="24706" xr:uid="{9C8FE14B-5BEA-4E1C-8CE7-0AB764C3D80F}"/>
    <cellStyle name="Comma 7 4 3 2 3 7" xfId="30220" xr:uid="{0A36DE94-0A13-4D9E-A707-78EB93A3092A}"/>
    <cellStyle name="Comma 7 4 3 2 3 8" xfId="35734" xr:uid="{54CCBF29-3320-4F6C-A4E9-A71ED2E27C4E}"/>
    <cellStyle name="Comma 7 4 3 2 4" xfId="3569" xr:uid="{6665F170-3FA7-477F-B27D-9FD8D4261A0B}"/>
    <cellStyle name="Comma 7 4 3 2 4 2" xfId="9083" xr:uid="{1D4C6179-AFBB-478B-8D5E-AFC783B05EE4}"/>
    <cellStyle name="Comma 7 4 3 2 4 3" xfId="14597" xr:uid="{5D348FFA-15E7-47C9-B2E1-F53C786C13C3}"/>
    <cellStyle name="Comma 7 4 3 2 4 4" xfId="20113" xr:uid="{A20677DD-1CD4-40A1-AE5E-5E368DBC5D07}"/>
    <cellStyle name="Comma 7 4 3 2 4 5" xfId="25627" xr:uid="{F57D38C6-9AD5-4EA6-8976-4D8A2848E390}"/>
    <cellStyle name="Comma 7 4 3 2 4 6" xfId="31141" xr:uid="{53B04936-EF76-4A3B-8A64-272DA9471CA7}"/>
    <cellStyle name="Comma 7 4 3 2 4 7" xfId="36655" xr:uid="{6F39C91D-2590-4718-86FF-AF467D543761}"/>
    <cellStyle name="Comma 7 4 3 2 5" xfId="6326" xr:uid="{5CA48D02-9CBF-43A2-A01D-D58F5DAAD7BB}"/>
    <cellStyle name="Comma 7 4 3 2 6" xfId="11840" xr:uid="{56EE7AB6-5D1B-47AD-8B0D-34C81D84631D}"/>
    <cellStyle name="Comma 7 4 3 2 7" xfId="17356" xr:uid="{AF74C376-8A88-4F28-9804-F69C06BA9A02}"/>
    <cellStyle name="Comma 7 4 3 2 8" xfId="22870" xr:uid="{63FD1201-2BE4-4172-AEDD-50DE0776F6C1}"/>
    <cellStyle name="Comma 7 4 3 2 9" xfId="28384" xr:uid="{E01F587E-BAB8-4A5F-8343-E5F952ABE976}"/>
    <cellStyle name="Comma 7 4 3 3" xfId="1273" xr:uid="{66DF734B-AD33-4F9C-AAE3-2C41C372AFE3}"/>
    <cellStyle name="Comma 7 4 3 3 2" xfId="4033" xr:uid="{782BD207-277B-40AB-8C55-A867922C324B}"/>
    <cellStyle name="Comma 7 4 3 3 2 2" xfId="9547" xr:uid="{E764CB97-B02C-4CFA-94F8-550D9E03626D}"/>
    <cellStyle name="Comma 7 4 3 3 2 3" xfId="15061" xr:uid="{971E0CF8-9C7B-4420-BD80-E1A01D65E8EC}"/>
    <cellStyle name="Comma 7 4 3 3 2 4" xfId="20577" xr:uid="{1B1C1A13-991E-4683-9FDC-1336B79EFD66}"/>
    <cellStyle name="Comma 7 4 3 3 2 5" xfId="26091" xr:uid="{32E051C1-B94E-4933-8A38-CA419078EA3A}"/>
    <cellStyle name="Comma 7 4 3 3 2 6" xfId="31605" xr:uid="{56FA215F-F74B-43F7-AD60-6A2C756E8A72}"/>
    <cellStyle name="Comma 7 4 3 3 2 7" xfId="37119" xr:uid="{8E9605CF-7C99-44BD-B808-27BE81EBF0B2}"/>
    <cellStyle name="Comma 7 4 3 3 3" xfId="6790" xr:uid="{EE7D3906-23D9-4E25-821D-61BD8DA6BA54}"/>
    <cellStyle name="Comma 7 4 3 3 4" xfId="12304" xr:uid="{0AAC9074-8241-453D-8F88-B56BBE723A0B}"/>
    <cellStyle name="Comma 7 4 3 3 5" xfId="17820" xr:uid="{85FED789-380D-4C8B-870F-8D5C95723C83}"/>
    <cellStyle name="Comma 7 4 3 3 6" xfId="23334" xr:uid="{72B9E88A-A714-44B7-8880-4622CF70FA19}"/>
    <cellStyle name="Comma 7 4 3 3 7" xfId="28848" xr:uid="{67681495-DF26-4075-BCA9-D687DDA6F87E}"/>
    <cellStyle name="Comma 7 4 3 3 8" xfId="34362" xr:uid="{E74606F2-F43E-46F8-8237-5939BDC1E8B3}"/>
    <cellStyle name="Comma 7 4 3 4" xfId="2189" xr:uid="{9DE66B9F-4BA9-483E-83D9-202A0E19574A}"/>
    <cellStyle name="Comma 7 4 3 4 2" xfId="4949" xr:uid="{B46A3B4E-E851-410F-8754-FEF6DBB8885E}"/>
    <cellStyle name="Comma 7 4 3 4 2 2" xfId="10463" xr:uid="{7812759C-4263-43DD-80F2-AEF9755E86E9}"/>
    <cellStyle name="Comma 7 4 3 4 2 3" xfId="15977" xr:uid="{AFA53927-EFC5-482B-8D26-192E3A8F6042}"/>
    <cellStyle name="Comma 7 4 3 4 2 4" xfId="21493" xr:uid="{61CDAE15-8529-4D67-B705-098CE58CAC92}"/>
    <cellStyle name="Comma 7 4 3 4 2 5" xfId="27007" xr:uid="{82E9B6BB-E1CF-4AD7-BB48-7B4E98E32EC7}"/>
    <cellStyle name="Comma 7 4 3 4 2 6" xfId="32521" xr:uid="{8691D370-97B7-403E-A1B9-9067BB585855}"/>
    <cellStyle name="Comma 7 4 3 4 2 7" xfId="38035" xr:uid="{0807FBA1-D7E7-4E3A-B4F0-99EE12E3D18B}"/>
    <cellStyle name="Comma 7 4 3 4 3" xfId="7706" xr:uid="{683658D5-028D-4F58-8677-5E084527C405}"/>
    <cellStyle name="Comma 7 4 3 4 4" xfId="13220" xr:uid="{22221C93-ADAF-4E9B-A6BE-D48D397C9A4A}"/>
    <cellStyle name="Comma 7 4 3 4 5" xfId="18736" xr:uid="{47FADFB4-0A53-48D9-B8CC-0CE640345085}"/>
    <cellStyle name="Comma 7 4 3 4 6" xfId="24250" xr:uid="{32D931A8-DF29-4C2A-900D-2088810CE052}"/>
    <cellStyle name="Comma 7 4 3 4 7" xfId="29764" xr:uid="{0AEB95A1-E629-410E-9146-35DB6E5F7E83}"/>
    <cellStyle name="Comma 7 4 3 4 8" xfId="35278" xr:uid="{CA516E26-4B19-4B56-8CD7-5DAE4FA0B933}"/>
    <cellStyle name="Comma 7 4 3 5" xfId="3113" xr:uid="{32DAC30D-C16A-4E4B-BD82-A0AE7C10F451}"/>
    <cellStyle name="Comma 7 4 3 5 2" xfId="8627" xr:uid="{6721BA3A-5615-4570-A47E-59D1E87144C9}"/>
    <cellStyle name="Comma 7 4 3 5 3" xfId="14141" xr:uid="{88F8B322-A353-4982-A719-BC228BA61BC0}"/>
    <cellStyle name="Comma 7 4 3 5 4" xfId="19657" xr:uid="{1B0D54A6-AA8C-41E2-82B5-48D8747B9CF5}"/>
    <cellStyle name="Comma 7 4 3 5 5" xfId="25171" xr:uid="{881BF007-70A2-438D-8E96-DE15F0DD2BCA}"/>
    <cellStyle name="Comma 7 4 3 5 6" xfId="30685" xr:uid="{8FBDDF0B-7711-4C7E-8E79-88A97B39A54C}"/>
    <cellStyle name="Comma 7 4 3 5 7" xfId="36199" xr:uid="{BCBC5C2D-C244-465E-BDAA-AC258A200B51}"/>
    <cellStyle name="Comma 7 4 3 6" xfId="5870" xr:uid="{146E6289-940B-45CD-AB96-E33D5390B047}"/>
    <cellStyle name="Comma 7 4 3 7" xfId="11384" xr:uid="{28A47E72-67EE-49B9-AD0B-378E41E5AE24}"/>
    <cellStyle name="Comma 7 4 3 8" xfId="16900" xr:uid="{6AE3CCC1-E18A-41AA-9A4B-B85AEE9CD1CA}"/>
    <cellStyle name="Comma 7 4 3 9" xfId="22414" xr:uid="{6A527726-5C20-4547-B4CB-22E709D742C5}"/>
    <cellStyle name="Comma 7 4 4" xfId="581" xr:uid="{EDA5BBDA-31DE-4950-9F4F-2ED7F03827E7}"/>
    <cellStyle name="Comma 7 4 4 10" xfId="33670" xr:uid="{8D6F6EAE-B0D8-49D5-9162-EFB697F866E7}"/>
    <cellStyle name="Comma 7 4 4 2" xfId="1501" xr:uid="{DB285490-09AA-49C3-B539-8F68C10DE9C7}"/>
    <cellStyle name="Comma 7 4 4 2 2" xfId="4261" xr:uid="{2B4D3113-0018-44E7-871A-616FF505C484}"/>
    <cellStyle name="Comma 7 4 4 2 2 2" xfId="9775" xr:uid="{6DE96D80-A69C-4D8F-A841-C75A992919D1}"/>
    <cellStyle name="Comma 7 4 4 2 2 3" xfId="15289" xr:uid="{BD041A63-4CE8-41ED-A3A1-824BBF86D70F}"/>
    <cellStyle name="Comma 7 4 4 2 2 4" xfId="20805" xr:uid="{17BADAE0-4E60-4E28-A9C6-F38790AEC0FD}"/>
    <cellStyle name="Comma 7 4 4 2 2 5" xfId="26319" xr:uid="{B19CB102-6334-4D90-8357-3BE9B6810482}"/>
    <cellStyle name="Comma 7 4 4 2 2 6" xfId="31833" xr:uid="{42BD8EF5-B35D-4544-9B67-EA3B18FCF691}"/>
    <cellStyle name="Comma 7 4 4 2 2 7" xfId="37347" xr:uid="{64482CBA-09A1-4AA9-9204-E4C90CA25ADD}"/>
    <cellStyle name="Comma 7 4 4 2 3" xfId="7018" xr:uid="{10881D8E-D253-4F65-AE46-74CE80AE0F76}"/>
    <cellStyle name="Comma 7 4 4 2 4" xfId="12532" xr:uid="{15E2C6CC-EEF8-4E5F-B0ED-0952BD11D637}"/>
    <cellStyle name="Comma 7 4 4 2 5" xfId="18048" xr:uid="{B8DD0513-DBDA-4339-934A-0086FFEE58DC}"/>
    <cellStyle name="Comma 7 4 4 2 6" xfId="23562" xr:uid="{C8846983-A58F-47E8-BAF7-B895E1778055}"/>
    <cellStyle name="Comma 7 4 4 2 7" xfId="29076" xr:uid="{4114B6ED-A5DD-4CC4-A140-EEFB690B3EA1}"/>
    <cellStyle name="Comma 7 4 4 2 8" xfId="34590" xr:uid="{F3B8F44E-9CB8-4679-B6C3-5BAE13982EA9}"/>
    <cellStyle name="Comma 7 4 4 3" xfId="2417" xr:uid="{9C12AAF9-E254-40CE-A822-689A86FA4586}"/>
    <cellStyle name="Comma 7 4 4 3 2" xfId="5177" xr:uid="{5B375427-8D09-46DA-B6F1-8B0431283944}"/>
    <cellStyle name="Comma 7 4 4 3 2 2" xfId="10691" xr:uid="{814E2579-1C04-42F4-8877-92468B3ECBE2}"/>
    <cellStyle name="Comma 7 4 4 3 2 3" xfId="16205" xr:uid="{F0D4F6BD-6D6D-43CB-B4D3-69FFFCCD0DD5}"/>
    <cellStyle name="Comma 7 4 4 3 2 4" xfId="21721" xr:uid="{D0CB9560-E6AC-40F3-84AE-42BCF6070482}"/>
    <cellStyle name="Comma 7 4 4 3 2 5" xfId="27235" xr:uid="{21227DFC-FDA1-43BB-83B9-AC0810F0FC90}"/>
    <cellStyle name="Comma 7 4 4 3 2 6" xfId="32749" xr:uid="{EF372168-B76E-4639-AB18-A85628045A84}"/>
    <cellStyle name="Comma 7 4 4 3 2 7" xfId="38263" xr:uid="{F03BA3E5-FA9F-4BBB-AA3B-CCBB53B45F4C}"/>
    <cellStyle name="Comma 7 4 4 3 3" xfId="7934" xr:uid="{2555DCB3-6133-4605-981B-67221B488428}"/>
    <cellStyle name="Comma 7 4 4 3 4" xfId="13448" xr:uid="{AC13DA9D-506E-479D-9AC4-95A26E1F401C}"/>
    <cellStyle name="Comma 7 4 4 3 5" xfId="18964" xr:uid="{731FA0A6-1C49-4639-B2DA-FC27CB20CBEF}"/>
    <cellStyle name="Comma 7 4 4 3 6" xfId="24478" xr:uid="{CF14BBE9-D7B6-4C06-89AF-1B3A0FBD69B2}"/>
    <cellStyle name="Comma 7 4 4 3 7" xfId="29992" xr:uid="{3F00342D-920E-49A9-A8BC-58E3F2C88613}"/>
    <cellStyle name="Comma 7 4 4 3 8" xfId="35506" xr:uid="{652B2DAC-6A69-4215-B25E-275E1CD41DCA}"/>
    <cellStyle name="Comma 7 4 4 4" xfId="3341" xr:uid="{FD0DD112-5255-450B-815C-151BF204D2E2}"/>
    <cellStyle name="Comma 7 4 4 4 2" xfId="8855" xr:uid="{5B630065-97A4-43FA-99EB-4E0FBF331A09}"/>
    <cellStyle name="Comma 7 4 4 4 3" xfId="14369" xr:uid="{041A746A-37B9-4031-B0CB-78ED8CBD0D53}"/>
    <cellStyle name="Comma 7 4 4 4 4" xfId="19885" xr:uid="{C62041A8-93E0-4E89-98EC-634C64DAB5C4}"/>
    <cellStyle name="Comma 7 4 4 4 5" xfId="25399" xr:uid="{9990E366-D8D8-4751-81B6-FF0D96934A6A}"/>
    <cellStyle name="Comma 7 4 4 4 6" xfId="30913" xr:uid="{5C6A0305-A836-4E35-AE07-38F7432BD677}"/>
    <cellStyle name="Comma 7 4 4 4 7" xfId="36427" xr:uid="{8F537BAA-CEC1-48F0-A416-C66AB10AF588}"/>
    <cellStyle name="Comma 7 4 4 5" xfId="6098" xr:uid="{27E52437-3266-4791-8645-966205F4DDD5}"/>
    <cellStyle name="Comma 7 4 4 6" xfId="11612" xr:uid="{FFA6792A-3E37-46D4-92C4-2E27CA216D49}"/>
    <cellStyle name="Comma 7 4 4 7" xfId="17128" xr:uid="{9CB126AC-897C-4C3E-AF9F-20FC023BF9D3}"/>
    <cellStyle name="Comma 7 4 4 8" xfId="22642" xr:uid="{CC12A6E9-ED85-47CE-9A56-8B7F53E380C9}"/>
    <cellStyle name="Comma 7 4 4 9" xfId="28156" xr:uid="{B6E0A48B-687A-4AC7-87F2-C4312D463BB9}"/>
    <cellStyle name="Comma 7 4 5" xfId="1045" xr:uid="{2A8EC717-06D1-4BA7-897C-C8FFA4362D42}"/>
    <cellStyle name="Comma 7 4 5 2" xfId="3805" xr:uid="{784999C3-289E-40FB-8A7D-13784D685E94}"/>
    <cellStyle name="Comma 7 4 5 2 2" xfId="9319" xr:uid="{FC43C99E-9EC0-48EC-B341-C643CE827B98}"/>
    <cellStyle name="Comma 7 4 5 2 3" xfId="14833" xr:uid="{7A484ECD-656A-44D4-90BB-5EB747530F73}"/>
    <cellStyle name="Comma 7 4 5 2 4" xfId="20349" xr:uid="{D121C726-E309-4931-8723-29446494B696}"/>
    <cellStyle name="Comma 7 4 5 2 5" xfId="25863" xr:uid="{9DB178AD-99FC-439E-875E-F7C3E73E9680}"/>
    <cellStyle name="Comma 7 4 5 2 6" xfId="31377" xr:uid="{63A5E97E-832F-4FD8-8D27-8243D3BE6340}"/>
    <cellStyle name="Comma 7 4 5 2 7" xfId="36891" xr:uid="{E5A6E3EC-9396-4AB7-ABB8-EF963C82CCA1}"/>
    <cellStyle name="Comma 7 4 5 3" xfId="6562" xr:uid="{643490FD-9E02-482F-8555-2621D162318A}"/>
    <cellStyle name="Comma 7 4 5 4" xfId="12076" xr:uid="{172A6B66-FA2F-40D1-8492-1067FDD483E7}"/>
    <cellStyle name="Comma 7 4 5 5" xfId="17592" xr:uid="{BD5A1B45-94E7-4278-8E6E-01CAC84CDE22}"/>
    <cellStyle name="Comma 7 4 5 6" xfId="23106" xr:uid="{3F8E1C25-FBAF-4ED1-98C9-61DD06A12803}"/>
    <cellStyle name="Comma 7 4 5 7" xfId="28620" xr:uid="{527C795E-E3C5-4FB5-8B7A-BC59A7B4128E}"/>
    <cellStyle name="Comma 7 4 5 8" xfId="34134" xr:uid="{BD7A6E78-20BC-45CE-A7A9-01FB025A2670}"/>
    <cellStyle name="Comma 7 4 6" xfId="1961" xr:uid="{B9C90BCA-3171-4313-91BB-9AA78011A3F3}"/>
    <cellStyle name="Comma 7 4 6 2" xfId="4721" xr:uid="{DA41402B-B63D-4AD5-89EE-27DBD652DD1A}"/>
    <cellStyle name="Comma 7 4 6 2 2" xfId="10235" xr:uid="{00CAD850-E89C-45B1-9FEB-B303054EC696}"/>
    <cellStyle name="Comma 7 4 6 2 3" xfId="15749" xr:uid="{D78A9317-E327-4B4E-9916-D2452D75128E}"/>
    <cellStyle name="Comma 7 4 6 2 4" xfId="21265" xr:uid="{58F9291E-080D-4252-9BDA-1BA8D85AD1BB}"/>
    <cellStyle name="Comma 7 4 6 2 5" xfId="26779" xr:uid="{72C709B0-A9D2-4A6D-985D-5A22A6B31EDA}"/>
    <cellStyle name="Comma 7 4 6 2 6" xfId="32293" xr:uid="{B3BAB857-6C00-4F92-B564-38A6A9EE900E}"/>
    <cellStyle name="Comma 7 4 6 2 7" xfId="37807" xr:uid="{D34754C2-C966-4FAE-9290-7C595757B5BC}"/>
    <cellStyle name="Comma 7 4 6 3" xfId="7478" xr:uid="{4C07FB1F-1867-4094-9C8B-4E8C08AD4935}"/>
    <cellStyle name="Comma 7 4 6 4" xfId="12992" xr:uid="{193F6EEF-31BA-4772-963D-F27F48E2E0D0}"/>
    <cellStyle name="Comma 7 4 6 5" xfId="18508" xr:uid="{4BCD0377-FFAC-42C4-89AD-33834A7D6665}"/>
    <cellStyle name="Comma 7 4 6 6" xfId="24022" xr:uid="{17E4B5A7-6856-4FED-9E94-D0284A405FBF}"/>
    <cellStyle name="Comma 7 4 6 7" xfId="29536" xr:uid="{0E47757B-AC81-4C09-80FE-8B16FF15B146}"/>
    <cellStyle name="Comma 7 4 6 8" xfId="35050" xr:uid="{2E5279C6-734F-434A-BBBD-A3AB2BA3C01A}"/>
    <cellStyle name="Comma 7 4 7" xfId="2885" xr:uid="{4338F11F-711D-464C-9E13-A6D1978543E1}"/>
    <cellStyle name="Comma 7 4 7 2" xfId="8399" xr:uid="{BA8DD003-D2F8-43E9-A274-DB82AC69348C}"/>
    <cellStyle name="Comma 7 4 7 3" xfId="13913" xr:uid="{49799A05-6C26-47D9-A445-DED75A2D3260}"/>
    <cellStyle name="Comma 7 4 7 4" xfId="19429" xr:uid="{41563FC6-9E7E-4EE1-B88C-BEC86C3D87FE}"/>
    <cellStyle name="Comma 7 4 7 5" xfId="24943" xr:uid="{2299CBEB-F731-48B5-9C33-99E6C3B81555}"/>
    <cellStyle name="Comma 7 4 7 6" xfId="30457" xr:uid="{82A6CF14-C63E-4932-A673-0FA92D210E2C}"/>
    <cellStyle name="Comma 7 4 7 7" xfId="35971" xr:uid="{6508B85C-46F2-422A-B123-6E2CFD80DBC6}"/>
    <cellStyle name="Comma 7 4 8" xfId="5642" xr:uid="{7098D17C-109E-4884-BAAB-DA34B3BF7B46}"/>
    <cellStyle name="Comma 7 4 9" xfId="11156" xr:uid="{323F9603-5FAE-409E-8684-86B67337D96C}"/>
    <cellStyle name="Comma 7 5" xfId="182" xr:uid="{68779E73-91ED-4BD7-B9AF-8F01B5E58551}"/>
    <cellStyle name="Comma 7 5 10" xfId="22243" xr:uid="{29E364F8-6B18-428C-B1E4-76152EF253BE}"/>
    <cellStyle name="Comma 7 5 11" xfId="27757" xr:uid="{C02209B2-34EF-4E54-BD44-3149D1C00E83}"/>
    <cellStyle name="Comma 7 5 12" xfId="33271" xr:uid="{D8FB102C-30CF-4CFD-8633-480C77B855E0}"/>
    <cellStyle name="Comma 7 5 2" xfId="410" xr:uid="{8701EBFF-63BA-4176-A96E-20759F100EBA}"/>
    <cellStyle name="Comma 7 5 2 10" xfId="27985" xr:uid="{D4EFD279-939B-4A6A-A230-81D2888210B8}"/>
    <cellStyle name="Comma 7 5 2 11" xfId="33499" xr:uid="{A2315FE7-73E2-42D5-A6F6-CD32FFCFF0A0}"/>
    <cellStyle name="Comma 7 5 2 2" xfId="866" xr:uid="{C5585B8D-AD68-4A67-A591-7DE52544D890}"/>
    <cellStyle name="Comma 7 5 2 2 10" xfId="33955" xr:uid="{2DA1390F-250E-4158-A089-09BB4C2A13BF}"/>
    <cellStyle name="Comma 7 5 2 2 2" xfId="1786" xr:uid="{4FEDF1F0-B0D1-4471-9417-89ECBFB9BF18}"/>
    <cellStyle name="Comma 7 5 2 2 2 2" xfId="4546" xr:uid="{3DF08F26-7183-48E4-8ED3-1FB26C4DFC0B}"/>
    <cellStyle name="Comma 7 5 2 2 2 2 2" xfId="10060" xr:uid="{32CD8628-D525-495E-82ED-D4C6455FC8B9}"/>
    <cellStyle name="Comma 7 5 2 2 2 2 3" xfId="15574" xr:uid="{D6FBC3CB-B28D-4E6C-ABD1-4200A862BECE}"/>
    <cellStyle name="Comma 7 5 2 2 2 2 4" xfId="21090" xr:uid="{563F8AF2-35F0-4E39-8423-D8C2D175B8BB}"/>
    <cellStyle name="Comma 7 5 2 2 2 2 5" xfId="26604" xr:uid="{A9EBEFAD-8E2F-41E2-84A8-E0B68175B07A}"/>
    <cellStyle name="Comma 7 5 2 2 2 2 6" xfId="32118" xr:uid="{C70E347E-355A-4EF8-96C8-07540A4AF09F}"/>
    <cellStyle name="Comma 7 5 2 2 2 2 7" xfId="37632" xr:uid="{F50CC58A-2661-46BE-A00E-2C104E272EAB}"/>
    <cellStyle name="Comma 7 5 2 2 2 3" xfId="7303" xr:uid="{6866F587-3347-4CC6-BCFF-B2B768D50D62}"/>
    <cellStyle name="Comma 7 5 2 2 2 4" xfId="12817" xr:uid="{1239A620-9E9E-4218-9F4E-58D20A4F4AD0}"/>
    <cellStyle name="Comma 7 5 2 2 2 5" xfId="18333" xr:uid="{B493B257-3E8E-4CCE-AABC-C3367C797125}"/>
    <cellStyle name="Comma 7 5 2 2 2 6" xfId="23847" xr:uid="{C253815C-B09D-4B98-B4E1-1FED98DAB00F}"/>
    <cellStyle name="Comma 7 5 2 2 2 7" xfId="29361" xr:uid="{A7E57454-953D-4B5B-A270-94DD7FD38640}"/>
    <cellStyle name="Comma 7 5 2 2 2 8" xfId="34875" xr:uid="{CFD06635-FB8F-4AF8-B67D-540A1F8C89A2}"/>
    <cellStyle name="Comma 7 5 2 2 3" xfId="2702" xr:uid="{ADD2DDE5-6F2D-41C4-B171-D2FC04B98D42}"/>
    <cellStyle name="Comma 7 5 2 2 3 2" xfId="5462" xr:uid="{BC0E19AB-15DB-4783-AC41-576DF87F50D1}"/>
    <cellStyle name="Comma 7 5 2 2 3 2 2" xfId="10976" xr:uid="{4CB1804E-424A-4B2A-A7CD-50FC34929600}"/>
    <cellStyle name="Comma 7 5 2 2 3 2 3" xfId="16490" xr:uid="{64458F0F-53E9-4D49-8FE1-99A8AFA6B10A}"/>
    <cellStyle name="Comma 7 5 2 2 3 2 4" xfId="22006" xr:uid="{6EAA78D3-99B9-4AA6-BE88-121422FE54BC}"/>
    <cellStyle name="Comma 7 5 2 2 3 2 5" xfId="27520" xr:uid="{6653D226-9A47-4AB1-A3C9-D574259446D1}"/>
    <cellStyle name="Comma 7 5 2 2 3 2 6" xfId="33034" xr:uid="{7AEE3DE8-F73A-4632-AA75-D41A32523B60}"/>
    <cellStyle name="Comma 7 5 2 2 3 2 7" xfId="38548" xr:uid="{0733ECCB-F424-4E8F-8AFE-8A880BB040D0}"/>
    <cellStyle name="Comma 7 5 2 2 3 3" xfId="8219" xr:uid="{B87091B4-0846-48C2-91CA-15075D92546D}"/>
    <cellStyle name="Comma 7 5 2 2 3 4" xfId="13733" xr:uid="{352A6E51-B766-4BE2-9667-95202E2CCBA9}"/>
    <cellStyle name="Comma 7 5 2 2 3 5" xfId="19249" xr:uid="{046CB7D3-9CF8-4136-A301-5714F14DD76E}"/>
    <cellStyle name="Comma 7 5 2 2 3 6" xfId="24763" xr:uid="{1DCFDE5A-F002-40B9-A24C-BDB6EA1F0823}"/>
    <cellStyle name="Comma 7 5 2 2 3 7" xfId="30277" xr:uid="{FCC6CF40-8352-4050-AC51-832EC84E787E}"/>
    <cellStyle name="Comma 7 5 2 2 3 8" xfId="35791" xr:uid="{8DA6231A-4736-494F-9C2E-3A24FB79CA1C}"/>
    <cellStyle name="Comma 7 5 2 2 4" xfId="3626" xr:uid="{2DC47B8E-2F51-4339-9711-67B3DAE8E1E0}"/>
    <cellStyle name="Comma 7 5 2 2 4 2" xfId="9140" xr:uid="{0DB8C6FC-2AAC-493F-9BDC-829E12D43E78}"/>
    <cellStyle name="Comma 7 5 2 2 4 3" xfId="14654" xr:uid="{B288B4D0-2495-4F66-ABAA-97FC9C9796A4}"/>
    <cellStyle name="Comma 7 5 2 2 4 4" xfId="20170" xr:uid="{A32BFE4D-BA06-44A6-B029-9D414C5D416E}"/>
    <cellStyle name="Comma 7 5 2 2 4 5" xfId="25684" xr:uid="{DA55EA1B-703E-4F5A-8AA5-2E1E717CB1DB}"/>
    <cellStyle name="Comma 7 5 2 2 4 6" xfId="31198" xr:uid="{05733303-9351-41EB-91F6-A533F535A36E}"/>
    <cellStyle name="Comma 7 5 2 2 4 7" xfId="36712" xr:uid="{AD6B45A3-E970-43DC-9C23-DBF94B182CD4}"/>
    <cellStyle name="Comma 7 5 2 2 5" xfId="6383" xr:uid="{359B4AF5-41F2-44F7-9570-129550808DB1}"/>
    <cellStyle name="Comma 7 5 2 2 6" xfId="11897" xr:uid="{C6EA851A-CB57-4913-AD78-BF1AB1B6A6A0}"/>
    <cellStyle name="Comma 7 5 2 2 7" xfId="17413" xr:uid="{23297957-255F-47F8-99C4-22D1915263B1}"/>
    <cellStyle name="Comma 7 5 2 2 8" xfId="22927" xr:uid="{E91E6FF8-A5E2-421D-9F3B-1C83A829B387}"/>
    <cellStyle name="Comma 7 5 2 2 9" xfId="28441" xr:uid="{F5237E5F-C398-4F17-8C38-491E37350204}"/>
    <cellStyle name="Comma 7 5 2 3" xfId="1330" xr:uid="{DC08AE3D-EB51-45A2-87EA-3852B54E7FD8}"/>
    <cellStyle name="Comma 7 5 2 3 2" xfId="4090" xr:uid="{36FF5084-38C3-47D7-A5AD-299AA13E9C6E}"/>
    <cellStyle name="Comma 7 5 2 3 2 2" xfId="9604" xr:uid="{3683BC08-6F24-4D46-8A2A-9A47ECC13173}"/>
    <cellStyle name="Comma 7 5 2 3 2 3" xfId="15118" xr:uid="{7C1CE1F3-2F24-4441-937B-741AA6C1AC66}"/>
    <cellStyle name="Comma 7 5 2 3 2 4" xfId="20634" xr:uid="{36194E12-E749-47A8-9F39-4A024E720F2E}"/>
    <cellStyle name="Comma 7 5 2 3 2 5" xfId="26148" xr:uid="{5539F55F-3C13-4BFD-ACA1-09DE3FC561CE}"/>
    <cellStyle name="Comma 7 5 2 3 2 6" xfId="31662" xr:uid="{0D634893-6ECC-459D-BDDA-F045B462D50E}"/>
    <cellStyle name="Comma 7 5 2 3 2 7" xfId="37176" xr:uid="{F2FA9B35-F8DC-4E9E-A66B-323E379CAE62}"/>
    <cellStyle name="Comma 7 5 2 3 3" xfId="6847" xr:uid="{AFD8C76D-C6AB-41B6-A2D1-077868F26CD1}"/>
    <cellStyle name="Comma 7 5 2 3 4" xfId="12361" xr:uid="{E88DA880-6BD6-4553-8277-32649C098D0E}"/>
    <cellStyle name="Comma 7 5 2 3 5" xfId="17877" xr:uid="{FF92D2CE-B6F6-400B-881D-77973D1ADDFB}"/>
    <cellStyle name="Comma 7 5 2 3 6" xfId="23391" xr:uid="{D58870C7-7945-4E41-8371-8AE06AB6B31C}"/>
    <cellStyle name="Comma 7 5 2 3 7" xfId="28905" xr:uid="{1B967BAE-3A81-46DF-8A0F-6C95A6D73DE0}"/>
    <cellStyle name="Comma 7 5 2 3 8" xfId="34419" xr:uid="{7DDA27B8-6243-43BF-A97D-5170B2663731}"/>
    <cellStyle name="Comma 7 5 2 4" xfId="2246" xr:uid="{370268E1-289B-40F1-9114-C4A12196F5A5}"/>
    <cellStyle name="Comma 7 5 2 4 2" xfId="5006" xr:uid="{2227FC9A-B14B-458B-80B8-563275285839}"/>
    <cellStyle name="Comma 7 5 2 4 2 2" xfId="10520" xr:uid="{3A6EEB1B-64E1-4BC9-8598-F83B38B29903}"/>
    <cellStyle name="Comma 7 5 2 4 2 3" xfId="16034" xr:uid="{F4FD94E5-E231-492C-AF86-734C1788B341}"/>
    <cellStyle name="Comma 7 5 2 4 2 4" xfId="21550" xr:uid="{9245CF9B-3F32-4A8E-B343-1AB29D7BF134}"/>
    <cellStyle name="Comma 7 5 2 4 2 5" xfId="27064" xr:uid="{85791837-9819-4CFB-A427-D40331DF917B}"/>
    <cellStyle name="Comma 7 5 2 4 2 6" xfId="32578" xr:uid="{7513389E-27D9-4FA1-9AEF-0F4D464FDD2F}"/>
    <cellStyle name="Comma 7 5 2 4 2 7" xfId="38092" xr:uid="{A131266A-5D0C-4C64-A3FB-CF04B21BFCD2}"/>
    <cellStyle name="Comma 7 5 2 4 3" xfId="7763" xr:uid="{DC231DE1-7E66-4F6F-8F63-E3F9ACCD5CA8}"/>
    <cellStyle name="Comma 7 5 2 4 4" xfId="13277" xr:uid="{411BD0C6-802D-4EC4-894B-309F4BED7913}"/>
    <cellStyle name="Comma 7 5 2 4 5" xfId="18793" xr:uid="{2925A4AA-8497-4C2F-A6BB-989BDB96CCFB}"/>
    <cellStyle name="Comma 7 5 2 4 6" xfId="24307" xr:uid="{6009660A-E936-4163-A3E1-79F6F87186E9}"/>
    <cellStyle name="Comma 7 5 2 4 7" xfId="29821" xr:uid="{037DDF03-6760-4A86-A67A-31800CB1FF99}"/>
    <cellStyle name="Comma 7 5 2 4 8" xfId="35335" xr:uid="{E414CA0F-0DFC-4F7C-99F5-40DD90128868}"/>
    <cellStyle name="Comma 7 5 2 5" xfId="3170" xr:uid="{25A27706-67E1-4920-8C96-C6641A83EEC2}"/>
    <cellStyle name="Comma 7 5 2 5 2" xfId="8684" xr:uid="{9778E670-D5BE-4071-80C3-AFE93F869FD2}"/>
    <cellStyle name="Comma 7 5 2 5 3" xfId="14198" xr:uid="{1419F28C-A160-466E-8228-77DBF60BE68B}"/>
    <cellStyle name="Comma 7 5 2 5 4" xfId="19714" xr:uid="{38A2A484-266F-4060-8208-F1D3CBFCEE80}"/>
    <cellStyle name="Comma 7 5 2 5 5" xfId="25228" xr:uid="{6E9FB93B-FE3E-42EB-B097-4D13A756A6A2}"/>
    <cellStyle name="Comma 7 5 2 5 6" xfId="30742" xr:uid="{248C15A8-E548-471A-9033-DC20B213169E}"/>
    <cellStyle name="Comma 7 5 2 5 7" xfId="36256" xr:uid="{2DC02254-BA75-435D-9697-32307DE0C024}"/>
    <cellStyle name="Comma 7 5 2 6" xfId="5927" xr:uid="{DFB42841-3385-468B-842D-7A84D2894C29}"/>
    <cellStyle name="Comma 7 5 2 7" xfId="11441" xr:uid="{15230893-C35B-4CB8-9483-9388DCA274AE}"/>
    <cellStyle name="Comma 7 5 2 8" xfId="16957" xr:uid="{50671F5B-6315-451F-B06D-7C4ED07CDA8F}"/>
    <cellStyle name="Comma 7 5 2 9" xfId="22471" xr:uid="{FC6422DB-E893-4670-9AC5-30D64B57D9DB}"/>
    <cellStyle name="Comma 7 5 3" xfId="638" xr:uid="{7EEF76FA-0490-4F68-88C5-3B88A3072BEB}"/>
    <cellStyle name="Comma 7 5 3 10" xfId="33727" xr:uid="{1BCF3415-5C2A-4138-9ADD-FA74875A9B0D}"/>
    <cellStyle name="Comma 7 5 3 2" xfId="1558" xr:uid="{EBAC1B2F-C9FF-49FF-9125-94C218FB9306}"/>
    <cellStyle name="Comma 7 5 3 2 2" xfId="4318" xr:uid="{C213ED5D-75EC-4585-8DE0-1B5E661428DF}"/>
    <cellStyle name="Comma 7 5 3 2 2 2" xfId="9832" xr:uid="{E1B1ABF3-A4DD-438E-8220-2C99A1B6B19D}"/>
    <cellStyle name="Comma 7 5 3 2 2 3" xfId="15346" xr:uid="{BDCFEC92-5FCD-4EE9-BC65-8D6977858A9A}"/>
    <cellStyle name="Comma 7 5 3 2 2 4" xfId="20862" xr:uid="{851B1C83-38FE-4A7D-AEF4-E51E659775B5}"/>
    <cellStyle name="Comma 7 5 3 2 2 5" xfId="26376" xr:uid="{C4E8DDCB-26D9-4F47-B130-2B98C8AE820D}"/>
    <cellStyle name="Comma 7 5 3 2 2 6" xfId="31890" xr:uid="{3E5117BF-8C64-47F2-9E97-03C50410C78A}"/>
    <cellStyle name="Comma 7 5 3 2 2 7" xfId="37404" xr:uid="{763183F1-A7D7-4065-90D6-76184A323F44}"/>
    <cellStyle name="Comma 7 5 3 2 3" xfId="7075" xr:uid="{3C812FD6-6496-4C10-ACB3-ECFE8669CF93}"/>
    <cellStyle name="Comma 7 5 3 2 4" xfId="12589" xr:uid="{296DF8A9-95F6-4318-890A-FE815D18D6DE}"/>
    <cellStyle name="Comma 7 5 3 2 5" xfId="18105" xr:uid="{52DFE628-0185-4C14-8BE7-6E8243A2561F}"/>
    <cellStyle name="Comma 7 5 3 2 6" xfId="23619" xr:uid="{AE9E50D1-078C-4C7F-ABDD-C3957B10CCF6}"/>
    <cellStyle name="Comma 7 5 3 2 7" xfId="29133" xr:uid="{4D847FA4-4201-436B-87C1-F70FAB83FFD0}"/>
    <cellStyle name="Comma 7 5 3 2 8" xfId="34647" xr:uid="{8AB2AFE3-6339-4451-A8F5-68F639EDE550}"/>
    <cellStyle name="Comma 7 5 3 3" xfId="2474" xr:uid="{E6220C34-D8B5-4CA1-88BB-F6523DB83BBF}"/>
    <cellStyle name="Comma 7 5 3 3 2" xfId="5234" xr:uid="{D7D68E30-E6EF-4DDE-93DC-89C5DA52174A}"/>
    <cellStyle name="Comma 7 5 3 3 2 2" xfId="10748" xr:uid="{20C60E0E-9051-4FFB-AF11-15BEBEE8BADC}"/>
    <cellStyle name="Comma 7 5 3 3 2 3" xfId="16262" xr:uid="{F09499E2-53A8-4429-A92E-2FF33AA3DB3A}"/>
    <cellStyle name="Comma 7 5 3 3 2 4" xfId="21778" xr:uid="{6190333E-71CE-4CBF-9B18-ECA348238871}"/>
    <cellStyle name="Comma 7 5 3 3 2 5" xfId="27292" xr:uid="{1C1D2CF9-4CDA-41ED-9622-ED4D1F66324F}"/>
    <cellStyle name="Comma 7 5 3 3 2 6" xfId="32806" xr:uid="{360A7734-35E8-4073-8060-BCC9E6EB1403}"/>
    <cellStyle name="Comma 7 5 3 3 2 7" xfId="38320" xr:uid="{4622488A-9556-4940-ABDA-3A5ED5460F31}"/>
    <cellStyle name="Comma 7 5 3 3 3" xfId="7991" xr:uid="{ABB8D3FC-0889-4D0A-8ED3-5C799D5F8535}"/>
    <cellStyle name="Comma 7 5 3 3 4" xfId="13505" xr:uid="{6DB875BA-C4C3-41E1-9135-71556F204545}"/>
    <cellStyle name="Comma 7 5 3 3 5" xfId="19021" xr:uid="{6B6417C0-D9B8-42D0-8D98-38753475F848}"/>
    <cellStyle name="Comma 7 5 3 3 6" xfId="24535" xr:uid="{54A56BC7-7091-4FA8-9A3D-8B5C894AE371}"/>
    <cellStyle name="Comma 7 5 3 3 7" xfId="30049" xr:uid="{8F81E694-C35D-476B-BB62-1AD598EAFFDA}"/>
    <cellStyle name="Comma 7 5 3 3 8" xfId="35563" xr:uid="{9B84005A-1EB9-49FC-BD4A-64E3D078F535}"/>
    <cellStyle name="Comma 7 5 3 4" xfId="3398" xr:uid="{DFE88C79-FBBF-414C-A3B2-1AED4D61AA8C}"/>
    <cellStyle name="Comma 7 5 3 4 2" xfId="8912" xr:uid="{70C58379-3129-4436-8AF0-09322B14CE42}"/>
    <cellStyle name="Comma 7 5 3 4 3" xfId="14426" xr:uid="{D9D2D339-267E-4975-9775-503EBF4D4355}"/>
    <cellStyle name="Comma 7 5 3 4 4" xfId="19942" xr:uid="{23237355-B007-4F5B-9321-6943C816C939}"/>
    <cellStyle name="Comma 7 5 3 4 5" xfId="25456" xr:uid="{B3E27006-1E22-4B2F-8907-22463D4D5ADD}"/>
    <cellStyle name="Comma 7 5 3 4 6" xfId="30970" xr:uid="{7FDC8040-051B-47F5-8E79-598EF366DB2C}"/>
    <cellStyle name="Comma 7 5 3 4 7" xfId="36484" xr:uid="{4895F8EB-85B0-4614-951F-5F4CA2C9F484}"/>
    <cellStyle name="Comma 7 5 3 5" xfId="6155" xr:uid="{BFDEDC91-B464-4816-89DA-A38C4D839FED}"/>
    <cellStyle name="Comma 7 5 3 6" xfId="11669" xr:uid="{291B4825-89D7-413A-A159-BF52D76D2811}"/>
    <cellStyle name="Comma 7 5 3 7" xfId="17185" xr:uid="{1EEC5F77-1EB9-4EBD-B057-BF041FDAC39A}"/>
    <cellStyle name="Comma 7 5 3 8" xfId="22699" xr:uid="{364BA501-E02C-4CEC-A988-D88318EA20FE}"/>
    <cellStyle name="Comma 7 5 3 9" xfId="28213" xr:uid="{0873474A-A7F8-42BB-BCA2-8B3E7FF09B7A}"/>
    <cellStyle name="Comma 7 5 4" xfId="1102" xr:uid="{FF1F2139-288E-4E6A-9980-50CDE4FF3F72}"/>
    <cellStyle name="Comma 7 5 4 2" xfId="3862" xr:uid="{D8D7CEB3-553B-4EB3-BC27-1D67120F67A4}"/>
    <cellStyle name="Comma 7 5 4 2 2" xfId="9376" xr:uid="{489C82C4-F77F-47C6-AAC5-5DBB8D6EA391}"/>
    <cellStyle name="Comma 7 5 4 2 3" xfId="14890" xr:uid="{316D6ABF-D564-4DF2-BFED-D6E01802FB0D}"/>
    <cellStyle name="Comma 7 5 4 2 4" xfId="20406" xr:uid="{6A6BED64-88C8-473C-B75C-D2F60FF1CD1D}"/>
    <cellStyle name="Comma 7 5 4 2 5" xfId="25920" xr:uid="{0CCA6642-2B1B-4169-B31D-47E48157E75E}"/>
    <cellStyle name="Comma 7 5 4 2 6" xfId="31434" xr:uid="{77ABC869-6A13-494A-A819-5CFBE49740EC}"/>
    <cellStyle name="Comma 7 5 4 2 7" xfId="36948" xr:uid="{FF602426-937C-49A8-BB3D-B35994C7C6A3}"/>
    <cellStyle name="Comma 7 5 4 3" xfId="6619" xr:uid="{89A045AE-FB0F-4586-A61D-A5DA55A0E00A}"/>
    <cellStyle name="Comma 7 5 4 4" xfId="12133" xr:uid="{30A06CE2-4D7B-4CDE-A256-A339A85AC5E6}"/>
    <cellStyle name="Comma 7 5 4 5" xfId="17649" xr:uid="{039F59DA-94D3-44B6-B290-4604B4F2A654}"/>
    <cellStyle name="Comma 7 5 4 6" xfId="23163" xr:uid="{21C79810-F0DF-4ABA-80FE-5F0FBB7A54E1}"/>
    <cellStyle name="Comma 7 5 4 7" xfId="28677" xr:uid="{F84247FE-F02C-49FD-B4A2-5602E9048E0B}"/>
    <cellStyle name="Comma 7 5 4 8" xfId="34191" xr:uid="{1C4FB7BB-7F78-4FA8-A75C-C6ED07FA40F8}"/>
    <cellStyle name="Comma 7 5 5" xfId="2018" xr:uid="{527A0801-08A2-4EF0-B259-89594394C6A9}"/>
    <cellStyle name="Comma 7 5 5 2" xfId="4778" xr:uid="{7F18C34B-2FF1-4FF6-A925-C0D5FE169F06}"/>
    <cellStyle name="Comma 7 5 5 2 2" xfId="10292" xr:uid="{EC7273D9-304E-4AE1-A634-C2144B4532E3}"/>
    <cellStyle name="Comma 7 5 5 2 3" xfId="15806" xr:uid="{B6FE292C-D1D8-4BD9-81A6-F3A5EA5DB78A}"/>
    <cellStyle name="Comma 7 5 5 2 4" xfId="21322" xr:uid="{37097D2A-618A-41F0-9428-C257A46A560D}"/>
    <cellStyle name="Comma 7 5 5 2 5" xfId="26836" xr:uid="{B12F6803-990A-41D0-9754-31A8D443A81B}"/>
    <cellStyle name="Comma 7 5 5 2 6" xfId="32350" xr:uid="{E1FAFDFB-AC6E-4208-A85C-C5AD1791804C}"/>
    <cellStyle name="Comma 7 5 5 2 7" xfId="37864" xr:uid="{6DCC46CB-1903-4F80-9B63-17258AFA43B8}"/>
    <cellStyle name="Comma 7 5 5 3" xfId="7535" xr:uid="{0E8613C8-D5ED-4838-B9AB-E2438CF051CF}"/>
    <cellStyle name="Comma 7 5 5 4" xfId="13049" xr:uid="{26B9DB73-BFF8-491F-BC5E-C5EAA83FADDE}"/>
    <cellStyle name="Comma 7 5 5 5" xfId="18565" xr:uid="{84B42D01-A824-471E-BBAF-46E2BF3A2B4B}"/>
    <cellStyle name="Comma 7 5 5 6" xfId="24079" xr:uid="{EBC19A1B-574A-4670-B5FD-5C1D5C58421F}"/>
    <cellStyle name="Comma 7 5 5 7" xfId="29593" xr:uid="{35B32F45-B415-4097-AE5A-1EE7D6881B79}"/>
    <cellStyle name="Comma 7 5 5 8" xfId="35107" xr:uid="{AD6E768F-216A-4C87-BA05-ABA62F38F402}"/>
    <cellStyle name="Comma 7 5 6" xfId="2942" xr:uid="{32ACDA59-1C2B-4D4E-95E0-4C58278D0B1B}"/>
    <cellStyle name="Comma 7 5 6 2" xfId="8456" xr:uid="{BCAA91DF-900A-40E1-B864-9D094BD34F26}"/>
    <cellStyle name="Comma 7 5 6 3" xfId="13970" xr:uid="{99065E0B-31FA-4F4B-84BA-5B93B80393A8}"/>
    <cellStyle name="Comma 7 5 6 4" xfId="19486" xr:uid="{D95CEAFD-2B64-4CF3-A81C-9692D22ED333}"/>
    <cellStyle name="Comma 7 5 6 5" xfId="25000" xr:uid="{84CB2E70-9808-47B1-B5A1-A89183A873A8}"/>
    <cellStyle name="Comma 7 5 6 6" xfId="30514" xr:uid="{BA677683-6657-4039-8A25-5C754FB38EE9}"/>
    <cellStyle name="Comma 7 5 6 7" xfId="36028" xr:uid="{49C4A202-E881-4524-94C5-6E697ECE38AD}"/>
    <cellStyle name="Comma 7 5 7" xfId="5699" xr:uid="{0EDDFF32-0F4D-43B6-8CB7-425C4FC477B0}"/>
    <cellStyle name="Comma 7 5 8" xfId="11213" xr:uid="{31CD71E7-CFA8-4DDE-9B85-CF3E4347FBA8}"/>
    <cellStyle name="Comma 7 5 9" xfId="16729" xr:uid="{9F081A72-572D-4AD9-88FC-66D62B5C548E}"/>
    <cellStyle name="Comma 7 6" xfId="296" xr:uid="{D73B385F-2487-4C7E-96D4-220D689F0178}"/>
    <cellStyle name="Comma 7 6 10" xfId="27871" xr:uid="{02DEE3F1-ED9A-4EDD-869A-F89A9DFB2CD5}"/>
    <cellStyle name="Comma 7 6 11" xfId="33385" xr:uid="{536C27EF-91C0-466E-B757-89FB4CBB0DC8}"/>
    <cellStyle name="Comma 7 6 2" xfId="752" xr:uid="{742628AB-22F1-4B85-AFD3-D5E6222BFDA0}"/>
    <cellStyle name="Comma 7 6 2 10" xfId="33841" xr:uid="{AE0BBB2E-A263-485E-B660-AAFD718FEB04}"/>
    <cellStyle name="Comma 7 6 2 2" xfId="1672" xr:uid="{98F083FF-37B2-4290-868E-012B32944738}"/>
    <cellStyle name="Comma 7 6 2 2 2" xfId="4432" xr:uid="{8251BF89-326A-452C-A9AE-69278A48E638}"/>
    <cellStyle name="Comma 7 6 2 2 2 2" xfId="9946" xr:uid="{D3F3907A-5736-4FE1-9B20-B5D8C0881ED0}"/>
    <cellStyle name="Comma 7 6 2 2 2 3" xfId="15460" xr:uid="{04D332D7-A11A-4002-B3F4-AF5B1E9FF8E2}"/>
    <cellStyle name="Comma 7 6 2 2 2 4" xfId="20976" xr:uid="{9581BAFE-30EF-44BA-B82C-3A206E5F52A6}"/>
    <cellStyle name="Comma 7 6 2 2 2 5" xfId="26490" xr:uid="{73622CB8-8FEB-4CEF-9174-88743C0C5263}"/>
    <cellStyle name="Comma 7 6 2 2 2 6" xfId="32004" xr:uid="{2EFB14EE-ADCF-4D64-A4E2-95167607D9DE}"/>
    <cellStyle name="Comma 7 6 2 2 2 7" xfId="37518" xr:uid="{77F1B1B1-3FBD-4E0D-BFD5-D0BDB62526C8}"/>
    <cellStyle name="Comma 7 6 2 2 3" xfId="7189" xr:uid="{06542366-206B-42A8-B5FB-C5060F054277}"/>
    <cellStyle name="Comma 7 6 2 2 4" xfId="12703" xr:uid="{8ECC46A9-1919-4A7F-8299-6D20071598AB}"/>
    <cellStyle name="Comma 7 6 2 2 5" xfId="18219" xr:uid="{E1AC2520-4D3B-4AFB-B3DD-ECA2037D19A2}"/>
    <cellStyle name="Comma 7 6 2 2 6" xfId="23733" xr:uid="{44A22F0E-86E7-45F0-983B-E789F4327EB2}"/>
    <cellStyle name="Comma 7 6 2 2 7" xfId="29247" xr:uid="{F02EDACC-D5A5-4A2A-BD27-043EBFD9BD19}"/>
    <cellStyle name="Comma 7 6 2 2 8" xfId="34761" xr:uid="{F970300B-777F-4D6A-9E9D-FF270DA357DB}"/>
    <cellStyle name="Comma 7 6 2 3" xfId="2588" xr:uid="{2B809897-9B93-4B5A-B34E-C562193899DD}"/>
    <cellStyle name="Comma 7 6 2 3 2" xfId="5348" xr:uid="{6E800839-5E37-45CA-9A3D-7E2DDB82CFD6}"/>
    <cellStyle name="Comma 7 6 2 3 2 2" xfId="10862" xr:uid="{A2CB06D7-49BD-47DC-9297-71C25CD88CB8}"/>
    <cellStyle name="Comma 7 6 2 3 2 3" xfId="16376" xr:uid="{AD1FEB61-80A7-4A08-BE5D-6F0A8C3224F5}"/>
    <cellStyle name="Comma 7 6 2 3 2 4" xfId="21892" xr:uid="{0EAF2052-3E05-4835-AC1E-D685E30A942B}"/>
    <cellStyle name="Comma 7 6 2 3 2 5" xfId="27406" xr:uid="{27589B89-2462-4B84-A6C7-ECA1068BB183}"/>
    <cellStyle name="Comma 7 6 2 3 2 6" xfId="32920" xr:uid="{31168CF7-8D7F-4A91-9238-6588AE1AF283}"/>
    <cellStyle name="Comma 7 6 2 3 2 7" xfId="38434" xr:uid="{BD668E1E-5522-4F82-B90A-58DCFFF611F7}"/>
    <cellStyle name="Comma 7 6 2 3 3" xfId="8105" xr:uid="{E41FA0F8-93C1-497F-A0CB-E9A889239B45}"/>
    <cellStyle name="Comma 7 6 2 3 4" xfId="13619" xr:uid="{0205530F-ABE3-4384-B704-9CF14DD01657}"/>
    <cellStyle name="Comma 7 6 2 3 5" xfId="19135" xr:uid="{34868483-DB63-478B-A544-148F4BE6B8EE}"/>
    <cellStyle name="Comma 7 6 2 3 6" xfId="24649" xr:uid="{9B7B1E27-44E7-44FE-83E5-57B241AFD067}"/>
    <cellStyle name="Comma 7 6 2 3 7" xfId="30163" xr:uid="{30D829B5-1412-49DA-97AE-4EA68A581E97}"/>
    <cellStyle name="Comma 7 6 2 3 8" xfId="35677" xr:uid="{8F9C7FD2-9C74-4CDE-990A-B37AA4AF8D22}"/>
    <cellStyle name="Comma 7 6 2 4" xfId="3512" xr:uid="{874C7B98-6844-4C69-B2C8-999379E2D2D7}"/>
    <cellStyle name="Comma 7 6 2 4 2" xfId="9026" xr:uid="{FFA1D1C2-281B-4752-BA4F-DA1A5CE85FF1}"/>
    <cellStyle name="Comma 7 6 2 4 3" xfId="14540" xr:uid="{C5637F43-909C-4D94-AEB3-3569FD636683}"/>
    <cellStyle name="Comma 7 6 2 4 4" xfId="20056" xr:uid="{C5BF69B7-538D-4343-85F1-88380298702E}"/>
    <cellStyle name="Comma 7 6 2 4 5" xfId="25570" xr:uid="{FE01158D-01F6-4B9D-998D-6104AD78BC20}"/>
    <cellStyle name="Comma 7 6 2 4 6" xfId="31084" xr:uid="{7FFE751C-58B6-4ED7-9313-14CC25A655B1}"/>
    <cellStyle name="Comma 7 6 2 4 7" xfId="36598" xr:uid="{439903D8-6AE6-4A13-8EA1-5A6D0169C79A}"/>
    <cellStyle name="Comma 7 6 2 5" xfId="6269" xr:uid="{CCFE7BE9-1C68-40E6-9060-86EE14D61E51}"/>
    <cellStyle name="Comma 7 6 2 6" xfId="11783" xr:uid="{0EAEC33C-D3ED-476F-8EED-E9DE04EFAE64}"/>
    <cellStyle name="Comma 7 6 2 7" xfId="17299" xr:uid="{D436F162-08E3-4441-916B-D02CED63CA3F}"/>
    <cellStyle name="Comma 7 6 2 8" xfId="22813" xr:uid="{A66AA0C5-8444-4932-8661-9120F6A24A11}"/>
    <cellStyle name="Comma 7 6 2 9" xfId="28327" xr:uid="{9F9C6CC6-58E9-4E66-8BE0-EED0B924BE26}"/>
    <cellStyle name="Comma 7 6 3" xfId="1216" xr:uid="{23F81F84-121C-40B2-9793-EBB106F0A44E}"/>
    <cellStyle name="Comma 7 6 3 2" xfId="3976" xr:uid="{B3951CB9-E42C-4EB6-89DB-7E3D82627C72}"/>
    <cellStyle name="Comma 7 6 3 2 2" xfId="9490" xr:uid="{0AC5B07A-8DB2-4681-B952-9CE3D8DFE5ED}"/>
    <cellStyle name="Comma 7 6 3 2 3" xfId="15004" xr:uid="{6C267953-54CF-4BF4-80B0-6E1C951EC674}"/>
    <cellStyle name="Comma 7 6 3 2 4" xfId="20520" xr:uid="{065B1DCE-5046-47BC-A8C9-0B35E7F78141}"/>
    <cellStyle name="Comma 7 6 3 2 5" xfId="26034" xr:uid="{B3C849C4-95B5-4D2D-9064-0885132A3DA4}"/>
    <cellStyle name="Comma 7 6 3 2 6" xfId="31548" xr:uid="{626C507D-B252-484D-82C1-03BDD79A1D3D}"/>
    <cellStyle name="Comma 7 6 3 2 7" xfId="37062" xr:uid="{41FC204D-C801-4890-AB99-F43690F85474}"/>
    <cellStyle name="Comma 7 6 3 3" xfId="6733" xr:uid="{CAF7F4A5-DE3A-48D1-BA62-E586B18CF38B}"/>
    <cellStyle name="Comma 7 6 3 4" xfId="12247" xr:uid="{FD3C356D-689E-4D7F-816F-AB49581A8732}"/>
    <cellStyle name="Comma 7 6 3 5" xfId="17763" xr:uid="{50922151-8B00-4DE6-9B6E-537C933BAC1C}"/>
    <cellStyle name="Comma 7 6 3 6" xfId="23277" xr:uid="{237E61C2-EC18-4B06-AB0D-BAABC37903CB}"/>
    <cellStyle name="Comma 7 6 3 7" xfId="28791" xr:uid="{6DAA37FB-7559-4946-863F-2956701092B1}"/>
    <cellStyle name="Comma 7 6 3 8" xfId="34305" xr:uid="{96A54367-3CBD-43C0-95A3-8B91042A5375}"/>
    <cellStyle name="Comma 7 6 4" xfId="2132" xr:uid="{9ACDA614-A1A4-458B-A349-E844F66F9046}"/>
    <cellStyle name="Comma 7 6 4 2" xfId="4892" xr:uid="{6D916847-F429-4D8C-882A-5D9F3246C785}"/>
    <cellStyle name="Comma 7 6 4 2 2" xfId="10406" xr:uid="{CAFA2CD7-9AA3-41E0-B92A-30D3874966F7}"/>
    <cellStyle name="Comma 7 6 4 2 3" xfId="15920" xr:uid="{278191D5-05FC-46EE-B0C9-B10D977F16AB}"/>
    <cellStyle name="Comma 7 6 4 2 4" xfId="21436" xr:uid="{D8175F79-1273-4502-BF86-8EEC094251DE}"/>
    <cellStyle name="Comma 7 6 4 2 5" xfId="26950" xr:uid="{3515D131-7606-4ED0-A14E-3FC823C0F3DC}"/>
    <cellStyle name="Comma 7 6 4 2 6" xfId="32464" xr:uid="{B1415681-15F8-479E-9C6C-64949CC3AECE}"/>
    <cellStyle name="Comma 7 6 4 2 7" xfId="37978" xr:uid="{8E6DDA14-0E06-429D-AAC1-076D9A6EF645}"/>
    <cellStyle name="Comma 7 6 4 3" xfId="7649" xr:uid="{BED035B3-6037-4BC9-9C83-318F749D0752}"/>
    <cellStyle name="Comma 7 6 4 4" xfId="13163" xr:uid="{CA70C1C2-4B7F-48CD-9DAC-3795710285A1}"/>
    <cellStyle name="Comma 7 6 4 5" xfId="18679" xr:uid="{F84A47A6-42E3-4D94-9D89-12B07893CA3A}"/>
    <cellStyle name="Comma 7 6 4 6" xfId="24193" xr:uid="{F0D49D1A-0409-479B-96FC-902E48F04017}"/>
    <cellStyle name="Comma 7 6 4 7" xfId="29707" xr:uid="{A38443A3-2E20-41E6-8B02-B6AF2C72DB7D}"/>
    <cellStyle name="Comma 7 6 4 8" xfId="35221" xr:uid="{3E919A24-51A9-41D5-AA20-8A766CA922C0}"/>
    <cellStyle name="Comma 7 6 5" xfId="3056" xr:uid="{B0DB7503-D59E-4312-A514-5511CC9263EF}"/>
    <cellStyle name="Comma 7 6 5 2" xfId="8570" xr:uid="{C179A284-2B69-4D21-9866-EBA6C7B28433}"/>
    <cellStyle name="Comma 7 6 5 3" xfId="14084" xr:uid="{5F1300CD-84B1-4C1A-92EB-61BD2E81A979}"/>
    <cellStyle name="Comma 7 6 5 4" xfId="19600" xr:uid="{D360F5D2-0D24-4B23-8569-60A16580E48A}"/>
    <cellStyle name="Comma 7 6 5 5" xfId="25114" xr:uid="{615A8F9A-00A1-43F5-B7D3-B3C6C0F87CD8}"/>
    <cellStyle name="Comma 7 6 5 6" xfId="30628" xr:uid="{3088194E-9526-4E5B-B223-CCE5DDC46842}"/>
    <cellStyle name="Comma 7 6 5 7" xfId="36142" xr:uid="{4C7916CC-8471-4B9C-8472-CAC4CFB4297F}"/>
    <cellStyle name="Comma 7 6 6" xfId="5813" xr:uid="{78614CB4-DEF3-47AF-B494-DCA5175B328E}"/>
    <cellStyle name="Comma 7 6 7" xfId="11327" xr:uid="{E9D8425C-714D-4C4D-A690-8B878B6CC610}"/>
    <cellStyle name="Comma 7 6 8" xfId="16843" xr:uid="{1A6CE3F5-C468-4AA9-BE56-782E09009FCB}"/>
    <cellStyle name="Comma 7 6 9" xfId="22357" xr:uid="{CB0AC0C8-9CD0-4790-B00E-F6522C7D4872}"/>
    <cellStyle name="Comma 7 7" xfId="524" xr:uid="{3BEAB534-EE5F-42AA-9FDF-5281DC661385}"/>
    <cellStyle name="Comma 7 7 10" xfId="33613" xr:uid="{DFAA7BC0-D2C4-4730-A775-F5F70E356F51}"/>
    <cellStyle name="Comma 7 7 2" xfId="1444" xr:uid="{DFEFD969-1398-443A-9640-5BE8E0D74E02}"/>
    <cellStyle name="Comma 7 7 2 2" xfId="4204" xr:uid="{32483D5E-3522-4F3E-8A9A-3D5E85F36331}"/>
    <cellStyle name="Comma 7 7 2 2 2" xfId="9718" xr:uid="{C69ABC3A-CF77-4391-A31A-8C92F6C3EBA8}"/>
    <cellStyle name="Comma 7 7 2 2 3" xfId="15232" xr:uid="{681D3A1F-6D8E-48DE-950C-E0A7D4D32EB1}"/>
    <cellStyle name="Comma 7 7 2 2 4" xfId="20748" xr:uid="{F6197A16-3A50-4FB1-B089-0EF54FC02669}"/>
    <cellStyle name="Comma 7 7 2 2 5" xfId="26262" xr:uid="{8674809F-79A0-44A9-863A-1F7367E757F1}"/>
    <cellStyle name="Comma 7 7 2 2 6" xfId="31776" xr:uid="{86563C23-33E7-4DEC-AE7B-2006265743B2}"/>
    <cellStyle name="Comma 7 7 2 2 7" xfId="37290" xr:uid="{9F5A60E7-8B67-43C9-8636-7DC16C95F766}"/>
    <cellStyle name="Comma 7 7 2 3" xfId="6961" xr:uid="{0A9FF9C3-38FD-4223-B56D-FF8C40AB4E43}"/>
    <cellStyle name="Comma 7 7 2 4" xfId="12475" xr:uid="{D41AE009-B6B7-4F66-B2D1-5A9B50AC88F8}"/>
    <cellStyle name="Comma 7 7 2 5" xfId="17991" xr:uid="{479DD1BD-02F1-4789-BF77-1D277F208607}"/>
    <cellStyle name="Comma 7 7 2 6" xfId="23505" xr:uid="{2F890C59-1635-4262-B500-6E57C0BB9A4F}"/>
    <cellStyle name="Comma 7 7 2 7" xfId="29019" xr:uid="{920AFE70-AD1C-42D1-8414-40256937AE3C}"/>
    <cellStyle name="Comma 7 7 2 8" xfId="34533" xr:uid="{5BF19D91-F4EF-48A3-94AB-FA09D5A99746}"/>
    <cellStyle name="Comma 7 7 3" xfId="2360" xr:uid="{B02A111C-5632-49CC-9C50-543360244DD2}"/>
    <cellStyle name="Comma 7 7 3 2" xfId="5120" xr:uid="{850DA551-8F81-4C10-B4D6-89D3C77E90A1}"/>
    <cellStyle name="Comma 7 7 3 2 2" xfId="10634" xr:uid="{D50BD890-391B-44DA-BA45-A3D16A553DAC}"/>
    <cellStyle name="Comma 7 7 3 2 3" xfId="16148" xr:uid="{6A8E62B6-1561-400D-BF4C-245008100943}"/>
    <cellStyle name="Comma 7 7 3 2 4" xfId="21664" xr:uid="{4A8B2DC5-E11D-4BDF-A1D0-411753947C62}"/>
    <cellStyle name="Comma 7 7 3 2 5" xfId="27178" xr:uid="{487E7316-991B-49F6-B28A-810454190B02}"/>
    <cellStyle name="Comma 7 7 3 2 6" xfId="32692" xr:uid="{C1D305A1-7B13-4749-9ACC-13554ECC68E0}"/>
    <cellStyle name="Comma 7 7 3 2 7" xfId="38206" xr:uid="{70A2CAAF-5D5E-4F53-A08B-DA4AA208AA62}"/>
    <cellStyle name="Comma 7 7 3 3" xfId="7877" xr:uid="{55FB2958-B7CB-492F-A6D0-E72BD38C2A00}"/>
    <cellStyle name="Comma 7 7 3 4" xfId="13391" xr:uid="{0460F612-621F-4FD5-A560-7411AEC021BC}"/>
    <cellStyle name="Comma 7 7 3 5" xfId="18907" xr:uid="{50857D2F-FB74-47F9-9D51-B7BB03D389E9}"/>
    <cellStyle name="Comma 7 7 3 6" xfId="24421" xr:uid="{00742BBA-C9F4-4E85-947B-2E5885073751}"/>
    <cellStyle name="Comma 7 7 3 7" xfId="29935" xr:uid="{7BDE6DE2-005F-4FA3-8E8E-349E221AAD34}"/>
    <cellStyle name="Comma 7 7 3 8" xfId="35449" xr:uid="{66E926A2-E167-44AD-8710-BEEE9F7F3F2D}"/>
    <cellStyle name="Comma 7 7 4" xfId="3284" xr:uid="{48D3D540-6AF0-429E-A7F3-66E6CEA82C3F}"/>
    <cellStyle name="Comma 7 7 4 2" xfId="8798" xr:uid="{C2B70219-AE3B-4F0F-A917-C90689A59FFF}"/>
    <cellStyle name="Comma 7 7 4 3" xfId="14312" xr:uid="{D3D8E50D-A0DF-4B50-97EB-EEBD8E3208B6}"/>
    <cellStyle name="Comma 7 7 4 4" xfId="19828" xr:uid="{3D5B4BA5-E5C3-4791-81F9-F9D57FA732CB}"/>
    <cellStyle name="Comma 7 7 4 5" xfId="25342" xr:uid="{74FB0A4E-BBF4-409B-A716-FE2ED7F244EE}"/>
    <cellStyle name="Comma 7 7 4 6" xfId="30856" xr:uid="{5496B0AB-2FAB-40F4-944E-8AA045F4890E}"/>
    <cellStyle name="Comma 7 7 4 7" xfId="36370" xr:uid="{A6E6D097-0FFF-4EDF-BC8C-B6917D957F52}"/>
    <cellStyle name="Comma 7 7 5" xfId="6041" xr:uid="{AAF2D14B-ED5D-40AD-B62B-0D7743660EEA}"/>
    <cellStyle name="Comma 7 7 6" xfId="11555" xr:uid="{7D5FD574-D4C1-451D-AAE6-608705A2DDAF}"/>
    <cellStyle name="Comma 7 7 7" xfId="17071" xr:uid="{55D26A8C-9D01-4C44-83C4-524B0352B7FF}"/>
    <cellStyle name="Comma 7 7 8" xfId="22585" xr:uid="{07A5B2AA-509D-49B1-8168-A157F3649D55}"/>
    <cellStyle name="Comma 7 7 9" xfId="28099" xr:uid="{41A89D4F-55CC-40B6-84D0-68E120E7829B}"/>
    <cellStyle name="Comma 7 8" xfId="988" xr:uid="{A4F83FBB-0806-4144-B741-FFA1A3860902}"/>
    <cellStyle name="Comma 7 8 2" xfId="3748" xr:uid="{3CB74ED4-A8F5-4241-B2E6-E52A525FF9AD}"/>
    <cellStyle name="Comma 7 8 2 2" xfId="9262" xr:uid="{70CCD3A2-43FC-4517-AD37-AC0AAFE28CF1}"/>
    <cellStyle name="Comma 7 8 2 3" xfId="14776" xr:uid="{A58FAFE7-99C4-4BE1-951F-9969EF8AE5AD}"/>
    <cellStyle name="Comma 7 8 2 4" xfId="20292" xr:uid="{4EA71ED5-8EF4-4BDE-A0A0-242A181FC55C}"/>
    <cellStyle name="Comma 7 8 2 5" xfId="25806" xr:uid="{0CF0F280-B2A5-4DBE-AFBA-D9AE8D1C8972}"/>
    <cellStyle name="Comma 7 8 2 6" xfId="31320" xr:uid="{B36EA15D-6DBD-4479-9ADD-51E22C57319B}"/>
    <cellStyle name="Comma 7 8 2 7" xfId="36834" xr:uid="{6FCFFE8C-096A-4472-9CD0-7EEAF25EB228}"/>
    <cellStyle name="Comma 7 8 3" xfId="6505" xr:uid="{FF75FA2A-5E9E-471A-8636-1407FA940EB4}"/>
    <cellStyle name="Comma 7 8 4" xfId="12019" xr:uid="{27A4CB45-2EBA-4C69-8392-F429D49FC05C}"/>
    <cellStyle name="Comma 7 8 5" xfId="17535" xr:uid="{DADAA460-CF05-40E9-B119-604CC8135974}"/>
    <cellStyle name="Comma 7 8 6" xfId="23049" xr:uid="{C8F2FE1F-3574-4479-BE92-151DC3DD021F}"/>
    <cellStyle name="Comma 7 8 7" xfId="28563" xr:uid="{B0B4D13C-3783-41EA-9186-9ACAF56606AF}"/>
    <cellStyle name="Comma 7 8 8" xfId="34077" xr:uid="{47FBE2CE-A02C-4BF6-9FE1-94C4C0465CD1}"/>
    <cellStyle name="Comma 7 9" xfId="1904" xr:uid="{33E388E0-9778-4E90-B572-AB7C5E765B4D}"/>
    <cellStyle name="Comma 7 9 2" xfId="4664" xr:uid="{02C3A9CE-E764-4328-B4A7-2CF2CCB1D633}"/>
    <cellStyle name="Comma 7 9 2 2" xfId="10178" xr:uid="{0252EC91-9EA8-4170-9617-2D9BFBA5BF88}"/>
    <cellStyle name="Comma 7 9 2 3" xfId="15692" xr:uid="{814CED72-58DF-4B9E-B53F-B4E11ECC65C4}"/>
    <cellStyle name="Comma 7 9 2 4" xfId="21208" xr:uid="{D04CA123-95F4-46DA-8A38-F066D2D655C9}"/>
    <cellStyle name="Comma 7 9 2 5" xfId="26722" xr:uid="{C4A59461-C11A-4309-BE6B-B6E494FB8C24}"/>
    <cellStyle name="Comma 7 9 2 6" xfId="32236" xr:uid="{7812A2E0-3807-4261-A997-C569BD84BA97}"/>
    <cellStyle name="Comma 7 9 2 7" xfId="37750" xr:uid="{A291B4E2-3A94-4208-9F27-E6EE7309CA6C}"/>
    <cellStyle name="Comma 7 9 3" xfId="7421" xr:uid="{930E4A2C-8BFA-4EA5-A073-AA355D3B16EF}"/>
    <cellStyle name="Comma 7 9 4" xfId="12935" xr:uid="{44CBB1D2-5AF1-47CD-B92D-D1E3F87CB73E}"/>
    <cellStyle name="Comma 7 9 5" xfId="18451" xr:uid="{529B3F16-ECB9-4375-B6D4-C0275F64D173}"/>
    <cellStyle name="Comma 7 9 6" xfId="23965" xr:uid="{E44C9B1A-B498-4F0E-A74F-75282D4C5DE5}"/>
    <cellStyle name="Comma 7 9 7" xfId="29479" xr:uid="{9E70C591-A0B5-4805-B732-FDED52528266}"/>
    <cellStyle name="Comma 7 9 8" xfId="34993" xr:uid="{6B9E1D23-6621-43EE-9138-7F34F86A0376}"/>
    <cellStyle name="Comma 8" xfId="16604" xr:uid="{010A8408-6321-4597-AF46-1D9C559E4C3A}"/>
    <cellStyle name="Comma 9" xfId="38706" xr:uid="{CBC88AC0-529D-4A54-97BC-B5C91EBE1908}"/>
    <cellStyle name="Currency" xfId="2" builtinId="4"/>
    <cellStyle name="Currency 10" xfId="523" xr:uid="{31C8F806-9DD8-41C5-98C7-6D9C2321E002}"/>
    <cellStyle name="Currency 10 10" xfId="33612" xr:uid="{F7377284-CED2-4322-87BB-9C8A3B50DDE1}"/>
    <cellStyle name="Currency 10 2" xfId="1443" xr:uid="{1CBBD162-FB6D-470A-8F2C-6642F56C910D}"/>
    <cellStyle name="Currency 10 2 2" xfId="4203" xr:uid="{5CE80B34-F233-426C-99B5-74D6393E771A}"/>
    <cellStyle name="Currency 10 2 2 2" xfId="9717" xr:uid="{90047CD0-BA3B-44D4-9DAC-4211B0D01E47}"/>
    <cellStyle name="Currency 10 2 2 3" xfId="15231" xr:uid="{11C5B421-0A8A-418E-85A2-A02CC91D53F4}"/>
    <cellStyle name="Currency 10 2 2 4" xfId="20747" xr:uid="{BEC8C463-B068-476B-9AC5-C513CDC221AF}"/>
    <cellStyle name="Currency 10 2 2 5" xfId="26261" xr:uid="{2139DF4C-4FCC-428D-9167-A87CD04D5605}"/>
    <cellStyle name="Currency 10 2 2 6" xfId="31775" xr:uid="{53EDC5D4-48D9-4787-94F7-9D9FE256E576}"/>
    <cellStyle name="Currency 10 2 2 7" xfId="37289" xr:uid="{A3D37040-981A-4FFB-B9B4-DB455CC43B29}"/>
    <cellStyle name="Currency 10 2 3" xfId="6960" xr:uid="{27574E03-7A41-4444-8165-34EE9ED1A2A5}"/>
    <cellStyle name="Currency 10 2 4" xfId="12474" xr:uid="{91790500-A344-45DD-8582-1177083522BD}"/>
    <cellStyle name="Currency 10 2 5" xfId="17990" xr:uid="{8E39035B-254E-443B-AE51-3F35012E8AF2}"/>
    <cellStyle name="Currency 10 2 6" xfId="23504" xr:uid="{1E0D3C1F-81A8-4EB9-878C-2DB7D84AE817}"/>
    <cellStyle name="Currency 10 2 7" xfId="29018" xr:uid="{BEF713A7-1C04-4E4B-A285-56E56D6CB656}"/>
    <cellStyle name="Currency 10 2 8" xfId="47" xr:uid="{15108706-3EED-4C02-A3E7-08F6EAA04624}"/>
    <cellStyle name="Currency 10 2 8 2" xfId="34532" xr:uid="{FA2D9516-9251-4E77-A206-F82FF4E6B193}"/>
    <cellStyle name="Currency 10 3" xfId="2359" xr:uid="{59DBA2D4-0A82-489F-AD30-50405A0F2DA8}"/>
    <cellStyle name="Currency 10 3 2" xfId="5119" xr:uid="{526B6F77-1186-4E38-B804-F3E1297C12F7}"/>
    <cellStyle name="Currency 10 3 2 2" xfId="10633" xr:uid="{653DA51D-A444-4FD5-A717-3CDAB72311DA}"/>
    <cellStyle name="Currency 10 3 2 3" xfId="16147" xr:uid="{DEB9AFDD-65F1-4125-BB05-D241184D79D1}"/>
    <cellStyle name="Currency 10 3 2 4" xfId="21663" xr:uid="{F277658A-8873-4557-AFF4-B6B18E58EF9A}"/>
    <cellStyle name="Currency 10 3 2 5" xfId="27177" xr:uid="{074007B4-79DF-4BBC-BD0D-4F4FEDC06CB4}"/>
    <cellStyle name="Currency 10 3 2 6" xfId="32691" xr:uid="{28C52F50-A06A-491D-A80E-77B4E36E1A9B}"/>
    <cellStyle name="Currency 10 3 2 7" xfId="38205" xr:uid="{76928FF2-CA86-4E79-A294-0841CC424F3F}"/>
    <cellStyle name="Currency 10 3 3" xfId="7876" xr:uid="{2607068B-269B-4163-8BB6-2675A024097C}"/>
    <cellStyle name="Currency 10 3 4" xfId="13390" xr:uid="{E89AA1EB-2728-47D0-BD5E-DDD0ACC2B4C0}"/>
    <cellStyle name="Currency 10 3 5" xfId="18906" xr:uid="{18C6E60A-54A1-458F-94B8-830F7B601A2C}"/>
    <cellStyle name="Currency 10 3 6" xfId="24420" xr:uid="{DCC40A01-4941-4D5E-A054-8E978631A81C}"/>
    <cellStyle name="Currency 10 3 7" xfId="29934" xr:uid="{0D876A4B-5F45-4D24-B33D-014EB11050FD}"/>
    <cellStyle name="Currency 10 3 8" xfId="35448" xr:uid="{4539167C-3320-4A74-B908-A84D0EC91D15}"/>
    <cellStyle name="Currency 10 4" xfId="3283" xr:uid="{D6168E39-3472-48A0-9702-813B66A243F8}"/>
    <cellStyle name="Currency 10 4 2" xfId="8797" xr:uid="{5E04E55B-4CE4-4811-A4D7-2818EDE00F82}"/>
    <cellStyle name="Currency 10 4 3" xfId="14311" xr:uid="{F6C8C5E0-0EEC-49B6-BB93-AB2370A2E473}"/>
    <cellStyle name="Currency 10 4 4" xfId="19827" xr:uid="{6582DC5E-A232-4D40-AD94-829743B69652}"/>
    <cellStyle name="Currency 10 4 5" xfId="25341" xr:uid="{9A261E75-9B4B-41F3-8C22-A081B9B1518F}"/>
    <cellStyle name="Currency 10 4 6" xfId="30855" xr:uid="{52EC4AFC-A2BB-4DDE-993B-7DA7C813AB1B}"/>
    <cellStyle name="Currency 10 4 7" xfId="36369" xr:uid="{11B6E953-554E-4DC4-A3A6-0CA9F3775888}"/>
    <cellStyle name="Currency 10 5" xfId="6040" xr:uid="{E32DB820-274E-4F78-904A-81D2B943EB7C}"/>
    <cellStyle name="Currency 10 6" xfId="11554" xr:uid="{07EF56AB-03FA-4C90-90C0-F650D2E2BC5D}"/>
    <cellStyle name="Currency 10 7" xfId="17070" xr:uid="{DF36FD98-63E4-4E9A-80C7-0BCFDE47B65D}"/>
    <cellStyle name="Currency 10 8" xfId="22584" xr:uid="{238FE0AA-8A79-4751-BCC4-A51D0DC7ECE6}"/>
    <cellStyle name="Currency 10 9" xfId="28098" xr:uid="{DD1660F4-7FD4-452F-9CE4-B94AF4F8D2FA}"/>
    <cellStyle name="Currency 11" xfId="974" xr:uid="{0C19B1AC-8865-442F-B3C9-9C1856C97D5B}"/>
    <cellStyle name="Currency 11 10" xfId="34063" xr:uid="{D652EBCC-7357-4DC5-9D6C-47AD551AAFE8}"/>
    <cellStyle name="Currency 11 2" xfId="1894" xr:uid="{113F2FAE-6452-445E-A412-930C68628464}"/>
    <cellStyle name="Currency 11 2 2" xfId="4654" xr:uid="{DD52A4F1-A094-4260-B235-64C313B0481E}"/>
    <cellStyle name="Currency 11 2 2 2" xfId="10168" xr:uid="{FCAA3243-B028-429B-B784-939E536A65D9}"/>
    <cellStyle name="Currency 11 2 2 3" xfId="15682" xr:uid="{FEF3E3E7-B6EA-47DB-850C-C50C094995E9}"/>
    <cellStyle name="Currency 11 2 2 4" xfId="21198" xr:uid="{387BF209-EE9E-4FF4-9C28-65D4D5CFB81F}"/>
    <cellStyle name="Currency 11 2 2 5" xfId="26712" xr:uid="{B9346230-100D-4F5E-BD07-B26B4C8CDA45}"/>
    <cellStyle name="Currency 11 2 2 6" xfId="32226" xr:uid="{FB297002-D3A3-454F-BB4A-3AFBDF3E7F1E}"/>
    <cellStyle name="Currency 11 2 2 7" xfId="37740" xr:uid="{03673C63-9061-49FE-8AD8-5DC6635D4C11}"/>
    <cellStyle name="Currency 11 2 3" xfId="7411" xr:uid="{FA736F33-48D2-4EC3-86C1-62BE832204CB}"/>
    <cellStyle name="Currency 11 2 4" xfId="12925" xr:uid="{FA0C1AE6-F1C3-48C6-8367-49C6AB15B23B}"/>
    <cellStyle name="Currency 11 2 5" xfId="18441" xr:uid="{AF426B6E-A2E3-497F-A637-C934DD354E52}"/>
    <cellStyle name="Currency 11 2 6" xfId="23955" xr:uid="{26D194ED-B4DB-4F0B-9566-69ACDA553389}"/>
    <cellStyle name="Currency 11 2 7" xfId="29469" xr:uid="{1BDA0413-B8E7-459C-9E05-E795AD9E3754}"/>
    <cellStyle name="Currency 11 2 8" xfId="34983" xr:uid="{493C14FF-D092-4614-93D3-6E55DBEF28A8}"/>
    <cellStyle name="Currency 11 3" xfId="2810" xr:uid="{9D7A70A1-F974-4A8A-9732-521918054D67}"/>
    <cellStyle name="Currency 11 3 2" xfId="5570" xr:uid="{9A0CDDA1-4D0E-400C-9DEB-D22C0177DEB6}"/>
    <cellStyle name="Currency 11 3 2 2" xfId="11084" xr:uid="{2605004D-BD0B-42A7-B277-3E86B8F6A481}"/>
    <cellStyle name="Currency 11 3 2 3" xfId="16598" xr:uid="{1F6235F5-5D35-4D08-9EDD-FA7C30BABB9D}"/>
    <cellStyle name="Currency 11 3 2 4" xfId="22114" xr:uid="{A461CFEC-289F-4F65-9847-72A35B282439}"/>
    <cellStyle name="Currency 11 3 2 5" xfId="27628" xr:uid="{12648657-B72E-4EAA-98C6-9A865E1CD863}"/>
    <cellStyle name="Currency 11 3 2 6" xfId="33142" xr:uid="{8882A1E0-D9D2-4887-B21B-77F4873E98E8}"/>
    <cellStyle name="Currency 11 3 2 7" xfId="38656" xr:uid="{02F14468-B3F1-4A08-9682-8BA1E99D1241}"/>
    <cellStyle name="Currency 11 3 3" xfId="8327" xr:uid="{6827D11C-2934-4DF5-A1C2-ADF4078E3EDF}"/>
    <cellStyle name="Currency 11 3 4" xfId="13841" xr:uid="{3F9364E8-D279-4DA6-85F0-3C462771CB51}"/>
    <cellStyle name="Currency 11 3 5" xfId="19357" xr:uid="{95110AEE-796D-463C-ACAB-70B01CBACBAA}"/>
    <cellStyle name="Currency 11 3 6" xfId="24871" xr:uid="{B6E627FB-FEE6-4D99-B6A6-730885123094}"/>
    <cellStyle name="Currency 11 3 7" xfId="30385" xr:uid="{4965DD82-6C57-49FB-AD59-1D86FA085F0A}"/>
    <cellStyle name="Currency 11 3 8" xfId="35899" xr:uid="{C80EE92D-6CC6-4553-9943-8DA591679DC5}"/>
    <cellStyle name="Currency 11 4" xfId="3734" xr:uid="{6D5FB089-B6DA-4E17-883C-6792F7A3902A}"/>
    <cellStyle name="Currency 11 4 2" xfId="9248" xr:uid="{A514975A-FC9D-4E72-9D81-2573ADE1D014}"/>
    <cellStyle name="Currency 11 4 3" xfId="14762" xr:uid="{0FAE670B-6704-469A-A73A-482F70D3B851}"/>
    <cellStyle name="Currency 11 4 4" xfId="20278" xr:uid="{8DD77352-DD7B-4ABB-B807-4612A956CF0F}"/>
    <cellStyle name="Currency 11 4 5" xfId="25792" xr:uid="{D47D395A-976C-4775-AE87-0682AEA7EBC0}"/>
    <cellStyle name="Currency 11 4 6" xfId="31306" xr:uid="{2322D095-3713-4D74-B7E1-34629D8071C1}"/>
    <cellStyle name="Currency 11 4 7" xfId="36820" xr:uid="{69D7E67A-9CAC-4E23-AA14-D27D6EDDCDA0}"/>
    <cellStyle name="Currency 11 5" xfId="6491" xr:uid="{2DD85B1B-808D-48C9-AF20-AB80BD7CAFB9}"/>
    <cellStyle name="Currency 11 6" xfId="12005" xr:uid="{E2770E35-B4F6-4A92-84E7-7C653979CDCA}"/>
    <cellStyle name="Currency 11 7" xfId="17521" xr:uid="{5DEC2971-82BC-49EE-A329-D81D5878AF81}"/>
    <cellStyle name="Currency 11 8" xfId="23035" xr:uid="{E2D61A87-E7BB-4E47-A347-EC28F8C0FEAE}"/>
    <cellStyle name="Currency 11 9" xfId="28549" xr:uid="{A3393575-F178-40F0-BB0B-A1097908C8E2}"/>
    <cellStyle name="Currency 12" xfId="978" xr:uid="{18B11CC2-837D-4F95-8E44-0E6B79D84018}"/>
    <cellStyle name="Currency 12 2" xfId="3738" xr:uid="{17F5333F-31FA-47A0-BFE5-C56EE5924130}"/>
    <cellStyle name="Currency 12 2 2" xfId="9252" xr:uid="{DBF8D0B8-726A-4347-B79A-C4AF6E3AEC4B}"/>
    <cellStyle name="Currency 12 2 3" xfId="14766" xr:uid="{77141F31-FE44-42C5-8386-8CC8DB4B699B}"/>
    <cellStyle name="Currency 12 2 4" xfId="20282" xr:uid="{F61533BF-2F13-4D6F-A4FC-542DF11ECAC8}"/>
    <cellStyle name="Currency 12 2 5" xfId="25796" xr:uid="{B03005FA-2683-4CB0-8888-744D7864F688}"/>
    <cellStyle name="Currency 12 2 6" xfId="31310" xr:uid="{92409C7B-F301-4484-8642-E1BD720DF952}"/>
    <cellStyle name="Currency 12 2 7" xfId="36824" xr:uid="{770A54CC-A395-43CE-8CE1-1A1FF0788114}"/>
    <cellStyle name="Currency 12 3" xfId="6495" xr:uid="{404858A6-3724-48B0-8D3B-5F33013000D2}"/>
    <cellStyle name="Currency 12 4" xfId="12009" xr:uid="{63849987-66A4-49E6-A412-ECAC0260AFA3}"/>
    <cellStyle name="Currency 12 5" xfId="17525" xr:uid="{014CBF09-6FDE-421E-9DB6-2F11B3F7A980}"/>
    <cellStyle name="Currency 12 6" xfId="23039" xr:uid="{0AD5E8C3-D666-4312-AF7D-B4B00954724A}"/>
    <cellStyle name="Currency 12 7" xfId="28553" xr:uid="{6CAE1FD1-80BB-45D8-9E8C-87C1BD6B214C}"/>
    <cellStyle name="Currency 12 8" xfId="34067" xr:uid="{FEE8E7DF-DAA5-44C1-9113-8E52721826E6}"/>
    <cellStyle name="Currency 13" xfId="987" xr:uid="{D0C3584A-B5AF-4D7C-902A-E5364366DBB0}"/>
    <cellStyle name="Currency 13 2" xfId="3747" xr:uid="{65BAE2EA-6C19-41AF-BC1B-F8007754BDED}"/>
    <cellStyle name="Currency 13 2 2" xfId="9261" xr:uid="{C35E2DAE-0C35-4F0E-8341-C13A4E32CE52}"/>
    <cellStyle name="Currency 13 2 3" xfId="14775" xr:uid="{FC2BBCBD-CE80-429A-9606-27A662C1FE85}"/>
    <cellStyle name="Currency 13 2 4" xfId="20291" xr:uid="{B3293182-710B-484D-A723-EFDE7B652351}"/>
    <cellStyle name="Currency 13 2 5" xfId="25805" xr:uid="{B863C93D-133E-49C3-A02F-EAB886B6FEEF}"/>
    <cellStyle name="Currency 13 2 6" xfId="31319" xr:uid="{95DE3837-2FD3-4CF8-BF5E-E26623F2088F}"/>
    <cellStyle name="Currency 13 2 7" xfId="36833" xr:uid="{4047A4B0-AF2E-4DB6-AA61-34A32DDED599}"/>
    <cellStyle name="Currency 13 3" xfId="6504" xr:uid="{F13B3522-CCDE-4385-897C-12550A32C2C6}"/>
    <cellStyle name="Currency 13 4" xfId="12018" xr:uid="{5614814F-13DA-4B2E-BE70-97425058CFE5}"/>
    <cellStyle name="Currency 13 5" xfId="17534" xr:uid="{CDBA55A1-780F-47C9-92C7-61A000ADE476}"/>
    <cellStyle name="Currency 13 6" xfId="23048" xr:uid="{EF142284-4426-47D6-A5FF-B3FB28DE6027}"/>
    <cellStyle name="Currency 13 7" xfId="28562" xr:uid="{E30DF69C-0E17-4E7E-B866-1929B411169D}"/>
    <cellStyle name="Currency 13 8" xfId="34076" xr:uid="{DB425CE2-8ADB-4BA5-AB54-9C2370667354}"/>
    <cellStyle name="Currency 14" xfId="1903" xr:uid="{B9292DA5-F943-4FA1-895D-20195B88D2C1}"/>
    <cellStyle name="Currency 14 2" xfId="4663" xr:uid="{EBA94EF1-7C0E-40A8-81C0-987F3C467A60}"/>
    <cellStyle name="Currency 14 2 2" xfId="10177" xr:uid="{8402968C-6BF8-45C9-B0B0-789A6B19C976}"/>
    <cellStyle name="Currency 14 2 3" xfId="15691" xr:uid="{C1A9420E-A479-4D41-9E2C-51F312D57597}"/>
    <cellStyle name="Currency 14 2 4" xfId="21207" xr:uid="{5376A67A-1F96-44E0-B93E-8B0A379189C2}"/>
    <cellStyle name="Currency 14 2 5" xfId="26721" xr:uid="{8D2A98A0-5F89-4F71-A864-6CC4163EF082}"/>
    <cellStyle name="Currency 14 2 6" xfId="32235" xr:uid="{D9D95620-2E14-4404-A906-87E382EF2EB0}"/>
    <cellStyle name="Currency 14 2 7" xfId="37749" xr:uid="{FDF6B459-A0B1-42A2-A6A5-CF9E3AEDDBCE}"/>
    <cellStyle name="Currency 14 3" xfId="7420" xr:uid="{10DEF8F0-E19B-4FC4-87C0-7113E329DAF4}"/>
    <cellStyle name="Currency 14 4" xfId="12934" xr:uid="{5E4ECCE4-CF19-4D62-88F7-D23A632D8F66}"/>
    <cellStyle name="Currency 14 5" xfId="18450" xr:uid="{8A6314C4-E5B5-4D1E-B766-49069E25E7CD}"/>
    <cellStyle name="Currency 14 6" xfId="23964" xr:uid="{BC26F2F2-6BF2-4ABE-9988-BAAC3BFD13A7}"/>
    <cellStyle name="Currency 14 7" xfId="29478" xr:uid="{A221DB44-D5B7-4302-8823-775DF626BEA8}"/>
    <cellStyle name="Currency 14 8" xfId="34992" xr:uid="{6E5570CF-4E23-40BF-AC3D-90FBCA94FC4E}"/>
    <cellStyle name="Currency 15" xfId="2814" xr:uid="{B9D1B2A7-CAC8-4635-A9FB-FAD49F519B9E}"/>
    <cellStyle name="Currency 15 2" xfId="5574" xr:uid="{5D9AB3CC-4BCE-4C7D-9B70-97C9EA142993}"/>
    <cellStyle name="Currency 15 2 2" xfId="11088" xr:uid="{4EB99393-6C72-480D-BD48-3B2D9523FAFF}"/>
    <cellStyle name="Currency 15 2 3" xfId="16602" xr:uid="{853EA49E-F986-481B-9ABC-DFD9B493FC0D}"/>
    <cellStyle name="Currency 15 2 4" xfId="22118" xr:uid="{7D53197E-6FA4-4012-BD07-6603B324EC0E}"/>
    <cellStyle name="Currency 15 2 5" xfId="27632" xr:uid="{D6EE2F4A-1139-4A98-8EF8-443FE0EF967D}"/>
    <cellStyle name="Currency 15 2 6" xfId="33146" xr:uid="{FFD97B3A-88D8-4083-8B49-AE3D6B7A5273}"/>
    <cellStyle name="Currency 15 2 7" xfId="38660" xr:uid="{2E2C8290-D9D0-4583-B0A9-247327B0C455}"/>
    <cellStyle name="Currency 15 3" xfId="8331" xr:uid="{C4054298-3515-4C45-A56F-A6485EBE6489}"/>
    <cellStyle name="Currency 15 4" xfId="13845" xr:uid="{3DE144CE-25F0-45D3-AF39-139F7497F350}"/>
    <cellStyle name="Currency 15 5" xfId="19361" xr:uid="{9847C7DE-EDDE-4DEE-9931-D74BE0826125}"/>
    <cellStyle name="Currency 15 6" xfId="24875" xr:uid="{CA5B1554-EB6A-46DF-9E6E-71230C10B172}"/>
    <cellStyle name="Currency 15 7" xfId="30389" xr:uid="{940E1BEC-23DD-4DD2-83AD-575DF078CB49}"/>
    <cellStyle name="Currency 15 8" xfId="35903" xr:uid="{FCB7C593-360C-437C-9BEB-652114F2AE0B}"/>
    <cellStyle name="Currency 16" xfId="2827" xr:uid="{1A826A40-123F-42E9-A4BB-E30A080CD346}"/>
    <cellStyle name="Currency 16 2" xfId="8341" xr:uid="{55D284EC-1FA9-4C8B-8037-4EECA26026C7}"/>
    <cellStyle name="Currency 16 3" xfId="13855" xr:uid="{3ECB4B26-F9A6-48C6-9D36-A31027D9E2D1}"/>
    <cellStyle name="Currency 16 4" xfId="19371" xr:uid="{8F707A9B-5896-4E79-81C1-D823F0636021}"/>
    <cellStyle name="Currency 16 5" xfId="24885" xr:uid="{4A999DDB-E9CE-4A65-9245-C6F8853AD0B0}"/>
    <cellStyle name="Currency 16 6" xfId="30399" xr:uid="{BDDA4E7A-50F3-4E9E-835D-C05A4B3C951E}"/>
    <cellStyle name="Currency 16 7" xfId="35913" xr:uid="{B8544F7D-3F5C-45C1-B2C0-EFE7A44CCC12}"/>
    <cellStyle name="Currency 17" xfId="5584" xr:uid="{42C1A283-FE78-4F81-ACBA-472E96D8D376}"/>
    <cellStyle name="Currency 18" xfId="11098" xr:uid="{DF1DE2EE-FBB5-462F-928B-03A9CC31968B}"/>
    <cellStyle name="Currency 19" xfId="16614" xr:uid="{B51D73A8-6A6B-499B-AF68-D9B196084329}"/>
    <cellStyle name="Currency 2" xfId="64" xr:uid="{FA844416-8748-4553-B3EE-36E153785A64}"/>
    <cellStyle name="Currency 2 10" xfId="2829" xr:uid="{31C2BD5D-536E-471B-8726-2968C7BC9C93}"/>
    <cellStyle name="Currency 2 10 2" xfId="8343" xr:uid="{58E87E86-B7D2-4FAE-8968-19E07D1051E1}"/>
    <cellStyle name="Currency 2 10 3" xfId="13857" xr:uid="{08A6B8DA-391C-4A9B-93CD-E3C84D63298B}"/>
    <cellStyle name="Currency 2 10 4" xfId="19373" xr:uid="{44162423-0F86-4943-86AE-5A87BCC6796E}"/>
    <cellStyle name="Currency 2 10 5" xfId="24887" xr:uid="{19EF44EF-002E-499D-B067-406E141B3CAD}"/>
    <cellStyle name="Currency 2 10 6" xfId="30401" xr:uid="{A54B4185-4BC1-4029-B05B-4C093E1BEB5F}"/>
    <cellStyle name="Currency 2 10 7" xfId="35915" xr:uid="{7057DD4F-7564-4940-A496-1FF47720910F}"/>
    <cellStyle name="Currency 2 11" xfId="5586" xr:uid="{FDD23B7E-6C0C-4660-9A7F-EEE721DAA452}"/>
    <cellStyle name="Currency 2 12" xfId="11100" xr:uid="{3D490B36-B19D-47F0-81CC-AF921614DAE6}"/>
    <cellStyle name="Currency 2 13" xfId="16616" xr:uid="{EB0133A9-EF0A-4C9C-965A-1DFB2AD31E34}"/>
    <cellStyle name="Currency 2 14" xfId="22130" xr:uid="{84CCD21D-B821-4A48-9FC9-4EB128A77DEB}"/>
    <cellStyle name="Currency 2 15" xfId="27644" xr:uid="{131EC132-5BC2-4882-9800-4626CE9ED5CA}"/>
    <cellStyle name="Currency 2 16" xfId="33158" xr:uid="{7CB8F3C1-C82C-4578-A694-C18FE07B5D05}"/>
    <cellStyle name="Currency 2 2" xfId="79" xr:uid="{65635FBD-C938-4DBF-B00B-5DD36566910F}"/>
    <cellStyle name="Currency 2 2 10" xfId="5598" xr:uid="{A668FE65-7D2A-4207-B17B-951E62D72D70}"/>
    <cellStyle name="Currency 2 2 11" xfId="11112" xr:uid="{4C500912-8F8B-4BD4-9B30-3813D94C9EFF}"/>
    <cellStyle name="Currency 2 2 12" xfId="16628" xr:uid="{5354A757-2E54-4C8A-AFF9-9810C495B543}"/>
    <cellStyle name="Currency 2 2 13" xfId="22142" xr:uid="{E37B27B7-F126-4FE3-A902-B0D948633A5E}"/>
    <cellStyle name="Currency 2 2 14" xfId="27656" xr:uid="{221B8C95-98FC-4E76-B36D-A64E102705C2}"/>
    <cellStyle name="Currency 2 2 15" xfId="33170" xr:uid="{5EDE6558-7F92-4161-9CB7-0EFEC59F8E62}"/>
    <cellStyle name="Currency 2 2 2" xfId="110" xr:uid="{AFFCBE6E-015A-43D6-BF3F-765836A84129}"/>
    <cellStyle name="Currency 2 2 2 10" xfId="11141" xr:uid="{21204C1F-9247-4F9B-873A-720EA30D0445}"/>
    <cellStyle name="Currency 2 2 2 11" xfId="16657" xr:uid="{BDC3BB40-DF2E-478F-AFB2-129A679FC58C}"/>
    <cellStyle name="Currency 2 2 2 12" xfId="22171" xr:uid="{83AE061A-FB60-46CC-AAF6-BAE8F52A8A53}"/>
    <cellStyle name="Currency 2 2 2 13" xfId="27685" xr:uid="{73B53759-BDDC-4F02-B4EE-3C46188E3D46}"/>
    <cellStyle name="Currency 2 2 2 14" xfId="33199" xr:uid="{6EA28676-D1A3-48FC-9E66-76B26AAF7A76}"/>
    <cellStyle name="Currency 2 2 2 2" xfId="167" xr:uid="{836AC1D3-8406-4148-9843-AB9B13BAE796}"/>
    <cellStyle name="Currency 2 2 2 2 10" xfId="16714" xr:uid="{B508C931-A7F1-4536-8E8B-5BFA966E8A64}"/>
    <cellStyle name="Currency 2 2 2 2 11" xfId="22228" xr:uid="{A124B353-95C8-4DE0-85E1-2F1F444EDBE6}"/>
    <cellStyle name="Currency 2 2 2 2 12" xfId="27742" xr:uid="{B8F2BD11-0C73-4280-B68E-E4A0DF1D8F3E}"/>
    <cellStyle name="Currency 2 2 2 2 13" xfId="33256" xr:uid="{DF4B6E89-B9D1-4BAA-8F91-FF83CD2960D7}"/>
    <cellStyle name="Currency 2 2 2 2 2" xfId="281" xr:uid="{E6F17B8F-BA08-4C20-A8B5-01D7E1C463E8}"/>
    <cellStyle name="Currency 2 2 2 2 2 10" xfId="22342" xr:uid="{DFB52B11-1F27-4B26-BCF4-4B5E7C6496DD}"/>
    <cellStyle name="Currency 2 2 2 2 2 11" xfId="27856" xr:uid="{1273A77D-226F-4DF7-A5CD-618A7FB0965E}"/>
    <cellStyle name="Currency 2 2 2 2 2 12" xfId="33370" xr:uid="{485DADBB-790B-46ED-9A36-4B9E6DD55F11}"/>
    <cellStyle name="Currency 2 2 2 2 2 2" xfId="509" xr:uid="{98C0AEA1-BFDE-428F-853D-9A9ED20797CD}"/>
    <cellStyle name="Currency 2 2 2 2 2 2 10" xfId="28084" xr:uid="{B30EB75F-D8C8-4EEA-B3B5-B9C469B9CE49}"/>
    <cellStyle name="Currency 2 2 2 2 2 2 11" xfId="33598" xr:uid="{35FC3E36-81C7-473E-86A3-9290B8144A6C}"/>
    <cellStyle name="Currency 2 2 2 2 2 2 2" xfId="965" xr:uid="{E3E9FE92-7D3C-4040-8AB9-91D0E46F16A8}"/>
    <cellStyle name="Currency 2 2 2 2 2 2 2 10" xfId="34054" xr:uid="{35A640E6-E8F1-4771-B458-3C8A861CE085}"/>
    <cellStyle name="Currency 2 2 2 2 2 2 2 2" xfId="1885" xr:uid="{B060A921-3B1D-4260-B009-609351FC2E9F}"/>
    <cellStyle name="Currency 2 2 2 2 2 2 2 2 2" xfId="4645" xr:uid="{0D42C9C2-CECB-4A1D-AEB9-AC1DFB868AAC}"/>
    <cellStyle name="Currency 2 2 2 2 2 2 2 2 2 2" xfId="10159" xr:uid="{97F31DDA-74DB-4A2A-AA86-C4F5E8C2D307}"/>
    <cellStyle name="Currency 2 2 2 2 2 2 2 2 2 3" xfId="15673" xr:uid="{D860DAA5-A7D4-445C-871E-D02AD3BB027C}"/>
    <cellStyle name="Currency 2 2 2 2 2 2 2 2 2 4" xfId="21189" xr:uid="{E0CB6B68-6CA8-4EA9-A69A-C380C8EF91B6}"/>
    <cellStyle name="Currency 2 2 2 2 2 2 2 2 2 5" xfId="26703" xr:uid="{DE649CEC-4F03-4DB8-B601-241C9B07C050}"/>
    <cellStyle name="Currency 2 2 2 2 2 2 2 2 2 6" xfId="32217" xr:uid="{B4B6AFBC-7D80-49BA-90ED-21D00400AA5E}"/>
    <cellStyle name="Currency 2 2 2 2 2 2 2 2 2 7" xfId="37731" xr:uid="{1F757765-C696-4907-B562-FE5E81DA8560}"/>
    <cellStyle name="Currency 2 2 2 2 2 2 2 2 3" xfId="7402" xr:uid="{24133594-4182-42EC-8693-4A42D1A92021}"/>
    <cellStyle name="Currency 2 2 2 2 2 2 2 2 4" xfId="12916" xr:uid="{FAC61404-70F0-4297-9BD7-570C7626235E}"/>
    <cellStyle name="Currency 2 2 2 2 2 2 2 2 5" xfId="18432" xr:uid="{249C3583-A18E-4CA9-8A06-957DE1A9C984}"/>
    <cellStyle name="Currency 2 2 2 2 2 2 2 2 6" xfId="23946" xr:uid="{7C502570-DCDC-4854-90B9-F026F587444D}"/>
    <cellStyle name="Currency 2 2 2 2 2 2 2 2 7" xfId="29460" xr:uid="{58AB4B48-DD09-43A3-BC29-F8C415AA885F}"/>
    <cellStyle name="Currency 2 2 2 2 2 2 2 2 8" xfId="34974" xr:uid="{BD0DC496-9754-4D83-BBD5-B680BB7D0A1B}"/>
    <cellStyle name="Currency 2 2 2 2 2 2 2 3" xfId="2801" xr:uid="{DCF0E9F1-E1D5-4FC2-AED4-18EA124F128D}"/>
    <cellStyle name="Currency 2 2 2 2 2 2 2 3 2" xfId="5561" xr:uid="{C26F3778-5405-40A4-8DBC-021280F19619}"/>
    <cellStyle name="Currency 2 2 2 2 2 2 2 3 2 2" xfId="11075" xr:uid="{739651B1-0525-4C13-8AE3-620B2D188957}"/>
    <cellStyle name="Currency 2 2 2 2 2 2 2 3 2 3" xfId="16589" xr:uid="{1C5C0E15-DE30-4B24-A171-7AB792E90255}"/>
    <cellStyle name="Currency 2 2 2 2 2 2 2 3 2 4" xfId="22105" xr:uid="{173EDB6A-1526-4748-ACE8-F5A48484E3A4}"/>
    <cellStyle name="Currency 2 2 2 2 2 2 2 3 2 5" xfId="27619" xr:uid="{F85610C3-B5CC-4E48-9F40-1D239FC4132A}"/>
    <cellStyle name="Currency 2 2 2 2 2 2 2 3 2 6" xfId="33133" xr:uid="{AF03027E-F750-4E4D-B9B3-BF7BE8205EDB}"/>
    <cellStyle name="Currency 2 2 2 2 2 2 2 3 2 7" xfId="38647" xr:uid="{DF0031AB-1422-4A42-953D-5F7BE4518D8C}"/>
    <cellStyle name="Currency 2 2 2 2 2 2 2 3 3" xfId="8318" xr:uid="{F3CC6B0A-0249-489A-86DA-EC9ED4B9F543}"/>
    <cellStyle name="Currency 2 2 2 2 2 2 2 3 4" xfId="13832" xr:uid="{ABD381D9-BF85-4CD1-8974-41A06E8CF2AA}"/>
    <cellStyle name="Currency 2 2 2 2 2 2 2 3 5" xfId="19348" xr:uid="{7063D4D9-1626-4350-912C-A41D5628DEB7}"/>
    <cellStyle name="Currency 2 2 2 2 2 2 2 3 6" xfId="24862" xr:uid="{51CE19C2-D4F1-4287-9DED-788EB7CF2803}"/>
    <cellStyle name="Currency 2 2 2 2 2 2 2 3 7" xfId="30376" xr:uid="{0EAD5E72-2E67-4121-8DCB-592CFD36CF50}"/>
    <cellStyle name="Currency 2 2 2 2 2 2 2 3 8" xfId="35890" xr:uid="{F94C8FFC-9606-42F7-B7F7-C89560CE7BB7}"/>
    <cellStyle name="Currency 2 2 2 2 2 2 2 4" xfId="3725" xr:uid="{C4A355FF-E83F-4C97-878F-54CC11F7D565}"/>
    <cellStyle name="Currency 2 2 2 2 2 2 2 4 2" xfId="9239" xr:uid="{24AF80D4-36F3-4719-8E7E-ED9C824A3C61}"/>
    <cellStyle name="Currency 2 2 2 2 2 2 2 4 3" xfId="14753" xr:uid="{4A21BF12-531F-4CE8-B780-2983C28E8B0B}"/>
    <cellStyle name="Currency 2 2 2 2 2 2 2 4 4" xfId="20269" xr:uid="{0B476797-2CCC-4B40-9FE5-BE28947038C1}"/>
    <cellStyle name="Currency 2 2 2 2 2 2 2 4 5" xfId="25783" xr:uid="{928FDB84-4CFF-4B75-9292-97CB84CF3513}"/>
    <cellStyle name="Currency 2 2 2 2 2 2 2 4 6" xfId="31297" xr:uid="{80D8880E-EDBC-4371-B779-898F6D0E7466}"/>
    <cellStyle name="Currency 2 2 2 2 2 2 2 4 7" xfId="36811" xr:uid="{90993FE8-4987-438A-B0B1-EF9DFB0B5BD9}"/>
    <cellStyle name="Currency 2 2 2 2 2 2 2 5" xfId="6482" xr:uid="{5108D272-2012-406D-970C-0550BC23192A}"/>
    <cellStyle name="Currency 2 2 2 2 2 2 2 6" xfId="11996" xr:uid="{6207B2F9-9B79-49CD-A441-D86D369D21A0}"/>
    <cellStyle name="Currency 2 2 2 2 2 2 2 7" xfId="17512" xr:uid="{F6042B21-8DE3-4221-8122-49B590F1F73B}"/>
    <cellStyle name="Currency 2 2 2 2 2 2 2 8" xfId="23026" xr:uid="{AC22CCBF-4668-47D9-AE02-0E7F3A0E0A61}"/>
    <cellStyle name="Currency 2 2 2 2 2 2 2 9" xfId="28540" xr:uid="{23C636B1-C138-4E5E-A7B0-B5164B8854B6}"/>
    <cellStyle name="Currency 2 2 2 2 2 2 3" xfId="1429" xr:uid="{58744CD8-F027-4C91-84E1-A71AA7EBD023}"/>
    <cellStyle name="Currency 2 2 2 2 2 2 3 2" xfId="4189" xr:uid="{1EFFB988-2C01-49CD-BBB9-668D760A3FB7}"/>
    <cellStyle name="Currency 2 2 2 2 2 2 3 2 2" xfId="9703" xr:uid="{134F982A-8C40-4B95-A929-938CAF7E0B51}"/>
    <cellStyle name="Currency 2 2 2 2 2 2 3 2 3" xfId="15217" xr:uid="{B9AA5D54-837E-4B0D-815C-EC6391B18E43}"/>
    <cellStyle name="Currency 2 2 2 2 2 2 3 2 4" xfId="20733" xr:uid="{E09CAE6F-FF76-4603-BCED-E720756000BE}"/>
    <cellStyle name="Currency 2 2 2 2 2 2 3 2 5" xfId="26247" xr:uid="{DBE33459-63F5-4F7A-A259-333B4D879B2D}"/>
    <cellStyle name="Currency 2 2 2 2 2 2 3 2 6" xfId="31761" xr:uid="{3A40B8E6-F47F-403A-83AB-357559AE151C}"/>
    <cellStyle name="Currency 2 2 2 2 2 2 3 2 7" xfId="37275" xr:uid="{4AE2AB54-60BA-4682-AA06-7D072F9115DC}"/>
    <cellStyle name="Currency 2 2 2 2 2 2 3 3" xfId="6946" xr:uid="{1E3FA4D9-BDA1-417B-850A-E77840590207}"/>
    <cellStyle name="Currency 2 2 2 2 2 2 3 4" xfId="12460" xr:uid="{01A1BFD8-A1DE-40FD-8B77-F1DAFD887BBA}"/>
    <cellStyle name="Currency 2 2 2 2 2 2 3 5" xfId="17976" xr:uid="{6B98F8C1-F1E3-41FD-A28C-8B2697C9101F}"/>
    <cellStyle name="Currency 2 2 2 2 2 2 3 6" xfId="23490" xr:uid="{5182B7A8-3AC4-43D1-A3CE-9AB0898B8ABB}"/>
    <cellStyle name="Currency 2 2 2 2 2 2 3 7" xfId="29004" xr:uid="{6E36A18C-A54C-4C58-AB6C-3133FEB6E57A}"/>
    <cellStyle name="Currency 2 2 2 2 2 2 3 8" xfId="34518" xr:uid="{0FC354DE-6A86-4A7F-BFAC-853AAD5EB9B0}"/>
    <cellStyle name="Currency 2 2 2 2 2 2 4" xfId="2345" xr:uid="{E96FE6C3-8F0F-4F8B-B0AF-693B522A5D48}"/>
    <cellStyle name="Currency 2 2 2 2 2 2 4 2" xfId="5105" xr:uid="{004F6B28-7C76-4828-B620-6E9E2CAC7701}"/>
    <cellStyle name="Currency 2 2 2 2 2 2 4 2 2" xfId="10619" xr:uid="{2456F439-E2C2-48B9-A166-6AB256FD5E49}"/>
    <cellStyle name="Currency 2 2 2 2 2 2 4 2 3" xfId="16133" xr:uid="{AFCF8C54-0239-4C3F-A010-4C8B55941B6A}"/>
    <cellStyle name="Currency 2 2 2 2 2 2 4 2 4" xfId="21649" xr:uid="{8C43E6F1-6D1B-43E6-9179-75C5BF717CBD}"/>
    <cellStyle name="Currency 2 2 2 2 2 2 4 2 5" xfId="27163" xr:uid="{3A6D5166-FA88-495D-B304-667B35C976D3}"/>
    <cellStyle name="Currency 2 2 2 2 2 2 4 2 6" xfId="32677" xr:uid="{F5D2D691-AC0F-48B9-957F-B7D664912D09}"/>
    <cellStyle name="Currency 2 2 2 2 2 2 4 2 7" xfId="38191" xr:uid="{86D06BBC-19D4-478B-BC70-D82F659E8094}"/>
    <cellStyle name="Currency 2 2 2 2 2 2 4 3" xfId="7862" xr:uid="{1EE6507E-701A-4499-BBCE-D4F3B349629B}"/>
    <cellStyle name="Currency 2 2 2 2 2 2 4 4" xfId="13376" xr:uid="{A9F42745-3591-42C7-86D1-A1D353D60408}"/>
    <cellStyle name="Currency 2 2 2 2 2 2 4 5" xfId="18892" xr:uid="{70DD7AD1-11C1-4772-A1A4-623FE300A1CC}"/>
    <cellStyle name="Currency 2 2 2 2 2 2 4 6" xfId="24406" xr:uid="{82F22094-F72C-4FA1-9C34-562CB5F901EE}"/>
    <cellStyle name="Currency 2 2 2 2 2 2 4 7" xfId="29920" xr:uid="{F1AAE255-F7F2-458D-A482-FDC7B1210A4C}"/>
    <cellStyle name="Currency 2 2 2 2 2 2 4 8" xfId="35434" xr:uid="{91E2C13E-8A53-4291-8AFD-0CBA7236D18D}"/>
    <cellStyle name="Currency 2 2 2 2 2 2 5" xfId="3269" xr:uid="{777EDCC5-8F75-4F88-94D3-A206D0FF4271}"/>
    <cellStyle name="Currency 2 2 2 2 2 2 5 2" xfId="8783" xr:uid="{FB4124F4-38D8-4B97-9832-A156EABB5269}"/>
    <cellStyle name="Currency 2 2 2 2 2 2 5 3" xfId="14297" xr:uid="{EAA8951A-2A39-45A1-8EBD-1D55AB32E154}"/>
    <cellStyle name="Currency 2 2 2 2 2 2 5 4" xfId="19813" xr:uid="{705F23BF-E449-4DE8-9526-26FE50F3C6F5}"/>
    <cellStyle name="Currency 2 2 2 2 2 2 5 5" xfId="25327" xr:uid="{168B99AE-CC69-4DB9-947A-5A7E94EA9683}"/>
    <cellStyle name="Currency 2 2 2 2 2 2 5 6" xfId="30841" xr:uid="{11A82DE7-1B28-4FC0-9D1B-9316759D830B}"/>
    <cellStyle name="Currency 2 2 2 2 2 2 5 7" xfId="36355" xr:uid="{6B94A55A-9C2D-4321-8D2C-CD3013358FF1}"/>
    <cellStyle name="Currency 2 2 2 2 2 2 6" xfId="6026" xr:uid="{36DB3C62-5E81-4AE9-AF97-F39B2A1F959C}"/>
    <cellStyle name="Currency 2 2 2 2 2 2 7" xfId="11540" xr:uid="{73413EA4-77F5-421C-B35C-EA00EAB3FD26}"/>
    <cellStyle name="Currency 2 2 2 2 2 2 8" xfId="17056" xr:uid="{5F91689C-8669-4923-8C71-B5F67825F91C}"/>
    <cellStyle name="Currency 2 2 2 2 2 2 9" xfId="22570" xr:uid="{017F3D9D-2C6C-41EC-AF82-A4C4E1F6E778}"/>
    <cellStyle name="Currency 2 2 2 2 2 3" xfId="737" xr:uid="{5881D987-CCB7-466E-8A7E-F3B7C971DABB}"/>
    <cellStyle name="Currency 2 2 2 2 2 3 10" xfId="33826" xr:uid="{79411A92-FDFE-4ADE-95AA-045940EE890A}"/>
    <cellStyle name="Currency 2 2 2 2 2 3 2" xfId="1657" xr:uid="{6E1785C3-63AE-4636-AEAB-82B7740ACD4F}"/>
    <cellStyle name="Currency 2 2 2 2 2 3 2 2" xfId="4417" xr:uid="{F5D1A49B-62FF-44AE-9EAC-C4C2AF67D13D}"/>
    <cellStyle name="Currency 2 2 2 2 2 3 2 2 2" xfId="9931" xr:uid="{5AC16862-530F-4267-8379-F2287B3E8D92}"/>
    <cellStyle name="Currency 2 2 2 2 2 3 2 2 3" xfId="15445" xr:uid="{A2DEF7FA-4B4B-4BFC-BCC4-9E0378C85340}"/>
    <cellStyle name="Currency 2 2 2 2 2 3 2 2 4" xfId="20961" xr:uid="{6D5A6E83-4772-4654-A512-4E69A825A187}"/>
    <cellStyle name="Currency 2 2 2 2 2 3 2 2 5" xfId="26475" xr:uid="{158B9A6C-F361-4D49-AD27-B40B10817A31}"/>
    <cellStyle name="Currency 2 2 2 2 2 3 2 2 6" xfId="31989" xr:uid="{524F8C5F-A835-4164-874B-EA1A22C034C0}"/>
    <cellStyle name="Currency 2 2 2 2 2 3 2 2 7" xfId="37503" xr:uid="{65DEFD3C-6E72-4237-B8F8-38688D1EB9FC}"/>
    <cellStyle name="Currency 2 2 2 2 2 3 2 3" xfId="7174" xr:uid="{8CDD40E6-519E-489E-8C21-C6D332B4BE61}"/>
    <cellStyle name="Currency 2 2 2 2 2 3 2 4" xfId="12688" xr:uid="{9A7F460F-1AE5-4ACF-A109-7886F7AB3C5E}"/>
    <cellStyle name="Currency 2 2 2 2 2 3 2 5" xfId="18204" xr:uid="{A8869271-8C6C-4C56-A3C0-B3981AAB507F}"/>
    <cellStyle name="Currency 2 2 2 2 2 3 2 6" xfId="23718" xr:uid="{1D013221-669C-45C8-8810-D9524AF7FE43}"/>
    <cellStyle name="Currency 2 2 2 2 2 3 2 7" xfId="29232" xr:uid="{5F508476-BB9C-44A5-9947-A813C2465E43}"/>
    <cellStyle name="Currency 2 2 2 2 2 3 2 8" xfId="34746" xr:uid="{F00117EE-EB08-4103-9B8E-8F82B6E2FE5B}"/>
    <cellStyle name="Currency 2 2 2 2 2 3 3" xfId="2573" xr:uid="{12603016-AAE0-4A0F-83B9-2F817A3C04CA}"/>
    <cellStyle name="Currency 2 2 2 2 2 3 3 2" xfId="5333" xr:uid="{359F2596-B84F-44BF-A83B-287015099522}"/>
    <cellStyle name="Currency 2 2 2 2 2 3 3 2 2" xfId="10847" xr:uid="{577CCB30-33FB-4273-909A-F814728F54EC}"/>
    <cellStyle name="Currency 2 2 2 2 2 3 3 2 3" xfId="16361" xr:uid="{FD989C4E-1FA3-4737-835F-8BCFDBA52D7E}"/>
    <cellStyle name="Currency 2 2 2 2 2 3 3 2 4" xfId="21877" xr:uid="{0098059D-497A-411D-BAF3-BAEC2043F4E6}"/>
    <cellStyle name="Currency 2 2 2 2 2 3 3 2 5" xfId="27391" xr:uid="{97CC59E0-2F31-40DE-9EF2-DBEE92D4C8E7}"/>
    <cellStyle name="Currency 2 2 2 2 2 3 3 2 6" xfId="32905" xr:uid="{D1E5DB70-342F-4DC2-9DFE-026D7EE85195}"/>
    <cellStyle name="Currency 2 2 2 2 2 3 3 2 7" xfId="38419" xr:uid="{AF5F8749-0113-4A82-AB15-DFB2908053F5}"/>
    <cellStyle name="Currency 2 2 2 2 2 3 3 3" xfId="8090" xr:uid="{A62124A6-FDC1-40B3-BCC7-B52E89356542}"/>
    <cellStyle name="Currency 2 2 2 2 2 3 3 4" xfId="13604" xr:uid="{1310A8FF-7363-42B3-9B8C-F74585F36BA6}"/>
    <cellStyle name="Currency 2 2 2 2 2 3 3 5" xfId="19120" xr:uid="{CC7D1C1C-B2E4-4960-BE7D-E1703E35B575}"/>
    <cellStyle name="Currency 2 2 2 2 2 3 3 6" xfId="24634" xr:uid="{F7380B0E-BD53-456F-8C6C-0D850F4CCFD7}"/>
    <cellStyle name="Currency 2 2 2 2 2 3 3 7" xfId="30148" xr:uid="{70A6ECE0-1FB5-48F5-B483-B558B48290AA}"/>
    <cellStyle name="Currency 2 2 2 2 2 3 3 8" xfId="35662" xr:uid="{69D6C9DE-5A8C-4FC9-B3E5-2142DFF4A755}"/>
    <cellStyle name="Currency 2 2 2 2 2 3 4" xfId="3497" xr:uid="{B816ECB2-8AD0-4D49-B5C6-DF3FF351C6E1}"/>
    <cellStyle name="Currency 2 2 2 2 2 3 4 2" xfId="9011" xr:uid="{396B4657-AC3E-4253-8A91-D98CEBFFDE1D}"/>
    <cellStyle name="Currency 2 2 2 2 2 3 4 3" xfId="14525" xr:uid="{508ABF1C-C84D-4A82-A18A-032A06F11917}"/>
    <cellStyle name="Currency 2 2 2 2 2 3 4 4" xfId="20041" xr:uid="{85ADC66B-6452-429E-886C-E8E592862944}"/>
    <cellStyle name="Currency 2 2 2 2 2 3 4 5" xfId="25555" xr:uid="{116D52CE-DC7F-45AD-A834-BEBFDCE5FA1A}"/>
    <cellStyle name="Currency 2 2 2 2 2 3 4 6" xfId="31069" xr:uid="{E28EBC88-F99A-45D0-BA7D-62D785786D89}"/>
    <cellStyle name="Currency 2 2 2 2 2 3 4 7" xfId="36583" xr:uid="{19548995-7D58-42FD-A688-BE5BD9D9AA4C}"/>
    <cellStyle name="Currency 2 2 2 2 2 3 5" xfId="6254" xr:uid="{DB54AEF5-EF1C-4578-9EC0-1A8BFFAE530F}"/>
    <cellStyle name="Currency 2 2 2 2 2 3 6" xfId="11768" xr:uid="{6C0522A2-161F-449D-AE37-3D02F360FDBD}"/>
    <cellStyle name="Currency 2 2 2 2 2 3 7" xfId="17284" xr:uid="{BA6A3971-7C5A-473A-9FCE-721AE6681232}"/>
    <cellStyle name="Currency 2 2 2 2 2 3 8" xfId="22798" xr:uid="{B80DC1A1-0F97-468C-8FBA-6D231C110388}"/>
    <cellStyle name="Currency 2 2 2 2 2 3 9" xfId="28312" xr:uid="{1D0975A2-2B99-4F43-90B5-F0988F238092}"/>
    <cellStyle name="Currency 2 2 2 2 2 4" xfId="1201" xr:uid="{16A991DF-345D-445B-AAF9-B75CB0AE1B84}"/>
    <cellStyle name="Currency 2 2 2 2 2 4 2" xfId="3961" xr:uid="{5E5D80BE-542A-4666-80F6-BFF36C0AE553}"/>
    <cellStyle name="Currency 2 2 2 2 2 4 2 2" xfId="9475" xr:uid="{C72D2A9D-3A03-47C9-8436-AAC8D53E5BA1}"/>
    <cellStyle name="Currency 2 2 2 2 2 4 2 3" xfId="14989" xr:uid="{04A845A4-B560-4492-B270-E5B729187D54}"/>
    <cellStyle name="Currency 2 2 2 2 2 4 2 4" xfId="20505" xr:uid="{58971336-649E-4BA2-B5A8-E62C61B4249E}"/>
    <cellStyle name="Currency 2 2 2 2 2 4 2 5" xfId="26019" xr:uid="{AC34CE39-177E-49E3-A686-CBAD27E23ECF}"/>
    <cellStyle name="Currency 2 2 2 2 2 4 2 6" xfId="31533" xr:uid="{6E4DE3F1-6BE4-42A3-AFBF-47B515AE9506}"/>
    <cellStyle name="Currency 2 2 2 2 2 4 2 7" xfId="37047" xr:uid="{AF1A36A3-28F8-49FE-ADBC-8337402DF375}"/>
    <cellStyle name="Currency 2 2 2 2 2 4 3" xfId="6718" xr:uid="{8FD73C55-A102-4407-AE80-A2CF526755A0}"/>
    <cellStyle name="Currency 2 2 2 2 2 4 4" xfId="12232" xr:uid="{A4E3DBD6-14B4-4C84-AB40-7C67BFADEE80}"/>
    <cellStyle name="Currency 2 2 2 2 2 4 5" xfId="17748" xr:uid="{AFF038E0-661D-4847-8025-A50754E68480}"/>
    <cellStyle name="Currency 2 2 2 2 2 4 6" xfId="23262" xr:uid="{D31FC2E9-7838-4628-84C6-A0FD4B901A3D}"/>
    <cellStyle name="Currency 2 2 2 2 2 4 7" xfId="28776" xr:uid="{EAFF6610-76F2-410B-8B48-62735B351A4D}"/>
    <cellStyle name="Currency 2 2 2 2 2 4 8" xfId="34290" xr:uid="{97899E69-3E55-4771-BC4F-7C966228FAA8}"/>
    <cellStyle name="Currency 2 2 2 2 2 5" xfId="2117" xr:uid="{AE5EABF5-1C9C-4A86-A489-90CD48C297D8}"/>
    <cellStyle name="Currency 2 2 2 2 2 5 2" xfId="4877" xr:uid="{9F25A2E3-F9B2-4079-B84A-57EE9F2C5DF6}"/>
    <cellStyle name="Currency 2 2 2 2 2 5 2 2" xfId="10391" xr:uid="{DD1CC2B8-C9C1-4250-8FC5-6F4E609F8A58}"/>
    <cellStyle name="Currency 2 2 2 2 2 5 2 3" xfId="15905" xr:uid="{6FCCD5BF-E635-4D9B-AE64-F33DE5A6BA34}"/>
    <cellStyle name="Currency 2 2 2 2 2 5 2 4" xfId="21421" xr:uid="{5B26A7ED-486B-46A1-B46B-44537F6A3B54}"/>
    <cellStyle name="Currency 2 2 2 2 2 5 2 5" xfId="26935" xr:uid="{DFC43B04-0CA1-45B7-97AB-384783ADBEE9}"/>
    <cellStyle name="Currency 2 2 2 2 2 5 2 6" xfId="32449" xr:uid="{6E2FB66A-627C-4969-B059-ACA312F89854}"/>
    <cellStyle name="Currency 2 2 2 2 2 5 2 7" xfId="37963" xr:uid="{0D5E1F98-76D2-4905-8EFD-98484D981EED}"/>
    <cellStyle name="Currency 2 2 2 2 2 5 3" xfId="7634" xr:uid="{B656623F-AE67-4D1F-A1DB-0023CBEC1C6A}"/>
    <cellStyle name="Currency 2 2 2 2 2 5 4" xfId="13148" xr:uid="{4E39FB7B-DF54-45F1-A0FC-711AE9E03153}"/>
    <cellStyle name="Currency 2 2 2 2 2 5 5" xfId="18664" xr:uid="{9A7C1F84-3B6C-4144-8B24-26AF081F8656}"/>
    <cellStyle name="Currency 2 2 2 2 2 5 6" xfId="24178" xr:uid="{209D3A4E-D537-45AB-A80A-061022554621}"/>
    <cellStyle name="Currency 2 2 2 2 2 5 7" xfId="29692" xr:uid="{53A191BA-B69A-4024-93B0-F6A3C85D62F5}"/>
    <cellStyle name="Currency 2 2 2 2 2 5 8" xfId="35206" xr:uid="{5C8D30FE-C46A-462F-AF58-833D05DEF12C}"/>
    <cellStyle name="Currency 2 2 2 2 2 6" xfId="3041" xr:uid="{6C06DACE-54A2-4409-BD85-F99B51D06813}"/>
    <cellStyle name="Currency 2 2 2 2 2 6 2" xfId="8555" xr:uid="{0577A2DB-B920-4EB9-8954-881FBD73A4A6}"/>
    <cellStyle name="Currency 2 2 2 2 2 6 3" xfId="14069" xr:uid="{912D510D-9CA5-4920-B518-A8E5948C7705}"/>
    <cellStyle name="Currency 2 2 2 2 2 6 4" xfId="19585" xr:uid="{B60703E8-6C4D-4339-BF6F-C5B9A0BD508A}"/>
    <cellStyle name="Currency 2 2 2 2 2 6 5" xfId="25099" xr:uid="{E46BE5F3-D274-4C6B-84E7-AD684FC32E70}"/>
    <cellStyle name="Currency 2 2 2 2 2 6 6" xfId="30613" xr:uid="{8D6DE4B3-F676-4967-AF4D-544EF86F2983}"/>
    <cellStyle name="Currency 2 2 2 2 2 6 7" xfId="36127" xr:uid="{19ED519C-96FD-4EA3-9F18-884090179378}"/>
    <cellStyle name="Currency 2 2 2 2 2 7" xfId="5798" xr:uid="{202E8CA8-E599-4951-904E-960458406774}"/>
    <cellStyle name="Currency 2 2 2 2 2 8" xfId="11312" xr:uid="{B1183442-D181-43BF-A11C-71A119633C78}"/>
    <cellStyle name="Currency 2 2 2 2 2 9" xfId="16828" xr:uid="{192181C8-97FC-428C-AEB4-3A4691B64C59}"/>
    <cellStyle name="Currency 2 2 2 2 3" xfId="395" xr:uid="{667599FA-49B3-417F-BA59-A622230A9617}"/>
    <cellStyle name="Currency 2 2 2 2 3 10" xfId="27970" xr:uid="{C93EB100-31DB-4969-A2E7-9123143749E7}"/>
    <cellStyle name="Currency 2 2 2 2 3 11" xfId="33484" xr:uid="{0E75809A-80BE-4AC3-B63B-F35053E786C5}"/>
    <cellStyle name="Currency 2 2 2 2 3 2" xfId="851" xr:uid="{AAB411AE-7CF8-4083-A977-74707386DC29}"/>
    <cellStyle name="Currency 2 2 2 2 3 2 10" xfId="33940" xr:uid="{BAC48754-A651-4511-A2C9-31DF1CB495C4}"/>
    <cellStyle name="Currency 2 2 2 2 3 2 2" xfId="1771" xr:uid="{92234541-4D22-40D4-9C9C-00F2E623450F}"/>
    <cellStyle name="Currency 2 2 2 2 3 2 2 2" xfId="4531" xr:uid="{FA69AC0B-C5A2-4112-B716-2E7B900480E1}"/>
    <cellStyle name="Currency 2 2 2 2 3 2 2 2 2" xfId="10045" xr:uid="{88E01BC7-627E-45F6-B8E3-706758DB7405}"/>
    <cellStyle name="Currency 2 2 2 2 3 2 2 2 3" xfId="15559" xr:uid="{8E46B4B6-DE68-4E8C-B11B-9A021471BA1C}"/>
    <cellStyle name="Currency 2 2 2 2 3 2 2 2 4" xfId="21075" xr:uid="{7162F3BB-D4C6-4F53-A90D-784867023A0B}"/>
    <cellStyle name="Currency 2 2 2 2 3 2 2 2 5" xfId="26589" xr:uid="{AB473E45-D282-495A-A641-82150F228A4F}"/>
    <cellStyle name="Currency 2 2 2 2 3 2 2 2 6" xfId="32103" xr:uid="{AA176667-40FA-4AA6-9A2B-F743886A50AC}"/>
    <cellStyle name="Currency 2 2 2 2 3 2 2 2 7" xfId="37617" xr:uid="{4E4ACCC6-6E93-42D7-973B-5C51E27C161B}"/>
    <cellStyle name="Currency 2 2 2 2 3 2 2 3" xfId="7288" xr:uid="{AB2125C0-FEDD-4AAA-88DE-BB0ACEF94694}"/>
    <cellStyle name="Currency 2 2 2 2 3 2 2 4" xfId="12802" xr:uid="{B93A2E26-0EFA-473F-AD34-0929589B47FB}"/>
    <cellStyle name="Currency 2 2 2 2 3 2 2 5" xfId="18318" xr:uid="{0EA25E67-9398-40B3-ADE9-59C84C60DAD5}"/>
    <cellStyle name="Currency 2 2 2 2 3 2 2 6" xfId="23832" xr:uid="{8826A0D8-219C-4184-8C2A-4E91E86EA76E}"/>
    <cellStyle name="Currency 2 2 2 2 3 2 2 7" xfId="29346" xr:uid="{F1EAB636-86BC-4AC7-82EB-66962D3C4D79}"/>
    <cellStyle name="Currency 2 2 2 2 3 2 2 8" xfId="34860" xr:uid="{E721E1F8-5677-4556-8073-E2CEA1F39FC2}"/>
    <cellStyle name="Currency 2 2 2 2 3 2 3" xfId="2687" xr:uid="{19F96F3D-7796-4A9A-A3A4-100953B26F86}"/>
    <cellStyle name="Currency 2 2 2 2 3 2 3 2" xfId="5447" xr:uid="{CA047CCC-8565-44B7-AA1B-F7813625FE7D}"/>
    <cellStyle name="Currency 2 2 2 2 3 2 3 2 2" xfId="10961" xr:uid="{5D803CEA-15C6-45C7-B431-09433BF06897}"/>
    <cellStyle name="Currency 2 2 2 2 3 2 3 2 3" xfId="16475" xr:uid="{29ACE493-A3FC-4F26-9105-B7AAF603EA78}"/>
    <cellStyle name="Currency 2 2 2 2 3 2 3 2 4" xfId="21991" xr:uid="{5F61EFA4-B35F-4EB8-9803-139EB57D418F}"/>
    <cellStyle name="Currency 2 2 2 2 3 2 3 2 5" xfId="27505" xr:uid="{CBE8DFFD-32FD-408E-8494-0762AEB8EF00}"/>
    <cellStyle name="Currency 2 2 2 2 3 2 3 2 6" xfId="33019" xr:uid="{51BC3A97-D3C4-4FF7-B1A8-0E02906FC138}"/>
    <cellStyle name="Currency 2 2 2 2 3 2 3 2 7" xfId="38533" xr:uid="{BC4107CE-1E8D-4CD9-9C7B-E018DB3C5897}"/>
    <cellStyle name="Currency 2 2 2 2 3 2 3 3" xfId="8204" xr:uid="{D5555120-19A5-4E58-A584-69EF259AE8AF}"/>
    <cellStyle name="Currency 2 2 2 2 3 2 3 4" xfId="13718" xr:uid="{E6910F5B-F786-463E-8400-583408C5F9D3}"/>
    <cellStyle name="Currency 2 2 2 2 3 2 3 5" xfId="19234" xr:uid="{601E6FF7-7D98-405C-AC69-2F3B9F30B4F1}"/>
    <cellStyle name="Currency 2 2 2 2 3 2 3 6" xfId="24748" xr:uid="{19C1A788-6BF1-4269-BDFD-469722577F20}"/>
    <cellStyle name="Currency 2 2 2 2 3 2 3 7" xfId="30262" xr:uid="{54FA4098-DA61-4DBA-A4BE-A7BC2883CA28}"/>
    <cellStyle name="Currency 2 2 2 2 3 2 3 8" xfId="35776" xr:uid="{9C5485C8-85E0-40D3-981B-FA913A10E00D}"/>
    <cellStyle name="Currency 2 2 2 2 3 2 4" xfId="3611" xr:uid="{D03E7229-373E-4D84-88F7-9C6B4B833789}"/>
    <cellStyle name="Currency 2 2 2 2 3 2 4 2" xfId="9125" xr:uid="{7E05BB8A-8160-4EED-B628-25C3276A7C6A}"/>
    <cellStyle name="Currency 2 2 2 2 3 2 4 3" xfId="14639" xr:uid="{B01B5240-9D89-4F85-B156-5B0651577336}"/>
    <cellStyle name="Currency 2 2 2 2 3 2 4 4" xfId="20155" xr:uid="{E3452ACF-FDEB-468F-8C70-3C1133218EE5}"/>
    <cellStyle name="Currency 2 2 2 2 3 2 4 5" xfId="25669" xr:uid="{0638140E-38DD-4AFA-8414-76DA65FC541B}"/>
    <cellStyle name="Currency 2 2 2 2 3 2 4 6" xfId="31183" xr:uid="{9614D840-B33C-41DB-B74A-A9C0F6C47D4C}"/>
    <cellStyle name="Currency 2 2 2 2 3 2 4 7" xfId="36697" xr:uid="{09F66D4C-8FF4-4DA2-B2ED-AB9D7EBC77A7}"/>
    <cellStyle name="Currency 2 2 2 2 3 2 5" xfId="6368" xr:uid="{0A5E546B-6E8C-401C-961A-3FDCD4187496}"/>
    <cellStyle name="Currency 2 2 2 2 3 2 6" xfId="11882" xr:uid="{05AF95C7-4B46-4269-BE11-79C5190B9C7C}"/>
    <cellStyle name="Currency 2 2 2 2 3 2 7" xfId="17398" xr:uid="{BDBE3352-91E7-4399-8C40-AFFC8D7AD59F}"/>
    <cellStyle name="Currency 2 2 2 2 3 2 8" xfId="22912" xr:uid="{9DAA3FDE-CCF3-489E-8F0B-1A3E0E09CF98}"/>
    <cellStyle name="Currency 2 2 2 2 3 2 9" xfId="28426" xr:uid="{10345159-0B5B-487B-8DBD-3A1A2DF9AF96}"/>
    <cellStyle name="Currency 2 2 2 2 3 3" xfId="1315" xr:uid="{5AD2B086-1E2E-4F32-A0D6-08AB55D411FE}"/>
    <cellStyle name="Currency 2 2 2 2 3 3 2" xfId="4075" xr:uid="{1FCA2F1A-051A-48D1-B266-2264155E74F7}"/>
    <cellStyle name="Currency 2 2 2 2 3 3 2 2" xfId="9589" xr:uid="{B0731E06-6A0C-40DF-8B0E-52273D13CDA2}"/>
    <cellStyle name="Currency 2 2 2 2 3 3 2 3" xfId="15103" xr:uid="{38B16B64-3F11-4F44-A1A5-830FE45E0AAF}"/>
    <cellStyle name="Currency 2 2 2 2 3 3 2 4" xfId="20619" xr:uid="{CC2EF026-CC52-4741-A374-CBAD12813334}"/>
    <cellStyle name="Currency 2 2 2 2 3 3 2 5" xfId="26133" xr:uid="{F08F6AB9-E660-47BE-8558-06E1C12B78D0}"/>
    <cellStyle name="Currency 2 2 2 2 3 3 2 6" xfId="31647" xr:uid="{1F03EBC8-D66B-49F1-9369-5D504327395D}"/>
    <cellStyle name="Currency 2 2 2 2 3 3 2 7" xfId="37161" xr:uid="{7CCB5EC6-1835-4637-A5ED-0BD505F1D9EC}"/>
    <cellStyle name="Currency 2 2 2 2 3 3 3" xfId="6832" xr:uid="{5779ACED-4A22-4482-BC86-F3BD246881BB}"/>
    <cellStyle name="Currency 2 2 2 2 3 3 4" xfId="12346" xr:uid="{FA91D8FD-1FFC-4B8B-AEC5-85EED2DA8B08}"/>
    <cellStyle name="Currency 2 2 2 2 3 3 5" xfId="17862" xr:uid="{428F86BF-A2C5-4B38-AF31-453EA409630D}"/>
    <cellStyle name="Currency 2 2 2 2 3 3 6" xfId="23376" xr:uid="{5026D576-B342-471F-8FAC-2AFEA60DD3A5}"/>
    <cellStyle name="Currency 2 2 2 2 3 3 7" xfId="28890" xr:uid="{F6378C29-8D13-414A-A933-B31AA94007FA}"/>
    <cellStyle name="Currency 2 2 2 2 3 3 8" xfId="34404" xr:uid="{3BA1938B-8916-4646-955A-0C3A284F5438}"/>
    <cellStyle name="Currency 2 2 2 2 3 4" xfId="2231" xr:uid="{669E386D-CC87-414F-833E-A1943EE4C029}"/>
    <cellStyle name="Currency 2 2 2 2 3 4 2" xfId="4991" xr:uid="{9BD4229E-6500-4379-A146-C2CECAC74270}"/>
    <cellStyle name="Currency 2 2 2 2 3 4 2 2" xfId="10505" xr:uid="{2D90302A-C5E5-4E05-8C3E-A3F3666A9F1C}"/>
    <cellStyle name="Currency 2 2 2 2 3 4 2 3" xfId="16019" xr:uid="{24956F8D-2DD6-4C75-A1C4-9A229254A532}"/>
    <cellStyle name="Currency 2 2 2 2 3 4 2 4" xfId="21535" xr:uid="{A28A4A65-F28D-47B2-8A96-8974FF29192F}"/>
    <cellStyle name="Currency 2 2 2 2 3 4 2 5" xfId="27049" xr:uid="{6D062A86-4D8E-494F-AD64-0354479EEFEB}"/>
    <cellStyle name="Currency 2 2 2 2 3 4 2 6" xfId="32563" xr:uid="{74A41200-8E75-4194-A240-CC4FD0FAF72E}"/>
    <cellStyle name="Currency 2 2 2 2 3 4 2 7" xfId="38077" xr:uid="{2E844D55-838A-4D3F-AC24-946F9AADB682}"/>
    <cellStyle name="Currency 2 2 2 2 3 4 3" xfId="7748" xr:uid="{2B380CC1-945F-44BC-AB3C-D47B84E0B397}"/>
    <cellStyle name="Currency 2 2 2 2 3 4 4" xfId="13262" xr:uid="{3C615B92-C1D4-4B4B-A848-F5035DEC188A}"/>
    <cellStyle name="Currency 2 2 2 2 3 4 5" xfId="18778" xr:uid="{35C01E46-A989-47F1-B932-829AF5C621E4}"/>
    <cellStyle name="Currency 2 2 2 2 3 4 6" xfId="24292" xr:uid="{7B7A90ED-1F22-4BC4-A95F-6F474D7BFD03}"/>
    <cellStyle name="Currency 2 2 2 2 3 4 7" xfId="29806" xr:uid="{C553CDE2-0952-4D4C-B567-2981A56A9330}"/>
    <cellStyle name="Currency 2 2 2 2 3 4 8" xfId="35320" xr:uid="{FE0C4AB4-493B-4EAB-A991-76460486F0C4}"/>
    <cellStyle name="Currency 2 2 2 2 3 5" xfId="3155" xr:uid="{27F092B9-5B17-465B-AE67-EB7AE0DFBE97}"/>
    <cellStyle name="Currency 2 2 2 2 3 5 2" xfId="8669" xr:uid="{3E16FD0E-6F37-4FF7-AABF-51752FE1E405}"/>
    <cellStyle name="Currency 2 2 2 2 3 5 3" xfId="14183" xr:uid="{EE51C3D5-1417-444E-8EBF-EB014C5374DA}"/>
    <cellStyle name="Currency 2 2 2 2 3 5 4" xfId="19699" xr:uid="{491FAE91-DA1E-4476-BEF8-6FA5259F2F66}"/>
    <cellStyle name="Currency 2 2 2 2 3 5 5" xfId="25213" xr:uid="{55980C34-CFFC-43E7-8C20-64BE72652D57}"/>
    <cellStyle name="Currency 2 2 2 2 3 5 6" xfId="30727" xr:uid="{F003EA8C-2245-4B83-A5A4-35787B553F2A}"/>
    <cellStyle name="Currency 2 2 2 2 3 5 7" xfId="36241" xr:uid="{CBD94B0A-CAF3-4F1B-A6E6-3D9DA112F525}"/>
    <cellStyle name="Currency 2 2 2 2 3 6" xfId="5912" xr:uid="{19DB5B96-13D4-4022-8C63-E64B91771334}"/>
    <cellStyle name="Currency 2 2 2 2 3 7" xfId="11426" xr:uid="{B2F71786-C5A4-42B5-813F-0912DDDAF0D2}"/>
    <cellStyle name="Currency 2 2 2 2 3 8" xfId="16942" xr:uid="{1009C650-6552-4A6A-B361-5B0C026D4DA6}"/>
    <cellStyle name="Currency 2 2 2 2 3 9" xfId="22456" xr:uid="{60FBDED3-D6C5-4059-871A-2CF39C651488}"/>
    <cellStyle name="Currency 2 2 2 2 4" xfId="623" xr:uid="{CE34DD80-91B1-49AD-8467-B69CFA1E0585}"/>
    <cellStyle name="Currency 2 2 2 2 4 10" xfId="33712" xr:uid="{A97FAB1B-450D-4609-BBAF-9FF83572754A}"/>
    <cellStyle name="Currency 2 2 2 2 4 2" xfId="1543" xr:uid="{64C30520-E01E-4EBC-9DD8-6B2E270F6AD5}"/>
    <cellStyle name="Currency 2 2 2 2 4 2 2" xfId="4303" xr:uid="{BE810CC5-CC52-41DB-A9E8-4266C2CAFB76}"/>
    <cellStyle name="Currency 2 2 2 2 4 2 2 2" xfId="9817" xr:uid="{81E932A0-3157-4AEC-B2F6-4D49B7E4C822}"/>
    <cellStyle name="Currency 2 2 2 2 4 2 2 3" xfId="15331" xr:uid="{F769FE7C-19B5-4B61-B723-3EC13C799FE5}"/>
    <cellStyle name="Currency 2 2 2 2 4 2 2 4" xfId="20847" xr:uid="{8B4B9949-86D0-4BA5-AAF6-F29BBE3373AE}"/>
    <cellStyle name="Currency 2 2 2 2 4 2 2 5" xfId="26361" xr:uid="{92AAD933-A06A-43AF-9291-4A17D4E01A3C}"/>
    <cellStyle name="Currency 2 2 2 2 4 2 2 6" xfId="31875" xr:uid="{3B4D7BCB-A0BF-419A-BABA-74BC1E049F8C}"/>
    <cellStyle name="Currency 2 2 2 2 4 2 2 7" xfId="37389" xr:uid="{76262971-5A65-4320-B176-5DB2B1AA3894}"/>
    <cellStyle name="Currency 2 2 2 2 4 2 3" xfId="7060" xr:uid="{327BBB32-3942-4AE3-A49F-7245A8F30960}"/>
    <cellStyle name="Currency 2 2 2 2 4 2 4" xfId="12574" xr:uid="{E3ECC5AC-1ADC-4CB1-8B8B-58D8D548405A}"/>
    <cellStyle name="Currency 2 2 2 2 4 2 5" xfId="18090" xr:uid="{6DD0E451-7B9F-4FBA-9D58-A6AFCF84BB6B}"/>
    <cellStyle name="Currency 2 2 2 2 4 2 6" xfId="23604" xr:uid="{46A8DB96-A28B-4A40-AAC7-11AFB9BB4FAB}"/>
    <cellStyle name="Currency 2 2 2 2 4 2 7" xfId="29118" xr:uid="{B7602E00-9ADE-4A25-BB3B-D0CCDA087341}"/>
    <cellStyle name="Currency 2 2 2 2 4 2 8" xfId="34632" xr:uid="{042F3509-E29C-44DD-88BD-546244076332}"/>
    <cellStyle name="Currency 2 2 2 2 4 3" xfId="2459" xr:uid="{FFD8A11F-D0C7-4462-8420-03D0839DF69E}"/>
    <cellStyle name="Currency 2 2 2 2 4 3 2" xfId="5219" xr:uid="{11D659C5-AE9C-4E20-A450-A0F76349ED7E}"/>
    <cellStyle name="Currency 2 2 2 2 4 3 2 2" xfId="10733" xr:uid="{EDFAF1B1-39D0-4F32-BA5F-B73BB06BBF2C}"/>
    <cellStyle name="Currency 2 2 2 2 4 3 2 3" xfId="16247" xr:uid="{70D90036-BF67-43E4-93E1-30B596DD237D}"/>
    <cellStyle name="Currency 2 2 2 2 4 3 2 4" xfId="21763" xr:uid="{22D6A79D-BACF-4821-AF9A-49989B2AD8A9}"/>
    <cellStyle name="Currency 2 2 2 2 4 3 2 5" xfId="27277" xr:uid="{5224FD82-1353-4405-A67C-641A3B58FAB3}"/>
    <cellStyle name="Currency 2 2 2 2 4 3 2 6" xfId="32791" xr:uid="{A905651A-D008-4D0D-B762-AEBDCE18CD81}"/>
    <cellStyle name="Currency 2 2 2 2 4 3 2 7" xfId="38305" xr:uid="{D988F302-AEED-4D20-9D0E-51D54692D5F6}"/>
    <cellStyle name="Currency 2 2 2 2 4 3 3" xfId="7976" xr:uid="{12C01B0F-B785-40F8-AF20-518072800E18}"/>
    <cellStyle name="Currency 2 2 2 2 4 3 4" xfId="13490" xr:uid="{517D224A-283B-409F-807F-AC5D4FFB923E}"/>
    <cellStyle name="Currency 2 2 2 2 4 3 5" xfId="19006" xr:uid="{10DB5978-0C0B-4A6C-AFF6-84080AE2F4BA}"/>
    <cellStyle name="Currency 2 2 2 2 4 3 6" xfId="24520" xr:uid="{DB8908BE-F353-4FE7-8116-0AE14A3C80E5}"/>
    <cellStyle name="Currency 2 2 2 2 4 3 7" xfId="30034" xr:uid="{E284836D-73CD-4782-AF0C-78CCDCFF7A27}"/>
    <cellStyle name="Currency 2 2 2 2 4 3 8" xfId="35548" xr:uid="{5A164879-318E-4A8C-B7F4-1605165BE012}"/>
    <cellStyle name="Currency 2 2 2 2 4 4" xfId="3383" xr:uid="{88A6D537-8A8F-47F4-A0A7-3B22CA4F6276}"/>
    <cellStyle name="Currency 2 2 2 2 4 4 2" xfId="8897" xr:uid="{8950514C-F4DC-4254-8D21-774D14E30F70}"/>
    <cellStyle name="Currency 2 2 2 2 4 4 3" xfId="14411" xr:uid="{DE2AC459-0EBE-4652-9F3B-DE08521789AB}"/>
    <cellStyle name="Currency 2 2 2 2 4 4 4" xfId="19927" xr:uid="{AD858D39-B979-4484-A983-191D9C64D015}"/>
    <cellStyle name="Currency 2 2 2 2 4 4 5" xfId="25441" xr:uid="{9CB55371-99C2-4C57-A87C-3B13A2021B67}"/>
    <cellStyle name="Currency 2 2 2 2 4 4 6" xfId="30955" xr:uid="{ABCC9382-0FDD-431C-B7D6-F15DD485DA4F}"/>
    <cellStyle name="Currency 2 2 2 2 4 4 7" xfId="36469" xr:uid="{4A2EEBF0-9635-4C99-84FB-DC2ABBC3A861}"/>
    <cellStyle name="Currency 2 2 2 2 4 5" xfId="6140" xr:uid="{8F84DB4C-4C13-4D1D-AF2B-BC1BBB9F6552}"/>
    <cellStyle name="Currency 2 2 2 2 4 6" xfId="11654" xr:uid="{5D96B2E3-DCE3-45BD-B1D5-1A54FF9718CF}"/>
    <cellStyle name="Currency 2 2 2 2 4 7" xfId="17170" xr:uid="{8C433548-2426-4D30-975D-943100B6DB05}"/>
    <cellStyle name="Currency 2 2 2 2 4 8" xfId="22684" xr:uid="{1A1210BB-AF10-4178-A483-ECD3804C6E2C}"/>
    <cellStyle name="Currency 2 2 2 2 4 9" xfId="28198" xr:uid="{6129BD37-8B9A-404D-A305-801A56F904F3}"/>
    <cellStyle name="Currency 2 2 2 2 5" xfId="1087" xr:uid="{F31F8E07-1D42-4170-BF43-0BF7506F879A}"/>
    <cellStyle name="Currency 2 2 2 2 5 2" xfId="3847" xr:uid="{0F67B85C-FBEB-48D5-AE73-402E0CD12669}"/>
    <cellStyle name="Currency 2 2 2 2 5 2 2" xfId="9361" xr:uid="{A5E9A131-1074-4600-93A6-AD323B9EB3BF}"/>
    <cellStyle name="Currency 2 2 2 2 5 2 3" xfId="14875" xr:uid="{A851C6E3-95D9-41FE-A693-A73F1AAFEFE5}"/>
    <cellStyle name="Currency 2 2 2 2 5 2 4" xfId="20391" xr:uid="{AA936233-CF47-4156-943B-75200684950B}"/>
    <cellStyle name="Currency 2 2 2 2 5 2 5" xfId="25905" xr:uid="{39AB2F5B-2EB9-4973-9844-5808A078C312}"/>
    <cellStyle name="Currency 2 2 2 2 5 2 6" xfId="31419" xr:uid="{63DF883D-3179-4748-A651-7B421B4CF0C8}"/>
    <cellStyle name="Currency 2 2 2 2 5 2 7" xfId="36933" xr:uid="{B4E7FEB3-29D0-4572-9660-D22CC2F110DA}"/>
    <cellStyle name="Currency 2 2 2 2 5 3" xfId="6604" xr:uid="{70B9EDA4-586F-4BE9-B96E-3DD50BA4CF5E}"/>
    <cellStyle name="Currency 2 2 2 2 5 4" xfId="12118" xr:uid="{5534EA8E-23DE-475F-9C72-CEA6B9BCB21D}"/>
    <cellStyle name="Currency 2 2 2 2 5 5" xfId="17634" xr:uid="{F96D7480-975F-493D-BF38-82317D0FE18F}"/>
    <cellStyle name="Currency 2 2 2 2 5 6" xfId="23148" xr:uid="{97F9A12A-7F43-4D16-9346-A755D972DDF5}"/>
    <cellStyle name="Currency 2 2 2 2 5 7" xfId="28662" xr:uid="{11AA0CD9-A6B0-4A1D-82AC-3B9F8111968E}"/>
    <cellStyle name="Currency 2 2 2 2 5 8" xfId="34176" xr:uid="{C5596FCB-7EB2-48E6-90F2-010B394F95D4}"/>
    <cellStyle name="Currency 2 2 2 2 6" xfId="2003" xr:uid="{F55893AF-47DF-4A95-89A2-4E9BC267DF83}"/>
    <cellStyle name="Currency 2 2 2 2 6 2" xfId="4763" xr:uid="{B1F467D6-0FC4-4E8C-A435-AAE18C6B30F0}"/>
    <cellStyle name="Currency 2 2 2 2 6 2 2" xfId="10277" xr:uid="{763F2158-D6B1-49E6-BADD-A499965C4099}"/>
    <cellStyle name="Currency 2 2 2 2 6 2 3" xfId="15791" xr:uid="{3DC96B56-0AB6-4070-9CE3-B129E031A12F}"/>
    <cellStyle name="Currency 2 2 2 2 6 2 4" xfId="21307" xr:uid="{E24C1DF4-B354-426D-ADFD-C15E8EC73DEC}"/>
    <cellStyle name="Currency 2 2 2 2 6 2 5" xfId="26821" xr:uid="{F513B7FA-D657-4178-A5D1-E78363E63936}"/>
    <cellStyle name="Currency 2 2 2 2 6 2 6" xfId="32335" xr:uid="{941F1C57-79B3-4D3C-BB35-9927AB7625A8}"/>
    <cellStyle name="Currency 2 2 2 2 6 2 7" xfId="37849" xr:uid="{A813B605-8B4A-44FF-83C1-5ED8228F0C92}"/>
    <cellStyle name="Currency 2 2 2 2 6 3" xfId="7520" xr:uid="{D92AE3DB-7C90-43EC-BCDF-8D9D53287365}"/>
    <cellStyle name="Currency 2 2 2 2 6 4" xfId="13034" xr:uid="{44F4AEAE-516D-45EA-A6A5-C799A67D8220}"/>
    <cellStyle name="Currency 2 2 2 2 6 5" xfId="18550" xr:uid="{652D8A07-4DEA-44B5-A34C-52BFFBC723AF}"/>
    <cellStyle name="Currency 2 2 2 2 6 6" xfId="24064" xr:uid="{3B29165F-8693-43B9-BC8E-DBE1D28000DC}"/>
    <cellStyle name="Currency 2 2 2 2 6 7" xfId="29578" xr:uid="{C105EA35-8527-45C0-8CBF-A238A9890C23}"/>
    <cellStyle name="Currency 2 2 2 2 6 8" xfId="35092" xr:uid="{A78F1F8C-E485-4059-9929-7DB82CD47654}"/>
    <cellStyle name="Currency 2 2 2 2 7" xfId="2927" xr:uid="{48D38B74-852D-42D6-A49A-5AF8AFB06591}"/>
    <cellStyle name="Currency 2 2 2 2 7 2" xfId="8441" xr:uid="{F4363450-0D7C-4F8F-A9B6-A3C086B5A4C0}"/>
    <cellStyle name="Currency 2 2 2 2 7 3" xfId="13955" xr:uid="{0048C9B0-87CF-4791-A31B-209AC5461AE0}"/>
    <cellStyle name="Currency 2 2 2 2 7 4" xfId="19471" xr:uid="{5621BD9A-4A65-4E2C-910F-5200EAE2D284}"/>
    <cellStyle name="Currency 2 2 2 2 7 5" xfId="24985" xr:uid="{87437C6D-3429-45DA-88EC-864E4E290419}"/>
    <cellStyle name="Currency 2 2 2 2 7 6" xfId="30499" xr:uid="{8AB51C54-60EA-4F59-A147-F543C9E4C0B7}"/>
    <cellStyle name="Currency 2 2 2 2 7 7" xfId="36013" xr:uid="{84ED5640-1080-4523-9719-16FDC5B7F628}"/>
    <cellStyle name="Currency 2 2 2 2 8" xfId="5684" xr:uid="{728D335E-34D1-4003-BA49-08E0429CEBC4}"/>
    <cellStyle name="Currency 2 2 2 2 9" xfId="11198" xr:uid="{6D8DD304-93BE-429E-BC1F-B7FB6B917195}"/>
    <cellStyle name="Currency 2 2 2 3" xfId="224" xr:uid="{62577B52-9C23-4BEA-A147-74C681EB9151}"/>
    <cellStyle name="Currency 2 2 2 3 10" xfId="22285" xr:uid="{F06252E0-7564-479F-8CDA-928092768BD6}"/>
    <cellStyle name="Currency 2 2 2 3 11" xfId="27799" xr:uid="{289CD750-510B-4286-844B-2FDD56594A3D}"/>
    <cellStyle name="Currency 2 2 2 3 12" xfId="33313" xr:uid="{E87C94EA-7DC5-42FB-AF7B-1CF11BDFAB36}"/>
    <cellStyle name="Currency 2 2 2 3 2" xfId="452" xr:uid="{C76071C7-6168-4E37-8557-0E1E7333EA10}"/>
    <cellStyle name="Currency 2 2 2 3 2 10" xfId="28027" xr:uid="{B6B7B196-EEA3-47AC-8EBF-2B0397C7A43B}"/>
    <cellStyle name="Currency 2 2 2 3 2 11" xfId="33541" xr:uid="{56BD8C9E-E3FF-496E-9871-711BE4CCC34F}"/>
    <cellStyle name="Currency 2 2 2 3 2 2" xfId="908" xr:uid="{E47BF7D9-D5D5-47EA-8F01-F0E64071D2C7}"/>
    <cellStyle name="Currency 2 2 2 3 2 2 10" xfId="33997" xr:uid="{B98FE319-AA33-463A-8A6B-0AB31AB88F30}"/>
    <cellStyle name="Currency 2 2 2 3 2 2 2" xfId="1828" xr:uid="{78818C95-EC0C-4F10-A904-1DDE69302883}"/>
    <cellStyle name="Currency 2 2 2 3 2 2 2 2" xfId="4588" xr:uid="{D470968F-EF07-47B0-A23C-518EF92361F0}"/>
    <cellStyle name="Currency 2 2 2 3 2 2 2 2 2" xfId="10102" xr:uid="{96746454-0374-40BD-8F52-522DAE9E460F}"/>
    <cellStyle name="Currency 2 2 2 3 2 2 2 2 3" xfId="15616" xr:uid="{194881E3-2357-43CE-9F9F-4635DE12347C}"/>
    <cellStyle name="Currency 2 2 2 3 2 2 2 2 4" xfId="21132" xr:uid="{920391C2-041A-47B7-8C6C-C6A01F09506C}"/>
    <cellStyle name="Currency 2 2 2 3 2 2 2 2 5" xfId="26646" xr:uid="{8671012B-3B8E-42A3-BF30-335524403F1B}"/>
    <cellStyle name="Currency 2 2 2 3 2 2 2 2 6" xfId="32160" xr:uid="{DAE7C305-2D67-47EB-8EA5-6CD9CBF79F09}"/>
    <cellStyle name="Currency 2 2 2 3 2 2 2 2 7" xfId="37674" xr:uid="{648830B5-3EDA-4E70-A1A5-3855F12F21D2}"/>
    <cellStyle name="Currency 2 2 2 3 2 2 2 3" xfId="7345" xr:uid="{8ED5CB63-52A9-46E5-AD0C-DAC50A944EB1}"/>
    <cellStyle name="Currency 2 2 2 3 2 2 2 4" xfId="12859" xr:uid="{A2513F43-4CC6-4E77-ACA7-EE7996EB9B36}"/>
    <cellStyle name="Currency 2 2 2 3 2 2 2 5" xfId="18375" xr:uid="{21A1CE2F-5A53-44C2-8A70-D64A69C96BFE}"/>
    <cellStyle name="Currency 2 2 2 3 2 2 2 6" xfId="23889" xr:uid="{DBE158D1-E1DF-4516-8BF5-9599D7CC2F64}"/>
    <cellStyle name="Currency 2 2 2 3 2 2 2 7" xfId="29403" xr:uid="{2BE57FDC-CC81-429F-80B4-58B3D154105E}"/>
    <cellStyle name="Currency 2 2 2 3 2 2 2 8" xfId="34917" xr:uid="{359C5EF8-AFBC-4B2F-BD17-76BB1AA1F053}"/>
    <cellStyle name="Currency 2 2 2 3 2 2 3" xfId="2744" xr:uid="{1863D608-3B5D-44F3-BECD-A003FE06EE60}"/>
    <cellStyle name="Currency 2 2 2 3 2 2 3 2" xfId="5504" xr:uid="{3667F9DA-DAB1-4F68-ACCD-C6B730099C3A}"/>
    <cellStyle name="Currency 2 2 2 3 2 2 3 2 2" xfId="11018" xr:uid="{2345A400-A414-42F4-AB32-4147819378AD}"/>
    <cellStyle name="Currency 2 2 2 3 2 2 3 2 3" xfId="16532" xr:uid="{CCE1F865-CF77-4B5D-B8B2-B1EB56778088}"/>
    <cellStyle name="Currency 2 2 2 3 2 2 3 2 4" xfId="22048" xr:uid="{BC890694-2B0A-4408-AE3B-13B84DE7B638}"/>
    <cellStyle name="Currency 2 2 2 3 2 2 3 2 5" xfId="27562" xr:uid="{695503F2-4B0C-46F8-8BD5-873E631EBBD6}"/>
    <cellStyle name="Currency 2 2 2 3 2 2 3 2 6" xfId="33076" xr:uid="{13A326FF-5396-4540-8459-7EC121192047}"/>
    <cellStyle name="Currency 2 2 2 3 2 2 3 2 7" xfId="38590" xr:uid="{D27DA7A3-77AF-4D48-9224-CBDA91F14DC9}"/>
    <cellStyle name="Currency 2 2 2 3 2 2 3 3" xfId="8261" xr:uid="{D8A5880A-8964-4526-AA65-36EEE509B5BA}"/>
    <cellStyle name="Currency 2 2 2 3 2 2 3 4" xfId="13775" xr:uid="{6ED8B2A3-3E57-4ED9-8814-31D6388C8824}"/>
    <cellStyle name="Currency 2 2 2 3 2 2 3 5" xfId="19291" xr:uid="{DC38AC2F-B21C-4053-B170-F9DFA5DE5B8D}"/>
    <cellStyle name="Currency 2 2 2 3 2 2 3 6" xfId="24805" xr:uid="{371CD457-72E0-4AA2-A30A-951D129F64A0}"/>
    <cellStyle name="Currency 2 2 2 3 2 2 3 7" xfId="30319" xr:uid="{9D06906E-9CD7-49AC-945D-78F1CC811705}"/>
    <cellStyle name="Currency 2 2 2 3 2 2 3 8" xfId="35833" xr:uid="{969326BB-5B09-4704-9E00-0D6444AD4594}"/>
    <cellStyle name="Currency 2 2 2 3 2 2 4" xfId="3668" xr:uid="{48E3CD22-E298-43BD-91B5-4F22BDE8DECB}"/>
    <cellStyle name="Currency 2 2 2 3 2 2 4 2" xfId="9182" xr:uid="{76BEE5C3-E9FC-4E20-BBE9-2ED44B1A44A3}"/>
    <cellStyle name="Currency 2 2 2 3 2 2 4 3" xfId="14696" xr:uid="{6B0BF877-661A-473A-A665-C1CD90D59509}"/>
    <cellStyle name="Currency 2 2 2 3 2 2 4 4" xfId="20212" xr:uid="{C4C03FD9-B2EA-490D-9DE4-354E6AE30249}"/>
    <cellStyle name="Currency 2 2 2 3 2 2 4 5" xfId="25726" xr:uid="{2F900A46-C374-472E-B2CB-E410264EF54E}"/>
    <cellStyle name="Currency 2 2 2 3 2 2 4 6" xfId="31240" xr:uid="{6A942176-B695-4376-B954-5B0568CFF792}"/>
    <cellStyle name="Currency 2 2 2 3 2 2 4 7" xfId="36754" xr:uid="{B28937E9-4772-47AC-B821-F5D732BE936D}"/>
    <cellStyle name="Currency 2 2 2 3 2 2 5" xfId="6425" xr:uid="{9528202A-2804-4D5F-86D5-580B309FD9AD}"/>
    <cellStyle name="Currency 2 2 2 3 2 2 6" xfId="11939" xr:uid="{F85A69C5-646B-4CEE-9DAF-153EEEB5A06F}"/>
    <cellStyle name="Currency 2 2 2 3 2 2 7" xfId="17455" xr:uid="{BE24ADF6-FCFD-4A07-A0C3-04A4143F2281}"/>
    <cellStyle name="Currency 2 2 2 3 2 2 8" xfId="22969" xr:uid="{04380AB5-1590-4D12-B46E-57FE22BA469E}"/>
    <cellStyle name="Currency 2 2 2 3 2 2 9" xfId="28483" xr:uid="{66892B6D-D9F4-4F26-8DB5-B748F0F95BB7}"/>
    <cellStyle name="Currency 2 2 2 3 2 3" xfId="1372" xr:uid="{A7682697-A86C-4CE9-90DF-4C1392ABDD21}"/>
    <cellStyle name="Currency 2 2 2 3 2 3 2" xfId="4132" xr:uid="{74B0C2E1-661F-4511-BD18-BD7DFCDB75CA}"/>
    <cellStyle name="Currency 2 2 2 3 2 3 2 2" xfId="9646" xr:uid="{A9AEB049-8123-4A16-90C6-AD665765FFA0}"/>
    <cellStyle name="Currency 2 2 2 3 2 3 2 3" xfId="15160" xr:uid="{F3287C1F-8A1D-4D1D-A3AC-938F3906E962}"/>
    <cellStyle name="Currency 2 2 2 3 2 3 2 4" xfId="20676" xr:uid="{F4F5C2F9-0460-453C-9AC3-4AC9132AABF4}"/>
    <cellStyle name="Currency 2 2 2 3 2 3 2 5" xfId="26190" xr:uid="{A1004BBC-3D51-46F1-83A3-AC57F0EB3B53}"/>
    <cellStyle name="Currency 2 2 2 3 2 3 2 6" xfId="31704" xr:uid="{81BC75A1-2EB3-463F-91E0-5F11D4C956F3}"/>
    <cellStyle name="Currency 2 2 2 3 2 3 2 7" xfId="37218" xr:uid="{459F17FF-B21A-40A6-BCC9-8B0764D184F6}"/>
    <cellStyle name="Currency 2 2 2 3 2 3 3" xfId="6889" xr:uid="{AB71481C-6D5E-429E-A196-A476A3AB5192}"/>
    <cellStyle name="Currency 2 2 2 3 2 3 4" xfId="12403" xr:uid="{642CD95F-3CFB-4306-B28C-465D9FB6B855}"/>
    <cellStyle name="Currency 2 2 2 3 2 3 5" xfId="17919" xr:uid="{56E92613-232A-420D-AE1B-5199A80E71AD}"/>
    <cellStyle name="Currency 2 2 2 3 2 3 6" xfId="23433" xr:uid="{15BE135E-7D39-4E45-96AB-D6205E9DEC8C}"/>
    <cellStyle name="Currency 2 2 2 3 2 3 7" xfId="28947" xr:uid="{8BD8C3B5-04EB-47E6-B4AF-FD584B929BC8}"/>
    <cellStyle name="Currency 2 2 2 3 2 3 8" xfId="34461" xr:uid="{DDCEA686-9526-4558-ACC2-2954F03BA46B}"/>
    <cellStyle name="Currency 2 2 2 3 2 4" xfId="2288" xr:uid="{B93F119F-4D8D-4C59-8E1A-D17809B0437F}"/>
    <cellStyle name="Currency 2 2 2 3 2 4 2" xfId="5048" xr:uid="{9F067972-3F8C-451D-858A-052D6BC1EFC8}"/>
    <cellStyle name="Currency 2 2 2 3 2 4 2 2" xfId="10562" xr:uid="{FD45DECC-55FF-4CEC-9FA4-0B5F5320C66A}"/>
    <cellStyle name="Currency 2 2 2 3 2 4 2 3" xfId="16076" xr:uid="{C3AA7B75-FEA2-465F-A55D-5F865D9595C8}"/>
    <cellStyle name="Currency 2 2 2 3 2 4 2 4" xfId="21592" xr:uid="{DCF0D6C2-1C55-4376-952E-CF6CF6C167EB}"/>
    <cellStyle name="Currency 2 2 2 3 2 4 2 5" xfId="27106" xr:uid="{BB36167F-472D-491B-9930-1907A8A3D967}"/>
    <cellStyle name="Currency 2 2 2 3 2 4 2 6" xfId="32620" xr:uid="{A8EC6EB9-436E-445D-854A-CAB5007DFFF0}"/>
    <cellStyle name="Currency 2 2 2 3 2 4 2 7" xfId="38134" xr:uid="{90D719B6-CFAB-43ED-BF22-CC780851913E}"/>
    <cellStyle name="Currency 2 2 2 3 2 4 3" xfId="7805" xr:uid="{DEDE521E-AF9E-404E-8551-24F60587D134}"/>
    <cellStyle name="Currency 2 2 2 3 2 4 4" xfId="13319" xr:uid="{F4298D35-479A-45AC-886A-8AC4A6F09C31}"/>
    <cellStyle name="Currency 2 2 2 3 2 4 5" xfId="18835" xr:uid="{2D8455D2-B8DC-4E43-91B6-8FE200C0FF11}"/>
    <cellStyle name="Currency 2 2 2 3 2 4 6" xfId="24349" xr:uid="{2042B327-BB45-47A6-AE19-94C22A9F6EAF}"/>
    <cellStyle name="Currency 2 2 2 3 2 4 7" xfId="29863" xr:uid="{C42C667F-537B-4752-AB03-69FFBB1FF06E}"/>
    <cellStyle name="Currency 2 2 2 3 2 4 8" xfId="35377" xr:uid="{55D24B88-598B-4AE2-884D-3778F475CF05}"/>
    <cellStyle name="Currency 2 2 2 3 2 5" xfId="3212" xr:uid="{210087E6-3A78-488A-BABF-EBE757D7FC73}"/>
    <cellStyle name="Currency 2 2 2 3 2 5 2" xfId="8726" xr:uid="{EA6D12BA-AA7B-474E-A5D5-BBA13F413035}"/>
    <cellStyle name="Currency 2 2 2 3 2 5 3" xfId="14240" xr:uid="{F6830875-8EC2-4A43-A724-E7F032C3C0AF}"/>
    <cellStyle name="Currency 2 2 2 3 2 5 4" xfId="19756" xr:uid="{812103EE-D74B-4D2B-AE30-D0A833AE2CAC}"/>
    <cellStyle name="Currency 2 2 2 3 2 5 5" xfId="25270" xr:uid="{C72694FC-5A6C-4E2F-A31D-FB6681107B99}"/>
    <cellStyle name="Currency 2 2 2 3 2 5 6" xfId="30784" xr:uid="{104E90D9-56BD-4709-ACE2-8D1B82E2A361}"/>
    <cellStyle name="Currency 2 2 2 3 2 5 7" xfId="36298" xr:uid="{D14B4B49-D7D2-4B6A-BA95-8B3D4A7C2314}"/>
    <cellStyle name="Currency 2 2 2 3 2 6" xfId="5969" xr:uid="{B85998D5-FC06-4F38-B07C-9ABE4A5B07B6}"/>
    <cellStyle name="Currency 2 2 2 3 2 7" xfId="11483" xr:uid="{75ED9A29-6D28-4383-B27F-D0E376775B7B}"/>
    <cellStyle name="Currency 2 2 2 3 2 8" xfId="16999" xr:uid="{9010EA17-5128-413E-94AF-40B3C0E4EC19}"/>
    <cellStyle name="Currency 2 2 2 3 2 9" xfId="22513" xr:uid="{0D07857E-B40E-43BD-98DF-0BC35426CF0C}"/>
    <cellStyle name="Currency 2 2 2 3 3" xfId="680" xr:uid="{CAF15C36-833B-47AB-BD64-694A2D5E732C}"/>
    <cellStyle name="Currency 2 2 2 3 3 10" xfId="33769" xr:uid="{24E74B7C-95D7-4FD5-A99A-C16A993B94DE}"/>
    <cellStyle name="Currency 2 2 2 3 3 2" xfId="1600" xr:uid="{9EF379DB-8E69-4C4F-9523-D449C6683EB4}"/>
    <cellStyle name="Currency 2 2 2 3 3 2 2" xfId="4360" xr:uid="{6DF5094E-5078-4573-9A3C-7DD4D257BE45}"/>
    <cellStyle name="Currency 2 2 2 3 3 2 2 2" xfId="9874" xr:uid="{A6B5AA86-483D-464F-B569-C596320A7472}"/>
    <cellStyle name="Currency 2 2 2 3 3 2 2 3" xfId="15388" xr:uid="{75717403-E021-4FAA-9C4F-4102C9E67642}"/>
    <cellStyle name="Currency 2 2 2 3 3 2 2 4" xfId="20904" xr:uid="{7737C0FF-3000-4917-8D34-33C2A0F8E295}"/>
    <cellStyle name="Currency 2 2 2 3 3 2 2 5" xfId="26418" xr:uid="{1D89832F-CD62-4C46-AAB9-D73E25EDB547}"/>
    <cellStyle name="Currency 2 2 2 3 3 2 2 6" xfId="31932" xr:uid="{6A48E544-B48D-497B-9695-E75B2560ABFB}"/>
    <cellStyle name="Currency 2 2 2 3 3 2 2 7" xfId="37446" xr:uid="{21D3259F-7A5F-4FB1-9B28-8B7A044EB6B1}"/>
    <cellStyle name="Currency 2 2 2 3 3 2 3" xfId="7117" xr:uid="{6EB2C358-353E-477D-9B39-DF5FBB63C974}"/>
    <cellStyle name="Currency 2 2 2 3 3 2 4" xfId="12631" xr:uid="{703D9C71-09E2-4747-B0F3-D898B45C972D}"/>
    <cellStyle name="Currency 2 2 2 3 3 2 5" xfId="18147" xr:uid="{54088E3A-6C6B-4E72-8063-D84547F3DFCD}"/>
    <cellStyle name="Currency 2 2 2 3 3 2 6" xfId="23661" xr:uid="{7C891408-F332-4EFD-81D3-5AD009E355C2}"/>
    <cellStyle name="Currency 2 2 2 3 3 2 7" xfId="29175" xr:uid="{084D2D18-6CB9-40B0-9B32-BFF611EB9233}"/>
    <cellStyle name="Currency 2 2 2 3 3 2 8" xfId="34689" xr:uid="{2C1AF940-4F48-4BA2-9ECF-82018D1224E8}"/>
    <cellStyle name="Currency 2 2 2 3 3 3" xfId="2516" xr:uid="{F3DBF17A-308B-45AA-8A54-71641DCB94C3}"/>
    <cellStyle name="Currency 2 2 2 3 3 3 2" xfId="5276" xr:uid="{9A68FDB2-306E-489A-8C05-A44ECD1B8C5A}"/>
    <cellStyle name="Currency 2 2 2 3 3 3 2 2" xfId="10790" xr:uid="{5EA15523-658A-4856-BC37-22A197D49191}"/>
    <cellStyle name="Currency 2 2 2 3 3 3 2 3" xfId="16304" xr:uid="{F37607CE-053E-4C44-B74D-A6B3F8969297}"/>
    <cellStyle name="Currency 2 2 2 3 3 3 2 4" xfId="21820" xr:uid="{FB3E61AF-2B5C-47FE-8D21-9DA73DAE080B}"/>
    <cellStyle name="Currency 2 2 2 3 3 3 2 5" xfId="27334" xr:uid="{74444E4B-8464-40AA-8411-86F0B4125836}"/>
    <cellStyle name="Currency 2 2 2 3 3 3 2 6" xfId="32848" xr:uid="{1E121356-5E35-4056-AED0-1323AB745FF8}"/>
    <cellStyle name="Currency 2 2 2 3 3 3 2 7" xfId="38362" xr:uid="{6F678C7B-D090-45E2-A6AB-97EF18403844}"/>
    <cellStyle name="Currency 2 2 2 3 3 3 3" xfId="8033" xr:uid="{2FF8481F-335F-4334-90E0-ABA92AA0A8EB}"/>
    <cellStyle name="Currency 2 2 2 3 3 3 4" xfId="13547" xr:uid="{FBA2BEBE-A99A-40B2-8DB1-B6149E2F8E7E}"/>
    <cellStyle name="Currency 2 2 2 3 3 3 5" xfId="19063" xr:uid="{A954B795-B98E-444B-9C9C-C4E9784D0AAB}"/>
    <cellStyle name="Currency 2 2 2 3 3 3 6" xfId="24577" xr:uid="{49F9629A-DE6C-4F69-BBF3-680AD809E28A}"/>
    <cellStyle name="Currency 2 2 2 3 3 3 7" xfId="30091" xr:uid="{D21CAE86-0344-47B0-9940-A5407C85BEFE}"/>
    <cellStyle name="Currency 2 2 2 3 3 3 8" xfId="35605" xr:uid="{5E0D5AFB-B0FE-460C-BB32-9BBE81DA57ED}"/>
    <cellStyle name="Currency 2 2 2 3 3 4" xfId="3440" xr:uid="{31F6C6AC-67B5-4BF0-9097-C2E9E31977EC}"/>
    <cellStyle name="Currency 2 2 2 3 3 4 2" xfId="8954" xr:uid="{0E5943E3-3C9E-4904-B373-9ED9C461033C}"/>
    <cellStyle name="Currency 2 2 2 3 3 4 3" xfId="14468" xr:uid="{D1508F1E-B846-4DE6-B8AF-4EDC5BD03B41}"/>
    <cellStyle name="Currency 2 2 2 3 3 4 4" xfId="19984" xr:uid="{E57085E3-D48E-4734-8B9F-818FE3F3EFE4}"/>
    <cellStyle name="Currency 2 2 2 3 3 4 5" xfId="25498" xr:uid="{95031244-FA44-4308-BDE4-59CE46B8C257}"/>
    <cellStyle name="Currency 2 2 2 3 3 4 6" xfId="31012" xr:uid="{EE79A366-8ECF-4D82-8742-BDEA151A4DE6}"/>
    <cellStyle name="Currency 2 2 2 3 3 4 7" xfId="36526" xr:uid="{3AB627AF-82C0-4280-B035-B739DFD6D823}"/>
    <cellStyle name="Currency 2 2 2 3 3 5" xfId="6197" xr:uid="{0126304D-6A74-429D-8096-9E383B333AE9}"/>
    <cellStyle name="Currency 2 2 2 3 3 6" xfId="11711" xr:uid="{61484A57-0793-4F9D-9D54-AE9D21AC5205}"/>
    <cellStyle name="Currency 2 2 2 3 3 7" xfId="17227" xr:uid="{7E54452A-28C9-47B0-8D59-A4C95210A5C7}"/>
    <cellStyle name="Currency 2 2 2 3 3 8" xfId="22741" xr:uid="{41F96FC8-0002-43A4-AC0F-E602E1AFA599}"/>
    <cellStyle name="Currency 2 2 2 3 3 9" xfId="28255" xr:uid="{D9D85352-BD1C-4E8D-88FD-9AF342233C93}"/>
    <cellStyle name="Currency 2 2 2 3 4" xfId="1144" xr:uid="{6A5D8E34-E84F-4232-A65E-6238776530AE}"/>
    <cellStyle name="Currency 2 2 2 3 4 2" xfId="3904" xr:uid="{4105122F-46FC-4DF1-8991-7CCFB35C08BE}"/>
    <cellStyle name="Currency 2 2 2 3 4 2 2" xfId="9418" xr:uid="{D245A504-43E7-4D03-AC0C-A5D434BD51C7}"/>
    <cellStyle name="Currency 2 2 2 3 4 2 3" xfId="14932" xr:uid="{AED5A686-4214-438E-8B3F-53D6E749F1DD}"/>
    <cellStyle name="Currency 2 2 2 3 4 2 4" xfId="20448" xr:uid="{66DCDD1A-9838-48E8-B45D-1E5BC8BF1DB7}"/>
    <cellStyle name="Currency 2 2 2 3 4 2 5" xfId="25962" xr:uid="{F724262D-DE71-40BF-AF8A-33471D5DA85E}"/>
    <cellStyle name="Currency 2 2 2 3 4 2 6" xfId="31476" xr:uid="{54DEF6C3-1153-43A8-A738-0B8AA19C184A}"/>
    <cellStyle name="Currency 2 2 2 3 4 2 7" xfId="36990" xr:uid="{18486730-CE24-4877-ABA7-DF9E5AC659C1}"/>
    <cellStyle name="Currency 2 2 2 3 4 3" xfId="6661" xr:uid="{05DBBE70-F9AE-4162-98BF-F6702B9BC97B}"/>
    <cellStyle name="Currency 2 2 2 3 4 4" xfId="12175" xr:uid="{84FC55A9-E446-4CBA-9477-62E18587E7B8}"/>
    <cellStyle name="Currency 2 2 2 3 4 5" xfId="17691" xr:uid="{5FB170B2-B403-4025-98C9-D34DC9539D3B}"/>
    <cellStyle name="Currency 2 2 2 3 4 6" xfId="23205" xr:uid="{EB6E626D-B1E3-4185-AABC-F7ABEC435B12}"/>
    <cellStyle name="Currency 2 2 2 3 4 7" xfId="28719" xr:uid="{B74C05D4-E235-417C-9BCE-90A1B41D28A8}"/>
    <cellStyle name="Currency 2 2 2 3 4 8" xfId="34233" xr:uid="{898F4D92-3061-418D-885F-7D502B02CD34}"/>
    <cellStyle name="Currency 2 2 2 3 5" xfId="2060" xr:uid="{A55CE9E0-7228-4D69-84A1-32CA1F96A71D}"/>
    <cellStyle name="Currency 2 2 2 3 5 2" xfId="4820" xr:uid="{9A5136BB-4842-480A-85D3-4A059461EB4B}"/>
    <cellStyle name="Currency 2 2 2 3 5 2 2" xfId="10334" xr:uid="{3EAB8772-5FD1-42D8-B696-4EFAFA79E0D8}"/>
    <cellStyle name="Currency 2 2 2 3 5 2 3" xfId="15848" xr:uid="{03091CC9-AB59-4E38-B99D-3BBAF042B807}"/>
    <cellStyle name="Currency 2 2 2 3 5 2 4" xfId="21364" xr:uid="{BDBC01B3-B4A3-4F51-A59D-7BBECE2FE505}"/>
    <cellStyle name="Currency 2 2 2 3 5 2 5" xfId="26878" xr:uid="{FF66B429-3F32-4A5F-9A2A-01A4A04DD6B2}"/>
    <cellStyle name="Currency 2 2 2 3 5 2 6" xfId="32392" xr:uid="{B6E722AF-81DF-4782-88BB-4F04E9A29CD2}"/>
    <cellStyle name="Currency 2 2 2 3 5 2 7" xfId="37906" xr:uid="{60A65E30-292F-4226-87BA-F2A5E4E822B2}"/>
    <cellStyle name="Currency 2 2 2 3 5 3" xfId="7577" xr:uid="{5342175E-A686-45C1-B9BA-BAE2AEF4F4D1}"/>
    <cellStyle name="Currency 2 2 2 3 5 4" xfId="13091" xr:uid="{AF202EE4-B3DE-4F1E-8485-9380486C2C3D}"/>
    <cellStyle name="Currency 2 2 2 3 5 5" xfId="18607" xr:uid="{5BFB67D2-2838-41DA-B35D-0DE29D4679E2}"/>
    <cellStyle name="Currency 2 2 2 3 5 6" xfId="24121" xr:uid="{E5ED7C4A-1338-4C3B-92FD-A836CD50B5F2}"/>
    <cellStyle name="Currency 2 2 2 3 5 7" xfId="29635" xr:uid="{50925A9F-5E36-43F9-A1EB-13743EBCD54C}"/>
    <cellStyle name="Currency 2 2 2 3 5 8" xfId="35149" xr:uid="{BECBC5EA-0DF6-4716-AA2B-B78F0AB6BB99}"/>
    <cellStyle name="Currency 2 2 2 3 6" xfId="2984" xr:uid="{B05CB408-AEC1-4FA7-80CD-660443FB7A55}"/>
    <cellStyle name="Currency 2 2 2 3 6 2" xfId="8498" xr:uid="{3CC75785-F45C-48F8-AF61-FA10884F40B9}"/>
    <cellStyle name="Currency 2 2 2 3 6 3" xfId="14012" xr:uid="{7699B6A9-3CA2-4A85-8901-25DD9FA4D116}"/>
    <cellStyle name="Currency 2 2 2 3 6 4" xfId="19528" xr:uid="{E25790EE-2370-4221-8514-ED537D487151}"/>
    <cellStyle name="Currency 2 2 2 3 6 5" xfId="25042" xr:uid="{14C3A0AC-31B6-4446-ADD6-738D189A3C80}"/>
    <cellStyle name="Currency 2 2 2 3 6 6" xfId="30556" xr:uid="{7133F66C-EE65-441E-BEFE-5349340A1C8E}"/>
    <cellStyle name="Currency 2 2 2 3 6 7" xfId="36070" xr:uid="{08937E6E-563B-4653-8DE8-2022BBCD8948}"/>
    <cellStyle name="Currency 2 2 2 3 7" xfId="5741" xr:uid="{A1EB8780-CA71-4951-9A58-AB0FD21A6776}"/>
    <cellStyle name="Currency 2 2 2 3 8" xfId="11255" xr:uid="{0A7FF263-5237-4F86-AE52-A42163B7EBE4}"/>
    <cellStyle name="Currency 2 2 2 3 9" xfId="16771" xr:uid="{1DD4E36B-50B2-4B22-80B6-3243C50BD4E3}"/>
    <cellStyle name="Currency 2 2 2 4" xfId="338" xr:uid="{324F58AF-D8A3-43FD-A7B4-BF6FBD334A9D}"/>
    <cellStyle name="Currency 2 2 2 4 10" xfId="27913" xr:uid="{C20FF46B-61CF-47A1-8343-0CCDA6B9332E}"/>
    <cellStyle name="Currency 2 2 2 4 11" xfId="33427" xr:uid="{D3E47538-2E4B-443A-8934-67413136F9B0}"/>
    <cellStyle name="Currency 2 2 2 4 2" xfId="794" xr:uid="{44901611-3126-47FF-B9DA-54F6F41FFD47}"/>
    <cellStyle name="Currency 2 2 2 4 2 10" xfId="33883" xr:uid="{9E6A21CE-F27C-4BE2-A920-63434214BC49}"/>
    <cellStyle name="Currency 2 2 2 4 2 2" xfId="1714" xr:uid="{92C8E8F8-0DFB-49C6-B92A-6D9F00A5F1D6}"/>
    <cellStyle name="Currency 2 2 2 4 2 2 2" xfId="4474" xr:uid="{DF578E02-0D79-4389-82E2-20D48569F526}"/>
    <cellStyle name="Currency 2 2 2 4 2 2 2 2" xfId="9988" xr:uid="{20D92CCD-1A0B-48FA-A426-0CF493812C56}"/>
    <cellStyle name="Currency 2 2 2 4 2 2 2 3" xfId="15502" xr:uid="{247F7E83-F399-4B91-962C-EEC05B7CC5D1}"/>
    <cellStyle name="Currency 2 2 2 4 2 2 2 4" xfId="21018" xr:uid="{84FD9F57-2F7D-45B2-AED8-48983B03C5C6}"/>
    <cellStyle name="Currency 2 2 2 4 2 2 2 5" xfId="26532" xr:uid="{09B852FC-B6B7-4B0C-8F3D-993BD3D775E5}"/>
    <cellStyle name="Currency 2 2 2 4 2 2 2 6" xfId="32046" xr:uid="{BFCC4CD7-8A3A-4B58-B1EB-B2F67CFBE3EE}"/>
    <cellStyle name="Currency 2 2 2 4 2 2 2 7" xfId="37560" xr:uid="{B4EBD0C8-BD36-41DA-B1FC-F175336A46AD}"/>
    <cellStyle name="Currency 2 2 2 4 2 2 3" xfId="7231" xr:uid="{BF428761-30DB-40EF-B73C-8586A544BA94}"/>
    <cellStyle name="Currency 2 2 2 4 2 2 4" xfId="12745" xr:uid="{B28D6165-D346-415B-9339-227204ACB832}"/>
    <cellStyle name="Currency 2 2 2 4 2 2 5" xfId="18261" xr:uid="{1D891E5B-C4A5-4446-9334-1FAAFEBF8D3F}"/>
    <cellStyle name="Currency 2 2 2 4 2 2 6" xfId="23775" xr:uid="{3AF2D523-E8DC-4BAF-AAAC-2C0897305D5C}"/>
    <cellStyle name="Currency 2 2 2 4 2 2 7" xfId="29289" xr:uid="{4821ACCE-1497-4A5F-92C7-DE1F12B874AB}"/>
    <cellStyle name="Currency 2 2 2 4 2 2 8" xfId="34803" xr:uid="{CFA279CE-2D25-43E5-82D3-29327FEEB42B}"/>
    <cellStyle name="Currency 2 2 2 4 2 3" xfId="2630" xr:uid="{D3E4C38E-E94A-4021-B4FF-4E3587F816CA}"/>
    <cellStyle name="Currency 2 2 2 4 2 3 2" xfId="5390" xr:uid="{2FE73928-5665-4B5F-93EF-EC0A93851D41}"/>
    <cellStyle name="Currency 2 2 2 4 2 3 2 2" xfId="10904" xr:uid="{E6BA8C80-8326-4A9B-9ED6-DD4DCFDCE802}"/>
    <cellStyle name="Currency 2 2 2 4 2 3 2 3" xfId="16418" xr:uid="{1F262700-F721-4016-8808-0B64F4DAD58E}"/>
    <cellStyle name="Currency 2 2 2 4 2 3 2 4" xfId="21934" xr:uid="{037CCB06-AA7F-4D0A-B0E8-359211911D44}"/>
    <cellStyle name="Currency 2 2 2 4 2 3 2 5" xfId="27448" xr:uid="{6C0C5DC8-FFE3-4506-AA1F-38228A7FF0A1}"/>
    <cellStyle name="Currency 2 2 2 4 2 3 2 6" xfId="32962" xr:uid="{2E078CA5-8C96-4084-8DBE-63E5CD127D0E}"/>
    <cellStyle name="Currency 2 2 2 4 2 3 2 7" xfId="38476" xr:uid="{7D8C8B55-797D-40E2-9C76-C55DFCEB2373}"/>
    <cellStyle name="Currency 2 2 2 4 2 3 3" xfId="8147" xr:uid="{E41DFCA5-7A1D-45BC-B02A-866E29331D3B}"/>
    <cellStyle name="Currency 2 2 2 4 2 3 4" xfId="13661" xr:uid="{FE627D69-43D4-4E62-8846-671610D1F43D}"/>
    <cellStyle name="Currency 2 2 2 4 2 3 5" xfId="19177" xr:uid="{1F245ED3-576C-4763-B4E9-92264CCC280F}"/>
    <cellStyle name="Currency 2 2 2 4 2 3 6" xfId="24691" xr:uid="{6005CA91-761C-471E-999F-4A11F1FCF7B2}"/>
    <cellStyle name="Currency 2 2 2 4 2 3 7" xfId="30205" xr:uid="{F5FDD45D-DF0A-4784-A548-CFC61A9F1C0F}"/>
    <cellStyle name="Currency 2 2 2 4 2 3 8" xfId="35719" xr:uid="{31100B0D-5A20-4F12-AD1B-D069CD83F7D5}"/>
    <cellStyle name="Currency 2 2 2 4 2 4" xfId="3554" xr:uid="{FBB3A58E-608C-4A20-97B7-D5559D965498}"/>
    <cellStyle name="Currency 2 2 2 4 2 4 2" xfId="9068" xr:uid="{DA0E2C22-55A4-415B-B7ED-43909027B905}"/>
    <cellStyle name="Currency 2 2 2 4 2 4 3" xfId="14582" xr:uid="{15CBAFB8-1048-4031-8387-8B4B2EB48246}"/>
    <cellStyle name="Currency 2 2 2 4 2 4 4" xfId="20098" xr:uid="{4239356A-1A07-413A-98D6-443895F5BBCC}"/>
    <cellStyle name="Currency 2 2 2 4 2 4 5" xfId="25612" xr:uid="{525B8C1A-8F92-4861-AB00-C3375142DF4C}"/>
    <cellStyle name="Currency 2 2 2 4 2 4 6" xfId="31126" xr:uid="{CB6602AD-949F-40C0-9608-0CF3040576BA}"/>
    <cellStyle name="Currency 2 2 2 4 2 4 7" xfId="36640" xr:uid="{25C38C52-B3EF-4997-AB65-9B792F475AC5}"/>
    <cellStyle name="Currency 2 2 2 4 2 5" xfId="6311" xr:uid="{40C494AE-19D2-46D7-8865-17A71EB19C1B}"/>
    <cellStyle name="Currency 2 2 2 4 2 6" xfId="11825" xr:uid="{C645A927-247C-4F19-9722-728986E048AF}"/>
    <cellStyle name="Currency 2 2 2 4 2 7" xfId="17341" xr:uid="{6E0C8F7C-46E5-4B05-A674-1AA4FF5AF4E7}"/>
    <cellStyle name="Currency 2 2 2 4 2 8" xfId="22855" xr:uid="{323C8DFF-8B02-470D-B3F9-94A3EE4204D7}"/>
    <cellStyle name="Currency 2 2 2 4 2 9" xfId="28369" xr:uid="{7B46B0DA-1F27-43D9-8F86-295745A69B4C}"/>
    <cellStyle name="Currency 2 2 2 4 3" xfId="1258" xr:uid="{075D7EE9-2165-4AA8-9792-0160B938E9B8}"/>
    <cellStyle name="Currency 2 2 2 4 3 2" xfId="4018" xr:uid="{98EB8AE1-7FF4-4516-BC99-386EAC28B5FF}"/>
    <cellStyle name="Currency 2 2 2 4 3 2 2" xfId="9532" xr:uid="{523CA3F2-FB4C-4971-A61E-3FCC40F72B63}"/>
    <cellStyle name="Currency 2 2 2 4 3 2 3" xfId="15046" xr:uid="{6C5E79D1-6B97-46C4-B379-D83ADEE88BF0}"/>
    <cellStyle name="Currency 2 2 2 4 3 2 4" xfId="20562" xr:uid="{C0A34958-BE5E-4E8E-9977-893133BD5F27}"/>
    <cellStyle name="Currency 2 2 2 4 3 2 5" xfId="26076" xr:uid="{50B72800-BBFE-4253-A8E1-3143A72EF995}"/>
    <cellStyle name="Currency 2 2 2 4 3 2 6" xfId="31590" xr:uid="{E3C5CB97-E3A1-4D7F-9B05-B91E1897BBEA}"/>
    <cellStyle name="Currency 2 2 2 4 3 2 7" xfId="37104" xr:uid="{3736BFD3-4834-4B48-98D9-3E8CA3965FC0}"/>
    <cellStyle name="Currency 2 2 2 4 3 3" xfId="6775" xr:uid="{2EFA3BD8-3839-4EF3-A274-53DDB0E4828A}"/>
    <cellStyle name="Currency 2 2 2 4 3 4" xfId="12289" xr:uid="{9E999186-0159-4C2A-908C-96FBEEB5388F}"/>
    <cellStyle name="Currency 2 2 2 4 3 5" xfId="17805" xr:uid="{F9C12217-2E50-4519-AEFA-05A3AFFF3527}"/>
    <cellStyle name="Currency 2 2 2 4 3 6" xfId="23319" xr:uid="{B76E4597-4C0F-4EA1-AF34-C2DAB530B547}"/>
    <cellStyle name="Currency 2 2 2 4 3 7" xfId="28833" xr:uid="{B650517F-CBFD-43AF-8A87-B300E51C8B94}"/>
    <cellStyle name="Currency 2 2 2 4 3 8" xfId="34347" xr:uid="{1692CADC-6125-4D33-AB66-B43B3975ACB2}"/>
    <cellStyle name="Currency 2 2 2 4 4" xfId="2174" xr:uid="{4759D660-42D8-4A24-87E4-BDD2327A6609}"/>
    <cellStyle name="Currency 2 2 2 4 4 2" xfId="4934" xr:uid="{8F545369-CDAD-4DB2-8646-00DE90D0AD43}"/>
    <cellStyle name="Currency 2 2 2 4 4 2 2" xfId="10448" xr:uid="{77A5B8C7-1334-4C49-9587-B42EDC601A6C}"/>
    <cellStyle name="Currency 2 2 2 4 4 2 3" xfId="15962" xr:uid="{5562A1AB-C3D6-435E-8B1B-5876890C530C}"/>
    <cellStyle name="Currency 2 2 2 4 4 2 4" xfId="21478" xr:uid="{D215E50A-BB1E-4855-BECC-2894E40E9F20}"/>
    <cellStyle name="Currency 2 2 2 4 4 2 5" xfId="26992" xr:uid="{1AA9AB96-8875-41D0-8260-BAF574697257}"/>
    <cellStyle name="Currency 2 2 2 4 4 2 6" xfId="32506" xr:uid="{ACD901FE-3284-4A63-BE81-DE588C8F2599}"/>
    <cellStyle name="Currency 2 2 2 4 4 2 7" xfId="38020" xr:uid="{1FE25586-3E77-4759-9BA8-3F4FCDF1E096}"/>
    <cellStyle name="Currency 2 2 2 4 4 3" xfId="7691" xr:uid="{40D0B764-20F2-47C6-B1B9-4212392AF87F}"/>
    <cellStyle name="Currency 2 2 2 4 4 4" xfId="13205" xr:uid="{BC826745-AA20-4808-8E3B-127002CAFC50}"/>
    <cellStyle name="Currency 2 2 2 4 4 5" xfId="18721" xr:uid="{2143CEDF-4BCE-493D-9BB7-1727CBA97B7B}"/>
    <cellStyle name="Currency 2 2 2 4 4 6" xfId="24235" xr:uid="{F4FDD0B8-BDC3-4C2F-BB20-D468A10B95CA}"/>
    <cellStyle name="Currency 2 2 2 4 4 7" xfId="29749" xr:uid="{E176F2A1-7650-4474-A894-324EAB824AA0}"/>
    <cellStyle name="Currency 2 2 2 4 4 8" xfId="35263" xr:uid="{FE315569-575F-4338-9E60-15FA22028683}"/>
    <cellStyle name="Currency 2 2 2 4 5" xfId="3098" xr:uid="{52E68710-D64E-41A0-8354-0BED5EDB94CC}"/>
    <cellStyle name="Currency 2 2 2 4 5 2" xfId="8612" xr:uid="{E31BC9E3-5541-42D1-A1C5-B36C8A7BF4A2}"/>
    <cellStyle name="Currency 2 2 2 4 5 3" xfId="14126" xr:uid="{1CFE13E9-2B4F-4A43-9AD5-279B7FD73026}"/>
    <cellStyle name="Currency 2 2 2 4 5 4" xfId="19642" xr:uid="{97F0E087-EA20-481D-BC40-6A4160424C1A}"/>
    <cellStyle name="Currency 2 2 2 4 5 5" xfId="25156" xr:uid="{DD6FBD17-5DDA-4BEC-92FC-9B6F9CBA4B0D}"/>
    <cellStyle name="Currency 2 2 2 4 5 6" xfId="30670" xr:uid="{20048914-DD0E-4F3B-A065-D682514FC7A9}"/>
    <cellStyle name="Currency 2 2 2 4 5 7" xfId="36184" xr:uid="{56477209-D675-4065-B356-948B36D137DF}"/>
    <cellStyle name="Currency 2 2 2 4 6" xfId="5855" xr:uid="{0C688B69-74D1-438D-B857-E730B452D745}"/>
    <cellStyle name="Currency 2 2 2 4 7" xfId="11369" xr:uid="{E83D4C42-E550-485F-9DB0-34D49D5168E0}"/>
    <cellStyle name="Currency 2 2 2 4 8" xfId="16885" xr:uid="{662F6D67-8F9F-4F2E-B22B-7A13484ECE5B}"/>
    <cellStyle name="Currency 2 2 2 4 9" xfId="22399" xr:uid="{109D4681-34A4-4BCC-BB15-80F29DE3AF05}"/>
    <cellStyle name="Currency 2 2 2 5" xfId="566" xr:uid="{B239A90D-3413-413D-A1EE-B53FDBABD9A0}"/>
    <cellStyle name="Currency 2 2 2 5 10" xfId="33655" xr:uid="{74654D0F-0F88-4463-8A9F-58CE10AE327A}"/>
    <cellStyle name="Currency 2 2 2 5 2" xfId="1486" xr:uid="{185D0C62-15F2-48E7-B27B-674C0438EF42}"/>
    <cellStyle name="Currency 2 2 2 5 2 2" xfId="4246" xr:uid="{3DF36208-4BDF-4E4F-A42D-551E4B3795AA}"/>
    <cellStyle name="Currency 2 2 2 5 2 2 2" xfId="9760" xr:uid="{271E9F7D-4D78-4F9C-B181-60CEE7FBFACA}"/>
    <cellStyle name="Currency 2 2 2 5 2 2 3" xfId="15274" xr:uid="{32427BEB-0F93-4A53-AD7D-0E62F2497312}"/>
    <cellStyle name="Currency 2 2 2 5 2 2 4" xfId="20790" xr:uid="{D1402DB9-7078-4828-AFF8-1BD15FA1151B}"/>
    <cellStyle name="Currency 2 2 2 5 2 2 5" xfId="26304" xr:uid="{55ED11DA-F678-48E6-BB39-8D734F0E4571}"/>
    <cellStyle name="Currency 2 2 2 5 2 2 6" xfId="31818" xr:uid="{14B1AEE1-10C7-4DBF-871F-4770158A1595}"/>
    <cellStyle name="Currency 2 2 2 5 2 2 7" xfId="37332" xr:uid="{3BE23286-54F9-40DD-AFB2-15384FBEDD62}"/>
    <cellStyle name="Currency 2 2 2 5 2 3" xfId="7003" xr:uid="{0ABF1BE7-798A-4379-9B04-54A9837D05F1}"/>
    <cellStyle name="Currency 2 2 2 5 2 4" xfId="12517" xr:uid="{8E5642B3-0EF0-454C-B645-F86CFD086FEC}"/>
    <cellStyle name="Currency 2 2 2 5 2 5" xfId="18033" xr:uid="{C1C9F311-A8C9-417E-AA1F-E0EA8EA9E19D}"/>
    <cellStyle name="Currency 2 2 2 5 2 6" xfId="23547" xr:uid="{FBBD93B9-3EF1-41BB-8129-B035D37E272A}"/>
    <cellStyle name="Currency 2 2 2 5 2 7" xfId="29061" xr:uid="{2341315D-191C-4581-AF83-94279AA76443}"/>
    <cellStyle name="Currency 2 2 2 5 2 8" xfId="34575" xr:uid="{8B1D3155-9537-474E-8993-CE9AAE372BB7}"/>
    <cellStyle name="Currency 2 2 2 5 3" xfId="2402" xr:uid="{C5C94409-3054-41EB-A2D8-DD855692ED2F}"/>
    <cellStyle name="Currency 2 2 2 5 3 2" xfId="5162" xr:uid="{C7405B55-B52E-4D6E-BC83-9370C5208113}"/>
    <cellStyle name="Currency 2 2 2 5 3 2 2" xfId="10676" xr:uid="{E57B7870-D2FB-4F07-821F-B6D3AAE3E1CF}"/>
    <cellStyle name="Currency 2 2 2 5 3 2 3" xfId="16190" xr:uid="{696E3A0F-779E-4668-AC5C-ABBBE061A984}"/>
    <cellStyle name="Currency 2 2 2 5 3 2 4" xfId="21706" xr:uid="{99EE47B2-E570-4964-9902-52D27B8CB212}"/>
    <cellStyle name="Currency 2 2 2 5 3 2 5" xfId="27220" xr:uid="{99477759-2A25-4002-909A-32B9A2C8DE13}"/>
    <cellStyle name="Currency 2 2 2 5 3 2 6" xfId="32734" xr:uid="{FF0B3C89-9661-4E01-A680-6D2D0078E976}"/>
    <cellStyle name="Currency 2 2 2 5 3 2 7" xfId="38248" xr:uid="{EB31ED7E-6D76-4116-A544-C759D51119D0}"/>
    <cellStyle name="Currency 2 2 2 5 3 3" xfId="7919" xr:uid="{71183EDF-F714-4B29-92DA-CA414D9E3F9F}"/>
    <cellStyle name="Currency 2 2 2 5 3 4" xfId="13433" xr:uid="{C574AC9B-C6DB-43FA-A556-BD702FCE7770}"/>
    <cellStyle name="Currency 2 2 2 5 3 5" xfId="18949" xr:uid="{E20C4D36-4FE8-4AFC-91D1-712D9B3E27B3}"/>
    <cellStyle name="Currency 2 2 2 5 3 6" xfId="24463" xr:uid="{43D102FE-B582-4F6B-8DFD-A4F1F29D060E}"/>
    <cellStyle name="Currency 2 2 2 5 3 7" xfId="29977" xr:uid="{79479FD0-225A-414D-9D0E-A29D847F14D6}"/>
    <cellStyle name="Currency 2 2 2 5 3 8" xfId="35491" xr:uid="{50EEAFFD-B431-455D-A81C-0B8BFE69892F}"/>
    <cellStyle name="Currency 2 2 2 5 4" xfId="3326" xr:uid="{7E0FDACC-6639-41FE-8765-3731AFF8C43B}"/>
    <cellStyle name="Currency 2 2 2 5 4 2" xfId="8840" xr:uid="{CC66E872-80E0-4E41-BE5A-724BA49C6B00}"/>
    <cellStyle name="Currency 2 2 2 5 4 3" xfId="14354" xr:uid="{615497F6-A4A7-4DE4-9635-E3DD425127B0}"/>
    <cellStyle name="Currency 2 2 2 5 4 4" xfId="19870" xr:uid="{ADA64110-B676-4F81-9EA9-3841AD390844}"/>
    <cellStyle name="Currency 2 2 2 5 4 5" xfId="25384" xr:uid="{AA494DAF-0590-41E7-9B94-B2FA39142305}"/>
    <cellStyle name="Currency 2 2 2 5 4 6" xfId="30898" xr:uid="{01308CEA-6875-4CB5-851D-C20D4248DAC0}"/>
    <cellStyle name="Currency 2 2 2 5 4 7" xfId="36412" xr:uid="{4433D241-07C4-4449-9010-DDF9EE20F434}"/>
    <cellStyle name="Currency 2 2 2 5 5" xfId="6083" xr:uid="{2B20E766-D0A2-4675-9BE5-E378110E375A}"/>
    <cellStyle name="Currency 2 2 2 5 6" xfId="11597" xr:uid="{059C85A8-96EF-41CC-A94C-7E0F7052DFFF}"/>
    <cellStyle name="Currency 2 2 2 5 7" xfId="17113" xr:uid="{A50805AF-5C74-4A5F-BBDB-65250C020F1C}"/>
    <cellStyle name="Currency 2 2 2 5 8" xfId="22627" xr:uid="{9944AEC8-28CD-4E33-A7CD-0BBCC8269872}"/>
    <cellStyle name="Currency 2 2 2 5 9" xfId="28141" xr:uid="{7CA37B51-751D-4E79-8816-D85E20464D71}"/>
    <cellStyle name="Currency 2 2 2 6" xfId="1030" xr:uid="{6C23D927-4006-49FB-A8F2-E401FED6D065}"/>
    <cellStyle name="Currency 2 2 2 6 2" xfId="3790" xr:uid="{B5D31E9B-E0CA-4276-932C-F671D1A65170}"/>
    <cellStyle name="Currency 2 2 2 6 2 2" xfId="9304" xr:uid="{132024C6-8E56-4FA3-8479-DF45C7120F1A}"/>
    <cellStyle name="Currency 2 2 2 6 2 3" xfId="14818" xr:uid="{A6C8803E-89C9-4AD8-848C-050A121C445F}"/>
    <cellStyle name="Currency 2 2 2 6 2 4" xfId="20334" xr:uid="{69C2B295-F301-4A7F-BDD3-3024CE1CAD70}"/>
    <cellStyle name="Currency 2 2 2 6 2 5" xfId="25848" xr:uid="{084A9474-360B-451D-B778-3EE2E10E62D0}"/>
    <cellStyle name="Currency 2 2 2 6 2 6" xfId="31362" xr:uid="{8BAA1203-7B0B-498F-A33D-25697B5EA184}"/>
    <cellStyle name="Currency 2 2 2 6 2 7" xfId="36876" xr:uid="{9370F8A2-6E09-41E6-8973-1EF175507E33}"/>
    <cellStyle name="Currency 2 2 2 6 3" xfId="6547" xr:uid="{27A63559-A246-46AA-A53C-3FA1074ED8CF}"/>
    <cellStyle name="Currency 2 2 2 6 4" xfId="12061" xr:uid="{346699F6-F1BB-4277-A3DC-E845E9F4BDEB}"/>
    <cellStyle name="Currency 2 2 2 6 5" xfId="17577" xr:uid="{DEC6A89F-229E-4C6E-A2BD-C35F0A93C177}"/>
    <cellStyle name="Currency 2 2 2 6 6" xfId="23091" xr:uid="{959611D9-EA55-44A2-A34C-51675F3E4293}"/>
    <cellStyle name="Currency 2 2 2 6 7" xfId="28605" xr:uid="{2D8E4212-3D7E-41A1-99AD-BF0D723948D2}"/>
    <cellStyle name="Currency 2 2 2 6 8" xfId="34119" xr:uid="{334D470F-6BEC-463C-AE16-F4C0D6260797}"/>
    <cellStyle name="Currency 2 2 2 7" xfId="1946" xr:uid="{E95E0CDE-85DC-47E9-A64F-4ECD277F4167}"/>
    <cellStyle name="Currency 2 2 2 7 2" xfId="4706" xr:uid="{4CD0D8CF-B468-439A-A67A-805AD8508DA8}"/>
    <cellStyle name="Currency 2 2 2 7 2 2" xfId="10220" xr:uid="{CA8B2369-A4A5-477D-AE56-3DFC516D1EB4}"/>
    <cellStyle name="Currency 2 2 2 7 2 3" xfId="15734" xr:uid="{79D5FA0C-F41C-4E56-A7DC-21899A86B257}"/>
    <cellStyle name="Currency 2 2 2 7 2 4" xfId="21250" xr:uid="{6E2685C9-8E4E-4593-B645-6B16FACBA57D}"/>
    <cellStyle name="Currency 2 2 2 7 2 5" xfId="26764" xr:uid="{295E712B-3E0C-4A9A-A859-760FAD446E6A}"/>
    <cellStyle name="Currency 2 2 2 7 2 6" xfId="32278" xr:uid="{8D6379F3-D2AD-4621-99FF-BD321B180090}"/>
    <cellStyle name="Currency 2 2 2 7 2 7" xfId="37792" xr:uid="{ECBB06DA-2E27-46A1-9835-77B63E4531BA}"/>
    <cellStyle name="Currency 2 2 2 7 3" xfId="7463" xr:uid="{D1ADA9AC-B512-4B86-810F-8A08754B9CC1}"/>
    <cellStyle name="Currency 2 2 2 7 4" xfId="12977" xr:uid="{14FB45E0-8E87-4272-B020-02FD6199A3BF}"/>
    <cellStyle name="Currency 2 2 2 7 5" xfId="18493" xr:uid="{9AE166E9-DF86-4F2C-A67F-1577B05E1D43}"/>
    <cellStyle name="Currency 2 2 2 7 6" xfId="24007" xr:uid="{67F58CC4-C685-4606-B3FE-776985992A1E}"/>
    <cellStyle name="Currency 2 2 2 7 7" xfId="29521" xr:uid="{CEBE66D5-E9D8-4B87-A28D-C9B4240A6C37}"/>
    <cellStyle name="Currency 2 2 2 7 8" xfId="35035" xr:uid="{D8319255-92B6-415C-BC76-EB9CAA7D2179}"/>
    <cellStyle name="Currency 2 2 2 8" xfId="2870" xr:uid="{F0B07F79-9936-4311-869D-75FFB1DC7255}"/>
    <cellStyle name="Currency 2 2 2 8 2" xfId="8384" xr:uid="{582009A0-1A46-4588-A000-8B2C0E3A1EEB}"/>
    <cellStyle name="Currency 2 2 2 8 3" xfId="13898" xr:uid="{CCB7B275-6828-4C52-92D3-E7477EC61B27}"/>
    <cellStyle name="Currency 2 2 2 8 4" xfId="19414" xr:uid="{8A965B1D-521B-4619-A800-B6A283D42EA1}"/>
    <cellStyle name="Currency 2 2 2 8 5" xfId="24928" xr:uid="{6C5481CB-70CE-4373-BD0C-48A8CB97ED17}"/>
    <cellStyle name="Currency 2 2 2 8 6" xfId="30442" xr:uid="{8CF8C458-D3B6-4182-9BBA-E108C915531F}"/>
    <cellStyle name="Currency 2 2 2 8 7" xfId="35956" xr:uid="{08B9035E-8F9F-48D6-AB93-8074BD1C312F}"/>
    <cellStyle name="Currency 2 2 2 9" xfId="5627" xr:uid="{208FCB08-4E4D-4546-873E-A512ACF91098}"/>
    <cellStyle name="Currency 2 2 3" xfId="138" xr:uid="{5302B39D-B79E-4000-AE16-12A37CE484E5}"/>
    <cellStyle name="Currency 2 2 3 10" xfId="16685" xr:uid="{37036D7B-48A3-4999-A7B9-BF7670C18886}"/>
    <cellStyle name="Currency 2 2 3 11" xfId="22199" xr:uid="{1CDD571D-2710-4D67-BA23-51089022B8D9}"/>
    <cellStyle name="Currency 2 2 3 12" xfId="27713" xr:uid="{A6B4322B-99AE-4FDE-96FC-7F00009D8067}"/>
    <cellStyle name="Currency 2 2 3 13" xfId="33227" xr:uid="{A1EC1A74-591A-489F-B991-96BBCEF306C3}"/>
    <cellStyle name="Currency 2 2 3 2" xfId="252" xr:uid="{5677683A-8D60-48ED-99D3-1F43EBAF7EB8}"/>
    <cellStyle name="Currency 2 2 3 2 10" xfId="22313" xr:uid="{A55EFD72-8B4C-4A61-9B3C-555CA0A3D4BE}"/>
    <cellStyle name="Currency 2 2 3 2 11" xfId="27827" xr:uid="{26AED31F-AE47-4E0C-BD6A-3EA80169F9ED}"/>
    <cellStyle name="Currency 2 2 3 2 12" xfId="33341" xr:uid="{8C8FEAD5-B4BB-4AE7-8B58-2DD91A7B63A6}"/>
    <cellStyle name="Currency 2 2 3 2 2" xfId="480" xr:uid="{648C0FC6-C617-48A1-BB26-70161CD188A5}"/>
    <cellStyle name="Currency 2 2 3 2 2 10" xfId="28055" xr:uid="{2810E677-C895-4C38-BAEB-C0EE7801391C}"/>
    <cellStyle name="Currency 2 2 3 2 2 11" xfId="33569" xr:uid="{AEF045E5-5302-4C69-9C57-B034C491FD13}"/>
    <cellStyle name="Currency 2 2 3 2 2 2" xfId="936" xr:uid="{6BDE418A-3BFA-48FE-947C-942FB9A70A17}"/>
    <cellStyle name="Currency 2 2 3 2 2 2 10" xfId="34025" xr:uid="{08DDC0AF-346A-45C6-AACD-9736EB90F6FB}"/>
    <cellStyle name="Currency 2 2 3 2 2 2 2" xfId="1856" xr:uid="{83D72712-ECAA-4FFA-A1B1-7F2E30D0B6ED}"/>
    <cellStyle name="Currency 2 2 3 2 2 2 2 2" xfId="4616" xr:uid="{3AB781A9-51A7-44BA-8398-4FE957197A5D}"/>
    <cellStyle name="Currency 2 2 3 2 2 2 2 2 2" xfId="10130" xr:uid="{6D74195D-9B76-49FC-A538-4C818CBD93F6}"/>
    <cellStyle name="Currency 2 2 3 2 2 2 2 2 3" xfId="15644" xr:uid="{BB6CC41F-A935-471C-9F59-926776C3769B}"/>
    <cellStyle name="Currency 2 2 3 2 2 2 2 2 4" xfId="21160" xr:uid="{8624B481-0CA6-4B75-85D2-D7B911DD497C}"/>
    <cellStyle name="Currency 2 2 3 2 2 2 2 2 5" xfId="26674" xr:uid="{6D911B24-B6E2-4A20-A00C-C875DDFD0A23}"/>
    <cellStyle name="Currency 2 2 3 2 2 2 2 2 6" xfId="32188" xr:uid="{B2853AA6-898F-4B7F-8727-C5D47411EE62}"/>
    <cellStyle name="Currency 2 2 3 2 2 2 2 2 7" xfId="37702" xr:uid="{A670CB4D-0C6A-4A4A-9ECC-24E33E4C63BB}"/>
    <cellStyle name="Currency 2 2 3 2 2 2 2 3" xfId="7373" xr:uid="{D9842881-5239-4857-A529-42936AD63FD9}"/>
    <cellStyle name="Currency 2 2 3 2 2 2 2 4" xfId="12887" xr:uid="{A9C12FA8-1B04-47E3-9643-6EAC18525408}"/>
    <cellStyle name="Currency 2 2 3 2 2 2 2 5" xfId="18403" xr:uid="{951DEB58-D31C-4C10-8DE5-89899C2D4C91}"/>
    <cellStyle name="Currency 2 2 3 2 2 2 2 6" xfId="23917" xr:uid="{8E2C2C69-2755-4BA7-B9FC-4A10D53478BA}"/>
    <cellStyle name="Currency 2 2 3 2 2 2 2 7" xfId="29431" xr:uid="{709DE4E5-3E3A-4440-A511-87E532F55A19}"/>
    <cellStyle name="Currency 2 2 3 2 2 2 2 8" xfId="34945" xr:uid="{B384D94E-095F-43A2-BD30-D7DA24933338}"/>
    <cellStyle name="Currency 2 2 3 2 2 2 3" xfId="2772" xr:uid="{4F5A842F-BBC1-45D7-BB09-E2E7A92FAE26}"/>
    <cellStyle name="Currency 2 2 3 2 2 2 3 2" xfId="5532" xr:uid="{1BEA664F-9610-4344-9409-1884A05B80B1}"/>
    <cellStyle name="Currency 2 2 3 2 2 2 3 2 2" xfId="11046" xr:uid="{5DAA69B5-AB3D-45A6-A52A-BA73ABDA494E}"/>
    <cellStyle name="Currency 2 2 3 2 2 2 3 2 3" xfId="16560" xr:uid="{6229FDF7-DD83-41C4-B4C1-6AE1D2E04E0B}"/>
    <cellStyle name="Currency 2 2 3 2 2 2 3 2 4" xfId="22076" xr:uid="{4C67B3EC-656E-4B28-AC0D-BFFD53C86901}"/>
    <cellStyle name="Currency 2 2 3 2 2 2 3 2 5" xfId="27590" xr:uid="{FD49049B-D889-46DB-9D21-DD86FB870CEB}"/>
    <cellStyle name="Currency 2 2 3 2 2 2 3 2 6" xfId="33104" xr:uid="{EA85DF07-B9E1-40B5-BEB6-793D961614FF}"/>
    <cellStyle name="Currency 2 2 3 2 2 2 3 2 7" xfId="38618" xr:uid="{A784E4BE-73E7-4EA0-B258-B02DCD84FCB7}"/>
    <cellStyle name="Currency 2 2 3 2 2 2 3 3" xfId="8289" xr:uid="{15AE8053-55DC-4ED9-92AD-9F29D8D5F12F}"/>
    <cellStyle name="Currency 2 2 3 2 2 2 3 4" xfId="13803" xr:uid="{891B63E9-2114-4CB3-A2C4-2EF8E97713E7}"/>
    <cellStyle name="Currency 2 2 3 2 2 2 3 5" xfId="19319" xr:uid="{83225A6E-3482-4BC2-94B3-598648B087C3}"/>
    <cellStyle name="Currency 2 2 3 2 2 2 3 6" xfId="24833" xr:uid="{4D8930E7-2EA9-4539-8A41-3F29DBC47247}"/>
    <cellStyle name="Currency 2 2 3 2 2 2 3 7" xfId="30347" xr:uid="{C0B2CD69-7B4C-4EA4-BB37-2738690C70C4}"/>
    <cellStyle name="Currency 2 2 3 2 2 2 3 8" xfId="35861" xr:uid="{9BA4A857-18D1-4977-8E09-7D560AE2D3A7}"/>
    <cellStyle name="Currency 2 2 3 2 2 2 4" xfId="3696" xr:uid="{D4F2224B-3F68-4AE5-AF0D-5EBEE6E42B43}"/>
    <cellStyle name="Currency 2 2 3 2 2 2 4 2" xfId="9210" xr:uid="{26EAA7DC-B266-4CD2-A791-D259C91B7721}"/>
    <cellStyle name="Currency 2 2 3 2 2 2 4 3" xfId="14724" xr:uid="{352FDFAC-80A4-4856-A8BC-63FF95E6A269}"/>
    <cellStyle name="Currency 2 2 3 2 2 2 4 4" xfId="20240" xr:uid="{DF235AD9-F334-4155-902D-2EFF44F3C32F}"/>
    <cellStyle name="Currency 2 2 3 2 2 2 4 5" xfId="25754" xr:uid="{965DF90D-1AB0-4440-82CA-0B76B57C3DEC}"/>
    <cellStyle name="Currency 2 2 3 2 2 2 4 6" xfId="31268" xr:uid="{A4C61282-425C-4997-AF65-AFE55142B880}"/>
    <cellStyle name="Currency 2 2 3 2 2 2 4 7" xfId="36782" xr:uid="{CEB65FFC-8252-46A1-B96A-0248DB9AF9D0}"/>
    <cellStyle name="Currency 2 2 3 2 2 2 5" xfId="6453" xr:uid="{A06C1AAD-CCB4-4B1E-89FC-17A9E9664CB4}"/>
    <cellStyle name="Currency 2 2 3 2 2 2 6" xfId="11967" xr:uid="{CC385482-458A-4A54-A7BF-F48937815A59}"/>
    <cellStyle name="Currency 2 2 3 2 2 2 7" xfId="17483" xr:uid="{21D7479C-14D0-4187-86F8-ADCB7D45DA8A}"/>
    <cellStyle name="Currency 2 2 3 2 2 2 8" xfId="22997" xr:uid="{BFFBF62C-D4C0-4794-8EF6-0475F65ED009}"/>
    <cellStyle name="Currency 2 2 3 2 2 2 9" xfId="28511" xr:uid="{2604E0AA-E3E3-40A4-95F3-937D0C726152}"/>
    <cellStyle name="Currency 2 2 3 2 2 3" xfId="1400" xr:uid="{0E2597D7-05D7-4FD7-99E5-D081431A39D9}"/>
    <cellStyle name="Currency 2 2 3 2 2 3 2" xfId="4160" xr:uid="{D8C59098-ED7E-465E-959F-EFCE91A4F89F}"/>
    <cellStyle name="Currency 2 2 3 2 2 3 2 2" xfId="9674" xr:uid="{432EDC75-3CC5-4BF1-88D8-CEB8BB1C01E1}"/>
    <cellStyle name="Currency 2 2 3 2 2 3 2 3" xfId="15188" xr:uid="{AA80BB3A-C72C-4309-80EA-286842D22289}"/>
    <cellStyle name="Currency 2 2 3 2 2 3 2 4" xfId="20704" xr:uid="{877A3ADE-515F-4795-B0DC-759B9BF5CF67}"/>
    <cellStyle name="Currency 2 2 3 2 2 3 2 5" xfId="26218" xr:uid="{F780BC6C-F7FD-4EE1-8A91-123505FA8F52}"/>
    <cellStyle name="Currency 2 2 3 2 2 3 2 6" xfId="31732" xr:uid="{1162DAFB-CC92-4593-82CE-986828046E90}"/>
    <cellStyle name="Currency 2 2 3 2 2 3 2 7" xfId="37246" xr:uid="{FF482F32-9FE5-4DC2-B98E-735B52B4ADF1}"/>
    <cellStyle name="Currency 2 2 3 2 2 3 3" xfId="6917" xr:uid="{7B71D065-F65A-4916-BF2B-80A17F395231}"/>
    <cellStyle name="Currency 2 2 3 2 2 3 4" xfId="12431" xr:uid="{FF4D85F4-2EF2-408D-88FE-137DDB2ADD96}"/>
    <cellStyle name="Currency 2 2 3 2 2 3 5" xfId="17947" xr:uid="{AF50C15E-123E-4C5E-AD4F-EA930FEAA0D0}"/>
    <cellStyle name="Currency 2 2 3 2 2 3 6" xfId="23461" xr:uid="{CC9D1308-E597-4710-BF9C-21BC1AAEA6E9}"/>
    <cellStyle name="Currency 2 2 3 2 2 3 7" xfId="28975" xr:uid="{90813255-113F-4579-9FD9-4F57E22AB3D9}"/>
    <cellStyle name="Currency 2 2 3 2 2 3 8" xfId="34489" xr:uid="{5E3CE44A-7476-423C-BCD9-E5D789B4661F}"/>
    <cellStyle name="Currency 2 2 3 2 2 4" xfId="2316" xr:uid="{0372624A-2E9F-4DB1-B592-88E2BD9A7499}"/>
    <cellStyle name="Currency 2 2 3 2 2 4 2" xfId="5076" xr:uid="{6B06E409-E5E7-45B3-80BF-DBFC43DF3522}"/>
    <cellStyle name="Currency 2 2 3 2 2 4 2 2" xfId="10590" xr:uid="{A402A5E2-FF19-44C7-AE82-BEEE558A75D3}"/>
    <cellStyle name="Currency 2 2 3 2 2 4 2 3" xfId="16104" xr:uid="{44F2F994-5B35-4C15-AE92-B7CA11AC2DE8}"/>
    <cellStyle name="Currency 2 2 3 2 2 4 2 4" xfId="21620" xr:uid="{BABFC3BE-833F-4DFC-865F-15E7C3BF65F8}"/>
    <cellStyle name="Currency 2 2 3 2 2 4 2 5" xfId="27134" xr:uid="{08EB064D-A820-4AF5-A8B3-8C962E239793}"/>
    <cellStyle name="Currency 2 2 3 2 2 4 2 6" xfId="32648" xr:uid="{DDE861F5-E6A0-4A70-B40C-3DE874C97629}"/>
    <cellStyle name="Currency 2 2 3 2 2 4 2 7" xfId="38162" xr:uid="{9A9B0DC1-F61A-457C-8D7F-7C055C18661D}"/>
    <cellStyle name="Currency 2 2 3 2 2 4 3" xfId="7833" xr:uid="{3F518AC2-1E54-4910-B3D8-37DF207D0603}"/>
    <cellStyle name="Currency 2 2 3 2 2 4 4" xfId="13347" xr:uid="{E8E6A8DB-9DFB-460A-A679-105995186A61}"/>
    <cellStyle name="Currency 2 2 3 2 2 4 5" xfId="18863" xr:uid="{1500A0EC-8DC7-45B1-95AC-F757535F01A2}"/>
    <cellStyle name="Currency 2 2 3 2 2 4 6" xfId="24377" xr:uid="{9ACBB48A-0D69-453C-9631-DBAB09FF6346}"/>
    <cellStyle name="Currency 2 2 3 2 2 4 7" xfId="29891" xr:uid="{C1DF3FB3-0AE5-4287-9924-8828C4D34473}"/>
    <cellStyle name="Currency 2 2 3 2 2 4 8" xfId="35405" xr:uid="{C397C54A-19A5-4F3A-8B81-F60DC0137BF4}"/>
    <cellStyle name="Currency 2 2 3 2 2 5" xfId="3240" xr:uid="{DE795DFC-C65F-4F27-87DB-366D98EDE3E7}"/>
    <cellStyle name="Currency 2 2 3 2 2 5 2" xfId="8754" xr:uid="{EE5ACF7C-2D95-441A-8541-665B9E95388E}"/>
    <cellStyle name="Currency 2 2 3 2 2 5 3" xfId="14268" xr:uid="{7EF94568-8E30-4334-8ACE-406C2C8331A6}"/>
    <cellStyle name="Currency 2 2 3 2 2 5 4" xfId="19784" xr:uid="{6C871CF9-8DB2-475B-BB90-3563FE6F2475}"/>
    <cellStyle name="Currency 2 2 3 2 2 5 5" xfId="25298" xr:uid="{5121887A-8A78-42C4-B5FD-A390F7004EF9}"/>
    <cellStyle name="Currency 2 2 3 2 2 5 6" xfId="30812" xr:uid="{E74CB3F6-4193-4144-817D-A924B7D575B2}"/>
    <cellStyle name="Currency 2 2 3 2 2 5 7" xfId="36326" xr:uid="{AA400CC0-1AFC-4EA3-B5D9-EB79B6D0B531}"/>
    <cellStyle name="Currency 2 2 3 2 2 6" xfId="5997" xr:uid="{C0CF76FB-9FF2-432D-A331-FA5A210F88B0}"/>
    <cellStyle name="Currency 2 2 3 2 2 7" xfId="11511" xr:uid="{90B49D3C-471F-43E0-97F6-338E5E1FF050}"/>
    <cellStyle name="Currency 2 2 3 2 2 8" xfId="17027" xr:uid="{637E4FA8-BE4B-4CE1-9FC9-0559A493C65F}"/>
    <cellStyle name="Currency 2 2 3 2 2 9" xfId="22541" xr:uid="{29FA6332-DE9E-481E-800E-C0FAF6ECC569}"/>
    <cellStyle name="Currency 2 2 3 2 3" xfId="708" xr:uid="{4AA7F48D-E974-4982-BE19-266184A4753E}"/>
    <cellStyle name="Currency 2 2 3 2 3 10" xfId="33797" xr:uid="{469ECF85-811F-46C7-ACA7-1949D2DE55BD}"/>
    <cellStyle name="Currency 2 2 3 2 3 2" xfId="1628" xr:uid="{7C661867-C554-4B17-BFC2-4BF830853308}"/>
    <cellStyle name="Currency 2 2 3 2 3 2 2" xfId="4388" xr:uid="{0DC602E2-0970-4BE9-9C84-B2148348A335}"/>
    <cellStyle name="Currency 2 2 3 2 3 2 2 2" xfId="9902" xr:uid="{5C52ABF3-A402-44A5-B1E8-23A7C9BF86EB}"/>
    <cellStyle name="Currency 2 2 3 2 3 2 2 3" xfId="15416" xr:uid="{C191952C-61CD-4008-A44A-DC2835DAAD2F}"/>
    <cellStyle name="Currency 2 2 3 2 3 2 2 4" xfId="20932" xr:uid="{EB2E68A7-9817-4B37-9F37-AD79C9371F75}"/>
    <cellStyle name="Currency 2 2 3 2 3 2 2 5" xfId="26446" xr:uid="{08B3F084-46C8-492F-999E-060BFB10E718}"/>
    <cellStyle name="Currency 2 2 3 2 3 2 2 6" xfId="31960" xr:uid="{1DA0FF7A-B34B-472A-ABCB-7CFDF887B36D}"/>
    <cellStyle name="Currency 2 2 3 2 3 2 2 7" xfId="37474" xr:uid="{511A8BCF-BCFB-453B-AB04-D722ED678AEE}"/>
    <cellStyle name="Currency 2 2 3 2 3 2 3" xfId="7145" xr:uid="{C9CF126D-E441-42A0-905E-3F51C04F004D}"/>
    <cellStyle name="Currency 2 2 3 2 3 2 4" xfId="12659" xr:uid="{9D83D071-BC32-4157-8A17-E61687C5C1E0}"/>
    <cellStyle name="Currency 2 2 3 2 3 2 5" xfId="18175" xr:uid="{624302D9-4C1B-42CA-ACB7-25F2AD0C14A6}"/>
    <cellStyle name="Currency 2 2 3 2 3 2 6" xfId="23689" xr:uid="{1B6580CD-92A6-4631-93C3-B4DD2EA4EED5}"/>
    <cellStyle name="Currency 2 2 3 2 3 2 7" xfId="29203" xr:uid="{74E4375C-43C1-44B2-96AA-4EF3DC0FC201}"/>
    <cellStyle name="Currency 2 2 3 2 3 2 8" xfId="34717" xr:uid="{8DD8D79E-9E37-4887-89C9-972B77BB950A}"/>
    <cellStyle name="Currency 2 2 3 2 3 3" xfId="2544" xr:uid="{44DFE6A1-1FE2-4A07-A4F2-BCC63607F44C}"/>
    <cellStyle name="Currency 2 2 3 2 3 3 2" xfId="5304" xr:uid="{17FFAA9F-E2A4-4FAD-9EC9-3391148363A0}"/>
    <cellStyle name="Currency 2 2 3 2 3 3 2 2" xfId="10818" xr:uid="{714F0B68-00E4-4A82-9A5F-0C31D34F9B74}"/>
    <cellStyle name="Currency 2 2 3 2 3 3 2 3" xfId="16332" xr:uid="{0D474F27-C2F6-4C48-9615-D5CF501A0CAD}"/>
    <cellStyle name="Currency 2 2 3 2 3 3 2 4" xfId="21848" xr:uid="{32D2E29C-FC72-464A-9C69-F13DE5E5B954}"/>
    <cellStyle name="Currency 2 2 3 2 3 3 2 5" xfId="27362" xr:uid="{685BF82C-ABB4-4AAB-B935-473037C3EE54}"/>
    <cellStyle name="Currency 2 2 3 2 3 3 2 6" xfId="32876" xr:uid="{0E075235-06E8-4316-903E-86218E0EAF46}"/>
    <cellStyle name="Currency 2 2 3 2 3 3 2 7" xfId="38390" xr:uid="{AEAA99A4-6B8D-4FB5-952E-465C537A5D61}"/>
    <cellStyle name="Currency 2 2 3 2 3 3 3" xfId="8061" xr:uid="{24C59DE8-43A7-4EA1-8D88-951E374FE3C7}"/>
    <cellStyle name="Currency 2 2 3 2 3 3 4" xfId="13575" xr:uid="{F4DC3F40-E060-4387-B21D-D0573CF107B7}"/>
    <cellStyle name="Currency 2 2 3 2 3 3 5" xfId="19091" xr:uid="{6BAB4353-6B09-4E44-9196-37FB85EE3AED}"/>
    <cellStyle name="Currency 2 2 3 2 3 3 6" xfId="24605" xr:uid="{78A8FD25-C0D1-469F-97FC-EC9DFF54E46B}"/>
    <cellStyle name="Currency 2 2 3 2 3 3 7" xfId="30119" xr:uid="{1E48AD14-1869-4F90-BD11-DB29EE21A8C3}"/>
    <cellStyle name="Currency 2 2 3 2 3 3 8" xfId="35633" xr:uid="{B66DC8CE-B43B-497F-806D-46FEEA7B8E17}"/>
    <cellStyle name="Currency 2 2 3 2 3 4" xfId="3468" xr:uid="{4C3F9165-D8FE-4AE1-A225-8B3BA6B830B5}"/>
    <cellStyle name="Currency 2 2 3 2 3 4 2" xfId="8982" xr:uid="{2AE86E07-D75A-4B79-933D-BE6E36A03210}"/>
    <cellStyle name="Currency 2 2 3 2 3 4 3" xfId="14496" xr:uid="{A90BB480-4904-4B36-9B6A-20E1F2D5505E}"/>
    <cellStyle name="Currency 2 2 3 2 3 4 4" xfId="20012" xr:uid="{4FEA14A8-1773-4E54-8201-8A6098D26CD4}"/>
    <cellStyle name="Currency 2 2 3 2 3 4 5" xfId="25526" xr:uid="{6568E7CB-8838-4AE8-AF78-80D2A3B31DEC}"/>
    <cellStyle name="Currency 2 2 3 2 3 4 6" xfId="31040" xr:uid="{17B33B19-FFFC-413A-9D8C-AD13DCD1C812}"/>
    <cellStyle name="Currency 2 2 3 2 3 4 7" xfId="36554" xr:uid="{952F7B22-CBFF-4762-92E2-382773809364}"/>
    <cellStyle name="Currency 2 2 3 2 3 5" xfId="6225" xr:uid="{97F1BFFB-5F96-410D-B233-CF3DE6DDD28B}"/>
    <cellStyle name="Currency 2 2 3 2 3 6" xfId="11739" xr:uid="{8B537C3B-5B64-4D98-A8E6-A209D5AC96F8}"/>
    <cellStyle name="Currency 2 2 3 2 3 7" xfId="17255" xr:uid="{7BC14EA6-EC10-436E-A2C7-0FCABCB3B8BE}"/>
    <cellStyle name="Currency 2 2 3 2 3 8" xfId="22769" xr:uid="{A10805DA-28FF-45CC-8280-08036DE72AED}"/>
    <cellStyle name="Currency 2 2 3 2 3 9" xfId="28283" xr:uid="{0B1FB305-B2AF-483E-ADCF-D67BC58A5EB4}"/>
    <cellStyle name="Currency 2 2 3 2 4" xfId="1172" xr:uid="{A03BC3E7-7057-405A-80A0-5DDD4F7B872B}"/>
    <cellStyle name="Currency 2 2 3 2 4 2" xfId="3932" xr:uid="{15AA1EE8-A44C-4346-AEF1-48E3F8C20502}"/>
    <cellStyle name="Currency 2 2 3 2 4 2 2" xfId="9446" xr:uid="{C8947B36-7D9E-4B08-82F6-1F32E19EB8A1}"/>
    <cellStyle name="Currency 2 2 3 2 4 2 3" xfId="14960" xr:uid="{EE4B581E-73BE-49CF-9588-537676404826}"/>
    <cellStyle name="Currency 2 2 3 2 4 2 4" xfId="20476" xr:uid="{F4BECBFB-5E02-476B-B38D-8993A10AC080}"/>
    <cellStyle name="Currency 2 2 3 2 4 2 5" xfId="25990" xr:uid="{31A449B5-8B03-4F10-A4DD-8FBDF56E459E}"/>
    <cellStyle name="Currency 2 2 3 2 4 2 6" xfId="31504" xr:uid="{0316B894-D81B-4F1C-A86E-4AAFFCD142A1}"/>
    <cellStyle name="Currency 2 2 3 2 4 2 7" xfId="37018" xr:uid="{03404C0E-5BDF-4AC9-A229-A3E07FCDF42D}"/>
    <cellStyle name="Currency 2 2 3 2 4 3" xfId="6689" xr:uid="{6CA9E6D4-8768-41BC-AA58-3A071C39519A}"/>
    <cellStyle name="Currency 2 2 3 2 4 4" xfId="12203" xr:uid="{ECEEE86E-463D-4995-A82E-3E88050AABCF}"/>
    <cellStyle name="Currency 2 2 3 2 4 5" xfId="17719" xr:uid="{87C4439B-3667-4570-96D2-1A64EB9CE94D}"/>
    <cellStyle name="Currency 2 2 3 2 4 6" xfId="23233" xr:uid="{E699FDE0-2DA3-4A4E-A155-0BF634672C50}"/>
    <cellStyle name="Currency 2 2 3 2 4 7" xfId="28747" xr:uid="{7060BECB-4A0F-41E9-9732-0C51BDB7739A}"/>
    <cellStyle name="Currency 2 2 3 2 4 8" xfId="34261" xr:uid="{9D9672EC-1C09-49A8-90FA-F9B06AE65706}"/>
    <cellStyle name="Currency 2 2 3 2 5" xfId="2088" xr:uid="{04CC1366-C81B-40CC-8F12-0C1600E0C923}"/>
    <cellStyle name="Currency 2 2 3 2 5 2" xfId="4848" xr:uid="{66586E1C-CF72-4FCB-A94D-4A83222257E2}"/>
    <cellStyle name="Currency 2 2 3 2 5 2 2" xfId="10362" xr:uid="{A48B4FE9-A15B-4F1B-8618-63478C8DEF82}"/>
    <cellStyle name="Currency 2 2 3 2 5 2 3" xfId="15876" xr:uid="{4CF7F282-3A8C-4659-BEEB-436385E04E30}"/>
    <cellStyle name="Currency 2 2 3 2 5 2 4" xfId="21392" xr:uid="{C0E6E87A-9283-40AA-8AAC-5FFACB770F0A}"/>
    <cellStyle name="Currency 2 2 3 2 5 2 5" xfId="26906" xr:uid="{5F99302E-809C-43D1-A2CF-02F28CB6F2ED}"/>
    <cellStyle name="Currency 2 2 3 2 5 2 6" xfId="32420" xr:uid="{BE2CAFD2-84D3-4F07-8DF1-4C55F059C807}"/>
    <cellStyle name="Currency 2 2 3 2 5 2 7" xfId="37934" xr:uid="{0924DB05-D1B9-4551-B7B2-0F39ABA49A95}"/>
    <cellStyle name="Currency 2 2 3 2 5 3" xfId="7605" xr:uid="{4ED0105E-1DCB-462F-A75A-A7C4278C12FE}"/>
    <cellStyle name="Currency 2 2 3 2 5 4" xfId="13119" xr:uid="{551258C5-9341-452C-B8B6-A01EF29E71AC}"/>
    <cellStyle name="Currency 2 2 3 2 5 5" xfId="18635" xr:uid="{157F9C07-B33C-4864-8659-BA4B5D53BC9F}"/>
    <cellStyle name="Currency 2 2 3 2 5 6" xfId="24149" xr:uid="{6E204966-770F-48EE-83AB-FCF46A1A8B7E}"/>
    <cellStyle name="Currency 2 2 3 2 5 7" xfId="29663" xr:uid="{A0F0F684-C6A9-4258-845E-3B2578718763}"/>
    <cellStyle name="Currency 2 2 3 2 5 8" xfId="35177" xr:uid="{9E8D9B93-1F06-4E40-B6A1-410A470F589F}"/>
    <cellStyle name="Currency 2 2 3 2 6" xfId="3012" xr:uid="{30785F85-5BB2-4765-9247-BEB6DA742388}"/>
    <cellStyle name="Currency 2 2 3 2 6 2" xfId="8526" xr:uid="{1ACB3BEC-9156-4AED-A88B-0D78509E3925}"/>
    <cellStyle name="Currency 2 2 3 2 6 3" xfId="14040" xr:uid="{E59B69A4-F0ED-4076-B6AE-EEB9D0860DC4}"/>
    <cellStyle name="Currency 2 2 3 2 6 4" xfId="19556" xr:uid="{E3418408-9320-498F-968D-8068BDF7B719}"/>
    <cellStyle name="Currency 2 2 3 2 6 5" xfId="25070" xr:uid="{19A2ED6D-B216-4FBD-AC5A-A9CCDF1548E8}"/>
    <cellStyle name="Currency 2 2 3 2 6 6" xfId="30584" xr:uid="{BC861B54-78A0-49F9-9E3A-A4ECBE9825DE}"/>
    <cellStyle name="Currency 2 2 3 2 6 7" xfId="36098" xr:uid="{963E3170-D5B2-4272-963D-50056F7ECE16}"/>
    <cellStyle name="Currency 2 2 3 2 7" xfId="5769" xr:uid="{AC3608E0-8382-4EAC-B47E-B210B2347512}"/>
    <cellStyle name="Currency 2 2 3 2 8" xfId="11283" xr:uid="{C0E432B4-2B57-4005-9E85-2AF2981BF711}"/>
    <cellStyle name="Currency 2 2 3 2 9" xfId="16799" xr:uid="{B86AB1CE-2F25-4DC3-B5A1-90A8CF297EDB}"/>
    <cellStyle name="Currency 2 2 3 3" xfId="366" xr:uid="{2A389952-CB89-450F-8C89-6B408A02FEC6}"/>
    <cellStyle name="Currency 2 2 3 3 10" xfId="27941" xr:uid="{A324B1F1-531E-44AB-ABC5-B88CF354336C}"/>
    <cellStyle name="Currency 2 2 3 3 11" xfId="33455" xr:uid="{C3ECD61B-9033-491D-8B54-33399D918E29}"/>
    <cellStyle name="Currency 2 2 3 3 2" xfId="822" xr:uid="{2D413739-E376-42BC-85D5-479BC95CA720}"/>
    <cellStyle name="Currency 2 2 3 3 2 10" xfId="33911" xr:uid="{2DC8E534-E998-4555-8F5E-F2D0C8A8E221}"/>
    <cellStyle name="Currency 2 2 3 3 2 2" xfId="1742" xr:uid="{875CD5EB-F30E-4FD7-8A38-85BD258E6AF7}"/>
    <cellStyle name="Currency 2 2 3 3 2 2 2" xfId="4502" xr:uid="{40025C46-9719-417A-BEB5-15A406CF4AB2}"/>
    <cellStyle name="Currency 2 2 3 3 2 2 2 2" xfId="10016" xr:uid="{56484649-E6E1-4C87-8843-750ADFF2C6EA}"/>
    <cellStyle name="Currency 2 2 3 3 2 2 2 3" xfId="15530" xr:uid="{867E0E4E-F3E8-4C24-8C18-52CF29A7200A}"/>
    <cellStyle name="Currency 2 2 3 3 2 2 2 4" xfId="21046" xr:uid="{2995719F-BD1F-456F-8C64-400C6226BACA}"/>
    <cellStyle name="Currency 2 2 3 3 2 2 2 5" xfId="26560" xr:uid="{7FD2EC41-A0E1-4A5C-923B-25F1CB0DD4E7}"/>
    <cellStyle name="Currency 2 2 3 3 2 2 2 6" xfId="32074" xr:uid="{61E31094-9C17-49A2-9294-D42A391CF6AC}"/>
    <cellStyle name="Currency 2 2 3 3 2 2 2 7" xfId="37588" xr:uid="{47306158-F02D-4261-8544-42D8F8744569}"/>
    <cellStyle name="Currency 2 2 3 3 2 2 3" xfId="7259" xr:uid="{DE2377A5-B02F-468B-9083-3B87F909A04F}"/>
    <cellStyle name="Currency 2 2 3 3 2 2 4" xfId="12773" xr:uid="{6675FFA1-5254-4A81-957B-BE54EDFDC568}"/>
    <cellStyle name="Currency 2 2 3 3 2 2 5" xfId="18289" xr:uid="{6AECF146-B4D0-42AF-930F-729E2591F720}"/>
    <cellStyle name="Currency 2 2 3 3 2 2 6" xfId="23803" xr:uid="{723679E7-C139-4E84-9340-95FE96ED6120}"/>
    <cellStyle name="Currency 2 2 3 3 2 2 7" xfId="29317" xr:uid="{F167F73B-74AF-4339-A3C1-9811CFBE766A}"/>
    <cellStyle name="Currency 2 2 3 3 2 2 8" xfId="34831" xr:uid="{E32D7471-49F5-4DBF-A909-066E1E5931CA}"/>
    <cellStyle name="Currency 2 2 3 3 2 3" xfId="2658" xr:uid="{FDE4C015-6DC7-4011-B2D7-32A964AD8381}"/>
    <cellStyle name="Currency 2 2 3 3 2 3 2" xfId="5418" xr:uid="{5B6B88C5-6369-4F2F-87FB-D03E69B46F9C}"/>
    <cellStyle name="Currency 2 2 3 3 2 3 2 2" xfId="10932" xr:uid="{1F5B933B-CC0C-49B3-A5E7-3500AE1BDA6A}"/>
    <cellStyle name="Currency 2 2 3 3 2 3 2 3" xfId="16446" xr:uid="{2B421BEE-5620-4195-8EE7-CC19406A91F3}"/>
    <cellStyle name="Currency 2 2 3 3 2 3 2 4" xfId="21962" xr:uid="{52EAA938-E6D1-4B66-AD71-A4F7EC573AA3}"/>
    <cellStyle name="Currency 2 2 3 3 2 3 2 5" xfId="27476" xr:uid="{64F38CDB-50CD-4685-8979-0B919503CACB}"/>
    <cellStyle name="Currency 2 2 3 3 2 3 2 6" xfId="32990" xr:uid="{CB172CFA-9B74-4893-9932-2470371F63B3}"/>
    <cellStyle name="Currency 2 2 3 3 2 3 2 7" xfId="38504" xr:uid="{067B14A2-DDE5-456F-930C-FCC49B486F4D}"/>
    <cellStyle name="Currency 2 2 3 3 2 3 3" xfId="8175" xr:uid="{53F404C7-7B40-4266-BD9F-8B0A132AFFE9}"/>
    <cellStyle name="Currency 2 2 3 3 2 3 4" xfId="13689" xr:uid="{4A362DB9-18F7-4254-A6CD-81ED7E5D9D04}"/>
    <cellStyle name="Currency 2 2 3 3 2 3 5" xfId="19205" xr:uid="{CA7C57D0-47C6-48A9-9434-55A0D98DFEEC}"/>
    <cellStyle name="Currency 2 2 3 3 2 3 6" xfId="24719" xr:uid="{9A2EB89D-B09B-4376-A8C2-3BB2FCED238B}"/>
    <cellStyle name="Currency 2 2 3 3 2 3 7" xfId="30233" xr:uid="{A9C0CC6B-D005-4631-94E4-6FA1AA008551}"/>
    <cellStyle name="Currency 2 2 3 3 2 3 8" xfId="35747" xr:uid="{AFB93712-26AF-4C00-BC2A-35577C7DFC4C}"/>
    <cellStyle name="Currency 2 2 3 3 2 4" xfId="3582" xr:uid="{0EE8D9D7-C5F0-4129-B212-93291A2B7BDD}"/>
    <cellStyle name="Currency 2 2 3 3 2 4 2" xfId="9096" xr:uid="{9263A18A-9308-4E77-B857-1FDA6E271A6F}"/>
    <cellStyle name="Currency 2 2 3 3 2 4 3" xfId="14610" xr:uid="{DE227276-92B1-494D-8CEB-5847427F985E}"/>
    <cellStyle name="Currency 2 2 3 3 2 4 4" xfId="20126" xr:uid="{F990C565-18EE-49DC-9439-48EB308B792D}"/>
    <cellStyle name="Currency 2 2 3 3 2 4 5" xfId="25640" xr:uid="{DEAA6BE1-6EE7-49D5-AA53-47779094DE53}"/>
    <cellStyle name="Currency 2 2 3 3 2 4 6" xfId="31154" xr:uid="{A92F333F-7DAE-42DF-8649-1615FCE8B01C}"/>
    <cellStyle name="Currency 2 2 3 3 2 4 7" xfId="36668" xr:uid="{39E149C8-A0F8-4378-AA6F-A63E8B275678}"/>
    <cellStyle name="Currency 2 2 3 3 2 5" xfId="6339" xr:uid="{E877972A-BD28-4AAD-89DD-CFE41A0E3456}"/>
    <cellStyle name="Currency 2 2 3 3 2 6" xfId="11853" xr:uid="{4037B80D-A213-4D2A-837E-01778011B4BA}"/>
    <cellStyle name="Currency 2 2 3 3 2 7" xfId="17369" xr:uid="{752F8B9F-3C02-4812-9C66-F882F699EA65}"/>
    <cellStyle name="Currency 2 2 3 3 2 8" xfId="22883" xr:uid="{CB7B86CC-08B7-4A4B-8EE7-2EF22B3E48AE}"/>
    <cellStyle name="Currency 2 2 3 3 2 9" xfId="28397" xr:uid="{9B8A3596-34D0-4906-9F09-C01C1979BB4A}"/>
    <cellStyle name="Currency 2 2 3 3 3" xfId="1286" xr:uid="{9EF3A346-D538-4452-A8BD-5D4F8652BF4D}"/>
    <cellStyle name="Currency 2 2 3 3 3 2" xfId="4046" xr:uid="{811BEB27-F254-40E5-A06A-0675C7C166C9}"/>
    <cellStyle name="Currency 2 2 3 3 3 2 2" xfId="9560" xr:uid="{94A1E4B8-E98F-4328-926B-74B5A93C6541}"/>
    <cellStyle name="Currency 2 2 3 3 3 2 3" xfId="15074" xr:uid="{4ADEA8ED-EFEA-42A8-B0CE-A3D39C2FFD35}"/>
    <cellStyle name="Currency 2 2 3 3 3 2 4" xfId="20590" xr:uid="{B2DA478B-4C73-48A3-B0E7-614F7B5B7E13}"/>
    <cellStyle name="Currency 2 2 3 3 3 2 5" xfId="26104" xr:uid="{0BAC57BD-6604-46B5-81AD-4EEA8E782A72}"/>
    <cellStyle name="Currency 2 2 3 3 3 2 6" xfId="31618" xr:uid="{2F2E5621-8327-4B29-92C8-7B4715A7A5CF}"/>
    <cellStyle name="Currency 2 2 3 3 3 2 7" xfId="37132" xr:uid="{23746041-0370-4A04-A848-1BF39C211837}"/>
    <cellStyle name="Currency 2 2 3 3 3 3" xfId="6803" xr:uid="{C71A07CD-D7A3-446F-A433-4B60619A3CD9}"/>
    <cellStyle name="Currency 2 2 3 3 3 4" xfId="12317" xr:uid="{64D1EFD0-C96A-4A65-99A3-C429E2FD3AFC}"/>
    <cellStyle name="Currency 2 2 3 3 3 5" xfId="17833" xr:uid="{A2381524-DAE0-4B2A-8702-310F65F824D1}"/>
    <cellStyle name="Currency 2 2 3 3 3 6" xfId="23347" xr:uid="{ABA2CC7B-D34E-4A43-A258-263F3B28798D}"/>
    <cellStyle name="Currency 2 2 3 3 3 7" xfId="28861" xr:uid="{C83E1BA4-4281-45C2-B603-8475887B0509}"/>
    <cellStyle name="Currency 2 2 3 3 3 8" xfId="34375" xr:uid="{42B4FBA8-3153-4A99-B343-B273654AAB66}"/>
    <cellStyle name="Currency 2 2 3 3 4" xfId="2202" xr:uid="{77A9DE75-BCBF-4981-9BBE-13A1C350E164}"/>
    <cellStyle name="Currency 2 2 3 3 4 2" xfId="4962" xr:uid="{DCEDDF02-FAE2-420B-91F8-015A90ABB4C0}"/>
    <cellStyle name="Currency 2 2 3 3 4 2 2" xfId="10476" xr:uid="{7870A82A-B754-41B5-8DAD-F3310223C6FE}"/>
    <cellStyle name="Currency 2 2 3 3 4 2 3" xfId="15990" xr:uid="{57F62FBB-DAFB-4859-89C8-BE740874B91E}"/>
    <cellStyle name="Currency 2 2 3 3 4 2 4" xfId="21506" xr:uid="{E4E561BC-61FD-46B6-BC21-A67AC15E5E6D}"/>
    <cellStyle name="Currency 2 2 3 3 4 2 5" xfId="27020" xr:uid="{5D7A669D-433D-4023-BA19-3D72C7570B45}"/>
    <cellStyle name="Currency 2 2 3 3 4 2 6" xfId="32534" xr:uid="{0BC18B57-021B-48C7-9071-B21CCE2C7612}"/>
    <cellStyle name="Currency 2 2 3 3 4 2 7" xfId="38048" xr:uid="{1108DED7-93A4-4DAF-9FE5-196B0D27E497}"/>
    <cellStyle name="Currency 2 2 3 3 4 3" xfId="7719" xr:uid="{E1CDF074-B6C0-4F71-8735-07D6B86943F5}"/>
    <cellStyle name="Currency 2 2 3 3 4 4" xfId="13233" xr:uid="{863FCFE2-2CBB-45BA-A392-D078351D0B6D}"/>
    <cellStyle name="Currency 2 2 3 3 4 5" xfId="18749" xr:uid="{3FB3DDF4-A060-4223-AB61-2E1DBB4A29FF}"/>
    <cellStyle name="Currency 2 2 3 3 4 6" xfId="24263" xr:uid="{772B84EC-1771-4E66-B8A4-688D8D98EB2C}"/>
    <cellStyle name="Currency 2 2 3 3 4 7" xfId="29777" xr:uid="{1FF40B05-6B0C-4C2E-9408-AFBBF703FD5D}"/>
    <cellStyle name="Currency 2 2 3 3 4 8" xfId="35291" xr:uid="{06FF4571-141B-480D-BC89-93A139087DBF}"/>
    <cellStyle name="Currency 2 2 3 3 5" xfId="3126" xr:uid="{DB55268B-1081-49E4-9441-78E424D91D2E}"/>
    <cellStyle name="Currency 2 2 3 3 5 2" xfId="8640" xr:uid="{230AD703-7133-4704-9B1C-4F6E5CBFA19E}"/>
    <cellStyle name="Currency 2 2 3 3 5 3" xfId="14154" xr:uid="{3366A550-7533-4DC2-889E-405D47894D0A}"/>
    <cellStyle name="Currency 2 2 3 3 5 4" xfId="19670" xr:uid="{9CED0950-89F2-49CF-9059-57EFB06DEED1}"/>
    <cellStyle name="Currency 2 2 3 3 5 5" xfId="25184" xr:uid="{B36820A1-10C9-4C54-BC69-3BAF9270462D}"/>
    <cellStyle name="Currency 2 2 3 3 5 6" xfId="30698" xr:uid="{D5881495-F343-4E52-AE93-A43DDD1F3B7D}"/>
    <cellStyle name="Currency 2 2 3 3 5 7" xfId="36212" xr:uid="{4641A497-D052-42BC-842C-C082BFD7C872}"/>
    <cellStyle name="Currency 2 2 3 3 6" xfId="5883" xr:uid="{BDAE59C3-A639-4556-A086-231332C8BEC1}"/>
    <cellStyle name="Currency 2 2 3 3 7" xfId="11397" xr:uid="{652828A3-F5F7-44AF-A056-ADD6D42A7538}"/>
    <cellStyle name="Currency 2 2 3 3 8" xfId="16913" xr:uid="{947C125B-E0A4-4717-A94C-F40205C14B6C}"/>
    <cellStyle name="Currency 2 2 3 3 9" xfId="22427" xr:uid="{DCAD657D-FF61-45C7-9FD6-FF6FAFE02F9E}"/>
    <cellStyle name="Currency 2 2 3 4" xfId="594" xr:uid="{0832F36E-2C79-401B-88E6-65A707B6F37F}"/>
    <cellStyle name="Currency 2 2 3 4 10" xfId="33683" xr:uid="{8D66A1A5-B060-4446-9307-58B5A92C5F4E}"/>
    <cellStyle name="Currency 2 2 3 4 2" xfId="1514" xr:uid="{6076D39C-BD7F-4327-B17B-B2A654E4C585}"/>
    <cellStyle name="Currency 2 2 3 4 2 2" xfId="4274" xr:uid="{B2C07BFB-EF06-4B99-AFE5-CC647FEBAB9A}"/>
    <cellStyle name="Currency 2 2 3 4 2 2 2" xfId="9788" xr:uid="{55006899-FCB6-4AF7-A892-3B6E884A7C60}"/>
    <cellStyle name="Currency 2 2 3 4 2 2 3" xfId="15302" xr:uid="{1FB8E9D0-2E67-43ED-B534-7C209A45F820}"/>
    <cellStyle name="Currency 2 2 3 4 2 2 4" xfId="20818" xr:uid="{C3590F96-B828-45E6-9E40-A80AB766DC0E}"/>
    <cellStyle name="Currency 2 2 3 4 2 2 5" xfId="26332" xr:uid="{25E6AB0C-78C9-476D-88E0-D35E3310979A}"/>
    <cellStyle name="Currency 2 2 3 4 2 2 6" xfId="31846" xr:uid="{8C2263B3-E10E-48AD-B6D2-F4E6E0F8C5AF}"/>
    <cellStyle name="Currency 2 2 3 4 2 2 7" xfId="37360" xr:uid="{B4F28DA3-27CC-4C62-B082-76036554446E}"/>
    <cellStyle name="Currency 2 2 3 4 2 3" xfId="7031" xr:uid="{6F49C120-4C14-4AFF-9AE4-26DB2D2E50B9}"/>
    <cellStyle name="Currency 2 2 3 4 2 4" xfId="12545" xr:uid="{D4B49FD9-1718-4EAC-81B4-522555AD4FD9}"/>
    <cellStyle name="Currency 2 2 3 4 2 5" xfId="18061" xr:uid="{51048570-859C-485D-A582-CE3833F667E7}"/>
    <cellStyle name="Currency 2 2 3 4 2 6" xfId="23575" xr:uid="{21467962-01D4-407C-9110-11C872B0CCE5}"/>
    <cellStyle name="Currency 2 2 3 4 2 7" xfId="29089" xr:uid="{02BF81FC-6DB0-46D0-B062-E1083713E74B}"/>
    <cellStyle name="Currency 2 2 3 4 2 8" xfId="34603" xr:uid="{6036C245-DB86-47D7-B95F-9081D253784C}"/>
    <cellStyle name="Currency 2 2 3 4 3" xfId="2430" xr:uid="{BA26912F-4F62-4651-B894-4FEBB5A9DCBF}"/>
    <cellStyle name="Currency 2 2 3 4 3 2" xfId="5190" xr:uid="{81AC335C-683E-4173-A8B1-BCD19A194ECC}"/>
    <cellStyle name="Currency 2 2 3 4 3 2 2" xfId="10704" xr:uid="{1F56720F-F85B-4F86-823D-B3A09D42336B}"/>
    <cellStyle name="Currency 2 2 3 4 3 2 3" xfId="16218" xr:uid="{D861C199-194D-4524-B793-A68E940AD2CC}"/>
    <cellStyle name="Currency 2 2 3 4 3 2 4" xfId="21734" xr:uid="{F12C342E-3CF6-4067-8B50-0CD9C43AEA19}"/>
    <cellStyle name="Currency 2 2 3 4 3 2 5" xfId="27248" xr:uid="{82EC27A2-0503-4875-A583-77C61C69EF29}"/>
    <cellStyle name="Currency 2 2 3 4 3 2 6" xfId="32762" xr:uid="{CA079A97-95D6-464B-BC38-9ADBBDA31762}"/>
    <cellStyle name="Currency 2 2 3 4 3 2 7" xfId="38276" xr:uid="{54101F32-EB2B-4520-8B6F-70B9D44ACE79}"/>
    <cellStyle name="Currency 2 2 3 4 3 3" xfId="7947" xr:uid="{43648363-27C5-4CAF-9B05-01F0BB815C5E}"/>
    <cellStyle name="Currency 2 2 3 4 3 4" xfId="13461" xr:uid="{020142A3-D1F0-4F80-A523-9A885C505C48}"/>
    <cellStyle name="Currency 2 2 3 4 3 5" xfId="18977" xr:uid="{5845BC55-A74D-4676-81CF-84EF07C0C7DE}"/>
    <cellStyle name="Currency 2 2 3 4 3 6" xfId="24491" xr:uid="{FD43A5F9-1D39-4735-A6FE-70260FA669DE}"/>
    <cellStyle name="Currency 2 2 3 4 3 7" xfId="30005" xr:uid="{967873EE-08AF-4681-8E89-E9144C7BDBA4}"/>
    <cellStyle name="Currency 2 2 3 4 3 8" xfId="35519" xr:uid="{45F65A90-C8D8-469B-9250-5114D8464161}"/>
    <cellStyle name="Currency 2 2 3 4 4" xfId="3354" xr:uid="{FF459D6E-2B98-4C0D-8BA2-BD6FD64B2CA9}"/>
    <cellStyle name="Currency 2 2 3 4 4 2" xfId="8868" xr:uid="{5A0C43CE-B2E4-40BE-B091-1B4EFA6A7413}"/>
    <cellStyle name="Currency 2 2 3 4 4 3" xfId="14382" xr:uid="{6F9BEBB5-B1C2-443E-A982-ED05C5CC31A9}"/>
    <cellStyle name="Currency 2 2 3 4 4 4" xfId="19898" xr:uid="{3E6B12C6-31FD-43A2-90F7-229DCB03BEAB}"/>
    <cellStyle name="Currency 2 2 3 4 4 5" xfId="25412" xr:uid="{B9CF182F-3394-4529-80CE-4C4F39F37B6D}"/>
    <cellStyle name="Currency 2 2 3 4 4 6" xfId="30926" xr:uid="{F9D5C825-8320-431C-AC73-3FE0AB7E9FD8}"/>
    <cellStyle name="Currency 2 2 3 4 4 7" xfId="36440" xr:uid="{6993F49C-23DB-4ACB-97EC-14AB50364B49}"/>
    <cellStyle name="Currency 2 2 3 4 5" xfId="6111" xr:uid="{5C68031B-E989-4E34-BF31-E6B344578A87}"/>
    <cellStyle name="Currency 2 2 3 4 6" xfId="11625" xr:uid="{8E498708-5483-4E28-A782-E3C3381FEC4C}"/>
    <cellStyle name="Currency 2 2 3 4 7" xfId="17141" xr:uid="{B311121C-6546-484A-91F4-E1C71FAEEF32}"/>
    <cellStyle name="Currency 2 2 3 4 8" xfId="22655" xr:uid="{4EE272BC-E990-4F4F-BDB7-1D11484D9BC0}"/>
    <cellStyle name="Currency 2 2 3 4 9" xfId="28169" xr:uid="{0B9C8CA8-8F0E-4C42-ACAD-E3B2D5E20368}"/>
    <cellStyle name="Currency 2 2 3 5" xfId="1058" xr:uid="{86C50873-CE97-4E64-919C-29600D798E4B}"/>
    <cellStyle name="Currency 2 2 3 5 2" xfId="3818" xr:uid="{3D165BC8-5B1F-4AF8-9A3C-A829C904D5F3}"/>
    <cellStyle name="Currency 2 2 3 5 2 2" xfId="9332" xr:uid="{B34776FE-6693-4C85-BD00-CBA419F37723}"/>
    <cellStyle name="Currency 2 2 3 5 2 3" xfId="14846" xr:uid="{A728F661-13EE-4B24-8BD7-D0E2BFAA81C4}"/>
    <cellStyle name="Currency 2 2 3 5 2 4" xfId="20362" xr:uid="{F3794CBB-BE86-4C78-84D3-B8688DD20672}"/>
    <cellStyle name="Currency 2 2 3 5 2 5" xfId="25876" xr:uid="{77396B4A-0821-4092-A22D-8BCB9C516BD1}"/>
    <cellStyle name="Currency 2 2 3 5 2 6" xfId="31390" xr:uid="{61F1C3B3-F4BB-4354-92D8-B1BE3A6F2BE8}"/>
    <cellStyle name="Currency 2 2 3 5 2 7" xfId="36904" xr:uid="{61869EFF-D159-4569-9046-41DCE28AC8C0}"/>
    <cellStyle name="Currency 2 2 3 5 3" xfId="6575" xr:uid="{065DB0DD-3444-44B1-820D-1039F6EF49D8}"/>
    <cellStyle name="Currency 2 2 3 5 4" xfId="12089" xr:uid="{E5E0E6A3-7FA1-4A1C-A785-CC46990EC319}"/>
    <cellStyle name="Currency 2 2 3 5 5" xfId="17605" xr:uid="{3A7F4751-4E4E-46BF-A784-62AACD84F77A}"/>
    <cellStyle name="Currency 2 2 3 5 6" xfId="23119" xr:uid="{36FC02C1-7523-4BAB-9B88-3673B373243D}"/>
    <cellStyle name="Currency 2 2 3 5 7" xfId="28633" xr:uid="{7DFC1C1F-AB23-4BDB-B87C-FBAA5A9B81F5}"/>
    <cellStyle name="Currency 2 2 3 5 8" xfId="34147" xr:uid="{2800CD5B-712D-4D6B-BE95-F60DDA200015}"/>
    <cellStyle name="Currency 2 2 3 6" xfId="1974" xr:uid="{89683230-CBDA-4C05-AAA0-052EC17F56E8}"/>
    <cellStyle name="Currency 2 2 3 6 2" xfId="4734" xr:uid="{6CAB2B88-70E8-451F-B8B3-86A2EC2EE6A8}"/>
    <cellStyle name="Currency 2 2 3 6 2 2" xfId="10248" xr:uid="{92ABB74D-BE10-4BF1-8F84-BE29826A0A3A}"/>
    <cellStyle name="Currency 2 2 3 6 2 3" xfId="15762" xr:uid="{A7CC9DC7-EEFF-4AAB-920B-B7D969E69473}"/>
    <cellStyle name="Currency 2 2 3 6 2 4" xfId="21278" xr:uid="{E6E48001-8382-4B1B-A303-6C284F979ABD}"/>
    <cellStyle name="Currency 2 2 3 6 2 5" xfId="26792" xr:uid="{A4F7DEAB-97CD-44F0-B639-1DC09297B491}"/>
    <cellStyle name="Currency 2 2 3 6 2 6" xfId="32306" xr:uid="{E751C762-7B47-45F9-A93F-9866C09D9F18}"/>
    <cellStyle name="Currency 2 2 3 6 2 7" xfId="37820" xr:uid="{A98BBB87-A13F-42A2-BF9B-592FE49E9B2C}"/>
    <cellStyle name="Currency 2 2 3 6 3" xfId="7491" xr:uid="{A2C09A5A-529D-4F16-83CA-B4833A06A48E}"/>
    <cellStyle name="Currency 2 2 3 6 4" xfId="13005" xr:uid="{CECD5E1B-CF57-48F1-BBA4-7BEB4FA79ACC}"/>
    <cellStyle name="Currency 2 2 3 6 5" xfId="18521" xr:uid="{DFEC0CA7-4C92-4FF2-BBC3-CE1C4E367580}"/>
    <cellStyle name="Currency 2 2 3 6 6" xfId="24035" xr:uid="{ABDCAAFC-0CCD-4237-824E-9F01CE94001B}"/>
    <cellStyle name="Currency 2 2 3 6 7" xfId="29549" xr:uid="{60D4C8F1-C314-4B8F-92A7-D263AE966D75}"/>
    <cellStyle name="Currency 2 2 3 6 8" xfId="35063" xr:uid="{AD4B5877-BD7A-44A7-B2B2-3C87C5E49032}"/>
    <cellStyle name="Currency 2 2 3 7" xfId="2898" xr:uid="{284ADC40-BF19-409E-A44F-1301B7BEB0B9}"/>
    <cellStyle name="Currency 2 2 3 7 2" xfId="8412" xr:uid="{9D02351C-753E-46EA-B0F5-E96D7B240EE6}"/>
    <cellStyle name="Currency 2 2 3 7 3" xfId="13926" xr:uid="{25F0E974-5722-44B1-8461-F78583A65041}"/>
    <cellStyle name="Currency 2 2 3 7 4" xfId="19442" xr:uid="{BE8D36CC-7E20-44FF-BEE6-D7AAB138015C}"/>
    <cellStyle name="Currency 2 2 3 7 5" xfId="24956" xr:uid="{84D2DE66-E54B-419F-805B-ED9B4EF2D85A}"/>
    <cellStyle name="Currency 2 2 3 7 6" xfId="30470" xr:uid="{8C94396C-714D-406D-8C81-561D9303BF8E}"/>
    <cellStyle name="Currency 2 2 3 7 7" xfId="35984" xr:uid="{DA121BFA-804D-4A9B-A502-185AE157EA3C}"/>
    <cellStyle name="Currency 2 2 3 8" xfId="5655" xr:uid="{FE47CBF8-B5A6-4349-99F9-099E2CB7DFDB}"/>
    <cellStyle name="Currency 2 2 3 9" xfId="11169" xr:uid="{E188C572-50A7-44CA-A8D8-4EB3705F0AD8}"/>
    <cellStyle name="Currency 2 2 4" xfId="195" xr:uid="{1BD86C80-1CF3-42E4-B03D-7FA9C6C6EFEA}"/>
    <cellStyle name="Currency 2 2 4 10" xfId="22256" xr:uid="{F53100E5-D5E3-4891-9CAE-6F4326C25FAF}"/>
    <cellStyle name="Currency 2 2 4 11" xfId="27770" xr:uid="{F7ED15BC-4D46-4062-8BFE-C75A0A5A36B2}"/>
    <cellStyle name="Currency 2 2 4 12" xfId="33284" xr:uid="{7E5411F7-61D1-47CC-800E-1B8B0F7F37AD}"/>
    <cellStyle name="Currency 2 2 4 2" xfId="423" xr:uid="{B2CD7E41-4578-4444-820D-6903AE9DF10A}"/>
    <cellStyle name="Currency 2 2 4 2 10" xfId="27998" xr:uid="{2BE71785-B973-4AC2-A0DA-3FE15C74A53B}"/>
    <cellStyle name="Currency 2 2 4 2 11" xfId="33512" xr:uid="{E19A79FB-58F6-4E36-BBA1-838CF356324F}"/>
    <cellStyle name="Currency 2 2 4 2 2" xfId="879" xr:uid="{03E909A0-79B7-4D54-856C-8D098D472189}"/>
    <cellStyle name="Currency 2 2 4 2 2 10" xfId="33968" xr:uid="{192A5DE2-EEA4-43C8-93E2-496D781B2316}"/>
    <cellStyle name="Currency 2 2 4 2 2 2" xfId="1799" xr:uid="{F37A333F-6F3C-449A-91E6-5FA6492E62F5}"/>
    <cellStyle name="Currency 2 2 4 2 2 2 2" xfId="4559" xr:uid="{22A14769-4614-40D5-9EED-EF35FBED6950}"/>
    <cellStyle name="Currency 2 2 4 2 2 2 2 2" xfId="10073" xr:uid="{D450A95E-9FBA-456D-962A-78F4112441D3}"/>
    <cellStyle name="Currency 2 2 4 2 2 2 2 3" xfId="15587" xr:uid="{9329E518-56EF-4E4B-93F6-1F53A719067F}"/>
    <cellStyle name="Currency 2 2 4 2 2 2 2 4" xfId="21103" xr:uid="{CE07CF1E-B1BE-45FD-B1D1-377DD6FAC9B0}"/>
    <cellStyle name="Currency 2 2 4 2 2 2 2 5" xfId="26617" xr:uid="{449C9B5C-4B9F-441E-9811-CE6B2F3E9E48}"/>
    <cellStyle name="Currency 2 2 4 2 2 2 2 6" xfId="32131" xr:uid="{6124EEF7-2229-46E9-BD5F-62E049C723D2}"/>
    <cellStyle name="Currency 2 2 4 2 2 2 2 7" xfId="37645" xr:uid="{3CD939C5-623D-4632-B7BF-06931A37E319}"/>
    <cellStyle name="Currency 2 2 4 2 2 2 3" xfId="7316" xr:uid="{BEED3C1E-6686-44A6-8AB6-841F69A7C128}"/>
    <cellStyle name="Currency 2 2 4 2 2 2 4" xfId="12830" xr:uid="{94DF2E94-8DF8-4FC8-8E66-FB1D6F42A950}"/>
    <cellStyle name="Currency 2 2 4 2 2 2 5" xfId="18346" xr:uid="{548DBEE7-612E-4CE5-A53E-AE0EB35E2BA3}"/>
    <cellStyle name="Currency 2 2 4 2 2 2 6" xfId="23860" xr:uid="{5FCFEC98-DED9-44E3-AB4D-B6A039EB0B2A}"/>
    <cellStyle name="Currency 2 2 4 2 2 2 7" xfId="29374" xr:uid="{3AE3A404-A7FD-447D-9FC4-76ED6850A1F6}"/>
    <cellStyle name="Currency 2 2 4 2 2 2 8" xfId="34888" xr:uid="{0F36FE8F-ADCC-4BB4-BBD4-5B2B7227AD74}"/>
    <cellStyle name="Currency 2 2 4 2 2 3" xfId="2715" xr:uid="{F0FB32B0-8D89-4E61-A8C4-1970992E2DE5}"/>
    <cellStyle name="Currency 2 2 4 2 2 3 2" xfId="5475" xr:uid="{AC72EA81-5807-4083-9661-3994265B03DE}"/>
    <cellStyle name="Currency 2 2 4 2 2 3 2 2" xfId="10989" xr:uid="{2CD43213-EE2C-49EA-817D-80448172E3D1}"/>
    <cellStyle name="Currency 2 2 4 2 2 3 2 3" xfId="16503" xr:uid="{EC6C53F1-07AF-4135-8630-D8E1DC144C58}"/>
    <cellStyle name="Currency 2 2 4 2 2 3 2 4" xfId="22019" xr:uid="{A5173F2A-A73E-4C7F-B710-08271A7A20F1}"/>
    <cellStyle name="Currency 2 2 4 2 2 3 2 5" xfId="27533" xr:uid="{23A8EDBD-0F3B-4682-98AA-5CC1A86EA363}"/>
    <cellStyle name="Currency 2 2 4 2 2 3 2 6" xfId="33047" xr:uid="{3216CB15-830F-4E8B-958A-DDA836F52B9C}"/>
    <cellStyle name="Currency 2 2 4 2 2 3 2 7" xfId="38561" xr:uid="{D881AD05-6FCB-4221-B408-15B7AAED5848}"/>
    <cellStyle name="Currency 2 2 4 2 2 3 3" xfId="8232" xr:uid="{808FECC2-E7C1-470E-AACF-5D183D552064}"/>
    <cellStyle name="Currency 2 2 4 2 2 3 4" xfId="13746" xr:uid="{6A7551C2-83AA-4BCF-AD59-846510FE18A6}"/>
    <cellStyle name="Currency 2 2 4 2 2 3 5" xfId="19262" xr:uid="{90EBC95F-AFAC-410F-BD23-DE03BB272955}"/>
    <cellStyle name="Currency 2 2 4 2 2 3 6" xfId="24776" xr:uid="{FC85B1B5-665A-4D3C-BFDE-980B86455B03}"/>
    <cellStyle name="Currency 2 2 4 2 2 3 7" xfId="30290" xr:uid="{04FE3F6C-78C8-4A7A-A6A3-194A6106775D}"/>
    <cellStyle name="Currency 2 2 4 2 2 3 8" xfId="35804" xr:uid="{6A149E62-C021-4AA2-86F5-3758E550293A}"/>
    <cellStyle name="Currency 2 2 4 2 2 4" xfId="3639" xr:uid="{2B2A0E3A-8E26-41A1-94F3-0634ED296DFC}"/>
    <cellStyle name="Currency 2 2 4 2 2 4 2" xfId="9153" xr:uid="{3AD4D092-2B9B-4BBF-AB40-85B967861925}"/>
    <cellStyle name="Currency 2 2 4 2 2 4 3" xfId="14667" xr:uid="{4AA88478-EB49-4021-9364-9F3BE9AD3209}"/>
    <cellStyle name="Currency 2 2 4 2 2 4 4" xfId="20183" xr:uid="{5F5C1C18-19B2-4381-9286-C2B2E9E9AF9A}"/>
    <cellStyle name="Currency 2 2 4 2 2 4 5" xfId="25697" xr:uid="{6F3D47F0-9344-4DF4-93B1-311CCD5BABC0}"/>
    <cellStyle name="Currency 2 2 4 2 2 4 6" xfId="31211" xr:uid="{D0A713F7-78B7-4A34-B924-148C5B8B85C4}"/>
    <cellStyle name="Currency 2 2 4 2 2 4 7" xfId="36725" xr:uid="{2AAAE209-31F4-447F-8094-76B2BBDF256C}"/>
    <cellStyle name="Currency 2 2 4 2 2 5" xfId="6396" xr:uid="{071E5040-6068-487A-9396-45AA9EA237E1}"/>
    <cellStyle name="Currency 2 2 4 2 2 6" xfId="11910" xr:uid="{F9CD5CA9-6821-4F9E-A0C4-D08BD1FCE9F6}"/>
    <cellStyle name="Currency 2 2 4 2 2 7" xfId="17426" xr:uid="{544A979F-AEC7-42B9-9F02-216F317AE584}"/>
    <cellStyle name="Currency 2 2 4 2 2 8" xfId="22940" xr:uid="{7DF23C79-CC6D-4663-82E4-1458840B32EA}"/>
    <cellStyle name="Currency 2 2 4 2 2 9" xfId="28454" xr:uid="{374366D8-5D78-44E1-88CF-C4864C6CA088}"/>
    <cellStyle name="Currency 2 2 4 2 3" xfId="1343" xr:uid="{581ECBE1-A741-481F-A39A-7D2878A1D602}"/>
    <cellStyle name="Currency 2 2 4 2 3 2" xfId="4103" xr:uid="{D45F0DA8-4542-4B48-A03F-E2C19DA857FB}"/>
    <cellStyle name="Currency 2 2 4 2 3 2 2" xfId="9617" xr:uid="{EBFCC87E-1782-47CC-B91E-834C3F487A3F}"/>
    <cellStyle name="Currency 2 2 4 2 3 2 3" xfId="15131" xr:uid="{3DF568A4-E5E0-4A5B-9670-641D115B449C}"/>
    <cellStyle name="Currency 2 2 4 2 3 2 4" xfId="20647" xr:uid="{BF1FBF07-A9BD-4EB2-8F4A-3DA81A2525C7}"/>
    <cellStyle name="Currency 2 2 4 2 3 2 5" xfId="26161" xr:uid="{C4195B99-943F-4382-8938-2779A2C32356}"/>
    <cellStyle name="Currency 2 2 4 2 3 2 6" xfId="31675" xr:uid="{3435C8CA-D526-49C2-ACEF-CEF95A70A987}"/>
    <cellStyle name="Currency 2 2 4 2 3 2 7" xfId="37189" xr:uid="{086BAF00-9B7F-4F07-AA3B-FC139F2DFBC0}"/>
    <cellStyle name="Currency 2 2 4 2 3 3" xfId="6860" xr:uid="{453473D0-06DC-4C17-ACC0-3EBD189AB155}"/>
    <cellStyle name="Currency 2 2 4 2 3 4" xfId="12374" xr:uid="{9807F485-F275-468F-A6A7-7CE654AD29D8}"/>
    <cellStyle name="Currency 2 2 4 2 3 5" xfId="17890" xr:uid="{7CB93084-6952-4AB4-B37B-E0A273F0BEC8}"/>
    <cellStyle name="Currency 2 2 4 2 3 6" xfId="23404" xr:uid="{D5D4B89B-7C48-4F60-8DBE-04D512B351DF}"/>
    <cellStyle name="Currency 2 2 4 2 3 7" xfId="28918" xr:uid="{84325F42-A79E-4210-ABCD-41A3A7FCFD3E}"/>
    <cellStyle name="Currency 2 2 4 2 3 8" xfId="34432" xr:uid="{68A546F6-980D-48BB-9471-8C7E9F986C4E}"/>
    <cellStyle name="Currency 2 2 4 2 4" xfId="2259" xr:uid="{EA9C6368-CC0D-4478-8D55-2D1EBEFD6CF8}"/>
    <cellStyle name="Currency 2 2 4 2 4 2" xfId="5019" xr:uid="{4F7390EE-CACA-440A-8BFD-277A1F102FD6}"/>
    <cellStyle name="Currency 2 2 4 2 4 2 2" xfId="10533" xr:uid="{9960A8E6-A5CB-47DB-B2B2-3CCAB64AC9EC}"/>
    <cellStyle name="Currency 2 2 4 2 4 2 3" xfId="16047" xr:uid="{45BDAD53-7A26-498B-95F8-9B04B9CB56E1}"/>
    <cellStyle name="Currency 2 2 4 2 4 2 4" xfId="21563" xr:uid="{81CC6E06-5BC7-404B-809F-05AC554504D4}"/>
    <cellStyle name="Currency 2 2 4 2 4 2 5" xfId="27077" xr:uid="{DCE54B87-FDB2-4F76-B8DC-5855FDB306C8}"/>
    <cellStyle name="Currency 2 2 4 2 4 2 6" xfId="32591" xr:uid="{E0283D79-9AFB-4333-A7CC-F89669380A30}"/>
    <cellStyle name="Currency 2 2 4 2 4 2 7" xfId="38105" xr:uid="{FA529379-958B-4DBA-828E-992B8364C74A}"/>
    <cellStyle name="Currency 2 2 4 2 4 3" xfId="7776" xr:uid="{E4A6622B-3331-49F1-B009-CE8D1EB3117D}"/>
    <cellStyle name="Currency 2 2 4 2 4 4" xfId="13290" xr:uid="{419EBFF0-9B0E-4AA9-AEE8-4A590B8B0A25}"/>
    <cellStyle name="Currency 2 2 4 2 4 5" xfId="18806" xr:uid="{3B6AE5A9-2A47-4856-A157-7F18301B1287}"/>
    <cellStyle name="Currency 2 2 4 2 4 6" xfId="24320" xr:uid="{0306532D-31ED-4451-A8A6-C95CC5B0827B}"/>
    <cellStyle name="Currency 2 2 4 2 4 7" xfId="29834" xr:uid="{D980D430-7875-4957-882B-B1038A81B4D4}"/>
    <cellStyle name="Currency 2 2 4 2 4 8" xfId="35348" xr:uid="{899A23F9-62B5-452F-B082-ACD80A8BA2CB}"/>
    <cellStyle name="Currency 2 2 4 2 5" xfId="3183" xr:uid="{EC01F59C-388A-41C7-8120-0F139BDD94DC}"/>
    <cellStyle name="Currency 2 2 4 2 5 2" xfId="8697" xr:uid="{CFFC0226-F529-486A-8822-2E977A0B2AF0}"/>
    <cellStyle name="Currency 2 2 4 2 5 3" xfId="14211" xr:uid="{550322CE-747F-48DA-A5DF-0A0B004A9E80}"/>
    <cellStyle name="Currency 2 2 4 2 5 4" xfId="19727" xr:uid="{F676D630-765D-46FD-AD81-2C52EB452A8B}"/>
    <cellStyle name="Currency 2 2 4 2 5 5" xfId="25241" xr:uid="{EC4F3518-D3AD-49C3-8D3B-2ADAEC986B99}"/>
    <cellStyle name="Currency 2 2 4 2 5 6" xfId="30755" xr:uid="{1886C061-86DC-4A04-B5C0-3428F6980C9F}"/>
    <cellStyle name="Currency 2 2 4 2 5 7" xfId="36269" xr:uid="{066DECBD-216E-483E-96F7-8FC3197263DD}"/>
    <cellStyle name="Currency 2 2 4 2 6" xfId="5940" xr:uid="{FC2832D2-ED66-4C1C-B890-4C6E35B08AAB}"/>
    <cellStyle name="Currency 2 2 4 2 7" xfId="11454" xr:uid="{AAE4D603-428C-465A-B31B-DCF946EC15F2}"/>
    <cellStyle name="Currency 2 2 4 2 8" xfId="16970" xr:uid="{4EEE975C-B0CB-41A4-A5B4-73BBCC5078E6}"/>
    <cellStyle name="Currency 2 2 4 2 9" xfId="22484" xr:uid="{5186CFC4-5397-481C-B0DE-0ADFF0E508B7}"/>
    <cellStyle name="Currency 2 2 4 3" xfId="651" xr:uid="{91E4DDD9-238E-4E02-AD06-25B92E3FC599}"/>
    <cellStyle name="Currency 2 2 4 3 10" xfId="33740" xr:uid="{2C037581-F4DA-45AC-A034-D6FBC75FD4CA}"/>
    <cellStyle name="Currency 2 2 4 3 2" xfId="1571" xr:uid="{9A906208-D19B-4EED-A51C-43C4D5488BD6}"/>
    <cellStyle name="Currency 2 2 4 3 2 2" xfId="4331" xr:uid="{A5DB483D-B97F-4B9B-BD52-63B6E60B769F}"/>
    <cellStyle name="Currency 2 2 4 3 2 2 2" xfId="9845" xr:uid="{57E74DE7-BC7F-48E1-8786-46B2A89D309A}"/>
    <cellStyle name="Currency 2 2 4 3 2 2 3" xfId="15359" xr:uid="{0EFC1245-ADAD-48DB-B814-09A26F062BAE}"/>
    <cellStyle name="Currency 2 2 4 3 2 2 4" xfId="20875" xr:uid="{FD13441B-60B4-4443-A905-ADDB60D04BAE}"/>
    <cellStyle name="Currency 2 2 4 3 2 2 5" xfId="26389" xr:uid="{C4031A25-56DD-4DAB-98D2-7E8932D29C9F}"/>
    <cellStyle name="Currency 2 2 4 3 2 2 6" xfId="31903" xr:uid="{80BD4A94-3B5A-4622-AA38-68A487A96537}"/>
    <cellStyle name="Currency 2 2 4 3 2 2 7" xfId="37417" xr:uid="{73F80D94-CDE3-4698-953E-0E7D2321989E}"/>
    <cellStyle name="Currency 2 2 4 3 2 3" xfId="7088" xr:uid="{157243AE-4BDB-4DB2-9FA0-BA00359B6025}"/>
    <cellStyle name="Currency 2 2 4 3 2 4" xfId="12602" xr:uid="{3926926D-2977-4798-8848-D5948F3E69DB}"/>
    <cellStyle name="Currency 2 2 4 3 2 5" xfId="18118" xr:uid="{0547A63A-14AC-45BD-B7CC-3C2CFF1B4100}"/>
    <cellStyle name="Currency 2 2 4 3 2 6" xfId="23632" xr:uid="{180F1402-6976-4757-9F19-20FD8851A06F}"/>
    <cellStyle name="Currency 2 2 4 3 2 7" xfId="29146" xr:uid="{588203B0-0494-430C-A154-F6C29299F96D}"/>
    <cellStyle name="Currency 2 2 4 3 2 8" xfId="34660" xr:uid="{9C0827B1-80F7-4466-853A-D435A52E6915}"/>
    <cellStyle name="Currency 2 2 4 3 3" xfId="2487" xr:uid="{BD02F6BB-6212-47D8-92A9-8772CA9F1A2B}"/>
    <cellStyle name="Currency 2 2 4 3 3 2" xfId="5247" xr:uid="{A1F813E1-5C25-4FBB-9628-326C8A04740D}"/>
    <cellStyle name="Currency 2 2 4 3 3 2 2" xfId="10761" xr:uid="{68F7D544-2DF3-4DF0-9518-91EBE70442FF}"/>
    <cellStyle name="Currency 2 2 4 3 3 2 3" xfId="16275" xr:uid="{4E9A127D-FA14-4239-8A0E-DAE7BEBD14C3}"/>
    <cellStyle name="Currency 2 2 4 3 3 2 4" xfId="21791" xr:uid="{D350FD3D-CE18-4F67-8403-54F751477A7A}"/>
    <cellStyle name="Currency 2 2 4 3 3 2 5" xfId="27305" xr:uid="{AE9FFB19-8590-41B9-98AA-769C7B52AA12}"/>
    <cellStyle name="Currency 2 2 4 3 3 2 6" xfId="32819" xr:uid="{766E5FAD-F2A2-4E3A-9826-B0DDBECD83EF}"/>
    <cellStyle name="Currency 2 2 4 3 3 2 7" xfId="38333" xr:uid="{831B65C3-135A-4293-8CD6-598AA2FFFC7B}"/>
    <cellStyle name="Currency 2 2 4 3 3 3" xfId="8004" xr:uid="{F9F4E76A-44BF-4740-AAD2-E67E1EFEBAED}"/>
    <cellStyle name="Currency 2 2 4 3 3 4" xfId="13518" xr:uid="{1CF5E083-3251-4DD6-BF78-83F37EDD0989}"/>
    <cellStyle name="Currency 2 2 4 3 3 5" xfId="19034" xr:uid="{08A5D9E4-A6A6-498F-85FE-F975D31031B7}"/>
    <cellStyle name="Currency 2 2 4 3 3 6" xfId="24548" xr:uid="{14278922-93B8-4688-AC46-E649A3EDFA4F}"/>
    <cellStyle name="Currency 2 2 4 3 3 7" xfId="30062" xr:uid="{5F776867-3445-40E2-8756-4A66D83D98ED}"/>
    <cellStyle name="Currency 2 2 4 3 3 8" xfId="35576" xr:uid="{8BF82EF1-A618-41D9-AEFC-F4E8A0980F71}"/>
    <cellStyle name="Currency 2 2 4 3 4" xfId="3411" xr:uid="{2CA8C2F6-1FAE-4B33-AFD2-71D07CC1B705}"/>
    <cellStyle name="Currency 2 2 4 3 4 2" xfId="8925" xr:uid="{C2B152A3-8E0A-4C84-A3AF-EA357F9B4E77}"/>
    <cellStyle name="Currency 2 2 4 3 4 3" xfId="14439" xr:uid="{D68337AD-6317-4139-91E7-51B0381E0F20}"/>
    <cellStyle name="Currency 2 2 4 3 4 4" xfId="19955" xr:uid="{84CF0C9A-1EA9-4CA6-9695-C5274E9E9244}"/>
    <cellStyle name="Currency 2 2 4 3 4 5" xfId="25469" xr:uid="{BDC13A7C-CAB6-456B-950D-3EEDD1EA97D1}"/>
    <cellStyle name="Currency 2 2 4 3 4 6" xfId="30983" xr:uid="{F2D1D416-E230-4E91-B9A6-4F58F4461525}"/>
    <cellStyle name="Currency 2 2 4 3 4 7" xfId="36497" xr:uid="{3E3D0D4D-2B10-4C97-86B2-AA43DA0C237F}"/>
    <cellStyle name="Currency 2 2 4 3 5" xfId="6168" xr:uid="{9D5EAE40-98A5-4441-81C7-235F824FAE5D}"/>
    <cellStyle name="Currency 2 2 4 3 6" xfId="11682" xr:uid="{3C2B3AE8-389F-4BF6-9CC0-546EA0471CB4}"/>
    <cellStyle name="Currency 2 2 4 3 7" xfId="17198" xr:uid="{0EA8A940-C60B-4494-9F16-568CC9321CFA}"/>
    <cellStyle name="Currency 2 2 4 3 8" xfId="22712" xr:uid="{45E0B3CC-3C8E-441B-A704-A5F7B656C2BC}"/>
    <cellStyle name="Currency 2 2 4 3 9" xfId="28226" xr:uid="{E0DC3799-52A9-468A-B8F5-5804ACB2309D}"/>
    <cellStyle name="Currency 2 2 4 4" xfId="1115" xr:uid="{0A51DC4A-2424-4940-9ED1-AED4A9E30A70}"/>
    <cellStyle name="Currency 2 2 4 4 2" xfId="3875" xr:uid="{B04C0B89-B62F-4332-AAE7-75407AF8622F}"/>
    <cellStyle name="Currency 2 2 4 4 2 2" xfId="9389" xr:uid="{012B878F-342A-4D2A-A9E0-BAD88519265C}"/>
    <cellStyle name="Currency 2 2 4 4 2 3" xfId="14903" xr:uid="{CC3C636C-9579-4547-A65A-EAA44D30370F}"/>
    <cellStyle name="Currency 2 2 4 4 2 4" xfId="20419" xr:uid="{9EB0747A-6EDC-4650-9A64-3224CBC11D2D}"/>
    <cellStyle name="Currency 2 2 4 4 2 5" xfId="25933" xr:uid="{276A8284-716C-4506-9B82-C4D3D370E7F7}"/>
    <cellStyle name="Currency 2 2 4 4 2 6" xfId="31447" xr:uid="{3D0F3927-3D26-4DB5-91DB-3080350EBE7F}"/>
    <cellStyle name="Currency 2 2 4 4 2 7" xfId="36961" xr:uid="{2916B4BD-AE0B-4979-8422-05ABB9721E7F}"/>
    <cellStyle name="Currency 2 2 4 4 3" xfId="6632" xr:uid="{B2F4DA8B-A7AA-4932-A520-1819C629B370}"/>
    <cellStyle name="Currency 2 2 4 4 4" xfId="12146" xr:uid="{AA5FC094-511B-478C-A441-3627262BD165}"/>
    <cellStyle name="Currency 2 2 4 4 5" xfId="17662" xr:uid="{99CA7A5B-50F7-4E7F-AA64-62C8EA3A3535}"/>
    <cellStyle name="Currency 2 2 4 4 6" xfId="23176" xr:uid="{56D7CB7B-246E-4BA0-8F19-FA1E185F269E}"/>
    <cellStyle name="Currency 2 2 4 4 7" xfId="28690" xr:uid="{C063ABBE-59F9-4086-850F-5BAFD74624B2}"/>
    <cellStyle name="Currency 2 2 4 4 8" xfId="34204" xr:uid="{8713E5C0-CBAD-419D-AD9B-97FA55A9E089}"/>
    <cellStyle name="Currency 2 2 4 5" xfId="2031" xr:uid="{D50398E3-43B5-43CB-855F-5C2BBBFBA462}"/>
    <cellStyle name="Currency 2 2 4 5 2" xfId="4791" xr:uid="{85910AD1-4927-4599-A266-3623AF866D6E}"/>
    <cellStyle name="Currency 2 2 4 5 2 2" xfId="10305" xr:uid="{3E1EDF00-D03F-491A-A2D4-7E7AF4CF2171}"/>
    <cellStyle name="Currency 2 2 4 5 2 3" xfId="15819" xr:uid="{01EA4A27-DCA7-4C66-B273-C28106BEB7B4}"/>
    <cellStyle name="Currency 2 2 4 5 2 4" xfId="21335" xr:uid="{EE093BDF-2C8D-48F9-BEA7-78EDED5CE7B7}"/>
    <cellStyle name="Currency 2 2 4 5 2 5" xfId="26849" xr:uid="{47A089DC-225B-4E2F-BA32-E7732E642738}"/>
    <cellStyle name="Currency 2 2 4 5 2 6" xfId="32363" xr:uid="{D13E3812-C45E-4B14-963B-6BEA35E96E20}"/>
    <cellStyle name="Currency 2 2 4 5 2 7" xfId="37877" xr:uid="{746D3760-8069-42B1-B140-3E2A14A33348}"/>
    <cellStyle name="Currency 2 2 4 5 3" xfId="7548" xr:uid="{BEB8F0D5-DB45-4208-9A43-01455179FD68}"/>
    <cellStyle name="Currency 2 2 4 5 4" xfId="13062" xr:uid="{3278B6C7-45F9-4025-ABED-F6F2FE7F1DAF}"/>
    <cellStyle name="Currency 2 2 4 5 5" xfId="18578" xr:uid="{0505E848-41AB-4F15-9689-EE1452F8FFDD}"/>
    <cellStyle name="Currency 2 2 4 5 6" xfId="24092" xr:uid="{0DDAC566-0F51-4D1E-BF60-99FD7941B199}"/>
    <cellStyle name="Currency 2 2 4 5 7" xfId="29606" xr:uid="{1DB09C2B-071B-4EB7-980F-F8A0B443F4A9}"/>
    <cellStyle name="Currency 2 2 4 5 8" xfId="35120" xr:uid="{1C7DB59C-C4DC-4EDE-BCFB-48222B618A23}"/>
    <cellStyle name="Currency 2 2 4 6" xfId="2955" xr:uid="{CC75F7FE-71E7-4B32-918E-558043D73745}"/>
    <cellStyle name="Currency 2 2 4 6 2" xfId="8469" xr:uid="{FB8BB49F-0A50-4FD3-8DC2-2A54A3DE9E29}"/>
    <cellStyle name="Currency 2 2 4 6 3" xfId="13983" xr:uid="{26636BAB-B04A-4E82-9335-391E46E90C75}"/>
    <cellStyle name="Currency 2 2 4 6 4" xfId="19499" xr:uid="{4C4467DA-75DB-4A73-936B-CB1AA33F0403}"/>
    <cellStyle name="Currency 2 2 4 6 5" xfId="25013" xr:uid="{CBE1A442-E4DC-45BD-A5F8-303DAB2B90F9}"/>
    <cellStyle name="Currency 2 2 4 6 6" xfId="30527" xr:uid="{26320127-D8D0-4B42-B559-32219315593A}"/>
    <cellStyle name="Currency 2 2 4 6 7" xfId="36041" xr:uid="{0D48B965-35C9-426A-A929-6BAFCB8C1BF6}"/>
    <cellStyle name="Currency 2 2 4 7" xfId="5712" xr:uid="{9D40B109-9AC5-44F3-8574-DBDD32D610E5}"/>
    <cellStyle name="Currency 2 2 4 8" xfId="11226" xr:uid="{C365C238-6D56-41B2-8D3D-DB050369DD7A}"/>
    <cellStyle name="Currency 2 2 4 9" xfId="16742" xr:uid="{F288F9EE-A3FE-407B-801F-ECE834920C2A}"/>
    <cellStyle name="Currency 2 2 5" xfId="309" xr:uid="{31CAB12F-8898-4C0E-8A77-87A8BD0E3778}"/>
    <cellStyle name="Currency 2 2 5 10" xfId="27884" xr:uid="{41BB2894-3FA1-49DE-93AB-F42C1D5D58F8}"/>
    <cellStyle name="Currency 2 2 5 11" xfId="33398" xr:uid="{C792A8A0-3E18-48B7-B4F2-25CE42DC352F}"/>
    <cellStyle name="Currency 2 2 5 2" xfId="765" xr:uid="{8D1E4DEA-4E14-4060-A98A-F8E89775616E}"/>
    <cellStyle name="Currency 2 2 5 2 10" xfId="33854" xr:uid="{11005E85-5507-4533-9456-E103AFFA0899}"/>
    <cellStyle name="Currency 2 2 5 2 2" xfId="1685" xr:uid="{6E589EF1-77EC-40E8-A4C3-BCB315BF2AEE}"/>
    <cellStyle name="Currency 2 2 5 2 2 2" xfId="4445" xr:uid="{AC113E3D-B86B-4316-8A3D-AAC6ACF8B84F}"/>
    <cellStyle name="Currency 2 2 5 2 2 2 2" xfId="9959" xr:uid="{6EE4AB33-31D9-4D2E-A86F-03A490957CC9}"/>
    <cellStyle name="Currency 2 2 5 2 2 2 3" xfId="15473" xr:uid="{84349DD1-7213-4019-A423-7CB896E6DD53}"/>
    <cellStyle name="Currency 2 2 5 2 2 2 4" xfId="20989" xr:uid="{D34971EE-DA8F-45D0-9213-63C6476962D5}"/>
    <cellStyle name="Currency 2 2 5 2 2 2 5" xfId="26503" xr:uid="{C55FEC0C-179A-4D05-81E5-75FB8AC8230D}"/>
    <cellStyle name="Currency 2 2 5 2 2 2 6" xfId="32017" xr:uid="{E308684F-B399-44E9-9CBA-B23673039354}"/>
    <cellStyle name="Currency 2 2 5 2 2 2 7" xfId="37531" xr:uid="{0954C951-85A0-470C-A5D0-F4173F1BD170}"/>
    <cellStyle name="Currency 2 2 5 2 2 3" xfId="7202" xr:uid="{46C042A3-F48B-4757-B094-D363215115CC}"/>
    <cellStyle name="Currency 2 2 5 2 2 4" xfId="12716" xr:uid="{302C2523-5D74-41F7-AA8D-DB315E8B58ED}"/>
    <cellStyle name="Currency 2 2 5 2 2 5" xfId="18232" xr:uid="{05D5BF74-B060-497C-B547-A803B2A95367}"/>
    <cellStyle name="Currency 2 2 5 2 2 6" xfId="23746" xr:uid="{FA1DCB89-D966-4761-83A4-F0CEE9FC0CA1}"/>
    <cellStyle name="Currency 2 2 5 2 2 7" xfId="29260" xr:uid="{8FE6B23E-ED29-4C2C-AFD0-B5AC8F8377FE}"/>
    <cellStyle name="Currency 2 2 5 2 2 8" xfId="34774" xr:uid="{19987E8A-2C5F-42CD-8F09-32F822F68D0A}"/>
    <cellStyle name="Currency 2 2 5 2 3" xfId="2601" xr:uid="{91E58CFA-EA89-456C-A3DF-F016809ECF6E}"/>
    <cellStyle name="Currency 2 2 5 2 3 2" xfId="5361" xr:uid="{7EF9475C-92C7-49C6-9EBD-B5197A9939BA}"/>
    <cellStyle name="Currency 2 2 5 2 3 2 2" xfId="10875" xr:uid="{4BBB0C3B-DE98-4456-B75E-143650439E05}"/>
    <cellStyle name="Currency 2 2 5 2 3 2 3" xfId="16389" xr:uid="{5BDB43B3-6609-4C72-B11C-467A86FBD9DC}"/>
    <cellStyle name="Currency 2 2 5 2 3 2 4" xfId="21905" xr:uid="{27BDB70C-56E1-45A2-A92E-56558A0E8889}"/>
    <cellStyle name="Currency 2 2 5 2 3 2 5" xfId="27419" xr:uid="{96B77F6B-83B5-4584-AC58-02703CDD352E}"/>
    <cellStyle name="Currency 2 2 5 2 3 2 6" xfId="32933" xr:uid="{E9592407-6890-4800-AFB0-7F1C9DFEC36C}"/>
    <cellStyle name="Currency 2 2 5 2 3 2 7" xfId="38447" xr:uid="{94D3291A-11B8-4298-BFB6-E3EFC1952874}"/>
    <cellStyle name="Currency 2 2 5 2 3 3" xfId="8118" xr:uid="{78BA0B1C-9767-4975-9975-FBF0D48652FC}"/>
    <cellStyle name="Currency 2 2 5 2 3 4" xfId="13632" xr:uid="{68542D0C-9A3C-4317-A00A-2D409255F910}"/>
    <cellStyle name="Currency 2 2 5 2 3 5" xfId="19148" xr:uid="{4CD9B03E-C2A1-4C62-B1EA-FE9E035C518D}"/>
    <cellStyle name="Currency 2 2 5 2 3 6" xfId="24662" xr:uid="{9186BA21-31EC-47E5-BD41-DE3FF2389AAC}"/>
    <cellStyle name="Currency 2 2 5 2 3 7" xfId="30176" xr:uid="{F4B93CF1-60BD-429B-A152-0CABEB293FE6}"/>
    <cellStyle name="Currency 2 2 5 2 3 8" xfId="35690" xr:uid="{463C2A0D-83B3-45E5-8DEC-C90E3E6C97DF}"/>
    <cellStyle name="Currency 2 2 5 2 4" xfId="3525" xr:uid="{0F497BC7-0DB6-435B-A6AE-C4835E61831E}"/>
    <cellStyle name="Currency 2 2 5 2 4 2" xfId="9039" xr:uid="{B72564AE-1C87-4821-8F24-134CE55A4C48}"/>
    <cellStyle name="Currency 2 2 5 2 4 3" xfId="14553" xr:uid="{1EB553B3-36E1-4308-A9D2-3031947BF711}"/>
    <cellStyle name="Currency 2 2 5 2 4 4" xfId="20069" xr:uid="{28155A0E-23B7-4B56-8624-B4B5FC66CB94}"/>
    <cellStyle name="Currency 2 2 5 2 4 5" xfId="25583" xr:uid="{86DC6D0A-5C73-4E8E-BD0C-7E1A21DBF691}"/>
    <cellStyle name="Currency 2 2 5 2 4 6" xfId="31097" xr:uid="{1020DDE1-54BA-4E99-9F3F-CEB3FB42B85E}"/>
    <cellStyle name="Currency 2 2 5 2 4 7" xfId="36611" xr:uid="{ADBFB3FF-4B21-4CC2-B2B1-9C335B91598A}"/>
    <cellStyle name="Currency 2 2 5 2 5" xfId="6282" xr:uid="{A797BF3B-44FF-46BE-AAE7-4AFC9EF6B316}"/>
    <cellStyle name="Currency 2 2 5 2 6" xfId="11796" xr:uid="{6A5FA060-84BC-409A-B448-ACAE114ADA74}"/>
    <cellStyle name="Currency 2 2 5 2 7" xfId="17312" xr:uid="{112D0978-1DA8-4EA3-8E52-0463713842A6}"/>
    <cellStyle name="Currency 2 2 5 2 8" xfId="22826" xr:uid="{13BD557C-D1D3-4112-ACEA-3AC76272F033}"/>
    <cellStyle name="Currency 2 2 5 2 9" xfId="28340" xr:uid="{A519B9D8-82F3-4D8A-8EC6-34C808FEECD2}"/>
    <cellStyle name="Currency 2 2 5 3" xfId="1229" xr:uid="{1C4DD87F-6479-45D5-8424-AC534065A103}"/>
    <cellStyle name="Currency 2 2 5 3 2" xfId="3989" xr:uid="{62F080D1-B607-4685-9065-1085554075A6}"/>
    <cellStyle name="Currency 2 2 5 3 2 2" xfId="9503" xr:uid="{85AF3EA0-B9B1-4B9B-BF41-33A4CCFD3B64}"/>
    <cellStyle name="Currency 2 2 5 3 2 3" xfId="15017" xr:uid="{1EE8C6E6-13CF-4CD1-8FD9-69E80FDD171F}"/>
    <cellStyle name="Currency 2 2 5 3 2 4" xfId="20533" xr:uid="{C9646CE3-4A7F-4E48-A26A-23DB3C055402}"/>
    <cellStyle name="Currency 2 2 5 3 2 5" xfId="26047" xr:uid="{E13325C4-EAD9-487C-8C46-4CCD0B5271D5}"/>
    <cellStyle name="Currency 2 2 5 3 2 6" xfId="31561" xr:uid="{5870D818-DE8D-4F5F-803B-E084AE7FC46B}"/>
    <cellStyle name="Currency 2 2 5 3 2 7" xfId="37075" xr:uid="{C9249C46-2953-4B42-9966-856239A28ABB}"/>
    <cellStyle name="Currency 2 2 5 3 3" xfId="6746" xr:uid="{01A27224-B12F-42F5-9696-B4B9C75ED18D}"/>
    <cellStyle name="Currency 2 2 5 3 4" xfId="12260" xr:uid="{D0FDCFCC-E709-4D4C-B48B-BF5702EF415F}"/>
    <cellStyle name="Currency 2 2 5 3 5" xfId="17776" xr:uid="{61FBF9F9-B65A-4F6E-92B2-140DE4A17CA5}"/>
    <cellStyle name="Currency 2 2 5 3 6" xfId="23290" xr:uid="{7034F651-115E-4386-82AF-095C0698086A}"/>
    <cellStyle name="Currency 2 2 5 3 7" xfId="28804" xr:uid="{5621EE43-E4AD-415A-B3DB-BF7143C29B02}"/>
    <cellStyle name="Currency 2 2 5 3 8" xfId="34318" xr:uid="{E3DCB152-8D30-43F7-93E5-8B0C47D944B2}"/>
    <cellStyle name="Currency 2 2 5 4" xfId="2145" xr:uid="{69D5CBDD-DABE-477F-A476-1012A7B90B66}"/>
    <cellStyle name="Currency 2 2 5 4 2" xfId="4905" xr:uid="{1B63A73F-6592-4BF9-BB02-FCE164DF8040}"/>
    <cellStyle name="Currency 2 2 5 4 2 2" xfId="10419" xr:uid="{A5FF2CCA-02D1-449D-A7EF-8082F2E9F9B9}"/>
    <cellStyle name="Currency 2 2 5 4 2 3" xfId="15933" xr:uid="{270271BF-1DDB-4859-AB8C-A86881016743}"/>
    <cellStyle name="Currency 2 2 5 4 2 4" xfId="21449" xr:uid="{1BDB6F61-4318-446C-A22D-1312F548EBEA}"/>
    <cellStyle name="Currency 2 2 5 4 2 5" xfId="26963" xr:uid="{961768EE-EDBA-4EEB-843C-C95D3949555C}"/>
    <cellStyle name="Currency 2 2 5 4 2 6" xfId="32477" xr:uid="{ECEBBEE2-8D06-4B60-94C0-D201D3487E65}"/>
    <cellStyle name="Currency 2 2 5 4 2 7" xfId="37991" xr:uid="{3DD7C41D-763C-4F82-9929-4B4E7FCC84DA}"/>
    <cellStyle name="Currency 2 2 5 4 3" xfId="7662" xr:uid="{02D24DAA-2A06-4D79-A758-25F9A3FE6F39}"/>
    <cellStyle name="Currency 2 2 5 4 4" xfId="13176" xr:uid="{788F81A7-0C4A-4B3C-A170-B4AE1F8858AB}"/>
    <cellStyle name="Currency 2 2 5 4 5" xfId="18692" xr:uid="{D4184430-63D6-46DA-8443-FCDC39CEA126}"/>
    <cellStyle name="Currency 2 2 5 4 6" xfId="24206" xr:uid="{C94E7414-5637-4EB3-93C5-1667FF395174}"/>
    <cellStyle name="Currency 2 2 5 4 7" xfId="29720" xr:uid="{C7936610-449F-4391-B2FE-329C50ADF8E0}"/>
    <cellStyle name="Currency 2 2 5 4 8" xfId="35234" xr:uid="{DE3B1FB4-0A74-4AEB-B798-FB53CEDC7699}"/>
    <cellStyle name="Currency 2 2 5 5" xfId="3069" xr:uid="{86876380-CA89-4FF1-A8EA-A191DEB25F18}"/>
    <cellStyle name="Currency 2 2 5 5 2" xfId="8583" xr:uid="{310D28E7-E561-413E-84B3-BB115AC8588B}"/>
    <cellStyle name="Currency 2 2 5 5 3" xfId="14097" xr:uid="{F80CD656-3A3E-4DE6-B6A2-2B238D6A4370}"/>
    <cellStyle name="Currency 2 2 5 5 4" xfId="19613" xr:uid="{AF78300F-51E0-4C89-80B3-8CED7EE6BF2B}"/>
    <cellStyle name="Currency 2 2 5 5 5" xfId="25127" xr:uid="{19203B15-F683-425D-84A6-E5D37851C7F7}"/>
    <cellStyle name="Currency 2 2 5 5 6" xfId="30641" xr:uid="{5F992926-A31A-4E91-BEA1-D48AA4090C5A}"/>
    <cellStyle name="Currency 2 2 5 5 7" xfId="36155" xr:uid="{8EF8CD4B-1607-4C3A-AC40-9AE8B36D70BE}"/>
    <cellStyle name="Currency 2 2 5 6" xfId="5826" xr:uid="{19A23D94-D85F-4602-9548-8DAD37C8C052}"/>
    <cellStyle name="Currency 2 2 5 7" xfId="11340" xr:uid="{68D529BB-91AA-4335-9E01-CC2B59E3930E}"/>
    <cellStyle name="Currency 2 2 5 8" xfId="16856" xr:uid="{6D75CD64-578F-4785-B0A3-10C9C5E4440C}"/>
    <cellStyle name="Currency 2 2 5 9" xfId="22370" xr:uid="{DD81C80D-76A0-4D8D-9900-F4D4E5323160}"/>
    <cellStyle name="Currency 2 2 6" xfId="537" xr:uid="{64C03A3D-F2B6-4BED-B52E-DD91AF35AAB0}"/>
    <cellStyle name="Currency 2 2 6 10" xfId="33626" xr:uid="{1943CFFC-6B6F-48F5-A95A-27803FAB52FD}"/>
    <cellStyle name="Currency 2 2 6 2" xfId="1457" xr:uid="{EFBC8682-C380-4946-A0F9-9441811612E9}"/>
    <cellStyle name="Currency 2 2 6 2 2" xfId="4217" xr:uid="{93CD3F7E-CC0F-4EF7-9ADE-E56CE0B020DC}"/>
    <cellStyle name="Currency 2 2 6 2 2 2" xfId="9731" xr:uid="{8E206F57-6AB6-4F62-892E-53949F55E778}"/>
    <cellStyle name="Currency 2 2 6 2 2 3" xfId="15245" xr:uid="{2561822D-7520-42F2-9111-A931BDEE1FFC}"/>
    <cellStyle name="Currency 2 2 6 2 2 4" xfId="20761" xr:uid="{096714A8-FD4C-454A-9CD5-3992BE44A7E7}"/>
    <cellStyle name="Currency 2 2 6 2 2 5" xfId="26275" xr:uid="{D557655A-0F54-44C4-BC37-38A165EDE598}"/>
    <cellStyle name="Currency 2 2 6 2 2 6" xfId="31789" xr:uid="{F0B2AAEA-11EC-45E4-B056-1D930BADDEFC}"/>
    <cellStyle name="Currency 2 2 6 2 2 7" xfId="37303" xr:uid="{E16E5A9A-FB4D-43BE-9F8E-78B2CF42C0FD}"/>
    <cellStyle name="Currency 2 2 6 2 3" xfId="6974" xr:uid="{E577377D-E2AD-46A6-9312-0F235B1D0DBA}"/>
    <cellStyle name="Currency 2 2 6 2 4" xfId="12488" xr:uid="{1CED0A2D-BEAC-4FEB-B52B-9D41B997AE2C}"/>
    <cellStyle name="Currency 2 2 6 2 5" xfId="18004" xr:uid="{5EF1761F-C357-4529-A0B4-F4EBDC69F3A4}"/>
    <cellStyle name="Currency 2 2 6 2 6" xfId="23518" xr:uid="{00396798-BE55-4597-9AE4-D57C219DBD75}"/>
    <cellStyle name="Currency 2 2 6 2 7" xfId="29032" xr:uid="{CD765F4A-1158-406D-A738-37DF3EC1BF70}"/>
    <cellStyle name="Currency 2 2 6 2 8" xfId="34546" xr:uid="{14D5EC5E-05DD-4EA1-9B6E-92B706778165}"/>
    <cellStyle name="Currency 2 2 6 3" xfId="2373" xr:uid="{AFF8D82B-30FB-4A3E-A77C-5934E51FCA78}"/>
    <cellStyle name="Currency 2 2 6 3 2" xfId="5133" xr:uid="{27CE8C24-9E34-4608-AE4B-50D99F1E187A}"/>
    <cellStyle name="Currency 2 2 6 3 2 2" xfId="10647" xr:uid="{D40D6D2E-7317-4771-A998-985B0C75E180}"/>
    <cellStyle name="Currency 2 2 6 3 2 3" xfId="16161" xr:uid="{518D0B3C-29FF-4020-A114-3EE8BA895201}"/>
    <cellStyle name="Currency 2 2 6 3 2 4" xfId="21677" xr:uid="{DA225042-B2E7-4D21-BF2C-00E6A8CA4CE0}"/>
    <cellStyle name="Currency 2 2 6 3 2 5" xfId="27191" xr:uid="{5DBACFA2-7C20-4B21-B72C-BB98FB50E814}"/>
    <cellStyle name="Currency 2 2 6 3 2 6" xfId="32705" xr:uid="{D76C9A86-B36B-4CE5-9621-0293CF52B069}"/>
    <cellStyle name="Currency 2 2 6 3 2 7" xfId="38219" xr:uid="{975CBD41-BBAB-4FB2-B5AC-219921F5643E}"/>
    <cellStyle name="Currency 2 2 6 3 3" xfId="7890" xr:uid="{1C768C53-AADE-4302-8413-E5E8B6990807}"/>
    <cellStyle name="Currency 2 2 6 3 4" xfId="13404" xr:uid="{AD042A98-64E4-4D4D-A558-E6797B4F7099}"/>
    <cellStyle name="Currency 2 2 6 3 5" xfId="18920" xr:uid="{8CE3A8E7-081C-46BE-A370-785D14C80986}"/>
    <cellStyle name="Currency 2 2 6 3 6" xfId="24434" xr:uid="{77092B99-1D3F-4108-9D54-96E3FA47D033}"/>
    <cellStyle name="Currency 2 2 6 3 7" xfId="29948" xr:uid="{9107F49B-36D9-4854-AC52-FA07113E0C26}"/>
    <cellStyle name="Currency 2 2 6 3 8" xfId="35462" xr:uid="{8C2347E5-490F-41C2-A65F-10F98DEAB9E8}"/>
    <cellStyle name="Currency 2 2 6 4" xfId="3297" xr:uid="{80FFFB6F-4B28-4101-AB99-7AEFFB5127C3}"/>
    <cellStyle name="Currency 2 2 6 4 2" xfId="8811" xr:uid="{A552C047-8C9C-4F3D-A646-FD65389A26E0}"/>
    <cellStyle name="Currency 2 2 6 4 3" xfId="14325" xr:uid="{02B73565-09EC-4400-8C08-9CF6C00B9F5F}"/>
    <cellStyle name="Currency 2 2 6 4 4" xfId="19841" xr:uid="{ECEB8BAB-42A0-470F-8FA2-F792EDE2E7D4}"/>
    <cellStyle name="Currency 2 2 6 4 5" xfId="25355" xr:uid="{1B4F38F1-B516-47E6-B843-6B3846D8D728}"/>
    <cellStyle name="Currency 2 2 6 4 6" xfId="30869" xr:uid="{D4FD4CF8-6683-49D4-8C03-C965C03242F9}"/>
    <cellStyle name="Currency 2 2 6 4 7" xfId="36383" xr:uid="{2F111E51-F54E-4ECC-B285-28CEE09B5AAC}"/>
    <cellStyle name="Currency 2 2 6 5" xfId="6054" xr:uid="{5C3D82BC-8826-4F28-A4D3-D54E06EC3827}"/>
    <cellStyle name="Currency 2 2 6 6" xfId="11568" xr:uid="{12311833-43AC-42FA-ADDA-945C96659E67}"/>
    <cellStyle name="Currency 2 2 6 7" xfId="17084" xr:uid="{B56B96AA-7A3D-449C-AF68-64559A096ED9}"/>
    <cellStyle name="Currency 2 2 6 8" xfId="22598" xr:uid="{F86AE3FB-32E5-476F-8DF0-0C5089E29E44}"/>
    <cellStyle name="Currency 2 2 6 9" xfId="28112" xr:uid="{7D229CFD-F218-4CF6-88CA-6332EE937539}"/>
    <cellStyle name="Currency 2 2 7" xfId="1001" xr:uid="{9DFE9122-830F-43A4-9E16-DC0A3C3F433E}"/>
    <cellStyle name="Currency 2 2 7 2" xfId="3761" xr:uid="{F89E1761-804C-4989-A414-760CB6F312DC}"/>
    <cellStyle name="Currency 2 2 7 2 2" xfId="9275" xr:uid="{2BC9C487-976A-4502-BBB6-FB694F92B3BE}"/>
    <cellStyle name="Currency 2 2 7 2 3" xfId="14789" xr:uid="{14AE3BB4-A676-4221-ABC5-0ADCB05D6124}"/>
    <cellStyle name="Currency 2 2 7 2 4" xfId="20305" xr:uid="{B75E7AFB-E593-47FC-B1B4-0CE4998D81ED}"/>
    <cellStyle name="Currency 2 2 7 2 5" xfId="25819" xr:uid="{C1E2226E-5076-4205-BF5F-874E4A73C684}"/>
    <cellStyle name="Currency 2 2 7 2 6" xfId="31333" xr:uid="{08363F24-D5A5-4A5A-B3CD-9D3855FA0949}"/>
    <cellStyle name="Currency 2 2 7 2 7" xfId="36847" xr:uid="{A553C4DB-F5B2-4FDB-8370-BE45B71FE3A5}"/>
    <cellStyle name="Currency 2 2 7 3" xfId="6518" xr:uid="{CC381A41-6F4D-4255-8A63-A4418C0BA84C}"/>
    <cellStyle name="Currency 2 2 7 4" xfId="12032" xr:uid="{76ACE5CB-80E1-42CB-BD56-DB37955B1951}"/>
    <cellStyle name="Currency 2 2 7 5" xfId="17548" xr:uid="{E22473C6-E924-4BA8-BE02-7724A6F8703D}"/>
    <cellStyle name="Currency 2 2 7 6" xfId="23062" xr:uid="{9D5BEF62-3E65-422E-94DB-76244EFE1004}"/>
    <cellStyle name="Currency 2 2 7 7" xfId="28576" xr:uid="{150E341A-84FB-4342-A44A-E3E360581E8C}"/>
    <cellStyle name="Currency 2 2 7 8" xfId="34090" xr:uid="{8BFCFAF2-94EE-416A-BA93-31B7C3D02CD7}"/>
    <cellStyle name="Currency 2 2 8" xfId="1917" xr:uid="{D75F5DE1-9D92-4A30-AC89-B45D742D1890}"/>
    <cellStyle name="Currency 2 2 8 2" xfId="4677" xr:uid="{FDCF4FDE-99C7-4C61-9094-45482E9C2175}"/>
    <cellStyle name="Currency 2 2 8 2 2" xfId="10191" xr:uid="{541149EF-B052-46DA-9FB8-20F8F91158BD}"/>
    <cellStyle name="Currency 2 2 8 2 3" xfId="15705" xr:uid="{6F31CFFE-9EB9-4B34-9E41-799CF958C31B}"/>
    <cellStyle name="Currency 2 2 8 2 4" xfId="21221" xr:uid="{0967BB3C-C686-42A2-9CA1-C08EC9E562DE}"/>
    <cellStyle name="Currency 2 2 8 2 5" xfId="26735" xr:uid="{7902A050-E527-4B5F-B60D-47BF71D66D8B}"/>
    <cellStyle name="Currency 2 2 8 2 6" xfId="32249" xr:uid="{C141722D-65EF-4847-B410-C98878F0E10C}"/>
    <cellStyle name="Currency 2 2 8 2 7" xfId="37763" xr:uid="{FAE11DC2-5198-4211-8E7E-16FD5674EACB}"/>
    <cellStyle name="Currency 2 2 8 3" xfId="7434" xr:uid="{0F4BD03D-6988-4160-BD50-955D1B0D926D}"/>
    <cellStyle name="Currency 2 2 8 4" xfId="12948" xr:uid="{81B8B666-82A2-4567-AAAF-B4A2C2D3BD7A}"/>
    <cellStyle name="Currency 2 2 8 5" xfId="18464" xr:uid="{E7174C39-B830-4E95-968D-14D82475303D}"/>
    <cellStyle name="Currency 2 2 8 6" xfId="23978" xr:uid="{00E5DB88-7223-4950-9BA4-9AD058FDAF8A}"/>
    <cellStyle name="Currency 2 2 8 7" xfId="29492" xr:uid="{8BCD1454-914E-4F0B-ABAC-9DBB021A8709}"/>
    <cellStyle name="Currency 2 2 8 8" xfId="35006" xr:uid="{78570744-9718-4AC6-B008-3880BA7E243A}"/>
    <cellStyle name="Currency 2 2 9" xfId="2841" xr:uid="{4335D65B-7C1C-49EC-8EF6-EB7923EDD569}"/>
    <cellStyle name="Currency 2 2 9 2" xfId="8355" xr:uid="{93B3D89B-D0BE-4AF7-80E4-EE8519E509EC}"/>
    <cellStyle name="Currency 2 2 9 3" xfId="13869" xr:uid="{81EA1718-7F81-4FF3-BE31-6DC37FA52FC7}"/>
    <cellStyle name="Currency 2 2 9 4" xfId="19385" xr:uid="{4C2F7EA1-CB90-4361-AB02-382DD05F1226}"/>
    <cellStyle name="Currency 2 2 9 5" xfId="24899" xr:uid="{D430EEBB-D908-49C5-8D41-042454ADEB71}"/>
    <cellStyle name="Currency 2 2 9 6" xfId="30413" xr:uid="{770326C6-D799-4690-82EE-8E5D94BB8BB1}"/>
    <cellStyle name="Currency 2 2 9 7" xfId="35927" xr:uid="{3337ABE7-1F8C-4F91-8E0A-B399DCD5EE92}"/>
    <cellStyle name="Currency 2 3" xfId="98" xr:uid="{17DFDF78-DC1F-48C0-B419-E5531D4B008E}"/>
    <cellStyle name="Currency 2 3 10" xfId="11129" xr:uid="{24C42A11-054D-43F6-91B4-4607AFA634EF}"/>
    <cellStyle name="Currency 2 3 11" xfId="16645" xr:uid="{279DF019-4A1D-4E4C-BA69-68D51B01D3ED}"/>
    <cellStyle name="Currency 2 3 12" xfId="22159" xr:uid="{C621F973-61EB-4600-A710-65C050086D45}"/>
    <cellStyle name="Currency 2 3 13" xfId="27673" xr:uid="{F3017C76-2B17-45B9-812B-6A068D598814}"/>
    <cellStyle name="Currency 2 3 14" xfId="33187" xr:uid="{623DB6B7-AC78-4EBC-B28F-097983D118B4}"/>
    <cellStyle name="Currency 2 3 2" xfId="155" xr:uid="{C892AC70-A990-4846-B77A-6DA3E8A51330}"/>
    <cellStyle name="Currency 2 3 2 10" xfId="16702" xr:uid="{B1D48874-8482-471A-BBAE-78CE19A4025F}"/>
    <cellStyle name="Currency 2 3 2 11" xfId="22216" xr:uid="{D9373BD4-9A80-4A84-B767-530FACCA62F5}"/>
    <cellStyle name="Currency 2 3 2 12" xfId="27730" xr:uid="{80B6EB83-E22F-4F06-8E9D-D7D60683226E}"/>
    <cellStyle name="Currency 2 3 2 13" xfId="33244" xr:uid="{F547634C-8680-460E-A008-A30016DA5BC8}"/>
    <cellStyle name="Currency 2 3 2 2" xfId="269" xr:uid="{E14C4D8A-DACC-4E91-B868-BA7A7F3BECD3}"/>
    <cellStyle name="Currency 2 3 2 2 10" xfId="22330" xr:uid="{61588628-0A49-45D1-AE1B-F21BA2246468}"/>
    <cellStyle name="Currency 2 3 2 2 11" xfId="27844" xr:uid="{ED24FB71-E052-468B-9C23-9C2DFD073D61}"/>
    <cellStyle name="Currency 2 3 2 2 12" xfId="33358" xr:uid="{E6212639-759E-410E-97B4-8BB48DE23780}"/>
    <cellStyle name="Currency 2 3 2 2 2" xfId="497" xr:uid="{46463440-175B-4761-B471-B5BF48976AFF}"/>
    <cellStyle name="Currency 2 3 2 2 2 10" xfId="28072" xr:uid="{14C5C327-6F03-469B-A8A4-620BA3CFE527}"/>
    <cellStyle name="Currency 2 3 2 2 2 11" xfId="33586" xr:uid="{639129F6-896E-4CBD-8FAF-E1E142C8688D}"/>
    <cellStyle name="Currency 2 3 2 2 2 2" xfId="953" xr:uid="{3F363F66-FCFD-4581-A265-4D33FFB5C567}"/>
    <cellStyle name="Currency 2 3 2 2 2 2 10" xfId="34042" xr:uid="{8B16EA50-34F8-4145-8ECD-7803B96A7118}"/>
    <cellStyle name="Currency 2 3 2 2 2 2 2" xfId="1873" xr:uid="{FD03D2CA-E1A0-4F2F-AD9A-D2546C0E2192}"/>
    <cellStyle name="Currency 2 3 2 2 2 2 2 2" xfId="4633" xr:uid="{51ECB4DE-25D6-4DDD-A7D2-3D51D7687ECF}"/>
    <cellStyle name="Currency 2 3 2 2 2 2 2 2 2" xfId="10147" xr:uid="{CC7478B4-D5C3-420E-8D72-328B3B09658D}"/>
    <cellStyle name="Currency 2 3 2 2 2 2 2 2 3" xfId="15661" xr:uid="{EEDC7001-7811-40A3-90FB-89E1294E4613}"/>
    <cellStyle name="Currency 2 3 2 2 2 2 2 2 4" xfId="21177" xr:uid="{3FFF8F68-D22C-48B4-B357-9961C28FF0B5}"/>
    <cellStyle name="Currency 2 3 2 2 2 2 2 2 5" xfId="26691" xr:uid="{CD538F06-7437-4AC7-A798-84D0B3976D5D}"/>
    <cellStyle name="Currency 2 3 2 2 2 2 2 2 6" xfId="32205" xr:uid="{264B247B-785B-44BB-87B9-87287E67083F}"/>
    <cellStyle name="Currency 2 3 2 2 2 2 2 2 7" xfId="37719" xr:uid="{46E9161A-C317-4D64-B0CB-3D7C4DD026C3}"/>
    <cellStyle name="Currency 2 3 2 2 2 2 2 3" xfId="7390" xr:uid="{A3CDB357-F75E-4A85-B25F-AE4124BB4718}"/>
    <cellStyle name="Currency 2 3 2 2 2 2 2 4" xfId="12904" xr:uid="{6E5CFEDC-D989-46F5-80A2-058E05905FB4}"/>
    <cellStyle name="Currency 2 3 2 2 2 2 2 5" xfId="18420" xr:uid="{04764826-61C6-461A-98C3-3511829AE41E}"/>
    <cellStyle name="Currency 2 3 2 2 2 2 2 6" xfId="23934" xr:uid="{009143B4-07F4-4E0D-A88A-89B5E14C6EE2}"/>
    <cellStyle name="Currency 2 3 2 2 2 2 2 7" xfId="29448" xr:uid="{E99F3D01-1E0A-4756-940C-D7907B1324F9}"/>
    <cellStyle name="Currency 2 3 2 2 2 2 2 8" xfId="34962" xr:uid="{C4A962C9-D955-4782-997C-F518DB0E50A3}"/>
    <cellStyle name="Currency 2 3 2 2 2 2 3" xfId="2789" xr:uid="{9714F510-61D7-4D80-BDC8-471939698AEF}"/>
    <cellStyle name="Currency 2 3 2 2 2 2 3 2" xfId="5549" xr:uid="{709455A8-7C4F-404E-BDED-44B91BDE4B66}"/>
    <cellStyle name="Currency 2 3 2 2 2 2 3 2 2" xfId="11063" xr:uid="{CA303F1A-5C71-4FAB-BC8C-ABC3B1FE525B}"/>
    <cellStyle name="Currency 2 3 2 2 2 2 3 2 3" xfId="16577" xr:uid="{15A7B254-BED2-4195-B037-69B0D7640130}"/>
    <cellStyle name="Currency 2 3 2 2 2 2 3 2 4" xfId="22093" xr:uid="{FD379BF7-5243-4DB0-ACA2-F98CAD767431}"/>
    <cellStyle name="Currency 2 3 2 2 2 2 3 2 5" xfId="27607" xr:uid="{43DF051B-F0C6-46DA-8518-6D25F9C65822}"/>
    <cellStyle name="Currency 2 3 2 2 2 2 3 2 6" xfId="33121" xr:uid="{BAAEF2D8-1EFE-47EA-A850-878410B9B441}"/>
    <cellStyle name="Currency 2 3 2 2 2 2 3 2 7" xfId="38635" xr:uid="{B3E61886-83A5-40AF-A7C9-172CB3512F58}"/>
    <cellStyle name="Currency 2 3 2 2 2 2 3 3" xfId="8306" xr:uid="{4383C3BF-C607-415F-B326-1FE21D178933}"/>
    <cellStyle name="Currency 2 3 2 2 2 2 3 4" xfId="13820" xr:uid="{652B72BF-CC62-4EAF-AEDB-1F7768A07C46}"/>
    <cellStyle name="Currency 2 3 2 2 2 2 3 5" xfId="19336" xr:uid="{A93FDF7B-A97B-402B-95DB-0DB578ABAF5A}"/>
    <cellStyle name="Currency 2 3 2 2 2 2 3 6" xfId="24850" xr:uid="{E0BA50EB-D955-4A8A-9838-91D3220776BC}"/>
    <cellStyle name="Currency 2 3 2 2 2 2 3 7" xfId="30364" xr:uid="{ECF1EE65-4D96-4D75-8630-64ADB7F7973E}"/>
    <cellStyle name="Currency 2 3 2 2 2 2 3 8" xfId="35878" xr:uid="{953DD50C-1FFD-448B-B716-A74EC33AD60D}"/>
    <cellStyle name="Currency 2 3 2 2 2 2 4" xfId="3713" xr:uid="{FA67F8B8-A9AD-4FF9-BE8A-9FDB222F382E}"/>
    <cellStyle name="Currency 2 3 2 2 2 2 4 2" xfId="9227" xr:uid="{F64E395B-3345-4A2E-873F-71885567CDEC}"/>
    <cellStyle name="Currency 2 3 2 2 2 2 4 3" xfId="14741" xr:uid="{BFFF9E21-E3C2-4BC3-B652-E8AECC696492}"/>
    <cellStyle name="Currency 2 3 2 2 2 2 4 4" xfId="20257" xr:uid="{EBC220D3-98C7-4139-8900-540567B8EAD5}"/>
    <cellStyle name="Currency 2 3 2 2 2 2 4 5" xfId="25771" xr:uid="{6F56BC3C-5CAA-43CE-8817-42D56EA17A16}"/>
    <cellStyle name="Currency 2 3 2 2 2 2 4 6" xfId="31285" xr:uid="{C57110BB-661C-445C-AE58-9364D320B349}"/>
    <cellStyle name="Currency 2 3 2 2 2 2 4 7" xfId="36799" xr:uid="{DB9D08B0-2AE8-40B8-A758-89322CA07F7C}"/>
    <cellStyle name="Currency 2 3 2 2 2 2 5" xfId="6470" xr:uid="{B79DAD53-617A-4768-8E12-1639CB103A2F}"/>
    <cellStyle name="Currency 2 3 2 2 2 2 6" xfId="11984" xr:uid="{D6894577-A96F-4D59-A546-057989FBDB82}"/>
    <cellStyle name="Currency 2 3 2 2 2 2 7" xfId="17500" xr:uid="{F65D3FD5-75EF-44D7-95B1-E18D2A3F3C00}"/>
    <cellStyle name="Currency 2 3 2 2 2 2 8" xfId="23014" xr:uid="{0E6E4332-D7A5-42B8-BA04-F569A5F0A357}"/>
    <cellStyle name="Currency 2 3 2 2 2 2 9" xfId="28528" xr:uid="{5537BA5E-71A2-4819-80C1-D46CF86E30A3}"/>
    <cellStyle name="Currency 2 3 2 2 2 3" xfId="1417" xr:uid="{2F26EE55-476A-4D53-B5B0-805E64CAB82D}"/>
    <cellStyle name="Currency 2 3 2 2 2 3 2" xfId="4177" xr:uid="{5DD82D09-E4E7-4A5C-9B5F-1C02A616E763}"/>
    <cellStyle name="Currency 2 3 2 2 2 3 2 2" xfId="9691" xr:uid="{0E994BCC-EAFE-4BE4-A0EA-B9146591D05D}"/>
    <cellStyle name="Currency 2 3 2 2 2 3 2 3" xfId="15205" xr:uid="{8C29EC31-A649-411D-AD29-1AF71AD64DFD}"/>
    <cellStyle name="Currency 2 3 2 2 2 3 2 4" xfId="20721" xr:uid="{F7050056-075F-4082-973E-38B8EF728E86}"/>
    <cellStyle name="Currency 2 3 2 2 2 3 2 5" xfId="26235" xr:uid="{0C45AD2E-56A9-4809-9EAD-165B4BD80094}"/>
    <cellStyle name="Currency 2 3 2 2 2 3 2 6" xfId="31749" xr:uid="{F16174BB-3017-48C8-B274-39ADC73393DE}"/>
    <cellStyle name="Currency 2 3 2 2 2 3 2 7" xfId="37263" xr:uid="{6B4AE7AF-04B1-4D0A-9B47-888FAA90FBCB}"/>
    <cellStyle name="Currency 2 3 2 2 2 3 3" xfId="6934" xr:uid="{99CAECB4-7BB6-4989-AD17-350D176C1C85}"/>
    <cellStyle name="Currency 2 3 2 2 2 3 4" xfId="12448" xr:uid="{70236E90-E958-4600-AD07-72A586531C38}"/>
    <cellStyle name="Currency 2 3 2 2 2 3 5" xfId="17964" xr:uid="{42745D0A-9709-403E-BE74-5D4E0601D480}"/>
    <cellStyle name="Currency 2 3 2 2 2 3 6" xfId="23478" xr:uid="{5AE80962-8303-4816-93AC-F86AB2C28945}"/>
    <cellStyle name="Currency 2 3 2 2 2 3 7" xfId="28992" xr:uid="{31A75FF3-0220-4E2F-A0B7-5C85021618B6}"/>
    <cellStyle name="Currency 2 3 2 2 2 3 8" xfId="34506" xr:uid="{DD63F482-B2A2-4680-B144-E08DC153DFFA}"/>
    <cellStyle name="Currency 2 3 2 2 2 4" xfId="2333" xr:uid="{CE0BE951-BA9B-4651-8979-32C4D87975C6}"/>
    <cellStyle name="Currency 2 3 2 2 2 4 2" xfId="5093" xr:uid="{EE7A1BAB-2431-4A5C-BB8D-ACB443D2CBBE}"/>
    <cellStyle name="Currency 2 3 2 2 2 4 2 2" xfId="10607" xr:uid="{CC7D1EE3-430C-4799-B700-1FC5F2B40E8E}"/>
    <cellStyle name="Currency 2 3 2 2 2 4 2 3" xfId="16121" xr:uid="{6A8ABC12-78B9-4144-A789-22EC03A1F571}"/>
    <cellStyle name="Currency 2 3 2 2 2 4 2 4" xfId="21637" xr:uid="{C8521932-36D5-424F-A66E-CA303BA58016}"/>
    <cellStyle name="Currency 2 3 2 2 2 4 2 5" xfId="27151" xr:uid="{266BBA10-3F45-450A-9718-829E01642550}"/>
    <cellStyle name="Currency 2 3 2 2 2 4 2 6" xfId="32665" xr:uid="{D1A2E225-2880-47CE-9DDD-90902400B8F5}"/>
    <cellStyle name="Currency 2 3 2 2 2 4 2 7" xfId="38179" xr:uid="{8F7AA6CF-6322-416A-84E2-04885953865A}"/>
    <cellStyle name="Currency 2 3 2 2 2 4 3" xfId="7850" xr:uid="{33D73E44-6306-468A-9134-FDFF309357E2}"/>
    <cellStyle name="Currency 2 3 2 2 2 4 4" xfId="13364" xr:uid="{2EC4E5C4-BCEB-4E97-9F90-6A515F822A89}"/>
    <cellStyle name="Currency 2 3 2 2 2 4 5" xfId="18880" xr:uid="{F123ABE6-E990-497E-AEEB-BCD151D8D5C1}"/>
    <cellStyle name="Currency 2 3 2 2 2 4 6" xfId="24394" xr:uid="{27863892-4541-4EB1-844A-F94289D40F2C}"/>
    <cellStyle name="Currency 2 3 2 2 2 4 7" xfId="29908" xr:uid="{FF7AB987-D697-4B84-B29A-A19CF0C409AA}"/>
    <cellStyle name="Currency 2 3 2 2 2 4 8" xfId="35422" xr:uid="{45A8BECA-21FA-47D8-A2B3-6953ADC58F56}"/>
    <cellStyle name="Currency 2 3 2 2 2 5" xfId="3257" xr:uid="{40D32AD5-D6ED-4D5C-BCBC-B3513E6B906A}"/>
    <cellStyle name="Currency 2 3 2 2 2 5 2" xfId="8771" xr:uid="{F36BBFFE-C954-48EA-8DB2-7C372770F995}"/>
    <cellStyle name="Currency 2 3 2 2 2 5 3" xfId="14285" xr:uid="{EA04D52D-BE5C-4DEB-AC6E-86D9BD3CBB3E}"/>
    <cellStyle name="Currency 2 3 2 2 2 5 4" xfId="19801" xr:uid="{708008EC-C249-432F-91A0-261024B7D79B}"/>
    <cellStyle name="Currency 2 3 2 2 2 5 5" xfId="25315" xr:uid="{A575F411-8B1E-43AE-9F05-F83B25CD1CB5}"/>
    <cellStyle name="Currency 2 3 2 2 2 5 6" xfId="30829" xr:uid="{A43A3AAC-E488-41D9-86B4-5EDF772260B8}"/>
    <cellStyle name="Currency 2 3 2 2 2 5 7" xfId="36343" xr:uid="{14C59B2D-45E2-495E-9C1D-BBBE8AA5F863}"/>
    <cellStyle name="Currency 2 3 2 2 2 6" xfId="6014" xr:uid="{B9A5FFC4-4645-4FCA-96DE-29BF069CA50E}"/>
    <cellStyle name="Currency 2 3 2 2 2 7" xfId="11528" xr:uid="{C5D022C2-1113-4667-B5D7-61AACC513C3C}"/>
    <cellStyle name="Currency 2 3 2 2 2 8" xfId="17044" xr:uid="{7EA1DD4A-81E3-4532-8AB6-9A860806C89E}"/>
    <cellStyle name="Currency 2 3 2 2 2 9" xfId="22558" xr:uid="{14938550-5D3B-4E9B-B90B-EC0F29B080E2}"/>
    <cellStyle name="Currency 2 3 2 2 3" xfId="725" xr:uid="{04E98B35-FBDD-4374-AFA3-9BD7A849D1B6}"/>
    <cellStyle name="Currency 2 3 2 2 3 10" xfId="33814" xr:uid="{2EB91336-72CD-4479-80BC-E55A90FB2D88}"/>
    <cellStyle name="Currency 2 3 2 2 3 2" xfId="1645" xr:uid="{A42FA412-2194-4440-9D09-BEB0BD532B73}"/>
    <cellStyle name="Currency 2 3 2 2 3 2 2" xfId="4405" xr:uid="{228A6AF8-E383-4AB1-816D-82DDB57DB466}"/>
    <cellStyle name="Currency 2 3 2 2 3 2 2 2" xfId="9919" xr:uid="{F78FA1DB-C5A7-4931-8289-E6D458E1B9FC}"/>
    <cellStyle name="Currency 2 3 2 2 3 2 2 3" xfId="15433" xr:uid="{57E337A7-6C5E-44D1-B8EC-BF41F25EB1BE}"/>
    <cellStyle name="Currency 2 3 2 2 3 2 2 4" xfId="20949" xr:uid="{5F1E6DF5-6798-4C2D-9055-504EBBDC7774}"/>
    <cellStyle name="Currency 2 3 2 2 3 2 2 5" xfId="26463" xr:uid="{DB1C2724-0ECB-4397-8C02-F156AE0531D4}"/>
    <cellStyle name="Currency 2 3 2 2 3 2 2 6" xfId="31977" xr:uid="{B6FB1072-70A2-4EC3-8747-F7A7F75498EC}"/>
    <cellStyle name="Currency 2 3 2 2 3 2 2 7" xfId="37491" xr:uid="{7D08E6F1-2F2B-4167-9C41-A1A7BB883AD8}"/>
    <cellStyle name="Currency 2 3 2 2 3 2 3" xfId="7162" xr:uid="{4D1CF82B-5963-4BA0-BB5B-992A6B32D5EC}"/>
    <cellStyle name="Currency 2 3 2 2 3 2 4" xfId="12676" xr:uid="{1FB6B123-A26A-4CB0-8899-1055D87C599E}"/>
    <cellStyle name="Currency 2 3 2 2 3 2 5" xfId="18192" xr:uid="{F91F572F-F07C-42BE-BB1C-59B09415324C}"/>
    <cellStyle name="Currency 2 3 2 2 3 2 6" xfId="23706" xr:uid="{CA493E2B-8EC8-4FAA-9CD8-CC7FDD5FFB5E}"/>
    <cellStyle name="Currency 2 3 2 2 3 2 7" xfId="29220" xr:uid="{6684D54F-2901-4462-8DCC-83BB5AE0415D}"/>
    <cellStyle name="Currency 2 3 2 2 3 2 8" xfId="34734" xr:uid="{BAF7020E-3C80-4A37-968A-8C7ACDAB7494}"/>
    <cellStyle name="Currency 2 3 2 2 3 3" xfId="2561" xr:uid="{F34B7DCD-B797-49FD-9D19-A657941B79B3}"/>
    <cellStyle name="Currency 2 3 2 2 3 3 2" xfId="5321" xr:uid="{CB9123BA-AFAB-4B78-B3CD-44338B6C4ED4}"/>
    <cellStyle name="Currency 2 3 2 2 3 3 2 2" xfId="10835" xr:uid="{A357F255-CA01-4CCC-8612-BBFD99A9127A}"/>
    <cellStyle name="Currency 2 3 2 2 3 3 2 3" xfId="16349" xr:uid="{055841F1-14F3-46D4-BECD-C7C1F989FCE9}"/>
    <cellStyle name="Currency 2 3 2 2 3 3 2 4" xfId="21865" xr:uid="{82F7CE7F-0882-45D1-B89F-A41C4DE60118}"/>
    <cellStyle name="Currency 2 3 2 2 3 3 2 5" xfId="27379" xr:uid="{3C021FFC-4C08-49F3-B8C3-232A460A65C7}"/>
    <cellStyle name="Currency 2 3 2 2 3 3 2 6" xfId="32893" xr:uid="{E885E2B9-227D-4A75-BF5E-9A863F5A81BE}"/>
    <cellStyle name="Currency 2 3 2 2 3 3 2 7" xfId="38407" xr:uid="{88E02027-9507-4747-8402-FC2BA0D14635}"/>
    <cellStyle name="Currency 2 3 2 2 3 3 3" xfId="8078" xr:uid="{8C7FB86B-2256-483F-BA3A-208F80AF0874}"/>
    <cellStyle name="Currency 2 3 2 2 3 3 4" xfId="13592" xr:uid="{5A500771-547F-4012-A58F-AD27F1F6E4B7}"/>
    <cellStyle name="Currency 2 3 2 2 3 3 5" xfId="19108" xr:uid="{69FFE561-9480-4B52-89E2-2919CE3205B6}"/>
    <cellStyle name="Currency 2 3 2 2 3 3 6" xfId="24622" xr:uid="{3D4CDFA7-EC86-475B-ABB9-74720E2BA389}"/>
    <cellStyle name="Currency 2 3 2 2 3 3 7" xfId="30136" xr:uid="{11793CB7-D822-4E80-AC09-AD01C2ECB187}"/>
    <cellStyle name="Currency 2 3 2 2 3 3 8" xfId="35650" xr:uid="{C4FED035-618C-400D-A8AE-93A78418D536}"/>
    <cellStyle name="Currency 2 3 2 2 3 4" xfId="3485" xr:uid="{B8F72631-CFA9-4D9D-BE0A-04966BCEDBD1}"/>
    <cellStyle name="Currency 2 3 2 2 3 4 2" xfId="8999" xr:uid="{7ACAE48E-599C-46E0-8F70-0012B53C9EA4}"/>
    <cellStyle name="Currency 2 3 2 2 3 4 3" xfId="14513" xr:uid="{DC4B4F1B-D316-4012-A969-C3F4FFC4940D}"/>
    <cellStyle name="Currency 2 3 2 2 3 4 4" xfId="20029" xr:uid="{1C859553-D90A-4BEC-B93E-2D3E19FF468C}"/>
    <cellStyle name="Currency 2 3 2 2 3 4 5" xfId="25543" xr:uid="{3C6BDBF7-A579-4824-B1D5-9EC46B4A40E8}"/>
    <cellStyle name="Currency 2 3 2 2 3 4 6" xfId="31057" xr:uid="{BACF4A32-7CCE-44CB-9416-92854CA4FC60}"/>
    <cellStyle name="Currency 2 3 2 2 3 4 7" xfId="36571" xr:uid="{529582EB-59B4-445A-9E17-46B1CEAB56E8}"/>
    <cellStyle name="Currency 2 3 2 2 3 5" xfId="6242" xr:uid="{6461517C-280E-4A9A-880C-5B891BCBB62F}"/>
    <cellStyle name="Currency 2 3 2 2 3 6" xfId="11756" xr:uid="{368195C4-DCB7-4E11-B05A-8BD52BFC79FE}"/>
    <cellStyle name="Currency 2 3 2 2 3 7" xfId="17272" xr:uid="{FD454BBA-595A-40A4-8456-6F2F2EEDE975}"/>
    <cellStyle name="Currency 2 3 2 2 3 8" xfId="22786" xr:uid="{FA84FA11-D026-4D8C-A4BA-837CFC23CE4B}"/>
    <cellStyle name="Currency 2 3 2 2 3 9" xfId="28300" xr:uid="{5508839A-523F-4174-B46B-B8929946D674}"/>
    <cellStyle name="Currency 2 3 2 2 4" xfId="1189" xr:uid="{1D188964-6842-4F8F-BEDF-C6316C813377}"/>
    <cellStyle name="Currency 2 3 2 2 4 2" xfId="3949" xr:uid="{973AF83B-155F-422F-81C6-C4844FE4DCC7}"/>
    <cellStyle name="Currency 2 3 2 2 4 2 2" xfId="9463" xr:uid="{28C59039-4EAF-44D3-9910-5FF4028C46F5}"/>
    <cellStyle name="Currency 2 3 2 2 4 2 3" xfId="14977" xr:uid="{57F8B97B-6DB1-4A9A-B002-72B21290B08F}"/>
    <cellStyle name="Currency 2 3 2 2 4 2 4" xfId="20493" xr:uid="{B6FD6C3F-A320-46EB-AD44-AE535E05010B}"/>
    <cellStyle name="Currency 2 3 2 2 4 2 5" xfId="26007" xr:uid="{C96792CC-24E8-4B1E-9A60-E3D1DB70229B}"/>
    <cellStyle name="Currency 2 3 2 2 4 2 6" xfId="31521" xr:uid="{DC6E44BF-68A3-4B1A-9F71-902927D73B88}"/>
    <cellStyle name="Currency 2 3 2 2 4 2 7" xfId="37035" xr:uid="{30A5D225-1E5C-4DC0-A3F3-D31A9E05531E}"/>
    <cellStyle name="Currency 2 3 2 2 4 3" xfId="6706" xr:uid="{303C111B-977F-4BC6-BCA7-6D897D2BCFD0}"/>
    <cellStyle name="Currency 2 3 2 2 4 4" xfId="12220" xr:uid="{5C290EA3-B120-404E-A16F-E882CFE5B10D}"/>
    <cellStyle name="Currency 2 3 2 2 4 5" xfId="17736" xr:uid="{D39BB536-D353-406F-B9C7-E8D3D80D9F71}"/>
    <cellStyle name="Currency 2 3 2 2 4 6" xfId="23250" xr:uid="{1426FDCA-099F-405C-9C5B-8BEAF98D9FD7}"/>
    <cellStyle name="Currency 2 3 2 2 4 7" xfId="28764" xr:uid="{681F1332-BADE-46B7-81F9-9FEE234FFD08}"/>
    <cellStyle name="Currency 2 3 2 2 4 8" xfId="34278" xr:uid="{69DAE67C-80BD-495C-8EB5-1260E70CE638}"/>
    <cellStyle name="Currency 2 3 2 2 5" xfId="2105" xr:uid="{4CFD128B-A7CB-49EA-882A-F0F33702B24C}"/>
    <cellStyle name="Currency 2 3 2 2 5 2" xfId="4865" xr:uid="{EE950977-6F93-4613-BAE9-F272E2D1F917}"/>
    <cellStyle name="Currency 2 3 2 2 5 2 2" xfId="10379" xr:uid="{98D11A82-6B2D-41EF-92B0-BBA4DA8D0223}"/>
    <cellStyle name="Currency 2 3 2 2 5 2 3" xfId="15893" xr:uid="{1C29E09A-21DD-4649-B265-77906339776D}"/>
    <cellStyle name="Currency 2 3 2 2 5 2 4" xfId="21409" xr:uid="{E16D1B5D-49DE-44F9-9F3A-230305201834}"/>
    <cellStyle name="Currency 2 3 2 2 5 2 5" xfId="26923" xr:uid="{CA7C638F-77A7-472D-9CA0-99F5166E2CF4}"/>
    <cellStyle name="Currency 2 3 2 2 5 2 6" xfId="32437" xr:uid="{CE6905C3-7016-49C7-9325-FD9163AA96D9}"/>
    <cellStyle name="Currency 2 3 2 2 5 2 7" xfId="37951" xr:uid="{027F6EDE-04B4-42E8-99E6-BB731AC23930}"/>
    <cellStyle name="Currency 2 3 2 2 5 3" xfId="7622" xr:uid="{34C2E5BD-84F8-49BE-AFA5-52D2BE640B01}"/>
    <cellStyle name="Currency 2 3 2 2 5 4" xfId="13136" xr:uid="{E330A254-F1E9-4FEA-A880-7EA84179F1E7}"/>
    <cellStyle name="Currency 2 3 2 2 5 5" xfId="18652" xr:uid="{1F7CA80A-F234-4209-937E-0018FD4EF5E6}"/>
    <cellStyle name="Currency 2 3 2 2 5 6" xfId="24166" xr:uid="{49A0F3E2-4D68-4217-820A-67803F4015CE}"/>
    <cellStyle name="Currency 2 3 2 2 5 7" xfId="29680" xr:uid="{1B64BF7B-7B0B-4C72-8BFE-5A5E39D5A765}"/>
    <cellStyle name="Currency 2 3 2 2 5 8" xfId="35194" xr:uid="{906AE420-EDB6-4417-A596-6596F5D7641C}"/>
    <cellStyle name="Currency 2 3 2 2 6" xfId="3029" xr:uid="{B7CBA597-9837-4762-A217-A8C83AD1B770}"/>
    <cellStyle name="Currency 2 3 2 2 6 2" xfId="8543" xr:uid="{073CF2AE-8781-449C-AF04-BDFC4E9105D2}"/>
    <cellStyle name="Currency 2 3 2 2 6 3" xfId="14057" xr:uid="{470290EB-0C95-4B9C-8197-EC77358ED713}"/>
    <cellStyle name="Currency 2 3 2 2 6 4" xfId="19573" xr:uid="{E2FF0E00-96C0-4254-B89D-414FDD80BD65}"/>
    <cellStyle name="Currency 2 3 2 2 6 5" xfId="25087" xr:uid="{188CD93E-9D4D-444F-8ECE-97368251EAEB}"/>
    <cellStyle name="Currency 2 3 2 2 6 6" xfId="30601" xr:uid="{3C38986D-FB46-4882-BEC5-E8A6BBAB7343}"/>
    <cellStyle name="Currency 2 3 2 2 6 7" xfId="36115" xr:uid="{ED48570C-86E4-4F4F-AB3E-A4975F21736C}"/>
    <cellStyle name="Currency 2 3 2 2 7" xfId="5786" xr:uid="{44588C97-AA31-42C1-BD1A-7BAEC2CB8BBA}"/>
    <cellStyle name="Currency 2 3 2 2 8" xfId="11300" xr:uid="{A1E51BC6-3EC2-40F9-8305-2A4F96CAB0F3}"/>
    <cellStyle name="Currency 2 3 2 2 9" xfId="16816" xr:uid="{12588F3E-8A8F-440E-8FD6-B64A2A50612C}"/>
    <cellStyle name="Currency 2 3 2 3" xfId="383" xr:uid="{1620F91E-FBEC-4250-B60B-A9A863BA8028}"/>
    <cellStyle name="Currency 2 3 2 3 10" xfId="27958" xr:uid="{8DD9F0F7-BE58-4F35-9198-3AEDB76430B2}"/>
    <cellStyle name="Currency 2 3 2 3 11" xfId="33472" xr:uid="{7BD62839-C33E-436F-B3EB-FEE3CCB5E3EF}"/>
    <cellStyle name="Currency 2 3 2 3 2" xfId="839" xr:uid="{5025F92E-2D91-40C6-931D-0CFC3ED683CA}"/>
    <cellStyle name="Currency 2 3 2 3 2 10" xfId="33928" xr:uid="{CDEABB7C-74C1-49D6-9656-CD379AAD68ED}"/>
    <cellStyle name="Currency 2 3 2 3 2 2" xfId="1759" xr:uid="{93533239-79D2-4513-A0E5-C4963C7DE175}"/>
    <cellStyle name="Currency 2 3 2 3 2 2 2" xfId="4519" xr:uid="{E5BCE8C4-9F03-4364-BBE2-FAE4AAB8A44A}"/>
    <cellStyle name="Currency 2 3 2 3 2 2 2 2" xfId="10033" xr:uid="{40E52E01-DC73-4A47-BC0A-367079DC5A2A}"/>
    <cellStyle name="Currency 2 3 2 3 2 2 2 3" xfId="15547" xr:uid="{9C1F2D10-62CF-47C3-8D48-65A27E6A9C73}"/>
    <cellStyle name="Currency 2 3 2 3 2 2 2 4" xfId="21063" xr:uid="{EAED58D8-B8CD-4933-ACA9-FE4F66DE7840}"/>
    <cellStyle name="Currency 2 3 2 3 2 2 2 5" xfId="26577" xr:uid="{CB56D3FD-1BA1-4A84-B7FA-06AD01D998D6}"/>
    <cellStyle name="Currency 2 3 2 3 2 2 2 6" xfId="32091" xr:uid="{A2C901B1-DE00-4257-9CB4-A4D6A810F880}"/>
    <cellStyle name="Currency 2 3 2 3 2 2 2 7" xfId="37605" xr:uid="{79E2DC23-71BC-44F6-8344-AAC9750293B3}"/>
    <cellStyle name="Currency 2 3 2 3 2 2 3" xfId="7276" xr:uid="{DC98AF0C-438F-4D31-9684-FFD1B05D4013}"/>
    <cellStyle name="Currency 2 3 2 3 2 2 4" xfId="12790" xr:uid="{595A14DA-EC69-4405-B7F6-5BF9EB378814}"/>
    <cellStyle name="Currency 2 3 2 3 2 2 5" xfId="18306" xr:uid="{F4B647BA-DD36-47AD-A419-0A6EF8C62EC8}"/>
    <cellStyle name="Currency 2 3 2 3 2 2 6" xfId="23820" xr:uid="{4E855785-BA23-426A-A523-0ABE6908EEDF}"/>
    <cellStyle name="Currency 2 3 2 3 2 2 7" xfId="29334" xr:uid="{8F39A5E9-65C9-4D85-88CF-A5AD84C20C84}"/>
    <cellStyle name="Currency 2 3 2 3 2 2 8" xfId="34848" xr:uid="{9108E164-C046-4754-8D85-3885A0706332}"/>
    <cellStyle name="Currency 2 3 2 3 2 3" xfId="2675" xr:uid="{C34C5763-8C48-457C-9DAD-6366E1189B69}"/>
    <cellStyle name="Currency 2 3 2 3 2 3 2" xfId="5435" xr:uid="{88647C19-1B4E-400A-ACF2-63C46A83982F}"/>
    <cellStyle name="Currency 2 3 2 3 2 3 2 2" xfId="10949" xr:uid="{48E562D6-6B48-4CC6-8D07-1150F4BE1801}"/>
    <cellStyle name="Currency 2 3 2 3 2 3 2 3" xfId="16463" xr:uid="{5E1ABE07-F683-4446-AE2A-E0AE3AA9C3D7}"/>
    <cellStyle name="Currency 2 3 2 3 2 3 2 4" xfId="21979" xr:uid="{69A44816-89BC-4EF4-BB5B-585CF5CFDC80}"/>
    <cellStyle name="Currency 2 3 2 3 2 3 2 5" xfId="27493" xr:uid="{1707AC5A-CDCD-495C-ABA8-FD6B82686914}"/>
    <cellStyle name="Currency 2 3 2 3 2 3 2 6" xfId="33007" xr:uid="{E680059D-7178-4AA5-B67C-206E37244C71}"/>
    <cellStyle name="Currency 2 3 2 3 2 3 2 7" xfId="38521" xr:uid="{A41DB846-A709-46D0-9FDA-558C62C41ADC}"/>
    <cellStyle name="Currency 2 3 2 3 2 3 3" xfId="8192" xr:uid="{D798C4FF-9698-47C2-8665-90CAD6247955}"/>
    <cellStyle name="Currency 2 3 2 3 2 3 4" xfId="13706" xr:uid="{F07574AC-D86D-4D3A-8E4E-CA011A1BFBD2}"/>
    <cellStyle name="Currency 2 3 2 3 2 3 5" xfId="19222" xr:uid="{8E80AA24-9D03-42D9-88B0-BC2C4C82317E}"/>
    <cellStyle name="Currency 2 3 2 3 2 3 6" xfId="24736" xr:uid="{13C91275-2544-4AF3-AFED-A664DED48AE0}"/>
    <cellStyle name="Currency 2 3 2 3 2 3 7" xfId="30250" xr:uid="{EAC9D02E-1B43-48D1-BA8B-D33334048A8D}"/>
    <cellStyle name="Currency 2 3 2 3 2 3 8" xfId="35764" xr:uid="{AD5BADEC-8583-49F6-A956-17D86E456D1A}"/>
    <cellStyle name="Currency 2 3 2 3 2 4" xfId="3599" xr:uid="{1C67C3EC-CD05-4E78-A9F0-6B492414152C}"/>
    <cellStyle name="Currency 2 3 2 3 2 4 2" xfId="9113" xr:uid="{E093A9B7-4A63-4AAB-B83C-75172C641EE3}"/>
    <cellStyle name="Currency 2 3 2 3 2 4 3" xfId="14627" xr:uid="{A3723A3A-FE02-489A-8D13-FABED38CD9D6}"/>
    <cellStyle name="Currency 2 3 2 3 2 4 4" xfId="20143" xr:uid="{C6F6D2E4-0948-4470-BF26-569AE0568EF5}"/>
    <cellStyle name="Currency 2 3 2 3 2 4 5" xfId="25657" xr:uid="{C7C7F2FF-3B33-48FD-9064-1383DBA57E6F}"/>
    <cellStyle name="Currency 2 3 2 3 2 4 6" xfId="31171" xr:uid="{AE8354E7-ECD3-4AB2-A647-E33FE99B432C}"/>
    <cellStyle name="Currency 2 3 2 3 2 4 7" xfId="36685" xr:uid="{A45C764E-B2D5-4921-B4A1-B67C29152F60}"/>
    <cellStyle name="Currency 2 3 2 3 2 5" xfId="6356" xr:uid="{0C21068B-6383-4A57-A951-27F4E358A242}"/>
    <cellStyle name="Currency 2 3 2 3 2 6" xfId="11870" xr:uid="{81221952-C118-4CF9-AE8A-CCCA4162890D}"/>
    <cellStyle name="Currency 2 3 2 3 2 7" xfId="17386" xr:uid="{96F3766F-D097-46FA-95D2-C9FC84E8E82B}"/>
    <cellStyle name="Currency 2 3 2 3 2 8" xfId="22900" xr:uid="{D54EE5E0-E778-47BE-A2C5-CCB339150868}"/>
    <cellStyle name="Currency 2 3 2 3 2 9" xfId="28414" xr:uid="{A939C3A7-ACD8-4890-8C9E-687E5FDA0CDB}"/>
    <cellStyle name="Currency 2 3 2 3 3" xfId="1303" xr:uid="{958B0CAA-65FD-49BD-B6A2-36D3B6C37AAD}"/>
    <cellStyle name="Currency 2 3 2 3 3 2" xfId="4063" xr:uid="{36B80917-4262-4276-8A3A-162A58B2F8A9}"/>
    <cellStyle name="Currency 2 3 2 3 3 2 2" xfId="9577" xr:uid="{65FDEA37-9FA9-41F5-9A8D-41E23992DC8A}"/>
    <cellStyle name="Currency 2 3 2 3 3 2 3" xfId="15091" xr:uid="{FAB79E3D-75C7-4D44-A38C-C0A620370BC9}"/>
    <cellStyle name="Currency 2 3 2 3 3 2 4" xfId="20607" xr:uid="{20A9C3DD-6126-4ADB-AC12-573BF7714B38}"/>
    <cellStyle name="Currency 2 3 2 3 3 2 5" xfId="26121" xr:uid="{052ECA31-88B2-4491-B412-3CA5F67042C2}"/>
    <cellStyle name="Currency 2 3 2 3 3 2 6" xfId="31635" xr:uid="{3B3E4F4E-E261-4EB1-A20F-C6F736FDDD78}"/>
    <cellStyle name="Currency 2 3 2 3 3 2 7" xfId="37149" xr:uid="{CFBBEFCB-9F16-4E00-9305-2522406A2340}"/>
    <cellStyle name="Currency 2 3 2 3 3 3" xfId="6820" xr:uid="{4AECF328-7EDD-4824-9857-868038C7872D}"/>
    <cellStyle name="Currency 2 3 2 3 3 4" xfId="12334" xr:uid="{6789929A-24AC-4BC5-B46B-63841D3C0D4F}"/>
    <cellStyle name="Currency 2 3 2 3 3 5" xfId="17850" xr:uid="{3E5A054B-A131-4D94-99B7-45E93E776715}"/>
    <cellStyle name="Currency 2 3 2 3 3 6" xfId="23364" xr:uid="{CF2A46BD-6A16-4DFB-8053-BF4CB922631D}"/>
    <cellStyle name="Currency 2 3 2 3 3 7" xfId="28878" xr:uid="{FFB8ADFC-C889-4E22-B1E8-E5CBF3B0FCA5}"/>
    <cellStyle name="Currency 2 3 2 3 3 8" xfId="34392" xr:uid="{EA494704-CAEF-405F-B7A7-DEA9AE1F9629}"/>
    <cellStyle name="Currency 2 3 2 3 4" xfId="2219" xr:uid="{3218F43D-2B11-4B78-A709-F44D7C4753FD}"/>
    <cellStyle name="Currency 2 3 2 3 4 2" xfId="4979" xr:uid="{500008BF-7D22-4481-903D-F052F907486A}"/>
    <cellStyle name="Currency 2 3 2 3 4 2 2" xfId="10493" xr:uid="{504A1EF2-B32C-46A2-9227-455A44D564F5}"/>
    <cellStyle name="Currency 2 3 2 3 4 2 3" xfId="16007" xr:uid="{DF0A19F2-41CD-4C53-8196-C669B1939F82}"/>
    <cellStyle name="Currency 2 3 2 3 4 2 4" xfId="21523" xr:uid="{939EA88D-6931-4C22-BF21-2A551CD4D959}"/>
    <cellStyle name="Currency 2 3 2 3 4 2 5" xfId="27037" xr:uid="{08FB33AA-4814-4060-A9C7-EDC33415504D}"/>
    <cellStyle name="Currency 2 3 2 3 4 2 6" xfId="32551" xr:uid="{538D0C5C-BB35-41B1-B9DB-5F4382577DDF}"/>
    <cellStyle name="Currency 2 3 2 3 4 2 7" xfId="38065" xr:uid="{33E11CFB-CB4C-4894-BD89-0CE210E0A2F3}"/>
    <cellStyle name="Currency 2 3 2 3 4 3" xfId="7736" xr:uid="{9D21239B-2E45-4B7A-9B72-570696F92EFE}"/>
    <cellStyle name="Currency 2 3 2 3 4 4" xfId="13250" xr:uid="{6A914675-9AA0-4BA5-8B94-58107B48F234}"/>
    <cellStyle name="Currency 2 3 2 3 4 5" xfId="18766" xr:uid="{CC01CBEF-50A1-42C6-9411-6837F5B54474}"/>
    <cellStyle name="Currency 2 3 2 3 4 6" xfId="24280" xr:uid="{24BB3EF5-DDA8-40E0-870F-F6ACB13C3153}"/>
    <cellStyle name="Currency 2 3 2 3 4 7" xfId="29794" xr:uid="{CAA55CEF-4B60-46E5-9C52-F8621CEBFE81}"/>
    <cellStyle name="Currency 2 3 2 3 4 8" xfId="35308" xr:uid="{6C6E08F7-3FDB-4A80-AF4C-79D7BCD16BDF}"/>
    <cellStyle name="Currency 2 3 2 3 5" xfId="3143" xr:uid="{9C888B51-2B95-432C-811C-716137F7453E}"/>
    <cellStyle name="Currency 2 3 2 3 5 2" xfId="8657" xr:uid="{159C46FE-947B-4000-86DA-DB403E895CF9}"/>
    <cellStyle name="Currency 2 3 2 3 5 3" xfId="14171" xr:uid="{10D6CF62-7268-4DD0-BE61-E3F86706A636}"/>
    <cellStyle name="Currency 2 3 2 3 5 4" xfId="19687" xr:uid="{098F73E2-5CE5-46AD-83D8-05F072E152E1}"/>
    <cellStyle name="Currency 2 3 2 3 5 5" xfId="25201" xr:uid="{A80A0455-E365-4512-B932-F7E07BB1D02C}"/>
    <cellStyle name="Currency 2 3 2 3 5 6" xfId="30715" xr:uid="{2736FA59-1436-4657-916C-BE9D31EE0258}"/>
    <cellStyle name="Currency 2 3 2 3 5 7" xfId="36229" xr:uid="{C9AA32D9-C51D-4969-9FD0-4EA0DDA24F0B}"/>
    <cellStyle name="Currency 2 3 2 3 6" xfId="5900" xr:uid="{682FAA53-5964-4E51-AA99-5C2E10F7EFBF}"/>
    <cellStyle name="Currency 2 3 2 3 7" xfId="11414" xr:uid="{61A5AEB3-4BB7-4917-BCAB-3377E671D2BA}"/>
    <cellStyle name="Currency 2 3 2 3 8" xfId="16930" xr:uid="{B8682498-A406-4531-8C72-C2620917F53F}"/>
    <cellStyle name="Currency 2 3 2 3 9" xfId="22444" xr:uid="{A72F6818-7A91-4A6C-8FC2-4BC820EE0AED}"/>
    <cellStyle name="Currency 2 3 2 4" xfId="611" xr:uid="{770A14B5-B0C0-4187-B494-C3B26E1232D0}"/>
    <cellStyle name="Currency 2 3 2 4 10" xfId="33700" xr:uid="{0D539BAE-9C8D-4F22-B3CA-00AD3D721B3A}"/>
    <cellStyle name="Currency 2 3 2 4 2" xfId="1531" xr:uid="{1C634C14-6E45-43B6-994B-695141D25336}"/>
    <cellStyle name="Currency 2 3 2 4 2 2" xfId="4291" xr:uid="{5548D67C-BB30-4010-AA47-EDE38E28B38C}"/>
    <cellStyle name="Currency 2 3 2 4 2 2 2" xfId="9805" xr:uid="{F75154E0-7493-4405-BCF2-F7C463051385}"/>
    <cellStyle name="Currency 2 3 2 4 2 2 3" xfId="15319" xr:uid="{D8845B0D-7159-4EFF-BC3C-58B5CF8F8455}"/>
    <cellStyle name="Currency 2 3 2 4 2 2 4" xfId="20835" xr:uid="{62F81306-511A-49FE-AEBB-66C13026265D}"/>
    <cellStyle name="Currency 2 3 2 4 2 2 5" xfId="26349" xr:uid="{EDBBEC6C-0E2E-4090-8833-47C0F95C76E4}"/>
    <cellStyle name="Currency 2 3 2 4 2 2 6" xfId="31863" xr:uid="{DD6337CF-F164-4F91-8F85-4D6CF9E98CFC}"/>
    <cellStyle name="Currency 2 3 2 4 2 2 7" xfId="37377" xr:uid="{CFBA9D21-D6DF-44A3-B196-749E3F97E9FA}"/>
    <cellStyle name="Currency 2 3 2 4 2 3" xfId="7048" xr:uid="{094F0952-EF0C-4222-9A38-20E7CAC1358F}"/>
    <cellStyle name="Currency 2 3 2 4 2 4" xfId="12562" xr:uid="{861A8B84-CF50-4F99-ADAC-CA8122077260}"/>
    <cellStyle name="Currency 2 3 2 4 2 5" xfId="18078" xr:uid="{55809A5E-F917-4AA8-B451-61B1795E24B4}"/>
    <cellStyle name="Currency 2 3 2 4 2 6" xfId="23592" xr:uid="{AED09D0A-7E69-4C0A-8282-CC8AADA5AF8A}"/>
    <cellStyle name="Currency 2 3 2 4 2 7" xfId="29106" xr:uid="{BF1A4694-0319-4F92-983F-F1A5F29AD95C}"/>
    <cellStyle name="Currency 2 3 2 4 2 8" xfId="34620" xr:uid="{7CC96B0E-E017-4794-A4D3-96E4C0A996AC}"/>
    <cellStyle name="Currency 2 3 2 4 3" xfId="2447" xr:uid="{0E43453A-FFCE-4904-B30C-288C6784096D}"/>
    <cellStyle name="Currency 2 3 2 4 3 2" xfId="5207" xr:uid="{A2B8A44F-1F88-485C-91AE-11B14DA84E9D}"/>
    <cellStyle name="Currency 2 3 2 4 3 2 2" xfId="10721" xr:uid="{079B0062-0695-42DA-BFF5-8783EB66FD44}"/>
    <cellStyle name="Currency 2 3 2 4 3 2 3" xfId="16235" xr:uid="{203C25CF-1323-4AF8-98DD-4F4731AB9A2B}"/>
    <cellStyle name="Currency 2 3 2 4 3 2 4" xfId="21751" xr:uid="{D21894E1-902E-4B70-94DC-91C6DDB0E33B}"/>
    <cellStyle name="Currency 2 3 2 4 3 2 5" xfId="27265" xr:uid="{300E0CCA-2096-4A7C-AF31-97FD4561774F}"/>
    <cellStyle name="Currency 2 3 2 4 3 2 6" xfId="32779" xr:uid="{8C60C27B-8552-47D5-AC9B-549F41024A9B}"/>
    <cellStyle name="Currency 2 3 2 4 3 2 7" xfId="38293" xr:uid="{F813EF90-A004-4AE4-9E8A-0C339855683E}"/>
    <cellStyle name="Currency 2 3 2 4 3 3" xfId="7964" xr:uid="{191F4088-1ECE-4455-B087-AE71DBB1AC42}"/>
    <cellStyle name="Currency 2 3 2 4 3 4" xfId="13478" xr:uid="{7867221C-AA14-4B7D-B892-0D4316A70E99}"/>
    <cellStyle name="Currency 2 3 2 4 3 5" xfId="18994" xr:uid="{5596E59B-C470-4472-8DAA-0DF5C46673B2}"/>
    <cellStyle name="Currency 2 3 2 4 3 6" xfId="24508" xr:uid="{00212BE5-8315-44CF-9F19-A9D1C1E67839}"/>
    <cellStyle name="Currency 2 3 2 4 3 7" xfId="30022" xr:uid="{8223F6B7-2BC0-4229-941F-9263C5CC820C}"/>
    <cellStyle name="Currency 2 3 2 4 3 8" xfId="35536" xr:uid="{DF06114E-52B6-422A-BA33-8F5C474D3F31}"/>
    <cellStyle name="Currency 2 3 2 4 4" xfId="3371" xr:uid="{441A1DBE-245E-4513-A1BE-7321EF191881}"/>
    <cellStyle name="Currency 2 3 2 4 4 2" xfId="8885" xr:uid="{5C6F3DF3-A7E7-4849-8517-09A3BC2504AF}"/>
    <cellStyle name="Currency 2 3 2 4 4 3" xfId="14399" xr:uid="{7AD18A0E-DE85-4A51-8ABF-B2DD24F9CE36}"/>
    <cellStyle name="Currency 2 3 2 4 4 4" xfId="19915" xr:uid="{C0396BAA-4ABE-4A70-B67F-CBFDCCF8E530}"/>
    <cellStyle name="Currency 2 3 2 4 4 5" xfId="25429" xr:uid="{E9F0A82E-E658-4105-BDDB-71A6D9F904FA}"/>
    <cellStyle name="Currency 2 3 2 4 4 6" xfId="30943" xr:uid="{45ADFAFC-BD90-4182-B3B3-08FCFCDF7D59}"/>
    <cellStyle name="Currency 2 3 2 4 4 7" xfId="36457" xr:uid="{D1CC70B5-5A30-44B7-A35A-7E08B29010C6}"/>
    <cellStyle name="Currency 2 3 2 4 5" xfId="6128" xr:uid="{FC9589A6-5015-4B1F-811E-FFAC0576FCB1}"/>
    <cellStyle name="Currency 2 3 2 4 6" xfId="11642" xr:uid="{883C7E8B-50E0-4017-B778-08DE09E039C5}"/>
    <cellStyle name="Currency 2 3 2 4 7" xfId="17158" xr:uid="{C78B3719-C1A0-4395-B572-8D20513B69D4}"/>
    <cellStyle name="Currency 2 3 2 4 8" xfId="22672" xr:uid="{A5D87723-C568-4912-9084-36D325688AF6}"/>
    <cellStyle name="Currency 2 3 2 4 9" xfId="28186" xr:uid="{8A6D23A6-8B83-4B53-BB3E-760D4D3A1AB7}"/>
    <cellStyle name="Currency 2 3 2 5" xfId="1075" xr:uid="{BB34D38F-E791-404A-BAD0-3FA1CD7BF0A8}"/>
    <cellStyle name="Currency 2 3 2 5 2" xfId="3835" xr:uid="{1303376A-EF67-4C14-B2E2-A401C1E7B57E}"/>
    <cellStyle name="Currency 2 3 2 5 2 2" xfId="9349" xr:uid="{EB8685B4-B96E-447C-9ECF-AD6E847DEFD5}"/>
    <cellStyle name="Currency 2 3 2 5 2 3" xfId="14863" xr:uid="{91934B39-1EC0-4FA8-8A27-1AFA064CF198}"/>
    <cellStyle name="Currency 2 3 2 5 2 4" xfId="20379" xr:uid="{AACEC92A-662E-41FC-9336-6AE6F9CFB227}"/>
    <cellStyle name="Currency 2 3 2 5 2 5" xfId="25893" xr:uid="{084454AD-9F77-4999-8D53-D245D726F6CE}"/>
    <cellStyle name="Currency 2 3 2 5 2 6" xfId="31407" xr:uid="{66995C58-081B-4E88-87D6-71B7D5954BC7}"/>
    <cellStyle name="Currency 2 3 2 5 2 7" xfId="36921" xr:uid="{D309AF2A-8ABF-499C-BFCE-98E442125FA1}"/>
    <cellStyle name="Currency 2 3 2 5 3" xfId="6592" xr:uid="{AAA39A77-84FD-4DD9-9127-3128EF083FD3}"/>
    <cellStyle name="Currency 2 3 2 5 4" xfId="12106" xr:uid="{4B9B78D4-C836-4BC3-881A-6F2D749604B3}"/>
    <cellStyle name="Currency 2 3 2 5 5" xfId="17622" xr:uid="{4D2E047B-4F7C-46E1-BEDE-AE170987134E}"/>
    <cellStyle name="Currency 2 3 2 5 6" xfId="23136" xr:uid="{79428CA5-17E0-4B38-A0BD-5BABCF4873B6}"/>
    <cellStyle name="Currency 2 3 2 5 7" xfId="28650" xr:uid="{9FFC1A33-0759-428B-839B-48DC1514BFC9}"/>
    <cellStyle name="Currency 2 3 2 5 8" xfId="34164" xr:uid="{24C9B979-784C-4684-B547-5BFA7A10C998}"/>
    <cellStyle name="Currency 2 3 2 6" xfId="1991" xr:uid="{551B279D-7620-4613-9543-0A12A3CABA2C}"/>
    <cellStyle name="Currency 2 3 2 6 2" xfId="4751" xr:uid="{BAD18266-A24D-4D21-A965-DE16AA8289F4}"/>
    <cellStyle name="Currency 2 3 2 6 2 2" xfId="10265" xr:uid="{B300BAE8-ADEC-49D7-9FF7-E6119DAFD105}"/>
    <cellStyle name="Currency 2 3 2 6 2 3" xfId="15779" xr:uid="{55FCDAEA-542A-4CF1-8AEA-B56A73891497}"/>
    <cellStyle name="Currency 2 3 2 6 2 4" xfId="21295" xr:uid="{F8250BE9-48BD-4E82-9AB3-9D393A09FE10}"/>
    <cellStyle name="Currency 2 3 2 6 2 5" xfId="26809" xr:uid="{BCE9FE06-D7F0-41FF-900C-7205F061F240}"/>
    <cellStyle name="Currency 2 3 2 6 2 6" xfId="32323" xr:uid="{E8B7670B-E41E-4151-AD59-2EBCDB737590}"/>
    <cellStyle name="Currency 2 3 2 6 2 7" xfId="37837" xr:uid="{29022C55-0B14-4409-B812-1DD644630203}"/>
    <cellStyle name="Currency 2 3 2 6 3" xfId="7508" xr:uid="{1C66E6E5-CDBF-469E-B3C2-86B694C10CDA}"/>
    <cellStyle name="Currency 2 3 2 6 4" xfId="13022" xr:uid="{19204C32-2B0F-423F-ACDA-5E0C2C6694A7}"/>
    <cellStyle name="Currency 2 3 2 6 5" xfId="18538" xr:uid="{FB4DEDA1-94E3-4E90-8277-67D970486D81}"/>
    <cellStyle name="Currency 2 3 2 6 6" xfId="24052" xr:uid="{EFF82C42-6A38-42FB-899E-0D4FB48ECF78}"/>
    <cellStyle name="Currency 2 3 2 6 7" xfId="29566" xr:uid="{44B89CE9-2ABD-4CAA-80F8-0A7F4E0DA339}"/>
    <cellStyle name="Currency 2 3 2 6 8" xfId="35080" xr:uid="{ACADFC67-B609-4E1E-A226-A60F68DAA62A}"/>
    <cellStyle name="Currency 2 3 2 7" xfId="2915" xr:uid="{BC269F42-6C1D-4F46-96C1-D5CD50D7A4B0}"/>
    <cellStyle name="Currency 2 3 2 7 2" xfId="8429" xr:uid="{4FC64922-E7CC-499E-A23C-F2F2058A503F}"/>
    <cellStyle name="Currency 2 3 2 7 3" xfId="13943" xr:uid="{197351D9-F6CF-423B-A654-36F01AB7650F}"/>
    <cellStyle name="Currency 2 3 2 7 4" xfId="19459" xr:uid="{FB8C22FF-2F4F-4C88-AE8C-E948BDC757BA}"/>
    <cellStyle name="Currency 2 3 2 7 5" xfId="24973" xr:uid="{F58C3AF5-DA7F-4480-8782-566CA44E9E13}"/>
    <cellStyle name="Currency 2 3 2 7 6" xfId="30487" xr:uid="{54011439-EE05-47B7-8EF7-F0778834213E}"/>
    <cellStyle name="Currency 2 3 2 7 7" xfId="36001" xr:uid="{43DE06B3-E64D-4202-A65D-508F1526BB95}"/>
    <cellStyle name="Currency 2 3 2 8" xfId="5672" xr:uid="{48C381FD-A8C9-42BD-9F17-CB2FD4509614}"/>
    <cellStyle name="Currency 2 3 2 9" xfId="11186" xr:uid="{3CFCFC1C-D6C5-428D-A3CD-2C38986884A1}"/>
    <cellStyle name="Currency 2 3 3" xfId="212" xr:uid="{D370FB19-21B3-4243-B515-841EFA561AB0}"/>
    <cellStyle name="Currency 2 3 3 10" xfId="22273" xr:uid="{A55B86D4-7748-4776-8E3A-38A31962EAAE}"/>
    <cellStyle name="Currency 2 3 3 11" xfId="27787" xr:uid="{0DE78D98-9CAC-4F35-9908-6F236C0079D5}"/>
    <cellStyle name="Currency 2 3 3 12" xfId="33301" xr:uid="{44A87ABB-1886-479A-A141-E9E1AE5AAF26}"/>
    <cellStyle name="Currency 2 3 3 2" xfId="440" xr:uid="{4CCED831-17FB-4E7E-B7A8-7CF773E5D422}"/>
    <cellStyle name="Currency 2 3 3 2 10" xfId="28015" xr:uid="{90079239-D289-40ED-AE6E-5B3538070E1D}"/>
    <cellStyle name="Currency 2 3 3 2 11" xfId="33529" xr:uid="{6EECBA14-C63E-4359-A76D-B59A38F30390}"/>
    <cellStyle name="Currency 2 3 3 2 2" xfId="896" xr:uid="{12C915CF-CF60-4CB2-A4F8-75CB587B93F3}"/>
    <cellStyle name="Currency 2 3 3 2 2 10" xfId="33985" xr:uid="{F2E5EE05-E60B-4ED6-8399-8BD7439E60AF}"/>
    <cellStyle name="Currency 2 3 3 2 2 2" xfId="1816" xr:uid="{E88D623F-72D4-43D8-9A1B-0100B910B6BF}"/>
    <cellStyle name="Currency 2 3 3 2 2 2 2" xfId="4576" xr:uid="{67265B5C-CE29-4835-ABC6-C7F1F07DF354}"/>
    <cellStyle name="Currency 2 3 3 2 2 2 2 2" xfId="10090" xr:uid="{11E2BC3F-2BFF-454D-83FE-1E3BE2A58D93}"/>
    <cellStyle name="Currency 2 3 3 2 2 2 2 3" xfId="15604" xr:uid="{89A6A117-8A89-4672-8DBC-6698F1C3B150}"/>
    <cellStyle name="Currency 2 3 3 2 2 2 2 4" xfId="21120" xr:uid="{A3B5F011-C93A-44FC-9669-228B347FFE6D}"/>
    <cellStyle name="Currency 2 3 3 2 2 2 2 5" xfId="26634" xr:uid="{043E6CE8-26DF-4396-9552-B1C29A69FAC5}"/>
    <cellStyle name="Currency 2 3 3 2 2 2 2 6" xfId="32148" xr:uid="{75713088-9153-4C55-B7DF-8A0EED9EC084}"/>
    <cellStyle name="Currency 2 3 3 2 2 2 2 7" xfId="37662" xr:uid="{50BE7E1D-2440-4D9C-902D-376652082E2F}"/>
    <cellStyle name="Currency 2 3 3 2 2 2 3" xfId="7333" xr:uid="{23AD5B0E-9F03-439E-B4D9-55239A8AB94A}"/>
    <cellStyle name="Currency 2 3 3 2 2 2 4" xfId="12847" xr:uid="{9EF7F77C-9B87-46E3-93E0-EAA8458AE18E}"/>
    <cellStyle name="Currency 2 3 3 2 2 2 5" xfId="18363" xr:uid="{42D8627A-85C6-4625-993F-C0F10522E6F1}"/>
    <cellStyle name="Currency 2 3 3 2 2 2 6" xfId="23877" xr:uid="{F887DAAA-8EB1-4D92-B58A-8070242029BC}"/>
    <cellStyle name="Currency 2 3 3 2 2 2 7" xfId="29391" xr:uid="{33E27145-F765-435B-99E7-F28AC7FF313B}"/>
    <cellStyle name="Currency 2 3 3 2 2 2 8" xfId="34905" xr:uid="{FFB9A063-9E74-4ED2-B876-5D62AE6AD695}"/>
    <cellStyle name="Currency 2 3 3 2 2 3" xfId="2732" xr:uid="{7DB14D05-0DB6-42FE-8DAB-D5F4406957C0}"/>
    <cellStyle name="Currency 2 3 3 2 2 3 2" xfId="5492" xr:uid="{28332212-BF61-4936-9547-B4D20FFEB9DE}"/>
    <cellStyle name="Currency 2 3 3 2 2 3 2 2" xfId="11006" xr:uid="{A09B2F0C-AD19-4871-A123-33CF14F21C37}"/>
    <cellStyle name="Currency 2 3 3 2 2 3 2 3" xfId="16520" xr:uid="{8E0E4D49-B7B8-474B-B079-BB180E6D847F}"/>
    <cellStyle name="Currency 2 3 3 2 2 3 2 4" xfId="22036" xr:uid="{A2127A12-AE0F-4171-A69C-E9896FE0D434}"/>
    <cellStyle name="Currency 2 3 3 2 2 3 2 5" xfId="27550" xr:uid="{FC4CE6F2-7909-43EC-8A2E-D7A13D181A6B}"/>
    <cellStyle name="Currency 2 3 3 2 2 3 2 6" xfId="33064" xr:uid="{2CBA2C32-3B50-4C50-B186-814867B95339}"/>
    <cellStyle name="Currency 2 3 3 2 2 3 2 7" xfId="38578" xr:uid="{F66CACB8-636D-46DF-B9EC-B45D3994BBD3}"/>
    <cellStyle name="Currency 2 3 3 2 2 3 3" xfId="8249" xr:uid="{02B170BA-331B-4D53-A287-7F9F6BF9AC09}"/>
    <cellStyle name="Currency 2 3 3 2 2 3 4" xfId="13763" xr:uid="{9D80E302-83F3-4F31-BAD1-3CFA25F6252B}"/>
    <cellStyle name="Currency 2 3 3 2 2 3 5" xfId="19279" xr:uid="{8723913C-CF87-4479-8E09-A5330089B1FF}"/>
    <cellStyle name="Currency 2 3 3 2 2 3 6" xfId="24793" xr:uid="{BD42F1F7-16F2-453D-9A8B-E8423E82B663}"/>
    <cellStyle name="Currency 2 3 3 2 2 3 7" xfId="30307" xr:uid="{14BF14DE-1092-4470-BC83-6ED408CE8722}"/>
    <cellStyle name="Currency 2 3 3 2 2 3 8" xfId="35821" xr:uid="{DC85E80C-7F22-4C01-AB67-A687B08FB67B}"/>
    <cellStyle name="Currency 2 3 3 2 2 4" xfId="3656" xr:uid="{467DD198-E352-46CF-8C01-E31122E1F6E0}"/>
    <cellStyle name="Currency 2 3 3 2 2 4 2" xfId="9170" xr:uid="{98385C95-120A-45EB-BE49-E4A35E248633}"/>
    <cellStyle name="Currency 2 3 3 2 2 4 3" xfId="14684" xr:uid="{2BEBB1B3-D22F-41E5-A8BA-2E526F1664BB}"/>
    <cellStyle name="Currency 2 3 3 2 2 4 4" xfId="20200" xr:uid="{CC059A45-295A-4A86-AB03-B1B77EADF89E}"/>
    <cellStyle name="Currency 2 3 3 2 2 4 5" xfId="25714" xr:uid="{F7309D3F-3B68-4FE8-87B5-36762A38FE98}"/>
    <cellStyle name="Currency 2 3 3 2 2 4 6" xfId="31228" xr:uid="{0DEA6555-50E2-493E-B4A7-9E06201240D8}"/>
    <cellStyle name="Currency 2 3 3 2 2 4 7" xfId="36742" xr:uid="{E91851FC-FEC2-4C24-B355-FEFA81C5F600}"/>
    <cellStyle name="Currency 2 3 3 2 2 5" xfId="6413" xr:uid="{34F0011F-8F78-4D44-A457-8424579F1BD8}"/>
    <cellStyle name="Currency 2 3 3 2 2 6" xfId="11927" xr:uid="{23BA618B-DF93-4AF2-9F6B-9D8164AEE2AD}"/>
    <cellStyle name="Currency 2 3 3 2 2 7" xfId="17443" xr:uid="{5F5DD889-8D50-4C30-AA9F-5B5F0CE115F5}"/>
    <cellStyle name="Currency 2 3 3 2 2 8" xfId="22957" xr:uid="{3E24CE96-D037-4782-9C57-45D779FF104C}"/>
    <cellStyle name="Currency 2 3 3 2 2 9" xfId="28471" xr:uid="{03FBBEDD-B59A-41D3-8D93-8ED755F83F5F}"/>
    <cellStyle name="Currency 2 3 3 2 3" xfId="1360" xr:uid="{BA464DA0-361B-43FA-A7D9-B8A141EC9CDF}"/>
    <cellStyle name="Currency 2 3 3 2 3 2" xfId="4120" xr:uid="{1C76C444-149A-4E8F-8406-975A0E08B452}"/>
    <cellStyle name="Currency 2 3 3 2 3 2 2" xfId="9634" xr:uid="{930E5BCD-C6AB-4980-BE52-B5BF9D175D5C}"/>
    <cellStyle name="Currency 2 3 3 2 3 2 3" xfId="15148" xr:uid="{742F3914-3BA1-4201-938A-FDFDFEEC1DBF}"/>
    <cellStyle name="Currency 2 3 3 2 3 2 4" xfId="20664" xr:uid="{9F78E80C-8C42-4358-9387-89F7780BE221}"/>
    <cellStyle name="Currency 2 3 3 2 3 2 5" xfId="26178" xr:uid="{45E84926-8C52-46A2-8C71-C587A476318C}"/>
    <cellStyle name="Currency 2 3 3 2 3 2 6" xfId="31692" xr:uid="{934BC131-3D0E-4350-8F6F-906EA7D15BF6}"/>
    <cellStyle name="Currency 2 3 3 2 3 2 7" xfId="37206" xr:uid="{1A6F8505-757F-41E3-B689-1043BFDC89A9}"/>
    <cellStyle name="Currency 2 3 3 2 3 3" xfId="6877" xr:uid="{04D34974-36B7-4368-8E12-D39A961E9AB2}"/>
    <cellStyle name="Currency 2 3 3 2 3 4" xfId="12391" xr:uid="{837896FE-E0A2-4A4E-B412-CB700A2F6F91}"/>
    <cellStyle name="Currency 2 3 3 2 3 5" xfId="17907" xr:uid="{E100D4CD-3DE0-410A-B2F4-3DBDC0650B30}"/>
    <cellStyle name="Currency 2 3 3 2 3 6" xfId="23421" xr:uid="{E41AD2AE-D846-4985-9C6E-4677594F84CB}"/>
    <cellStyle name="Currency 2 3 3 2 3 7" xfId="28935" xr:uid="{ABC3DC91-2E03-484B-8FC5-DF42BC0E3B52}"/>
    <cellStyle name="Currency 2 3 3 2 3 8" xfId="34449" xr:uid="{74B6B59B-71F3-4F24-A57A-C8AEC2C2D34F}"/>
    <cellStyle name="Currency 2 3 3 2 4" xfId="2276" xr:uid="{B74DA9BB-40C4-440D-B774-D371F9A39749}"/>
    <cellStyle name="Currency 2 3 3 2 4 2" xfId="5036" xr:uid="{DF9DC4DE-5C9B-437F-9A6F-BE05875E6369}"/>
    <cellStyle name="Currency 2 3 3 2 4 2 2" xfId="10550" xr:uid="{87CDF8A8-6BA3-4FBE-AECD-EBB0859DD49B}"/>
    <cellStyle name="Currency 2 3 3 2 4 2 3" xfId="16064" xr:uid="{E8656CC7-1B58-4F97-A30E-2356B395589D}"/>
    <cellStyle name="Currency 2 3 3 2 4 2 4" xfId="21580" xr:uid="{93011D84-0DB0-40BC-A977-38DDA35AC094}"/>
    <cellStyle name="Currency 2 3 3 2 4 2 5" xfId="27094" xr:uid="{2BBA5DB6-0AE1-4255-A383-6B4C1AA17F43}"/>
    <cellStyle name="Currency 2 3 3 2 4 2 6" xfId="32608" xr:uid="{B2ED8392-AFA0-4159-A052-AF547C7D5267}"/>
    <cellStyle name="Currency 2 3 3 2 4 2 7" xfId="38122" xr:uid="{7CEF69D4-56C0-4EB7-ABFB-B7075BDBCE13}"/>
    <cellStyle name="Currency 2 3 3 2 4 3" xfId="7793" xr:uid="{9387F370-EBD4-4E94-B2DD-309984562858}"/>
    <cellStyle name="Currency 2 3 3 2 4 4" xfId="13307" xr:uid="{5CDFD613-16C8-40C7-988D-1C3DE95CF761}"/>
    <cellStyle name="Currency 2 3 3 2 4 5" xfId="18823" xr:uid="{DC9421F7-1064-40F5-84CF-1783EC812B38}"/>
    <cellStyle name="Currency 2 3 3 2 4 6" xfId="24337" xr:uid="{23B41817-D044-4700-85EA-85098A84B8A4}"/>
    <cellStyle name="Currency 2 3 3 2 4 7" xfId="29851" xr:uid="{5A2C02DD-55A6-4B22-9428-762C5D3198D5}"/>
    <cellStyle name="Currency 2 3 3 2 4 8" xfId="35365" xr:uid="{17E66F1D-187A-473F-AF02-B2E8E05C1CB4}"/>
    <cellStyle name="Currency 2 3 3 2 5" xfId="3200" xr:uid="{5104C8C0-AF46-46A0-ACCB-884ACBB74BC6}"/>
    <cellStyle name="Currency 2 3 3 2 5 2" xfId="8714" xr:uid="{DE579FE1-2858-4FBD-8997-09D49B0DE6A2}"/>
    <cellStyle name="Currency 2 3 3 2 5 3" xfId="14228" xr:uid="{CAA0EE35-A308-4BF9-9F5D-3B3ACA864A1E}"/>
    <cellStyle name="Currency 2 3 3 2 5 4" xfId="19744" xr:uid="{A84898A5-80EA-46B2-9AC6-B67BDF8FE151}"/>
    <cellStyle name="Currency 2 3 3 2 5 5" xfId="25258" xr:uid="{ACC81DDD-1D45-438F-9D1B-9399463DF758}"/>
    <cellStyle name="Currency 2 3 3 2 5 6" xfId="30772" xr:uid="{16FAC069-050A-4982-B6EC-803B7137C477}"/>
    <cellStyle name="Currency 2 3 3 2 5 7" xfId="36286" xr:uid="{A7ED200F-15DF-4155-899F-CA8DE15C8E5F}"/>
    <cellStyle name="Currency 2 3 3 2 6" xfId="5957" xr:uid="{073448C9-6D0B-40D7-811C-24B4979E48E5}"/>
    <cellStyle name="Currency 2 3 3 2 7" xfId="11471" xr:uid="{7E9805B5-88E1-4648-9F22-C628A1871383}"/>
    <cellStyle name="Currency 2 3 3 2 8" xfId="16987" xr:uid="{0F415B68-76B4-480A-BDC1-646743B38E73}"/>
    <cellStyle name="Currency 2 3 3 2 9" xfId="22501" xr:uid="{DC0F9CFE-B360-4FA8-AABD-ACE85BD1383A}"/>
    <cellStyle name="Currency 2 3 3 3" xfId="668" xr:uid="{CC3D815D-2146-45A9-A20A-EE04A14ACACF}"/>
    <cellStyle name="Currency 2 3 3 3 10" xfId="33757" xr:uid="{11C4E109-67D7-49F0-9DAB-AE154F7F8CE4}"/>
    <cellStyle name="Currency 2 3 3 3 2" xfId="1588" xr:uid="{E2101C35-B960-40B4-932B-E9AA1E4ABA4C}"/>
    <cellStyle name="Currency 2 3 3 3 2 2" xfId="4348" xr:uid="{8E520BED-8C66-4680-971B-5BF7EFE0E6CC}"/>
    <cellStyle name="Currency 2 3 3 3 2 2 2" xfId="9862" xr:uid="{4624F8CC-2D9B-4156-9B05-EB82E05A07F6}"/>
    <cellStyle name="Currency 2 3 3 3 2 2 3" xfId="15376" xr:uid="{ECF5C76B-782C-4429-8268-CC35E851E9FE}"/>
    <cellStyle name="Currency 2 3 3 3 2 2 4" xfId="20892" xr:uid="{4899899C-0232-4FFC-98E0-FED8EE396E81}"/>
    <cellStyle name="Currency 2 3 3 3 2 2 5" xfId="26406" xr:uid="{46A9A62D-5187-4AD8-8561-5A03D172F80C}"/>
    <cellStyle name="Currency 2 3 3 3 2 2 6" xfId="31920" xr:uid="{51146014-C01B-4AFF-8DD3-45243A75065D}"/>
    <cellStyle name="Currency 2 3 3 3 2 2 7" xfId="37434" xr:uid="{4726FA5A-C631-4C8C-93B0-3BC8574BB8D7}"/>
    <cellStyle name="Currency 2 3 3 3 2 3" xfId="7105" xr:uid="{919A7677-D1FF-470B-9F09-04D5E2367624}"/>
    <cellStyle name="Currency 2 3 3 3 2 4" xfId="12619" xr:uid="{6D36979F-9AA6-4FE9-A10E-EA4E379EF44F}"/>
    <cellStyle name="Currency 2 3 3 3 2 5" xfId="18135" xr:uid="{0B5CE858-970F-403A-8C54-EE7A5C323A72}"/>
    <cellStyle name="Currency 2 3 3 3 2 6" xfId="23649" xr:uid="{97950715-F17B-4E46-B2ED-9D0F1D408E47}"/>
    <cellStyle name="Currency 2 3 3 3 2 7" xfId="29163" xr:uid="{1DE081F3-2944-4A2B-925D-3CB5733962DB}"/>
    <cellStyle name="Currency 2 3 3 3 2 8" xfId="34677" xr:uid="{9DB26A9A-7BD7-4444-97D3-D87A7DE479AB}"/>
    <cellStyle name="Currency 2 3 3 3 3" xfId="2504" xr:uid="{C0D3ED60-2575-47CD-9A6D-E84BE692FAD2}"/>
    <cellStyle name="Currency 2 3 3 3 3 2" xfId="5264" xr:uid="{7338709B-5D68-46B5-9CFA-5195F2567D70}"/>
    <cellStyle name="Currency 2 3 3 3 3 2 2" xfId="10778" xr:uid="{D1FE6875-4CF3-4463-92D9-90FE1630F04C}"/>
    <cellStyle name="Currency 2 3 3 3 3 2 3" xfId="16292" xr:uid="{0F76C9A0-7774-4977-9FB3-26214B804707}"/>
    <cellStyle name="Currency 2 3 3 3 3 2 4" xfId="21808" xr:uid="{9BB9A36A-4AF5-4E72-BEE1-D2507C24F5B6}"/>
    <cellStyle name="Currency 2 3 3 3 3 2 5" xfId="27322" xr:uid="{855692C0-8CB1-425E-9929-869F2FD1CBED}"/>
    <cellStyle name="Currency 2 3 3 3 3 2 6" xfId="32836" xr:uid="{742AD01B-6CA1-4DD5-9D1E-20C185CCBE6D}"/>
    <cellStyle name="Currency 2 3 3 3 3 2 7" xfId="38350" xr:uid="{8A636BD4-2618-4AC4-B09C-9D50712361AA}"/>
    <cellStyle name="Currency 2 3 3 3 3 3" xfId="8021" xr:uid="{235A5CC4-57B4-4097-A83A-0ED0B9966B44}"/>
    <cellStyle name="Currency 2 3 3 3 3 4" xfId="13535" xr:uid="{4F4FE479-0928-4C59-8862-C490EA519FE8}"/>
    <cellStyle name="Currency 2 3 3 3 3 5" xfId="19051" xr:uid="{7EC1E979-E049-48C7-A0C2-BAD02594CD21}"/>
    <cellStyle name="Currency 2 3 3 3 3 6" xfId="24565" xr:uid="{FB375408-EB24-4B4B-BC4A-B48870709D3A}"/>
    <cellStyle name="Currency 2 3 3 3 3 7" xfId="30079" xr:uid="{33ADDE4B-2D5A-436E-83F8-A76F3E696856}"/>
    <cellStyle name="Currency 2 3 3 3 3 8" xfId="35593" xr:uid="{7C196529-4206-41CF-B466-76464D3E9274}"/>
    <cellStyle name="Currency 2 3 3 3 4" xfId="3428" xr:uid="{5B2DA5A0-00D5-4B7B-808C-2FFE45226255}"/>
    <cellStyle name="Currency 2 3 3 3 4 2" xfId="8942" xr:uid="{EEE10136-7392-4D6D-8553-FEBC4008C349}"/>
    <cellStyle name="Currency 2 3 3 3 4 3" xfId="14456" xr:uid="{CBABB9AA-D099-4E64-A6A3-95DFCE85E98C}"/>
    <cellStyle name="Currency 2 3 3 3 4 4" xfId="19972" xr:uid="{7E1BF422-1892-40A2-8EB1-373927B3FD3D}"/>
    <cellStyle name="Currency 2 3 3 3 4 5" xfId="25486" xr:uid="{B3DEF667-2ED6-46DE-B027-81FF65084145}"/>
    <cellStyle name="Currency 2 3 3 3 4 6" xfId="31000" xr:uid="{2E79A2C6-4120-4006-A59C-DC92AC03114C}"/>
    <cellStyle name="Currency 2 3 3 3 4 7" xfId="36514" xr:uid="{C453A724-D0F9-4627-9457-195BBF2618D2}"/>
    <cellStyle name="Currency 2 3 3 3 5" xfId="6185" xr:uid="{6A77BDB3-EA6C-4610-96EE-3683FE2C5A8F}"/>
    <cellStyle name="Currency 2 3 3 3 6" xfId="11699" xr:uid="{82E28CBC-21F9-4125-8FC5-8EC055DC9186}"/>
    <cellStyle name="Currency 2 3 3 3 7" xfId="17215" xr:uid="{E57714B0-EA88-4D4A-A6E4-CE9524C52474}"/>
    <cellStyle name="Currency 2 3 3 3 8" xfId="22729" xr:uid="{454D1C0B-CC6B-4FF3-BA8A-2C3F4957968D}"/>
    <cellStyle name="Currency 2 3 3 3 9" xfId="28243" xr:uid="{C389D7DA-EC64-4470-B1B8-B5B75680F9D6}"/>
    <cellStyle name="Currency 2 3 3 4" xfId="1132" xr:uid="{1E18D56F-7875-462C-B172-F8DBB697D31A}"/>
    <cellStyle name="Currency 2 3 3 4 2" xfId="3892" xr:uid="{E6A441FF-715C-47E9-BCE6-6F4676DE503A}"/>
    <cellStyle name="Currency 2 3 3 4 2 2" xfId="9406" xr:uid="{B7BA73D2-08AE-4CED-8476-8FBCF339D095}"/>
    <cellStyle name="Currency 2 3 3 4 2 3" xfId="14920" xr:uid="{BA021949-D5EB-4144-B591-75B4704B86B3}"/>
    <cellStyle name="Currency 2 3 3 4 2 4" xfId="20436" xr:uid="{967CE860-4D29-4F2E-941E-D06BC40B7E2F}"/>
    <cellStyle name="Currency 2 3 3 4 2 5" xfId="25950" xr:uid="{19E9B81B-9D02-40AD-8076-4B8DE7FEBCC8}"/>
    <cellStyle name="Currency 2 3 3 4 2 6" xfId="31464" xr:uid="{FCF4D70A-1291-48E5-BD0D-0D85DEE85152}"/>
    <cellStyle name="Currency 2 3 3 4 2 7" xfId="36978" xr:uid="{09536CED-B44E-451A-BF49-0005C94FC3D2}"/>
    <cellStyle name="Currency 2 3 3 4 3" xfId="6649" xr:uid="{E741BC90-E646-49DA-B951-E50565416FC1}"/>
    <cellStyle name="Currency 2 3 3 4 4" xfId="12163" xr:uid="{31654EB7-8E75-40B0-A460-49C61DF230E7}"/>
    <cellStyle name="Currency 2 3 3 4 5" xfId="17679" xr:uid="{80E89AEA-7A52-42EE-ABD9-B45FC3793DA5}"/>
    <cellStyle name="Currency 2 3 3 4 6" xfId="23193" xr:uid="{CA567318-5921-4599-AEEF-5FC314066F05}"/>
    <cellStyle name="Currency 2 3 3 4 7" xfId="28707" xr:uid="{AEB35FDB-722B-47D0-9CD0-C6830BD2BCBA}"/>
    <cellStyle name="Currency 2 3 3 4 8" xfId="34221" xr:uid="{5D4FC8ED-D847-42E1-8864-AD7AC72573B9}"/>
    <cellStyle name="Currency 2 3 3 5" xfId="2048" xr:uid="{2BDB1C35-4702-4FCE-80A3-92797EE552F6}"/>
    <cellStyle name="Currency 2 3 3 5 2" xfId="4808" xr:uid="{EC59A8A7-14F5-4C7E-AE36-3E64A674C8F7}"/>
    <cellStyle name="Currency 2 3 3 5 2 2" xfId="10322" xr:uid="{145FA589-936A-432A-8E30-2E82AC62836C}"/>
    <cellStyle name="Currency 2 3 3 5 2 3" xfId="15836" xr:uid="{EB67851F-CFC1-4939-BE9B-FBEE5C3FB8C4}"/>
    <cellStyle name="Currency 2 3 3 5 2 4" xfId="21352" xr:uid="{ED245809-E5A1-4AFF-AF97-6D3761D9FFD9}"/>
    <cellStyle name="Currency 2 3 3 5 2 5" xfId="26866" xr:uid="{33F13D4A-07E9-413C-94AB-1BF6EE5D1048}"/>
    <cellStyle name="Currency 2 3 3 5 2 6" xfId="32380" xr:uid="{C22CDB9C-E0F9-4239-B026-4446A091598B}"/>
    <cellStyle name="Currency 2 3 3 5 2 7" xfId="37894" xr:uid="{DB21703B-C26B-49D2-9DBF-91F6B1CF8161}"/>
    <cellStyle name="Currency 2 3 3 5 3" xfId="7565" xr:uid="{1AF40EA0-52CD-497E-81F0-4A89A83163C1}"/>
    <cellStyle name="Currency 2 3 3 5 4" xfId="13079" xr:uid="{47C7E7A5-9020-4A36-AABA-F39E9E43799C}"/>
    <cellStyle name="Currency 2 3 3 5 5" xfId="18595" xr:uid="{0093DD32-CE2E-4976-ACF1-A28345A6033D}"/>
    <cellStyle name="Currency 2 3 3 5 6" xfId="24109" xr:uid="{AC50F1CD-2410-42D2-A6D3-FFBB0E4D2135}"/>
    <cellStyle name="Currency 2 3 3 5 7" xfId="29623" xr:uid="{6D5C1707-5C1B-453A-968C-A8C6EA9CBF0C}"/>
    <cellStyle name="Currency 2 3 3 5 8" xfId="35137" xr:uid="{247955AF-BCFB-4C9A-B79D-B29A95885AAA}"/>
    <cellStyle name="Currency 2 3 3 6" xfId="2972" xr:uid="{A6734A85-B8B0-4EE5-9949-D435DA675BFF}"/>
    <cellStyle name="Currency 2 3 3 6 2" xfId="8486" xr:uid="{9910C38B-046F-470A-852B-5813FF8DEEFA}"/>
    <cellStyle name="Currency 2 3 3 6 3" xfId="14000" xr:uid="{59DD8562-44D8-469F-A789-A62C4D2405C9}"/>
    <cellStyle name="Currency 2 3 3 6 4" xfId="19516" xr:uid="{1B80C27B-FD1B-433F-9712-846D92CF9C60}"/>
    <cellStyle name="Currency 2 3 3 6 5" xfId="25030" xr:uid="{FAE6EF70-7DDD-40EA-BE39-F53FD0113037}"/>
    <cellStyle name="Currency 2 3 3 6 6" xfId="30544" xr:uid="{22C3AF29-A2B5-4E3E-8EE6-6DA51C48BFA2}"/>
    <cellStyle name="Currency 2 3 3 6 7" xfId="36058" xr:uid="{ABF74DCB-75A0-46EA-816F-061254611BA4}"/>
    <cellStyle name="Currency 2 3 3 7" xfId="5729" xr:uid="{797625A9-06E1-4D43-8469-1AECB3073EEA}"/>
    <cellStyle name="Currency 2 3 3 8" xfId="11243" xr:uid="{470FD284-64C2-4586-819B-0D41978D05EF}"/>
    <cellStyle name="Currency 2 3 3 9" xfId="16759" xr:uid="{A7A6E59A-A556-4956-A077-16163A612B19}"/>
    <cellStyle name="Currency 2 3 4" xfId="326" xr:uid="{E78DF48B-C7C3-4F46-AB2F-607469AB8B54}"/>
    <cellStyle name="Currency 2 3 4 10" xfId="27901" xr:uid="{98AC5E5C-CAD6-470C-86F2-FB6C61DBA0AC}"/>
    <cellStyle name="Currency 2 3 4 11" xfId="33415" xr:uid="{10151346-B61D-40C8-9430-9FD4BDD93DD8}"/>
    <cellStyle name="Currency 2 3 4 2" xfId="782" xr:uid="{F249D5F2-EC6D-463F-A6E3-D213A052DAD0}"/>
    <cellStyle name="Currency 2 3 4 2 10" xfId="33871" xr:uid="{A144CB67-7CF8-4A3E-A623-4B5DB6218503}"/>
    <cellStyle name="Currency 2 3 4 2 2" xfId="1702" xr:uid="{86669959-CF13-49D9-87B9-F1A1856B69EC}"/>
    <cellStyle name="Currency 2 3 4 2 2 2" xfId="4462" xr:uid="{AA8C2123-A20D-4501-9638-4E31CD12B583}"/>
    <cellStyle name="Currency 2 3 4 2 2 2 2" xfId="9976" xr:uid="{94209C7E-5BAA-4323-AF4C-FBAE0A440D39}"/>
    <cellStyle name="Currency 2 3 4 2 2 2 3" xfId="15490" xr:uid="{C7DA7623-91EF-4AA0-B019-E3A40A9AAB54}"/>
    <cellStyle name="Currency 2 3 4 2 2 2 4" xfId="21006" xr:uid="{4A10C7B6-C8FF-40D9-9351-0A3CAC7E7100}"/>
    <cellStyle name="Currency 2 3 4 2 2 2 5" xfId="26520" xr:uid="{F52C3B6C-348C-4027-97CA-E246CFE5B372}"/>
    <cellStyle name="Currency 2 3 4 2 2 2 6" xfId="32034" xr:uid="{CA93BC39-0AB6-4BC9-97C2-BA53231D3D39}"/>
    <cellStyle name="Currency 2 3 4 2 2 2 7" xfId="37548" xr:uid="{B9A23FDA-7E23-423E-B21C-0EB4F8C59030}"/>
    <cellStyle name="Currency 2 3 4 2 2 3" xfId="7219" xr:uid="{7336C817-7EAA-4793-A4BE-B5F2F673B155}"/>
    <cellStyle name="Currency 2 3 4 2 2 4" xfId="12733" xr:uid="{95120625-6FDD-4729-8AC3-7A79961880EE}"/>
    <cellStyle name="Currency 2 3 4 2 2 5" xfId="18249" xr:uid="{40F2BAF6-7C3F-4FFF-B249-59539091E248}"/>
    <cellStyle name="Currency 2 3 4 2 2 6" xfId="23763" xr:uid="{AA49633B-7E62-492A-ABDE-4CCB35495D06}"/>
    <cellStyle name="Currency 2 3 4 2 2 7" xfId="29277" xr:uid="{F8C067FF-2EF5-4FCB-A5F2-6CDB939B6228}"/>
    <cellStyle name="Currency 2 3 4 2 2 8" xfId="34791" xr:uid="{3FEED34C-9AAC-471C-AFE5-DE561A5BB8DA}"/>
    <cellStyle name="Currency 2 3 4 2 3" xfId="2618" xr:uid="{93057A79-9579-498C-91BC-13BF790F8D11}"/>
    <cellStyle name="Currency 2 3 4 2 3 2" xfId="5378" xr:uid="{B3E57AF0-EAF7-4A2C-B11C-F2E7689467FA}"/>
    <cellStyle name="Currency 2 3 4 2 3 2 2" xfId="10892" xr:uid="{9B07C9F3-5BC2-4469-A8AF-3BD01052005B}"/>
    <cellStyle name="Currency 2 3 4 2 3 2 3" xfId="16406" xr:uid="{303C021D-405D-45FF-AE63-B72C8544F2F9}"/>
    <cellStyle name="Currency 2 3 4 2 3 2 4" xfId="21922" xr:uid="{18613FB7-32BA-453F-9AEC-E873F45A7C3C}"/>
    <cellStyle name="Currency 2 3 4 2 3 2 5" xfId="27436" xr:uid="{D36F374B-52CB-4402-B878-C0A752B33378}"/>
    <cellStyle name="Currency 2 3 4 2 3 2 6" xfId="32950" xr:uid="{71CF8F37-3D2B-477C-992A-B308545981EB}"/>
    <cellStyle name="Currency 2 3 4 2 3 2 7" xfId="38464" xr:uid="{4F785234-9686-4F37-8AFD-FC665C0474F9}"/>
    <cellStyle name="Currency 2 3 4 2 3 3" xfId="8135" xr:uid="{84248C35-FFF1-404A-B3FD-35F6315D8A7F}"/>
    <cellStyle name="Currency 2 3 4 2 3 4" xfId="13649" xr:uid="{50C06B87-C133-4A5A-B93D-5EE9AA6EED00}"/>
    <cellStyle name="Currency 2 3 4 2 3 5" xfId="19165" xr:uid="{2AB8D704-045C-4053-87AA-8867B3DD9AC4}"/>
    <cellStyle name="Currency 2 3 4 2 3 6" xfId="24679" xr:uid="{4EF43767-58CB-4B3C-9A4D-0DC629C277E3}"/>
    <cellStyle name="Currency 2 3 4 2 3 7" xfId="30193" xr:uid="{A6B71FFE-86CF-4567-B7B3-6BC4FCDCC8C1}"/>
    <cellStyle name="Currency 2 3 4 2 3 8" xfId="35707" xr:uid="{3CDF53CE-4475-4B31-8616-45EE4F59D061}"/>
    <cellStyle name="Currency 2 3 4 2 4" xfId="3542" xr:uid="{3DC1251D-BBF1-4A9C-A0AA-443EE7F75FF4}"/>
    <cellStyle name="Currency 2 3 4 2 4 2" xfId="9056" xr:uid="{AC127973-E481-4AE7-8C0A-D5CEA432C037}"/>
    <cellStyle name="Currency 2 3 4 2 4 3" xfId="14570" xr:uid="{63B814BB-11D0-44EA-B53D-6C147832937C}"/>
    <cellStyle name="Currency 2 3 4 2 4 4" xfId="20086" xr:uid="{D8D202DB-4823-458E-AF3A-6D66B5AB20D3}"/>
    <cellStyle name="Currency 2 3 4 2 4 5" xfId="25600" xr:uid="{AF303A08-1188-4182-93EC-40FC2E560D2A}"/>
    <cellStyle name="Currency 2 3 4 2 4 6" xfId="31114" xr:uid="{27BB028A-FB04-4A43-8E0B-834632F8C822}"/>
    <cellStyle name="Currency 2 3 4 2 4 7" xfId="36628" xr:uid="{F031DC20-AB54-4894-9CB3-A5E4CA4FAE33}"/>
    <cellStyle name="Currency 2 3 4 2 5" xfId="6299" xr:uid="{B8BD7A32-10DB-47B6-8F34-AA9AFBC13C4C}"/>
    <cellStyle name="Currency 2 3 4 2 6" xfId="11813" xr:uid="{0E88965F-63CC-4DFE-8536-3C19F7C40DCC}"/>
    <cellStyle name="Currency 2 3 4 2 7" xfId="17329" xr:uid="{51178029-F740-4A8F-8C1E-AB39B9683968}"/>
    <cellStyle name="Currency 2 3 4 2 8" xfId="22843" xr:uid="{EFDE716C-5441-418A-8B3F-3CF574A2FE53}"/>
    <cellStyle name="Currency 2 3 4 2 9" xfId="28357" xr:uid="{A8279590-A992-4626-AB47-771752C7B7E6}"/>
    <cellStyle name="Currency 2 3 4 3" xfId="1246" xr:uid="{2C3C0AF2-0A01-46D1-9449-56E02DEC9252}"/>
    <cellStyle name="Currency 2 3 4 3 2" xfId="4006" xr:uid="{1AEBB76E-67B2-45E5-977A-A72D4B577EC3}"/>
    <cellStyle name="Currency 2 3 4 3 2 2" xfId="9520" xr:uid="{589EE6F0-95F3-4583-966E-82D6C505A9F7}"/>
    <cellStyle name="Currency 2 3 4 3 2 3" xfId="15034" xr:uid="{661F830E-7A7D-4D3F-907A-FD6C5BC93E0B}"/>
    <cellStyle name="Currency 2 3 4 3 2 4" xfId="20550" xr:uid="{CB7818A7-53FC-45ED-B42D-02BCBD2042D9}"/>
    <cellStyle name="Currency 2 3 4 3 2 5" xfId="26064" xr:uid="{072658D3-7D5F-44FC-86D5-CAE10B364835}"/>
    <cellStyle name="Currency 2 3 4 3 2 6" xfId="31578" xr:uid="{97E7CCE7-CF41-45C8-AC23-EA9A2ADF67D1}"/>
    <cellStyle name="Currency 2 3 4 3 2 7" xfId="37092" xr:uid="{440D74DF-8F40-46BB-87A4-71502AFF3F6A}"/>
    <cellStyle name="Currency 2 3 4 3 3" xfId="6763" xr:uid="{9EBD54E9-0D94-485F-8FEF-EF7A99CFDD8C}"/>
    <cellStyle name="Currency 2 3 4 3 4" xfId="12277" xr:uid="{70F5B057-8CB6-441F-A966-15BCB7E0E006}"/>
    <cellStyle name="Currency 2 3 4 3 5" xfId="17793" xr:uid="{7202B79C-3579-4830-A7AC-9CD4B7129F91}"/>
    <cellStyle name="Currency 2 3 4 3 6" xfId="23307" xr:uid="{980B1143-50FE-452D-93A9-18849F365B32}"/>
    <cellStyle name="Currency 2 3 4 3 7" xfId="28821" xr:uid="{E5BC792D-D57E-4795-B007-E5E075543BF8}"/>
    <cellStyle name="Currency 2 3 4 3 8" xfId="34335" xr:uid="{41D6C19C-78D8-4E1A-A4C9-59181255C3B3}"/>
    <cellStyle name="Currency 2 3 4 4" xfId="2162" xr:uid="{28EE4620-4566-4EAF-A4AE-AA15DE389C5D}"/>
    <cellStyle name="Currency 2 3 4 4 2" xfId="4922" xr:uid="{183A76EC-A3CF-4A77-92F9-412DA07B93BD}"/>
    <cellStyle name="Currency 2 3 4 4 2 2" xfId="10436" xr:uid="{1922C9FF-9F3B-4749-A92E-1C67E2B6E9F7}"/>
    <cellStyle name="Currency 2 3 4 4 2 3" xfId="15950" xr:uid="{02AADBEE-EB10-4637-8BD9-8663ABB93F61}"/>
    <cellStyle name="Currency 2 3 4 4 2 4" xfId="21466" xr:uid="{239CA562-A427-4F9D-B739-5FE0E248517B}"/>
    <cellStyle name="Currency 2 3 4 4 2 5" xfId="26980" xr:uid="{BB7D0AF8-4502-4FCE-9976-A51649DA473E}"/>
    <cellStyle name="Currency 2 3 4 4 2 6" xfId="32494" xr:uid="{BFF3B00C-8839-4D98-A082-4FAC09A3C0BF}"/>
    <cellStyle name="Currency 2 3 4 4 2 7" xfId="38008" xr:uid="{851601D8-4E11-4A7B-958E-3E361A472323}"/>
    <cellStyle name="Currency 2 3 4 4 3" xfId="7679" xr:uid="{E403D183-4ED7-4488-854E-F8C7C25FB408}"/>
    <cellStyle name="Currency 2 3 4 4 4" xfId="13193" xr:uid="{941763AC-0FA7-44C4-B1C9-2207613FAEF1}"/>
    <cellStyle name="Currency 2 3 4 4 5" xfId="18709" xr:uid="{DDDDB386-C83A-4509-9E7C-94BBAA486131}"/>
    <cellStyle name="Currency 2 3 4 4 6" xfId="24223" xr:uid="{BF23F4AB-EF34-4D3B-AE15-A83C9B10DBCC}"/>
    <cellStyle name="Currency 2 3 4 4 7" xfId="29737" xr:uid="{9BF82710-7432-4E90-936D-496A0BEC2785}"/>
    <cellStyle name="Currency 2 3 4 4 8" xfId="35251" xr:uid="{01A325EB-157C-48D1-A284-1E1EC4AD902E}"/>
    <cellStyle name="Currency 2 3 4 5" xfId="3086" xr:uid="{23F6FA8E-E13B-46AE-ADD7-4AF6826E655D}"/>
    <cellStyle name="Currency 2 3 4 5 2" xfId="8600" xr:uid="{F2A88B31-8D0A-4D13-9AA0-55F5D38098CB}"/>
    <cellStyle name="Currency 2 3 4 5 3" xfId="14114" xr:uid="{93B4F35F-9ED5-45C6-A9CC-D234FB0F9EDF}"/>
    <cellStyle name="Currency 2 3 4 5 4" xfId="19630" xr:uid="{C6B4C5CC-9659-4AE4-B5C2-600538F0786F}"/>
    <cellStyle name="Currency 2 3 4 5 5" xfId="25144" xr:uid="{91532E6E-ECB8-4219-984D-3A9CB94ED60E}"/>
    <cellStyle name="Currency 2 3 4 5 6" xfId="30658" xr:uid="{B2C359A3-3866-46BB-ADC6-11291A895D5F}"/>
    <cellStyle name="Currency 2 3 4 5 7" xfId="36172" xr:uid="{A9772BCB-9291-48AF-8CF8-6FC43CD35B43}"/>
    <cellStyle name="Currency 2 3 4 6" xfId="5843" xr:uid="{A4104BB7-EADE-44BE-A54C-5A6A6E30F673}"/>
    <cellStyle name="Currency 2 3 4 7" xfId="11357" xr:uid="{D6DCCA70-E194-4518-895E-4800956D57F7}"/>
    <cellStyle name="Currency 2 3 4 8" xfId="16873" xr:uid="{8F579D94-4457-49BE-8AD3-91586CA4C290}"/>
    <cellStyle name="Currency 2 3 4 9" xfId="22387" xr:uid="{8C99BA94-8D53-4A30-A825-F76924850406}"/>
    <cellStyle name="Currency 2 3 5" xfId="554" xr:uid="{1FDD872A-AE1D-4C00-8190-2307431AADD8}"/>
    <cellStyle name="Currency 2 3 5 10" xfId="33643" xr:uid="{37CB9505-6F1D-46B0-A114-80C00D6E62FB}"/>
    <cellStyle name="Currency 2 3 5 2" xfId="1474" xr:uid="{C49DB58C-D5D2-4F06-9A15-4AAEE51C856B}"/>
    <cellStyle name="Currency 2 3 5 2 2" xfId="4234" xr:uid="{5365D5E8-7C77-4005-AF46-134E59D43C71}"/>
    <cellStyle name="Currency 2 3 5 2 2 2" xfId="9748" xr:uid="{070F9605-D7AB-4C76-8740-8BFCC220800E}"/>
    <cellStyle name="Currency 2 3 5 2 2 3" xfId="15262" xr:uid="{EC31B934-73A6-4D76-BE11-C1428F183C6F}"/>
    <cellStyle name="Currency 2 3 5 2 2 4" xfId="20778" xr:uid="{985CE85B-AF8F-4FAD-A70E-8E9D75F21644}"/>
    <cellStyle name="Currency 2 3 5 2 2 5" xfId="26292" xr:uid="{DD2D7F34-116D-4E01-84B6-F3685D9DF762}"/>
    <cellStyle name="Currency 2 3 5 2 2 6" xfId="31806" xr:uid="{2673F235-8926-4E0E-8ED2-C338EB69279B}"/>
    <cellStyle name="Currency 2 3 5 2 2 7" xfId="37320" xr:uid="{44492A03-F262-4B00-8363-62C2E439A769}"/>
    <cellStyle name="Currency 2 3 5 2 3" xfId="6991" xr:uid="{4423693A-0EE9-4140-BD6F-EBC3DDC667D4}"/>
    <cellStyle name="Currency 2 3 5 2 4" xfId="12505" xr:uid="{3C10EA81-C7E0-4D75-9413-D585F8676016}"/>
    <cellStyle name="Currency 2 3 5 2 5" xfId="18021" xr:uid="{3C642AA8-A3BE-400A-893F-5883E917D0FA}"/>
    <cellStyle name="Currency 2 3 5 2 6" xfId="23535" xr:uid="{F0EC6C53-BA73-4453-B19D-BB6CDA2D729F}"/>
    <cellStyle name="Currency 2 3 5 2 7" xfId="29049" xr:uid="{15DA852A-9C3E-457D-BC47-8C887CC1CB99}"/>
    <cellStyle name="Currency 2 3 5 2 8" xfId="34563" xr:uid="{8BC15497-E30F-462F-94A2-BA5B657FFEAE}"/>
    <cellStyle name="Currency 2 3 5 3" xfId="2390" xr:uid="{47246ECE-6741-424A-8488-4305036103DB}"/>
    <cellStyle name="Currency 2 3 5 3 2" xfId="5150" xr:uid="{D8A41BB4-D641-4D95-B9C6-D2CE4362A977}"/>
    <cellStyle name="Currency 2 3 5 3 2 2" xfId="10664" xr:uid="{F0203CB2-09B8-4AAB-B74F-443C7D5FC903}"/>
    <cellStyle name="Currency 2 3 5 3 2 3" xfId="16178" xr:uid="{031D7E9C-C6EF-48C2-97E6-48305C37591A}"/>
    <cellStyle name="Currency 2 3 5 3 2 4" xfId="21694" xr:uid="{E07866E2-5703-4E29-99D8-384C2FA3F422}"/>
    <cellStyle name="Currency 2 3 5 3 2 5" xfId="27208" xr:uid="{75308CE4-D70F-4585-B0C6-1E22D3029302}"/>
    <cellStyle name="Currency 2 3 5 3 2 6" xfId="32722" xr:uid="{00DF1FE2-4BB2-429B-AB1F-98DB0E763E05}"/>
    <cellStyle name="Currency 2 3 5 3 2 7" xfId="38236" xr:uid="{10E1D8D5-C8F5-46C8-AC24-E56BD6AD715A}"/>
    <cellStyle name="Currency 2 3 5 3 3" xfId="7907" xr:uid="{0C224E36-0286-40F9-8197-D91B37AE2A8A}"/>
    <cellStyle name="Currency 2 3 5 3 4" xfId="13421" xr:uid="{B7B0D6BB-C6D1-4697-A383-5A59923A4C37}"/>
    <cellStyle name="Currency 2 3 5 3 5" xfId="18937" xr:uid="{8F95E15A-B1E4-4EE5-B4DA-313276DCFBB4}"/>
    <cellStyle name="Currency 2 3 5 3 6" xfId="24451" xr:uid="{724B9614-C8BC-4B62-A64F-F8F7A71D105B}"/>
    <cellStyle name="Currency 2 3 5 3 7" xfId="29965" xr:uid="{55D3B6EC-1A30-4AED-9847-387A1D478C13}"/>
    <cellStyle name="Currency 2 3 5 3 8" xfId="35479" xr:uid="{4C63FD4C-54E2-4EDA-83DE-2DCA9E291D0D}"/>
    <cellStyle name="Currency 2 3 5 4" xfId="3314" xr:uid="{30DB2332-CC98-4423-876F-8820D4C01D9D}"/>
    <cellStyle name="Currency 2 3 5 4 2" xfId="8828" xr:uid="{0CB61982-C5FA-4056-9E68-E1EB26A6EF56}"/>
    <cellStyle name="Currency 2 3 5 4 3" xfId="14342" xr:uid="{4E9D61DF-C06C-4A18-A771-5E15DC076270}"/>
    <cellStyle name="Currency 2 3 5 4 4" xfId="19858" xr:uid="{C250A8AE-A7EA-4AE1-A6EA-5050E0C6CD84}"/>
    <cellStyle name="Currency 2 3 5 4 5" xfId="25372" xr:uid="{9F79A5E7-4A98-447B-96F5-811A2CF464E3}"/>
    <cellStyle name="Currency 2 3 5 4 6" xfId="30886" xr:uid="{FB2A1420-C6B9-4262-92FD-58B51F3592E7}"/>
    <cellStyle name="Currency 2 3 5 4 7" xfId="36400" xr:uid="{8313CA45-ED0D-4F65-87C6-A1E1E7CA9D26}"/>
    <cellStyle name="Currency 2 3 5 5" xfId="6071" xr:uid="{0CFCB69B-D18C-4BDD-AAC5-FFB6B2535D58}"/>
    <cellStyle name="Currency 2 3 5 6" xfId="11585" xr:uid="{CFD008E7-E079-4E17-9C82-D4825085565A}"/>
    <cellStyle name="Currency 2 3 5 7" xfId="17101" xr:uid="{C4D8271A-7ACA-4C2B-A193-64DFBACA295E}"/>
    <cellStyle name="Currency 2 3 5 8" xfId="22615" xr:uid="{4D19A379-1F21-4D70-9259-41A1DE37BE01}"/>
    <cellStyle name="Currency 2 3 5 9" xfId="28129" xr:uid="{CC623628-7256-44C2-B2CE-82EC198C5375}"/>
    <cellStyle name="Currency 2 3 6" xfId="1018" xr:uid="{5798C1FC-9EF8-432F-9756-A7474667E6BF}"/>
    <cellStyle name="Currency 2 3 6 2" xfId="3778" xr:uid="{A186FB80-F5D2-4C09-BEAC-D455A5E2959D}"/>
    <cellStyle name="Currency 2 3 6 2 2" xfId="9292" xr:uid="{35371D3E-9B74-4551-AB86-ED48715019B1}"/>
    <cellStyle name="Currency 2 3 6 2 3" xfId="14806" xr:uid="{9DE2C6ED-EDE0-4CDF-976D-3B59915DE8C0}"/>
    <cellStyle name="Currency 2 3 6 2 4" xfId="20322" xr:uid="{7C5E1C49-C63F-495A-8D13-56D6EDE0A55A}"/>
    <cellStyle name="Currency 2 3 6 2 5" xfId="25836" xr:uid="{C6E47861-4C29-4648-8A03-03804B5C2AFA}"/>
    <cellStyle name="Currency 2 3 6 2 6" xfId="31350" xr:uid="{926B771A-73B7-4AFB-A05A-29148B58A64C}"/>
    <cellStyle name="Currency 2 3 6 2 7" xfId="36864" xr:uid="{61538757-D76A-41C2-9CE2-72D9005F3D61}"/>
    <cellStyle name="Currency 2 3 6 3" xfId="6535" xr:uid="{8D980414-5518-44AB-96AB-3BD65CD1DBC1}"/>
    <cellStyle name="Currency 2 3 6 4" xfId="12049" xr:uid="{12070925-2E9D-4AC2-9305-09CD5608A499}"/>
    <cellStyle name="Currency 2 3 6 5" xfId="17565" xr:uid="{410D34AA-A723-4811-A7CA-1BB778D59984}"/>
    <cellStyle name="Currency 2 3 6 6" xfId="23079" xr:uid="{B08BC51E-D8A7-40BE-B11C-3CF3BF22DF68}"/>
    <cellStyle name="Currency 2 3 6 7" xfId="28593" xr:uid="{5467299B-D995-41F2-83DD-2277EDDC6333}"/>
    <cellStyle name="Currency 2 3 6 8" xfId="34107" xr:uid="{C1C2A6C6-1883-4188-8FFF-FF7F2FE3F572}"/>
    <cellStyle name="Currency 2 3 7" xfId="1934" xr:uid="{F30C6C2E-DB35-4AA1-B15C-1BF6BA0C6DD4}"/>
    <cellStyle name="Currency 2 3 7 2" xfId="4694" xr:uid="{4F5F0541-4044-4A84-B9D4-6174411C6D93}"/>
    <cellStyle name="Currency 2 3 7 2 2" xfId="10208" xr:uid="{338AE4ED-6AFA-430A-89CE-D6C27F771CA0}"/>
    <cellStyle name="Currency 2 3 7 2 3" xfId="15722" xr:uid="{7E3CD624-BC3C-47A8-910F-00AEC88A637A}"/>
    <cellStyle name="Currency 2 3 7 2 4" xfId="21238" xr:uid="{4B647BAE-B993-4873-8FB5-4DB53D59DDD8}"/>
    <cellStyle name="Currency 2 3 7 2 5" xfId="26752" xr:uid="{EF0B2B83-1DC7-4BAF-8C5B-809723665604}"/>
    <cellStyle name="Currency 2 3 7 2 6" xfId="32266" xr:uid="{A69B47A3-AD72-4A57-955C-EE7DFAAE6987}"/>
    <cellStyle name="Currency 2 3 7 2 7" xfId="37780" xr:uid="{FACE8D39-86B0-4CC8-B44E-0BE0B2C467CD}"/>
    <cellStyle name="Currency 2 3 7 3" xfId="7451" xr:uid="{1679BAF2-4299-408F-AFAE-F72BD945C4A4}"/>
    <cellStyle name="Currency 2 3 7 4" xfId="12965" xr:uid="{BB7D457A-2298-4490-91A4-4A0467780D4E}"/>
    <cellStyle name="Currency 2 3 7 5" xfId="18481" xr:uid="{20E1AA76-E67B-4CBD-BAF8-8841B048E822}"/>
    <cellStyle name="Currency 2 3 7 6" xfId="23995" xr:uid="{EE1798D3-17EE-46A5-AE32-A671CDB48C4C}"/>
    <cellStyle name="Currency 2 3 7 7" xfId="29509" xr:uid="{57F16E61-55E8-47F2-8EF2-1A6F97E74016}"/>
    <cellStyle name="Currency 2 3 7 8" xfId="35023" xr:uid="{12891DD9-C80F-4BF4-A74A-107D0FFF5C73}"/>
    <cellStyle name="Currency 2 3 8" xfId="2858" xr:uid="{64F31A9A-357A-4467-B39D-E27AFE9F05D1}"/>
    <cellStyle name="Currency 2 3 8 2" xfId="8372" xr:uid="{2F7F4A21-42DD-4317-8D1F-377EAB5DAEE2}"/>
    <cellStyle name="Currency 2 3 8 3" xfId="13886" xr:uid="{23FD33AE-71B3-4AE5-817E-50873DCECC40}"/>
    <cellStyle name="Currency 2 3 8 4" xfId="19402" xr:uid="{FE40A7D5-051E-4BB5-AF73-CF8838A9B9A6}"/>
    <cellStyle name="Currency 2 3 8 5" xfId="24916" xr:uid="{4560B8E2-BA76-415E-81FF-F27E0EB6ADD6}"/>
    <cellStyle name="Currency 2 3 8 6" xfId="30430" xr:uid="{856C3074-11A7-4348-B21B-F0EE87392B4B}"/>
    <cellStyle name="Currency 2 3 8 7" xfId="35944" xr:uid="{9C8017F6-293D-4D7A-B1A7-2E4EA6F4BD02}"/>
    <cellStyle name="Currency 2 3 9" xfId="5615" xr:uid="{B240D98C-95D3-4112-BB28-57EDBF775FC8}"/>
    <cellStyle name="Currency 2 4" xfId="126" xr:uid="{CE5F55AF-CEFF-4AFA-8ECC-08A9EF323881}"/>
    <cellStyle name="Currency 2 4 10" xfId="16673" xr:uid="{B782329A-DCAC-4ED8-8E59-1CCC0AFA153C}"/>
    <cellStyle name="Currency 2 4 11" xfId="22187" xr:uid="{633886F8-D531-4415-B271-8C50E5FD98B6}"/>
    <cellStyle name="Currency 2 4 12" xfId="27701" xr:uid="{C5778740-D7F9-4A96-82F5-7F8807C81067}"/>
    <cellStyle name="Currency 2 4 13" xfId="33215" xr:uid="{66C75298-F5A6-4875-807B-B377331BD57B}"/>
    <cellStyle name="Currency 2 4 2" xfId="240" xr:uid="{7B9C04E1-2558-4C5C-B277-B66B1FE7823F}"/>
    <cellStyle name="Currency 2 4 2 10" xfId="22301" xr:uid="{9FB2EF8E-95E1-407F-A9E7-DB7D5FC4C724}"/>
    <cellStyle name="Currency 2 4 2 11" xfId="27815" xr:uid="{6D812551-680A-471C-A74F-1EE5B271D821}"/>
    <cellStyle name="Currency 2 4 2 12" xfId="33329" xr:uid="{128AB92B-B9C5-47F5-9507-BDF99503CCF2}"/>
    <cellStyle name="Currency 2 4 2 2" xfId="468" xr:uid="{FABE98E8-6BA6-4989-BC6F-85A6AA757CB7}"/>
    <cellStyle name="Currency 2 4 2 2 10" xfId="28043" xr:uid="{08236F40-3914-485A-8AA1-8E98FAF52340}"/>
    <cellStyle name="Currency 2 4 2 2 11" xfId="33557" xr:uid="{3E6B79FD-3FD4-4BC5-AFEE-295A88EB2EC7}"/>
    <cellStyle name="Currency 2 4 2 2 2" xfId="924" xr:uid="{1E7045E3-B9FD-4CE0-AB2B-69AF2ECA7415}"/>
    <cellStyle name="Currency 2 4 2 2 2 10" xfId="34013" xr:uid="{BC575E7F-187C-45DA-AABA-A743D13FE290}"/>
    <cellStyle name="Currency 2 4 2 2 2 2" xfId="1844" xr:uid="{45778EC6-8274-4B93-96CE-356D6D65509A}"/>
    <cellStyle name="Currency 2 4 2 2 2 2 2" xfId="4604" xr:uid="{41499083-40EB-4454-8F9F-BA3BEA95C06D}"/>
    <cellStyle name="Currency 2 4 2 2 2 2 2 2" xfId="10118" xr:uid="{F37ECF30-C4C1-4913-B3BA-0EEE0AD6DA56}"/>
    <cellStyle name="Currency 2 4 2 2 2 2 2 3" xfId="15632" xr:uid="{99E68611-4D62-4F00-AAC4-C176A401F96A}"/>
    <cellStyle name="Currency 2 4 2 2 2 2 2 4" xfId="21148" xr:uid="{D03103AB-9107-4716-A5C8-AE7E64E8EE65}"/>
    <cellStyle name="Currency 2 4 2 2 2 2 2 5" xfId="26662" xr:uid="{50CA8A26-24A5-4F07-8ECB-0458D4652220}"/>
    <cellStyle name="Currency 2 4 2 2 2 2 2 6" xfId="32176" xr:uid="{07146102-A410-401F-9228-1F2D16C9081F}"/>
    <cellStyle name="Currency 2 4 2 2 2 2 2 7" xfId="37690" xr:uid="{B0DD10A8-6769-4D46-A691-3527DD0DE854}"/>
    <cellStyle name="Currency 2 4 2 2 2 2 3" xfId="7361" xr:uid="{720E8CE4-2B25-4824-9333-F86DBEA586B5}"/>
    <cellStyle name="Currency 2 4 2 2 2 2 4" xfId="12875" xr:uid="{7BE97956-D70B-4869-BA37-A2BD4F8D3DD7}"/>
    <cellStyle name="Currency 2 4 2 2 2 2 5" xfId="18391" xr:uid="{D0B7FC7E-84E3-475E-9591-A7D6200DBA4A}"/>
    <cellStyle name="Currency 2 4 2 2 2 2 6" xfId="23905" xr:uid="{2D9D4812-2CD9-446D-A62A-E9A1F2EB4CF1}"/>
    <cellStyle name="Currency 2 4 2 2 2 2 7" xfId="29419" xr:uid="{D6BCBF78-5FB4-4D30-AB9A-BCFB8E7B7EF5}"/>
    <cellStyle name="Currency 2 4 2 2 2 2 8" xfId="34933" xr:uid="{241F72A0-1C62-415B-B0B1-1D79F43D5E42}"/>
    <cellStyle name="Currency 2 4 2 2 2 3" xfId="2760" xr:uid="{4983C5DC-2050-48F2-B4F3-7C0BDA86EC17}"/>
    <cellStyle name="Currency 2 4 2 2 2 3 2" xfId="5520" xr:uid="{C5E306BF-983F-416D-8C2E-74EDED000A33}"/>
    <cellStyle name="Currency 2 4 2 2 2 3 2 2" xfId="11034" xr:uid="{FF64984B-C0A5-4CBA-B193-9DD843958B02}"/>
    <cellStyle name="Currency 2 4 2 2 2 3 2 3" xfId="16548" xr:uid="{4F3AC49F-E48D-4716-8655-34AA571E0237}"/>
    <cellStyle name="Currency 2 4 2 2 2 3 2 4" xfId="22064" xr:uid="{9BBC3593-C2C8-417A-ACBE-105F326D5CF6}"/>
    <cellStyle name="Currency 2 4 2 2 2 3 2 5" xfId="27578" xr:uid="{6F92F855-E314-4079-A7B0-18B8B006FF6B}"/>
    <cellStyle name="Currency 2 4 2 2 2 3 2 6" xfId="33092" xr:uid="{99C2AEDD-2E0F-486F-8D5D-05E5586D6437}"/>
    <cellStyle name="Currency 2 4 2 2 2 3 2 7" xfId="38606" xr:uid="{8D4769BD-5C0E-4BDA-A6E3-A1D3457560AE}"/>
    <cellStyle name="Currency 2 4 2 2 2 3 3" xfId="8277" xr:uid="{9BD1918A-FA20-4B97-B9E8-600F41F12DFA}"/>
    <cellStyle name="Currency 2 4 2 2 2 3 4" xfId="13791" xr:uid="{803E81AD-B160-4589-9C59-DB61AABA1D08}"/>
    <cellStyle name="Currency 2 4 2 2 2 3 5" xfId="19307" xr:uid="{6CCF395F-C007-4AD8-A67A-06A750787C98}"/>
    <cellStyle name="Currency 2 4 2 2 2 3 6" xfId="24821" xr:uid="{86DE33BB-0AF9-41FF-882F-244ABDFE8A64}"/>
    <cellStyle name="Currency 2 4 2 2 2 3 7" xfId="30335" xr:uid="{7E049EE5-9532-4D72-B356-3A3904D5ADCB}"/>
    <cellStyle name="Currency 2 4 2 2 2 3 8" xfId="35849" xr:uid="{72E6AD74-36DB-43F5-85CF-64A46CC41D14}"/>
    <cellStyle name="Currency 2 4 2 2 2 4" xfId="3684" xr:uid="{01B3201B-988C-432A-82F4-8D4D8FA9721A}"/>
    <cellStyle name="Currency 2 4 2 2 2 4 2" xfId="9198" xr:uid="{6C6455BE-E89B-4F28-8082-A93806EF2A81}"/>
    <cellStyle name="Currency 2 4 2 2 2 4 3" xfId="14712" xr:uid="{8BD04F0E-2C0B-4B98-940B-C72F601DBD2E}"/>
    <cellStyle name="Currency 2 4 2 2 2 4 4" xfId="20228" xr:uid="{D7A48577-8EBC-482D-AC31-ACABD7FCBA31}"/>
    <cellStyle name="Currency 2 4 2 2 2 4 5" xfId="25742" xr:uid="{FEE02F0B-42C2-4241-8D0C-4607F219A3B5}"/>
    <cellStyle name="Currency 2 4 2 2 2 4 6" xfId="31256" xr:uid="{58EE554F-1879-43C5-AD42-5E12D6910F16}"/>
    <cellStyle name="Currency 2 4 2 2 2 4 7" xfId="36770" xr:uid="{3CDB8752-1780-4E2F-AF75-8DC853937A3E}"/>
    <cellStyle name="Currency 2 4 2 2 2 5" xfId="6441" xr:uid="{9BAE1C01-A844-496F-8F90-7670F3AF54E8}"/>
    <cellStyle name="Currency 2 4 2 2 2 6" xfId="11955" xr:uid="{2A2C32CA-4AF7-4AF9-AC1C-602EC86C36B9}"/>
    <cellStyle name="Currency 2 4 2 2 2 7" xfId="17471" xr:uid="{1FB44419-518C-4604-B0B1-E7E56525F9BA}"/>
    <cellStyle name="Currency 2 4 2 2 2 8" xfId="22985" xr:uid="{492B4F1F-BB90-4F92-BFFF-075B215148FD}"/>
    <cellStyle name="Currency 2 4 2 2 2 9" xfId="28499" xr:uid="{9DDDB4B4-230F-46DE-841C-586342EAE49E}"/>
    <cellStyle name="Currency 2 4 2 2 3" xfId="1388" xr:uid="{A3BA0CF7-CDE9-4A1A-B01D-7E73FB795E49}"/>
    <cellStyle name="Currency 2 4 2 2 3 2" xfId="4148" xr:uid="{EFEDBE52-1C19-4D6C-BEB6-3B34746BCBDA}"/>
    <cellStyle name="Currency 2 4 2 2 3 2 2" xfId="9662" xr:uid="{7625493B-7B65-4E09-8F86-8E4F62557669}"/>
    <cellStyle name="Currency 2 4 2 2 3 2 3" xfId="15176" xr:uid="{6F99E1B1-8BB0-4974-A1A4-B63A6DEB6470}"/>
    <cellStyle name="Currency 2 4 2 2 3 2 4" xfId="20692" xr:uid="{858A00C7-6796-4BF7-98BA-3896BAF45A9D}"/>
    <cellStyle name="Currency 2 4 2 2 3 2 5" xfId="26206" xr:uid="{65C33D4A-B984-449E-9745-E7B7E9721572}"/>
    <cellStyle name="Currency 2 4 2 2 3 2 6" xfId="31720" xr:uid="{BBE9898C-9905-4CD5-90D6-B56C9D9C6424}"/>
    <cellStyle name="Currency 2 4 2 2 3 2 7" xfId="37234" xr:uid="{815E7091-5032-4A0B-A730-EC6433BDE179}"/>
    <cellStyle name="Currency 2 4 2 2 3 3" xfId="6905" xr:uid="{9E122AEB-1ADC-41AF-8273-F04B00B9E5BD}"/>
    <cellStyle name="Currency 2 4 2 2 3 4" xfId="12419" xr:uid="{6EAAD87F-1568-448E-88ED-5C6F669EE653}"/>
    <cellStyle name="Currency 2 4 2 2 3 5" xfId="17935" xr:uid="{69006E59-17CD-4AEA-9A37-439BAD030B19}"/>
    <cellStyle name="Currency 2 4 2 2 3 6" xfId="23449" xr:uid="{6CF8C88F-57C3-4F0A-A684-DBBBAC9746CF}"/>
    <cellStyle name="Currency 2 4 2 2 3 7" xfId="28963" xr:uid="{B8602051-1BBB-423F-935E-B93E988D8509}"/>
    <cellStyle name="Currency 2 4 2 2 3 8" xfId="34477" xr:uid="{33C235D9-7BEC-4F0E-8CB6-2D5E5ECA91D3}"/>
    <cellStyle name="Currency 2 4 2 2 4" xfId="2304" xr:uid="{77E75783-17B5-4A25-9EE4-302D49CADCD7}"/>
    <cellStyle name="Currency 2 4 2 2 4 2" xfId="5064" xr:uid="{9CD27076-082E-4070-8B5B-0F58FE899DC7}"/>
    <cellStyle name="Currency 2 4 2 2 4 2 2" xfId="10578" xr:uid="{D34E1002-5DAF-4113-B594-9667B2665468}"/>
    <cellStyle name="Currency 2 4 2 2 4 2 3" xfId="16092" xr:uid="{A95F4465-6A0E-4E48-88E0-720C55C019BD}"/>
    <cellStyle name="Currency 2 4 2 2 4 2 4" xfId="21608" xr:uid="{4B50B93D-DDA9-457B-B97A-1CFA3F0A3521}"/>
    <cellStyle name="Currency 2 4 2 2 4 2 5" xfId="27122" xr:uid="{05FA62E5-0E98-4856-8F57-11C8374A41E8}"/>
    <cellStyle name="Currency 2 4 2 2 4 2 6" xfId="32636" xr:uid="{8904CC76-B678-4E49-A02A-A7D679D6F66C}"/>
    <cellStyle name="Currency 2 4 2 2 4 2 7" xfId="38150" xr:uid="{D30E3EB9-5BD5-45FD-BC6C-D5D1CBA2B411}"/>
    <cellStyle name="Currency 2 4 2 2 4 3" xfId="7821" xr:uid="{8FC3A6F8-4691-42FA-8244-0CCE0098C1D1}"/>
    <cellStyle name="Currency 2 4 2 2 4 4" xfId="13335" xr:uid="{11FF36D2-C239-4B3D-9D7E-8B22B645572C}"/>
    <cellStyle name="Currency 2 4 2 2 4 5" xfId="18851" xr:uid="{DAEEAE7D-8B0E-4AB5-975D-9C5FAABA0ACC}"/>
    <cellStyle name="Currency 2 4 2 2 4 6" xfId="24365" xr:uid="{1D5BFD97-F9F5-42EA-8040-E3D23A17B464}"/>
    <cellStyle name="Currency 2 4 2 2 4 7" xfId="29879" xr:uid="{84A3F9A2-0C8F-495D-A3AF-3690969420E4}"/>
    <cellStyle name="Currency 2 4 2 2 4 8" xfId="35393" xr:uid="{7FEB3D80-8AF0-42E1-B65D-07965ABD8F5D}"/>
    <cellStyle name="Currency 2 4 2 2 5" xfId="3228" xr:uid="{3D61C3F2-827D-4E1A-B799-6BD5488931DF}"/>
    <cellStyle name="Currency 2 4 2 2 5 2" xfId="8742" xr:uid="{36731471-BC53-4818-BB95-B49EDAFCD84A}"/>
    <cellStyle name="Currency 2 4 2 2 5 3" xfId="14256" xr:uid="{00F2C631-7D5B-4CC9-B580-0C94C1284309}"/>
    <cellStyle name="Currency 2 4 2 2 5 4" xfId="19772" xr:uid="{6A2A77D4-E463-4AB5-B8FE-946B5A13B038}"/>
    <cellStyle name="Currency 2 4 2 2 5 5" xfId="25286" xr:uid="{CA1C0938-7D1A-4001-A9DE-5D4B9638C20B}"/>
    <cellStyle name="Currency 2 4 2 2 5 6" xfId="30800" xr:uid="{23314993-5F01-4D65-88B8-D54279E2E85D}"/>
    <cellStyle name="Currency 2 4 2 2 5 7" xfId="36314" xr:uid="{86257CEA-18BE-4781-98A2-0BEF380004A3}"/>
    <cellStyle name="Currency 2 4 2 2 6" xfId="5985" xr:uid="{D7B8D4C8-8510-497D-B3CA-4F70119BF646}"/>
    <cellStyle name="Currency 2 4 2 2 7" xfId="11499" xr:uid="{A792143B-1D67-4D85-B4A0-8EAFF814754F}"/>
    <cellStyle name="Currency 2 4 2 2 8" xfId="17015" xr:uid="{40B11A15-B5FF-4BA5-A018-78BAB4342CE7}"/>
    <cellStyle name="Currency 2 4 2 2 9" xfId="22529" xr:uid="{B1BF92AD-E9A3-48FE-9474-DECE4C214951}"/>
    <cellStyle name="Currency 2 4 2 3" xfId="696" xr:uid="{AFC6F480-A329-4327-A0F0-5CC4F45B7314}"/>
    <cellStyle name="Currency 2 4 2 3 10" xfId="33785" xr:uid="{442F72C3-2E65-4255-A77D-773C5CBAD67C}"/>
    <cellStyle name="Currency 2 4 2 3 2" xfId="1616" xr:uid="{73A19C19-D2C6-4EFC-BA15-3DB25C929195}"/>
    <cellStyle name="Currency 2 4 2 3 2 2" xfId="4376" xr:uid="{01DEDE71-20AD-40D4-BE71-76105B5CA487}"/>
    <cellStyle name="Currency 2 4 2 3 2 2 2" xfId="9890" xr:uid="{449880DA-36D9-48C0-8DE1-9F8327F98F6E}"/>
    <cellStyle name="Currency 2 4 2 3 2 2 3" xfId="15404" xr:uid="{C585B706-8BAC-454F-A1FF-D650326F0AD2}"/>
    <cellStyle name="Currency 2 4 2 3 2 2 4" xfId="20920" xr:uid="{56163C7A-5AD3-482D-AE2A-67EBBD21E8C4}"/>
    <cellStyle name="Currency 2 4 2 3 2 2 5" xfId="26434" xr:uid="{22F62B21-9DE5-461B-A1AE-D7C2DB3178A4}"/>
    <cellStyle name="Currency 2 4 2 3 2 2 6" xfId="31948" xr:uid="{76447676-5CE8-44DC-98A3-71DF49023EFC}"/>
    <cellStyle name="Currency 2 4 2 3 2 2 7" xfId="37462" xr:uid="{0F2D42A3-154E-4E56-8840-274915D8F131}"/>
    <cellStyle name="Currency 2 4 2 3 2 3" xfId="7133" xr:uid="{14D37958-F241-4DB2-A936-408124AAF4C5}"/>
    <cellStyle name="Currency 2 4 2 3 2 4" xfId="12647" xr:uid="{0719F93B-0EBF-47FB-A9C7-777FCCFFC85C}"/>
    <cellStyle name="Currency 2 4 2 3 2 5" xfId="18163" xr:uid="{36618019-1D50-4BA7-B30C-418C1F01AFD4}"/>
    <cellStyle name="Currency 2 4 2 3 2 6" xfId="23677" xr:uid="{19D157F3-20B8-4269-8B74-805895C311EE}"/>
    <cellStyle name="Currency 2 4 2 3 2 7" xfId="29191" xr:uid="{EF03232F-876B-42F7-8E1F-9778CE9BBAB0}"/>
    <cellStyle name="Currency 2 4 2 3 2 8" xfId="34705" xr:uid="{91BB4C40-8919-400D-8DB0-1823640C40C5}"/>
    <cellStyle name="Currency 2 4 2 3 3" xfId="2532" xr:uid="{EAE199C5-4C73-4606-88DB-8F7AF8939C2D}"/>
    <cellStyle name="Currency 2 4 2 3 3 2" xfId="5292" xr:uid="{AB51A842-A0CF-44A8-8186-A74FA9A372D5}"/>
    <cellStyle name="Currency 2 4 2 3 3 2 2" xfId="10806" xr:uid="{19FE6ACB-3A41-4FCC-9DD7-2F4AAFA54D0A}"/>
    <cellStyle name="Currency 2 4 2 3 3 2 3" xfId="16320" xr:uid="{56D1516E-B377-4E57-A92F-BA3188C6E7C9}"/>
    <cellStyle name="Currency 2 4 2 3 3 2 4" xfId="21836" xr:uid="{14F8DF7B-2A50-4BBE-9BE8-29A1253EA7CB}"/>
    <cellStyle name="Currency 2 4 2 3 3 2 5" xfId="27350" xr:uid="{683AA9D4-2C30-4610-ACA3-BB1E23388C4D}"/>
    <cellStyle name="Currency 2 4 2 3 3 2 6" xfId="32864" xr:uid="{651C2E92-FD93-4702-A22B-09E06BCD39A0}"/>
    <cellStyle name="Currency 2 4 2 3 3 2 7" xfId="38378" xr:uid="{48EB19C1-F954-4AC0-96AB-A47339577018}"/>
    <cellStyle name="Currency 2 4 2 3 3 3" xfId="8049" xr:uid="{31DCD693-F6F1-45BD-A420-36C9E0561B1F}"/>
    <cellStyle name="Currency 2 4 2 3 3 4" xfId="13563" xr:uid="{31223437-4A5E-4A13-AAC2-87AC213602C0}"/>
    <cellStyle name="Currency 2 4 2 3 3 5" xfId="19079" xr:uid="{90F390F3-7DE3-4A82-BABB-1AE526C92864}"/>
    <cellStyle name="Currency 2 4 2 3 3 6" xfId="24593" xr:uid="{F4D08B6B-FE49-4EE4-A464-EA3723A169EC}"/>
    <cellStyle name="Currency 2 4 2 3 3 7" xfId="30107" xr:uid="{6C528F0F-6EB8-4229-8AA8-6CA64D60AE9D}"/>
    <cellStyle name="Currency 2 4 2 3 3 8" xfId="35621" xr:uid="{E1BC27E5-AB34-4CE5-9FE7-7D77F045A9ED}"/>
    <cellStyle name="Currency 2 4 2 3 4" xfId="3456" xr:uid="{33D1A1C0-4ECB-4295-AAA0-13008CC249E8}"/>
    <cellStyle name="Currency 2 4 2 3 4 2" xfId="8970" xr:uid="{91B9713D-7E84-4C11-A20D-1C85B6BCC79B}"/>
    <cellStyle name="Currency 2 4 2 3 4 3" xfId="14484" xr:uid="{407E5242-7D89-4485-B8E9-7C27F955ED86}"/>
    <cellStyle name="Currency 2 4 2 3 4 4" xfId="20000" xr:uid="{AAED6A49-BEB3-4668-B9DA-AB77D4BA61AF}"/>
    <cellStyle name="Currency 2 4 2 3 4 5" xfId="25514" xr:uid="{DB853053-F982-4813-9175-95623D3C63C8}"/>
    <cellStyle name="Currency 2 4 2 3 4 6" xfId="31028" xr:uid="{2E8B9B77-74D9-4B2A-949D-AAE3BD176B32}"/>
    <cellStyle name="Currency 2 4 2 3 4 7" xfId="36542" xr:uid="{C2034CDA-D03E-4B8E-AB1D-0AABA47113B6}"/>
    <cellStyle name="Currency 2 4 2 3 5" xfId="6213" xr:uid="{3E3F0950-B21F-4358-B0F8-4627390E7805}"/>
    <cellStyle name="Currency 2 4 2 3 6" xfId="11727" xr:uid="{49DA2C49-A8E6-4169-849B-A8CE8A9B99E3}"/>
    <cellStyle name="Currency 2 4 2 3 7" xfId="17243" xr:uid="{D450AF49-B4BF-49D6-A57B-72FE6907A656}"/>
    <cellStyle name="Currency 2 4 2 3 8" xfId="22757" xr:uid="{FFFD6A51-5B8D-4E86-B2B1-859ACCB69839}"/>
    <cellStyle name="Currency 2 4 2 3 9" xfId="28271" xr:uid="{7D737F0C-0E42-4DAC-B462-890EB9B01BDB}"/>
    <cellStyle name="Currency 2 4 2 4" xfId="1160" xr:uid="{07D3F68F-0B25-4522-8878-78DB4B2EE7D3}"/>
    <cellStyle name="Currency 2 4 2 4 2" xfId="3920" xr:uid="{54057D76-BE1E-4577-9828-1405FB1FEBCF}"/>
    <cellStyle name="Currency 2 4 2 4 2 2" xfId="9434" xr:uid="{597FE735-9AF0-4FEB-9C35-A90D0870899C}"/>
    <cellStyle name="Currency 2 4 2 4 2 3" xfId="14948" xr:uid="{60399E5F-7307-4A6B-8B38-450329A533EA}"/>
    <cellStyle name="Currency 2 4 2 4 2 4" xfId="20464" xr:uid="{4C24D867-A946-4AFB-B9DA-B0FE6E6C00D3}"/>
    <cellStyle name="Currency 2 4 2 4 2 5" xfId="25978" xr:uid="{22DF80D2-5523-4894-A535-93521D07DDDA}"/>
    <cellStyle name="Currency 2 4 2 4 2 6" xfId="31492" xr:uid="{F9BCAAA1-139B-4ED2-9990-9528955B11EB}"/>
    <cellStyle name="Currency 2 4 2 4 2 7" xfId="37006" xr:uid="{7A1FB002-C601-41C4-968D-C47EF3581E22}"/>
    <cellStyle name="Currency 2 4 2 4 3" xfId="6677" xr:uid="{7FACCEE7-203C-4368-B398-48F998DCDC9C}"/>
    <cellStyle name="Currency 2 4 2 4 4" xfId="12191" xr:uid="{89008A0F-FC55-4D20-B41A-634790AC9E53}"/>
    <cellStyle name="Currency 2 4 2 4 5" xfId="17707" xr:uid="{D7706374-714C-4FCF-A2E9-A69AEF5F3D19}"/>
    <cellStyle name="Currency 2 4 2 4 6" xfId="23221" xr:uid="{7318A239-6DC1-4507-8879-45AE777500E1}"/>
    <cellStyle name="Currency 2 4 2 4 7" xfId="28735" xr:uid="{C62801D2-8C8C-43C4-8E5B-C32BE3D260C1}"/>
    <cellStyle name="Currency 2 4 2 4 8" xfId="34249" xr:uid="{71F986A5-5725-4B17-9D78-A5BC32E14DBD}"/>
    <cellStyle name="Currency 2 4 2 5" xfId="2076" xr:uid="{D629650E-369F-4D46-9F26-4FB8F880629B}"/>
    <cellStyle name="Currency 2 4 2 5 2" xfId="4836" xr:uid="{45E0BF14-B8FB-460B-8B61-332EC9D3DE9A}"/>
    <cellStyle name="Currency 2 4 2 5 2 2" xfId="10350" xr:uid="{1E821F29-9F81-4A5C-8061-42277C900A37}"/>
    <cellStyle name="Currency 2 4 2 5 2 3" xfId="15864" xr:uid="{EEF9775F-5B35-4523-801B-CCED0F2E9244}"/>
    <cellStyle name="Currency 2 4 2 5 2 4" xfId="21380" xr:uid="{CE66CF96-F9C4-4090-9450-E0E56F855DB2}"/>
    <cellStyle name="Currency 2 4 2 5 2 5" xfId="26894" xr:uid="{40C7AB49-0126-4833-BFD8-1FB0248B7AFB}"/>
    <cellStyle name="Currency 2 4 2 5 2 6" xfId="32408" xr:uid="{42951F01-C5A6-4F7F-A492-0265EFC854C2}"/>
    <cellStyle name="Currency 2 4 2 5 2 7" xfId="37922" xr:uid="{3639DD32-D0FA-4193-B315-63F009CFD3CF}"/>
    <cellStyle name="Currency 2 4 2 5 3" xfId="7593" xr:uid="{DA3616C0-D6B8-4EC5-9BA9-DF57F737DFB6}"/>
    <cellStyle name="Currency 2 4 2 5 4" xfId="13107" xr:uid="{7A8073F3-A068-4715-BF97-C0E09BE2438B}"/>
    <cellStyle name="Currency 2 4 2 5 5" xfId="18623" xr:uid="{68DF5200-10B1-4A36-8F64-8EAEEBBD122A}"/>
    <cellStyle name="Currency 2 4 2 5 6" xfId="24137" xr:uid="{C6D5F431-0699-45CA-8EB8-206EE2A26AF0}"/>
    <cellStyle name="Currency 2 4 2 5 7" xfId="29651" xr:uid="{68565BEA-0D48-4907-AF03-3C7935AD00D5}"/>
    <cellStyle name="Currency 2 4 2 5 8" xfId="35165" xr:uid="{77F77A4E-5382-440C-B640-08AD5AF8FE75}"/>
    <cellStyle name="Currency 2 4 2 6" xfId="3000" xr:uid="{AE60C805-8578-4D15-9A9A-F7F6F3182599}"/>
    <cellStyle name="Currency 2 4 2 6 2" xfId="8514" xr:uid="{1D074EA0-4664-4ED3-96E8-5083EE166237}"/>
    <cellStyle name="Currency 2 4 2 6 3" xfId="14028" xr:uid="{E6EFD323-F19A-4AB9-8334-D4DD4D3C28F3}"/>
    <cellStyle name="Currency 2 4 2 6 4" xfId="19544" xr:uid="{3B6DEBA2-02B5-485B-9EC2-F8CC132BA0FE}"/>
    <cellStyle name="Currency 2 4 2 6 5" xfId="25058" xr:uid="{7E8B09C2-BF8A-4F5A-B4E0-2A82A25CD2ED}"/>
    <cellStyle name="Currency 2 4 2 6 6" xfId="30572" xr:uid="{B184ED4D-7FDE-49E3-BB9C-899DBB46573C}"/>
    <cellStyle name="Currency 2 4 2 6 7" xfId="36086" xr:uid="{F2EA8420-EEDF-4243-92B3-D3D2A9F56DBE}"/>
    <cellStyle name="Currency 2 4 2 7" xfId="5757" xr:uid="{2AC44A8D-4F1B-45E5-A8EB-D14EE86DBE8B}"/>
    <cellStyle name="Currency 2 4 2 8" xfId="11271" xr:uid="{0D0FA69D-A317-4A78-9D81-6F4AFA06F58B}"/>
    <cellStyle name="Currency 2 4 2 9" xfId="16787" xr:uid="{34390B01-2A0A-43AD-9D56-AB5A45BA1121}"/>
    <cellStyle name="Currency 2 4 3" xfId="354" xr:uid="{E80ED6A7-A416-4D29-9874-B5AB667BA8B6}"/>
    <cellStyle name="Currency 2 4 3 10" xfId="27929" xr:uid="{16BC9A8F-0768-4576-A887-14BE001F0EE7}"/>
    <cellStyle name="Currency 2 4 3 11" xfId="33443" xr:uid="{F91BA5AE-E1A6-4ED2-9974-1FDCFB168CED}"/>
    <cellStyle name="Currency 2 4 3 2" xfId="810" xr:uid="{49FBF3DF-0288-47CA-90ED-67B98BBF4814}"/>
    <cellStyle name="Currency 2 4 3 2 10" xfId="33899" xr:uid="{D4838BC5-890D-45C9-8831-89C9550C6A0C}"/>
    <cellStyle name="Currency 2 4 3 2 2" xfId="1730" xr:uid="{A743F0A4-0C05-4185-9A71-394CC5A351E4}"/>
    <cellStyle name="Currency 2 4 3 2 2 2" xfId="4490" xr:uid="{0A8215FC-3344-454A-91FE-2F505718A7C3}"/>
    <cellStyle name="Currency 2 4 3 2 2 2 2" xfId="10004" xr:uid="{9B49C8D5-B918-416F-B9B3-ADCCFB59B33A}"/>
    <cellStyle name="Currency 2 4 3 2 2 2 3" xfId="15518" xr:uid="{C87475B1-A1D6-488F-88C8-A275B5350123}"/>
    <cellStyle name="Currency 2 4 3 2 2 2 4" xfId="21034" xr:uid="{FD1D49F7-0D9E-40FC-9820-E861E40F754D}"/>
    <cellStyle name="Currency 2 4 3 2 2 2 5" xfId="26548" xr:uid="{D3BEE208-F181-4E17-9F70-EF36B78A5E48}"/>
    <cellStyle name="Currency 2 4 3 2 2 2 6" xfId="32062" xr:uid="{67D6D0BC-8ACC-4769-B20E-2578879A3C2E}"/>
    <cellStyle name="Currency 2 4 3 2 2 2 7" xfId="37576" xr:uid="{251EF721-EB72-4B44-9932-27CD9FF85211}"/>
    <cellStyle name="Currency 2 4 3 2 2 3" xfId="7247" xr:uid="{038B3618-7718-4298-B653-0B7663A39557}"/>
    <cellStyle name="Currency 2 4 3 2 2 4" xfId="12761" xr:uid="{E3F24902-7EB9-4F62-809A-7CDA018187EB}"/>
    <cellStyle name="Currency 2 4 3 2 2 5" xfId="18277" xr:uid="{00FF5F18-4C05-4E92-95B7-D4643DD50C91}"/>
    <cellStyle name="Currency 2 4 3 2 2 6" xfId="23791" xr:uid="{1F2964FF-A69F-44A3-BF43-E53CA0A2578F}"/>
    <cellStyle name="Currency 2 4 3 2 2 7" xfId="29305" xr:uid="{EC483C1E-FE64-4C7C-BC3C-27475131993E}"/>
    <cellStyle name="Currency 2 4 3 2 2 8" xfId="34819" xr:uid="{08BAC447-2FDB-4C07-99F4-4A5D6E83D400}"/>
    <cellStyle name="Currency 2 4 3 2 3" xfId="2646" xr:uid="{F5A5371C-9522-425F-B47C-DA1EB4F3105A}"/>
    <cellStyle name="Currency 2 4 3 2 3 2" xfId="5406" xr:uid="{8062467C-9B62-4150-B457-A81DEA6A3A59}"/>
    <cellStyle name="Currency 2 4 3 2 3 2 2" xfId="10920" xr:uid="{E24D119C-9C86-43FE-8F0F-F0EEC3AC4912}"/>
    <cellStyle name="Currency 2 4 3 2 3 2 3" xfId="16434" xr:uid="{98B3B1F8-F9D2-4D5C-B8B3-9F910BEF95D5}"/>
    <cellStyle name="Currency 2 4 3 2 3 2 4" xfId="21950" xr:uid="{24957BCC-F5EB-4295-BFD2-62FE0131B709}"/>
    <cellStyle name="Currency 2 4 3 2 3 2 5" xfId="27464" xr:uid="{ACD78C15-F637-47A9-AD75-CEB131A1B27B}"/>
    <cellStyle name="Currency 2 4 3 2 3 2 6" xfId="32978" xr:uid="{9AE6B696-26FB-4D30-BAB6-590637C1B87E}"/>
    <cellStyle name="Currency 2 4 3 2 3 2 7" xfId="38492" xr:uid="{55592C03-257F-43B3-9242-C4B186F1A110}"/>
    <cellStyle name="Currency 2 4 3 2 3 3" xfId="8163" xr:uid="{C86865E9-5687-40AE-809F-53796071FC41}"/>
    <cellStyle name="Currency 2 4 3 2 3 4" xfId="13677" xr:uid="{15BB84A7-9912-41AD-B77B-9FECC5807DB1}"/>
    <cellStyle name="Currency 2 4 3 2 3 5" xfId="19193" xr:uid="{DC9AEEF4-B234-4B11-8CFA-69CA70F957F9}"/>
    <cellStyle name="Currency 2 4 3 2 3 6" xfId="24707" xr:uid="{F3B9093E-85E2-4E71-BE8A-2615ACC33586}"/>
    <cellStyle name="Currency 2 4 3 2 3 7" xfId="30221" xr:uid="{E63B4CA0-B800-4490-9644-4730A03C2A1B}"/>
    <cellStyle name="Currency 2 4 3 2 3 8" xfId="35735" xr:uid="{D7731B71-998A-40E1-9FD2-6A28222A8D0C}"/>
    <cellStyle name="Currency 2 4 3 2 4" xfId="3570" xr:uid="{AC8877AE-C73A-40D9-9CCB-98FB08BCF85F}"/>
    <cellStyle name="Currency 2 4 3 2 4 2" xfId="9084" xr:uid="{492EA718-830F-4874-A5D1-CA0EBE5E2E19}"/>
    <cellStyle name="Currency 2 4 3 2 4 3" xfId="14598" xr:uid="{968C0FCE-A5EC-4AA5-A358-A138509216BD}"/>
    <cellStyle name="Currency 2 4 3 2 4 4" xfId="20114" xr:uid="{C77A28D8-566B-489C-8BCC-6991F621A39B}"/>
    <cellStyle name="Currency 2 4 3 2 4 5" xfId="25628" xr:uid="{E0A2A975-0478-48C5-B355-6B185B074766}"/>
    <cellStyle name="Currency 2 4 3 2 4 6" xfId="31142" xr:uid="{18F8F966-A4DE-43E7-BB7C-14DBEEA97A10}"/>
    <cellStyle name="Currency 2 4 3 2 4 7" xfId="36656" xr:uid="{B8FD93DD-6A3D-4DF2-82E1-883E182B3445}"/>
    <cellStyle name="Currency 2 4 3 2 5" xfId="6327" xr:uid="{70B4C95E-8DFF-4659-A8E3-2032E5E403F9}"/>
    <cellStyle name="Currency 2 4 3 2 6" xfId="11841" xr:uid="{D67276BF-3C9C-41E3-953B-1314B25FDF46}"/>
    <cellStyle name="Currency 2 4 3 2 7" xfId="17357" xr:uid="{6EE9AB66-DE29-4B6C-BBEE-B537215455D4}"/>
    <cellStyle name="Currency 2 4 3 2 8" xfId="22871" xr:uid="{D0F53730-388A-4B80-8BEF-88BD2A73A541}"/>
    <cellStyle name="Currency 2 4 3 2 9" xfId="28385" xr:uid="{2B2659F9-66D9-4056-B32A-35C00C49B234}"/>
    <cellStyle name="Currency 2 4 3 3" xfId="1274" xr:uid="{E4091864-111E-47C4-A79F-828BA77B637C}"/>
    <cellStyle name="Currency 2 4 3 3 2" xfId="4034" xr:uid="{E448518A-0C0D-41BD-819F-38BADCAC43D7}"/>
    <cellStyle name="Currency 2 4 3 3 2 2" xfId="9548" xr:uid="{7AD40514-E50D-4C4C-B3DE-3A0B43B06327}"/>
    <cellStyle name="Currency 2 4 3 3 2 3" xfId="15062" xr:uid="{B3B89BAD-6671-4B9B-A080-4278E8DE1B83}"/>
    <cellStyle name="Currency 2 4 3 3 2 4" xfId="20578" xr:uid="{35232349-7475-42FF-BD18-D46BAEC1FF55}"/>
    <cellStyle name="Currency 2 4 3 3 2 5" xfId="26092" xr:uid="{8477CEED-C564-4AF0-B936-D02856676B6A}"/>
    <cellStyle name="Currency 2 4 3 3 2 6" xfId="31606" xr:uid="{DCE4C714-CEE1-465E-8EC2-D36C36E13B1F}"/>
    <cellStyle name="Currency 2 4 3 3 2 7" xfId="37120" xr:uid="{C6044C1F-E032-431E-98CD-00CC6D623F45}"/>
    <cellStyle name="Currency 2 4 3 3 3" xfId="6791" xr:uid="{0705B5E1-70A7-4640-9E0A-17EC3CD08BE7}"/>
    <cellStyle name="Currency 2 4 3 3 4" xfId="12305" xr:uid="{466681F7-A80F-4DBD-8E96-AAA01DE0E208}"/>
    <cellStyle name="Currency 2 4 3 3 5" xfId="17821" xr:uid="{E8231851-DEE3-4507-83A1-0FE447D021D0}"/>
    <cellStyle name="Currency 2 4 3 3 6" xfId="23335" xr:uid="{E02AE288-2A3B-480B-84BE-5C54D0629FD3}"/>
    <cellStyle name="Currency 2 4 3 3 7" xfId="28849" xr:uid="{D7E5EF9E-1DCC-49E5-A35A-B647F74B9704}"/>
    <cellStyle name="Currency 2 4 3 3 8" xfId="34363" xr:uid="{56A957DF-553F-4D0C-82D3-91071AF1A343}"/>
    <cellStyle name="Currency 2 4 3 4" xfId="2190" xr:uid="{9E4F35EA-B3AE-42E8-9723-79DD4B1F0E82}"/>
    <cellStyle name="Currency 2 4 3 4 2" xfId="4950" xr:uid="{A80E212C-99F6-4B79-8C60-FB7A7F73E2BB}"/>
    <cellStyle name="Currency 2 4 3 4 2 2" xfId="10464" xr:uid="{9759DFE1-D9E2-45EB-99C7-B1FD0E910D05}"/>
    <cellStyle name="Currency 2 4 3 4 2 3" xfId="15978" xr:uid="{56C60A5A-166E-4BC5-9273-8C404D45EB9B}"/>
    <cellStyle name="Currency 2 4 3 4 2 4" xfId="21494" xr:uid="{D9943354-D4B2-47D2-ACE3-6F9229E78474}"/>
    <cellStyle name="Currency 2 4 3 4 2 5" xfId="27008" xr:uid="{71B46241-B3B8-402B-8C24-7CC21C449225}"/>
    <cellStyle name="Currency 2 4 3 4 2 6" xfId="32522" xr:uid="{047D7495-F49B-4A30-9092-8D4E427446C3}"/>
    <cellStyle name="Currency 2 4 3 4 2 7" xfId="38036" xr:uid="{00003A53-C303-43B6-A4AC-4DF941F52462}"/>
    <cellStyle name="Currency 2 4 3 4 3" xfId="7707" xr:uid="{40844CDA-4F6B-42DA-8950-E33198B01C35}"/>
    <cellStyle name="Currency 2 4 3 4 4" xfId="13221" xr:uid="{B3D6E248-B6B9-49D6-B299-F1F91968810C}"/>
    <cellStyle name="Currency 2 4 3 4 5" xfId="18737" xr:uid="{04DA7342-3BB1-4258-87C4-9768F7ECCED3}"/>
    <cellStyle name="Currency 2 4 3 4 6" xfId="24251" xr:uid="{D70D0309-C876-45E7-AA9B-D36D6CBE2ED7}"/>
    <cellStyle name="Currency 2 4 3 4 7" xfId="29765" xr:uid="{F246502E-DC7C-4BA3-8C54-8F58D86FACC8}"/>
    <cellStyle name="Currency 2 4 3 4 8" xfId="35279" xr:uid="{61B83477-E197-4189-9B57-016A430725D5}"/>
    <cellStyle name="Currency 2 4 3 5" xfId="3114" xr:uid="{654357D4-B321-4F3E-9C54-C95AFFD3063B}"/>
    <cellStyle name="Currency 2 4 3 5 2" xfId="8628" xr:uid="{4CDBA180-D65E-4542-B18B-6F689182E67A}"/>
    <cellStyle name="Currency 2 4 3 5 3" xfId="14142" xr:uid="{42A3D41C-A2D9-4E98-94C1-760A242130CC}"/>
    <cellStyle name="Currency 2 4 3 5 4" xfId="19658" xr:uid="{84AAF621-AA2D-4553-8705-0A26A6C5284C}"/>
    <cellStyle name="Currency 2 4 3 5 5" xfId="25172" xr:uid="{F8493D6A-7A97-43B5-960E-BA33A5D798C2}"/>
    <cellStyle name="Currency 2 4 3 5 6" xfId="30686" xr:uid="{42E7906D-BAF9-4978-B4D9-AD39D74428A5}"/>
    <cellStyle name="Currency 2 4 3 5 7" xfId="36200" xr:uid="{9A865C1B-15B9-4011-AFE7-5EF5DDF8DB4C}"/>
    <cellStyle name="Currency 2 4 3 6" xfId="5871" xr:uid="{A2F178D3-E4A0-4C7A-93F0-0C5A8018C5BD}"/>
    <cellStyle name="Currency 2 4 3 7" xfId="11385" xr:uid="{F701280D-D1CA-4BEC-ACDF-C01C3CE01B21}"/>
    <cellStyle name="Currency 2 4 3 8" xfId="16901" xr:uid="{E4B89693-C8E9-4A42-9FD7-7780611DE5BC}"/>
    <cellStyle name="Currency 2 4 3 9" xfId="22415" xr:uid="{6EBEA67A-1D5C-402F-94E3-68033A3ED99A}"/>
    <cellStyle name="Currency 2 4 4" xfId="582" xr:uid="{9A94B453-50F8-409E-A569-6E41CE2BA83C}"/>
    <cellStyle name="Currency 2 4 4 10" xfId="33671" xr:uid="{26F9877A-3603-4E06-A35D-526EB1A887A9}"/>
    <cellStyle name="Currency 2 4 4 2" xfId="1502" xr:uid="{7452A7AF-E131-4875-AF86-DB88403FCA14}"/>
    <cellStyle name="Currency 2 4 4 2 2" xfId="4262" xr:uid="{D9309F5B-3497-4597-A44E-665E0ED31285}"/>
    <cellStyle name="Currency 2 4 4 2 2 2" xfId="9776" xr:uid="{9357DC6C-99BC-4D1D-944E-968F4B86FF1B}"/>
    <cellStyle name="Currency 2 4 4 2 2 3" xfId="15290" xr:uid="{F5355A5C-A032-42E9-A87E-7548206903D4}"/>
    <cellStyle name="Currency 2 4 4 2 2 4" xfId="20806" xr:uid="{FB796F22-4639-4DD9-B10E-C5B6AB36CC25}"/>
    <cellStyle name="Currency 2 4 4 2 2 5" xfId="26320" xr:uid="{82FFE029-6F6B-4048-81C7-43764B0F20DE}"/>
    <cellStyle name="Currency 2 4 4 2 2 6" xfId="31834" xr:uid="{B3F20EA6-6E77-4F07-A058-0B7DED5BACD8}"/>
    <cellStyle name="Currency 2 4 4 2 2 7" xfId="37348" xr:uid="{C27996BE-02C8-445C-BD8C-DE0A6B5610EF}"/>
    <cellStyle name="Currency 2 4 4 2 3" xfId="7019" xr:uid="{5ABD03D4-C444-4CB8-BE89-0244C3D240F5}"/>
    <cellStyle name="Currency 2 4 4 2 4" xfId="12533" xr:uid="{5E23BF8C-CCE3-4F77-B035-8587E1B1CDF3}"/>
    <cellStyle name="Currency 2 4 4 2 5" xfId="18049" xr:uid="{9C4F250E-C94C-4A09-B0D9-477FD632EFBF}"/>
    <cellStyle name="Currency 2 4 4 2 6" xfId="23563" xr:uid="{04A1783D-DB97-4F12-8204-CA7B8635D758}"/>
    <cellStyle name="Currency 2 4 4 2 7" xfId="29077" xr:uid="{AC0D3ADF-BDF3-4CAE-A758-993FE6A98E13}"/>
    <cellStyle name="Currency 2 4 4 2 8" xfId="34591" xr:uid="{1E78085B-5D01-4EBA-AA6D-FACB0842C3E1}"/>
    <cellStyle name="Currency 2 4 4 3" xfId="2418" xr:uid="{9DBC1F59-8C1B-4083-B593-B4834642E6DC}"/>
    <cellStyle name="Currency 2 4 4 3 2" xfId="5178" xr:uid="{28045DA4-D7D9-4612-ABF6-A8C0395A627E}"/>
    <cellStyle name="Currency 2 4 4 3 2 2" xfId="10692" xr:uid="{E8D6C9B0-9421-4705-B4FF-C7E8EAF560D0}"/>
    <cellStyle name="Currency 2 4 4 3 2 3" xfId="16206" xr:uid="{8BDED7D8-9DB3-4B0B-860C-3FD67017B1D4}"/>
    <cellStyle name="Currency 2 4 4 3 2 4" xfId="21722" xr:uid="{BD2D18D5-E0AE-4509-9B31-662E7327D2AC}"/>
    <cellStyle name="Currency 2 4 4 3 2 5" xfId="27236" xr:uid="{CC8A0FEF-6F6F-4203-AE1B-B7E502E184CD}"/>
    <cellStyle name="Currency 2 4 4 3 2 6" xfId="32750" xr:uid="{017232F0-B269-4FB5-8373-4E993B0035E1}"/>
    <cellStyle name="Currency 2 4 4 3 2 7" xfId="38264" xr:uid="{9879CA06-CB62-4639-B742-45819CB09E43}"/>
    <cellStyle name="Currency 2 4 4 3 3" xfId="7935" xr:uid="{EFBCD636-12A3-480A-88D8-BADAC8DDAB7D}"/>
    <cellStyle name="Currency 2 4 4 3 4" xfId="13449" xr:uid="{1EDBF08B-1D5A-470A-8C16-EBBB886F7D97}"/>
    <cellStyle name="Currency 2 4 4 3 5" xfId="18965" xr:uid="{9D24F5E9-C9A4-4091-BF60-4549AEE78838}"/>
    <cellStyle name="Currency 2 4 4 3 6" xfId="24479" xr:uid="{6CE23FD7-CC18-4876-9561-FC6F37E24D80}"/>
    <cellStyle name="Currency 2 4 4 3 7" xfId="29993" xr:uid="{D2A6A098-8BB3-4C93-8311-685505453B30}"/>
    <cellStyle name="Currency 2 4 4 3 8" xfId="35507" xr:uid="{0D174E3E-FD08-4694-AA4A-311C4CF3502B}"/>
    <cellStyle name="Currency 2 4 4 4" xfId="3342" xr:uid="{6FA87E02-C6B0-4FF6-9E4D-9F6796483399}"/>
    <cellStyle name="Currency 2 4 4 4 2" xfId="8856" xr:uid="{2FE88E5F-CE6E-4A8C-8859-CD46ADDE959A}"/>
    <cellStyle name="Currency 2 4 4 4 3" xfId="14370" xr:uid="{F8301FF2-4ADA-42DF-A9AD-5BB39F368FE8}"/>
    <cellStyle name="Currency 2 4 4 4 4" xfId="19886" xr:uid="{D021824B-EC7E-4F5E-87DF-94B0C70B07A3}"/>
    <cellStyle name="Currency 2 4 4 4 5" xfId="25400" xr:uid="{5A22CA35-6DF3-4F39-A99F-E79E08152BF7}"/>
    <cellStyle name="Currency 2 4 4 4 6" xfId="30914" xr:uid="{FCFBE6D0-8F03-465C-9314-44D249B7E169}"/>
    <cellStyle name="Currency 2 4 4 4 7" xfId="36428" xr:uid="{E27E2B60-6424-49B9-A442-35B186A37E12}"/>
    <cellStyle name="Currency 2 4 4 5" xfId="6099" xr:uid="{2461DBC4-85C0-44E7-8F23-D6138681B1EE}"/>
    <cellStyle name="Currency 2 4 4 6" xfId="11613" xr:uid="{3D7C03A0-A1BC-4DCE-8CDA-9657A77EDB1C}"/>
    <cellStyle name="Currency 2 4 4 7" xfId="17129" xr:uid="{4299FF7A-4A44-42CB-9533-66161A8E538E}"/>
    <cellStyle name="Currency 2 4 4 8" xfId="22643" xr:uid="{57EB801B-5F92-48B4-89B5-FB958DF4783E}"/>
    <cellStyle name="Currency 2 4 4 9" xfId="28157" xr:uid="{6F446076-E450-43D0-A47F-3307F512CE0D}"/>
    <cellStyle name="Currency 2 4 5" xfId="1046" xr:uid="{A76D21FB-2DA2-4C6B-9E0D-9A25D3FD883E}"/>
    <cellStyle name="Currency 2 4 5 2" xfId="3806" xr:uid="{20B6EFC4-6C9F-4B5B-A843-0868A8FB206F}"/>
    <cellStyle name="Currency 2 4 5 2 2" xfId="9320" xr:uid="{61D22426-21F3-4489-81CA-1FCE81649738}"/>
    <cellStyle name="Currency 2 4 5 2 3" xfId="14834" xr:uid="{65932BEA-CB01-4257-9B98-8C42CB26A7F8}"/>
    <cellStyle name="Currency 2 4 5 2 4" xfId="20350" xr:uid="{A4FE78A5-64CB-4D6E-AD35-C2BD85CDF656}"/>
    <cellStyle name="Currency 2 4 5 2 5" xfId="25864" xr:uid="{B40B7683-C344-4B3A-88E5-06480DB11B9A}"/>
    <cellStyle name="Currency 2 4 5 2 6" xfId="31378" xr:uid="{0BA99696-B539-463C-B6F6-80A3098F774B}"/>
    <cellStyle name="Currency 2 4 5 2 7" xfId="36892" xr:uid="{53C7F4E6-5A09-476C-8BDF-23BD7924C36E}"/>
    <cellStyle name="Currency 2 4 5 3" xfId="6563" xr:uid="{A83D2DE8-9A12-46D4-9B23-0B86C05078BC}"/>
    <cellStyle name="Currency 2 4 5 4" xfId="12077" xr:uid="{27A91A68-311D-42AE-9949-A07682087478}"/>
    <cellStyle name="Currency 2 4 5 5" xfId="17593" xr:uid="{BDF3EAD8-F19B-4D17-8123-7DC700DCFB7A}"/>
    <cellStyle name="Currency 2 4 5 6" xfId="23107" xr:uid="{17940E09-C910-4220-9671-2B56060733EC}"/>
    <cellStyle name="Currency 2 4 5 7" xfId="28621" xr:uid="{B3ADF917-8EF9-4A52-A046-C8324B5D99CE}"/>
    <cellStyle name="Currency 2 4 5 8" xfId="34135" xr:uid="{45A4BBE6-D718-4653-A14E-DA8908F26D0C}"/>
    <cellStyle name="Currency 2 4 6" xfId="1962" xr:uid="{F9A7BFFE-0BB1-4EAF-BE35-22D26C9A4EC8}"/>
    <cellStyle name="Currency 2 4 6 2" xfId="4722" xr:uid="{352DCCF9-DFBF-4E95-A902-D92A9E1264BD}"/>
    <cellStyle name="Currency 2 4 6 2 2" xfId="10236" xr:uid="{CD00E5E1-4887-469F-8BDB-920C916B1A10}"/>
    <cellStyle name="Currency 2 4 6 2 3" xfId="15750" xr:uid="{30FAFCD3-1B78-4BD3-AF1A-EA58EFA50014}"/>
    <cellStyle name="Currency 2 4 6 2 4" xfId="21266" xr:uid="{93BF9D2B-12F3-4E36-A55D-528A081725F0}"/>
    <cellStyle name="Currency 2 4 6 2 5" xfId="26780" xr:uid="{58CB3761-A7A6-4E2B-ABC9-7CB652AB4E79}"/>
    <cellStyle name="Currency 2 4 6 2 6" xfId="32294" xr:uid="{BC1E8986-A5B5-4348-A77D-61962A208046}"/>
    <cellStyle name="Currency 2 4 6 2 7" xfId="37808" xr:uid="{53DF0271-F134-4F0F-B8A0-71CEEF8DB1F6}"/>
    <cellStyle name="Currency 2 4 6 3" xfId="7479" xr:uid="{E460F68F-BDBB-4C84-9327-AC42BD6440AA}"/>
    <cellStyle name="Currency 2 4 6 4" xfId="12993" xr:uid="{AA0EF00B-B0F4-4573-8807-30E647CAD715}"/>
    <cellStyle name="Currency 2 4 6 5" xfId="18509" xr:uid="{32617934-4F4E-41C2-8068-C76B405FE41D}"/>
    <cellStyle name="Currency 2 4 6 6" xfId="24023" xr:uid="{80648D2C-CD69-4768-B961-226946572162}"/>
    <cellStyle name="Currency 2 4 6 7" xfId="29537" xr:uid="{3E7C0C74-B7A3-4721-93AE-52628439BFA7}"/>
    <cellStyle name="Currency 2 4 6 8" xfId="35051" xr:uid="{0B1ABDDC-D5E4-47B3-81C6-F4F34920C85A}"/>
    <cellStyle name="Currency 2 4 7" xfId="2886" xr:uid="{3961B270-1747-4F57-8CEC-488CFB6E7FD7}"/>
    <cellStyle name="Currency 2 4 7 2" xfId="8400" xr:uid="{73B5A5DE-4582-4833-A3DE-F9BCAE344C26}"/>
    <cellStyle name="Currency 2 4 7 3" xfId="13914" xr:uid="{5228F6C3-A23F-4829-8964-41591F403A56}"/>
    <cellStyle name="Currency 2 4 7 4" xfId="19430" xr:uid="{202BC9D4-70BE-46CD-B60C-11BBB6F7A6BC}"/>
    <cellStyle name="Currency 2 4 7 5" xfId="24944" xr:uid="{4F779241-D81D-4B34-BEB3-74B934DDEF34}"/>
    <cellStyle name="Currency 2 4 7 6" xfId="30458" xr:uid="{3F3EFCF9-4548-4E3C-A432-1F7FAC0F7C78}"/>
    <cellStyle name="Currency 2 4 7 7" xfId="35972" xr:uid="{D8419D52-6B5A-4C83-847A-55B2FAF05873}"/>
    <cellStyle name="Currency 2 4 8" xfId="5643" xr:uid="{2FB7F8CB-3E42-4683-86E5-963CFD4E9681}"/>
    <cellStyle name="Currency 2 4 9" xfId="11157" xr:uid="{7A0CB00C-C706-4DDC-ACFF-B139DAA318D9}"/>
    <cellStyle name="Currency 2 5" xfId="183" xr:uid="{067BC2BC-36F8-414E-A34E-A93E48FC93E1}"/>
    <cellStyle name="Currency 2 5 10" xfId="22244" xr:uid="{22D63370-6803-4582-BB0E-49DA3A2606B1}"/>
    <cellStyle name="Currency 2 5 11" xfId="27758" xr:uid="{0488E84A-71EC-49D2-9666-A77A63C20AED}"/>
    <cellStyle name="Currency 2 5 12" xfId="33272" xr:uid="{A9618523-AC1D-42B5-AC37-4FBABAA6E9ED}"/>
    <cellStyle name="Currency 2 5 2" xfId="411" xr:uid="{5B52EB52-9248-4437-ACD1-B6D6CB295BEC}"/>
    <cellStyle name="Currency 2 5 2 10" xfId="27986" xr:uid="{E4471C5E-6E12-45BE-89E5-EBDDCE20F404}"/>
    <cellStyle name="Currency 2 5 2 11" xfId="33500" xr:uid="{7A3FEB28-43CC-41A7-BDA8-4A1723DDE381}"/>
    <cellStyle name="Currency 2 5 2 2" xfId="867" xr:uid="{E9F9B49E-2D64-4964-A86A-F72E16FFCB2A}"/>
    <cellStyle name="Currency 2 5 2 2 10" xfId="33956" xr:uid="{4947F10E-B6A9-48E3-943F-24ECADFD7471}"/>
    <cellStyle name="Currency 2 5 2 2 2" xfId="1787" xr:uid="{C2DE785A-CCC1-4181-B841-A776D00FE024}"/>
    <cellStyle name="Currency 2 5 2 2 2 2" xfId="4547" xr:uid="{23DC9DD2-071E-4249-B3C4-3547DB0324A9}"/>
    <cellStyle name="Currency 2 5 2 2 2 2 2" xfId="10061" xr:uid="{DCB8650E-35D6-45DE-914E-C87FE35BAC70}"/>
    <cellStyle name="Currency 2 5 2 2 2 2 3" xfId="15575" xr:uid="{A569DA7A-FD18-41CE-A5C7-365251F3986B}"/>
    <cellStyle name="Currency 2 5 2 2 2 2 4" xfId="21091" xr:uid="{8449580E-BDFB-4B89-8E8D-2658C7BBCE2B}"/>
    <cellStyle name="Currency 2 5 2 2 2 2 5" xfId="26605" xr:uid="{48009F65-083D-4189-A973-1D2E32E1A571}"/>
    <cellStyle name="Currency 2 5 2 2 2 2 6" xfId="32119" xr:uid="{AA454A9A-32DF-4E8A-86EB-D7D6217D88CB}"/>
    <cellStyle name="Currency 2 5 2 2 2 2 7" xfId="37633" xr:uid="{39DE9D89-9B99-43B1-83DD-B685FF0EA3BD}"/>
    <cellStyle name="Currency 2 5 2 2 2 3" xfId="7304" xr:uid="{C4EE0FE4-619B-42AE-B45F-DFA2058253E5}"/>
    <cellStyle name="Currency 2 5 2 2 2 4" xfId="12818" xr:uid="{2D4B81B1-6DA0-4A7B-BF9C-EB67A45E1C77}"/>
    <cellStyle name="Currency 2 5 2 2 2 5" xfId="18334" xr:uid="{6A91E191-9A81-4EE4-B35C-6275551B1E02}"/>
    <cellStyle name="Currency 2 5 2 2 2 6" xfId="23848" xr:uid="{7CF89086-7F63-408F-8B89-E89465CF106D}"/>
    <cellStyle name="Currency 2 5 2 2 2 7" xfId="29362" xr:uid="{D85562DF-E8D8-4EC2-956C-3B98BB730615}"/>
    <cellStyle name="Currency 2 5 2 2 2 8" xfId="34876" xr:uid="{02D6C1E9-ACED-4968-A38E-A21B587551F4}"/>
    <cellStyle name="Currency 2 5 2 2 3" xfId="2703" xr:uid="{6C47416F-CB2C-4DED-B112-07720363C9C3}"/>
    <cellStyle name="Currency 2 5 2 2 3 2" xfId="5463" xr:uid="{25C08FD5-4DE0-473F-981F-59874381D4B3}"/>
    <cellStyle name="Currency 2 5 2 2 3 2 2" xfId="10977" xr:uid="{98F8ABE9-388D-4BF7-A518-AA11FC872555}"/>
    <cellStyle name="Currency 2 5 2 2 3 2 3" xfId="16491" xr:uid="{F5F4CCD8-8E5D-4E32-A68C-2CE1AE7A1633}"/>
    <cellStyle name="Currency 2 5 2 2 3 2 4" xfId="22007" xr:uid="{BDBEAB91-36DB-4C83-BFFC-77150C2985C7}"/>
    <cellStyle name="Currency 2 5 2 2 3 2 5" xfId="27521" xr:uid="{3CA73EB0-6868-4193-9EED-9B7E19F39F63}"/>
    <cellStyle name="Currency 2 5 2 2 3 2 6" xfId="33035" xr:uid="{E02B8655-DCF9-4C19-82D6-E1E3A85E6BD4}"/>
    <cellStyle name="Currency 2 5 2 2 3 2 7" xfId="38549" xr:uid="{59DD7EB9-FCC0-4A10-9308-E53C787A5E29}"/>
    <cellStyle name="Currency 2 5 2 2 3 3" xfId="8220" xr:uid="{E7BA5A47-E6F2-4C42-8024-1A670AAE6315}"/>
    <cellStyle name="Currency 2 5 2 2 3 4" xfId="13734" xr:uid="{65F0C402-75C3-442A-823C-DDACA89496A5}"/>
    <cellStyle name="Currency 2 5 2 2 3 5" xfId="19250" xr:uid="{67E8FACA-0492-45B7-82B7-2B6856FA1060}"/>
    <cellStyle name="Currency 2 5 2 2 3 6" xfId="24764" xr:uid="{912F9A3A-8002-423F-844B-0D9E83EF1569}"/>
    <cellStyle name="Currency 2 5 2 2 3 7" xfId="30278" xr:uid="{0EDB7B2C-EDA9-47C1-8187-E78FFB5CA582}"/>
    <cellStyle name="Currency 2 5 2 2 3 8" xfId="35792" xr:uid="{74742284-285C-49E0-9EE5-891EF72531C3}"/>
    <cellStyle name="Currency 2 5 2 2 4" xfId="3627" xr:uid="{3CF79B1A-AE9A-42F9-B4E3-B0DF23A17959}"/>
    <cellStyle name="Currency 2 5 2 2 4 2" xfId="9141" xr:uid="{C1308961-410F-4860-9B5B-CE53A478E758}"/>
    <cellStyle name="Currency 2 5 2 2 4 3" xfId="14655" xr:uid="{0B57C877-539F-40B5-B034-B5721F439112}"/>
    <cellStyle name="Currency 2 5 2 2 4 4" xfId="20171" xr:uid="{B6C7E653-0DD5-4DA6-A119-D8775E2D451F}"/>
    <cellStyle name="Currency 2 5 2 2 4 5" xfId="25685" xr:uid="{B2548F9D-1A8C-421B-837E-710599840C7D}"/>
    <cellStyle name="Currency 2 5 2 2 4 6" xfId="31199" xr:uid="{7FC185C0-D0B2-4CD7-9569-0AD9EEFFC7CC}"/>
    <cellStyle name="Currency 2 5 2 2 4 7" xfId="36713" xr:uid="{5FE79F59-9B31-481A-9CF6-12880053D620}"/>
    <cellStyle name="Currency 2 5 2 2 5" xfId="6384" xr:uid="{BB724336-C2E4-4531-BB2B-B5F02C1D3865}"/>
    <cellStyle name="Currency 2 5 2 2 6" xfId="11898" xr:uid="{3BFCD979-AB8E-41DF-A6ED-C36809D03961}"/>
    <cellStyle name="Currency 2 5 2 2 7" xfId="17414" xr:uid="{F72F7663-5B83-40B5-9B3F-8B7FCB9C3498}"/>
    <cellStyle name="Currency 2 5 2 2 8" xfId="22928" xr:uid="{0368C179-DC49-4BEF-9DD4-A553C9A66BA1}"/>
    <cellStyle name="Currency 2 5 2 2 9" xfId="28442" xr:uid="{C46D8EB7-6BBF-4138-9769-06949A189C43}"/>
    <cellStyle name="Currency 2 5 2 3" xfId="1331" xr:uid="{4756196E-E5B7-4A2B-A23F-F4CCD19BA4EB}"/>
    <cellStyle name="Currency 2 5 2 3 2" xfId="4091" xr:uid="{089A1766-B4E0-4BCE-8D8D-911424397D6D}"/>
    <cellStyle name="Currency 2 5 2 3 2 2" xfId="9605" xr:uid="{FFB204DB-3F8A-41FB-B00A-76D52050B918}"/>
    <cellStyle name="Currency 2 5 2 3 2 3" xfId="15119" xr:uid="{377C72B9-D598-4685-8DDF-DB94F9FF4354}"/>
    <cellStyle name="Currency 2 5 2 3 2 4" xfId="20635" xr:uid="{DDFA5BE0-46AA-433F-A214-068E0487BFC3}"/>
    <cellStyle name="Currency 2 5 2 3 2 5" xfId="26149" xr:uid="{C92E3637-D93F-4182-9937-7863BBAA549C}"/>
    <cellStyle name="Currency 2 5 2 3 2 6" xfId="31663" xr:uid="{6EC10A5D-EB19-42AC-B19D-449B359EAEF8}"/>
    <cellStyle name="Currency 2 5 2 3 2 7" xfId="37177" xr:uid="{33F03CB5-A5B5-4D4F-9836-F1EC80FFF510}"/>
    <cellStyle name="Currency 2 5 2 3 3" xfId="6848" xr:uid="{207A1A0A-B2D9-4DAA-9FDB-30E2D10D1F1B}"/>
    <cellStyle name="Currency 2 5 2 3 4" xfId="12362" xr:uid="{88108FBD-052B-4C30-8B06-70F99DC27B2D}"/>
    <cellStyle name="Currency 2 5 2 3 5" xfId="17878" xr:uid="{B0BA53CC-1C97-49CE-9393-8934DB559C6E}"/>
    <cellStyle name="Currency 2 5 2 3 6" xfId="23392" xr:uid="{24AACE6D-E4D6-4B8A-B820-22E20C5E84B3}"/>
    <cellStyle name="Currency 2 5 2 3 7" xfId="28906" xr:uid="{61E5224A-F925-4534-B3FB-5D803D6A8218}"/>
    <cellStyle name="Currency 2 5 2 3 8" xfId="34420" xr:uid="{59A86195-883C-497D-891C-4E4A858E9184}"/>
    <cellStyle name="Currency 2 5 2 4" xfId="2247" xr:uid="{2236763F-F689-4C4B-858C-8EB4C6DAACDF}"/>
    <cellStyle name="Currency 2 5 2 4 2" xfId="5007" xr:uid="{14F1F537-D7E4-4EDE-A6BD-6D53A32FF542}"/>
    <cellStyle name="Currency 2 5 2 4 2 2" xfId="10521" xr:uid="{13924529-BBF5-41D9-87AF-B2FD3B247E5D}"/>
    <cellStyle name="Currency 2 5 2 4 2 3" xfId="16035" xr:uid="{BCDD8B7B-64EA-43E9-8825-4F6B74546243}"/>
    <cellStyle name="Currency 2 5 2 4 2 4" xfId="21551" xr:uid="{6F3F35C4-6739-4786-96F5-FDE9C36D4D25}"/>
    <cellStyle name="Currency 2 5 2 4 2 5" xfId="27065" xr:uid="{17B918DA-0B90-41A0-BBE8-3E3D97E12B42}"/>
    <cellStyle name="Currency 2 5 2 4 2 6" xfId="32579" xr:uid="{FFE4F53F-54BD-4F2C-A82D-29395B2E99F4}"/>
    <cellStyle name="Currency 2 5 2 4 2 7" xfId="38093" xr:uid="{7720D62B-DCD4-4E1A-934F-A789A26B0C52}"/>
    <cellStyle name="Currency 2 5 2 4 3" xfId="7764" xr:uid="{B5AF38AC-D689-4DC3-B32F-B205EED63C17}"/>
    <cellStyle name="Currency 2 5 2 4 4" xfId="13278" xr:uid="{C581AA97-98EF-438A-983D-13AD69BCC7B4}"/>
    <cellStyle name="Currency 2 5 2 4 5" xfId="18794" xr:uid="{A9C4E780-2A5B-474E-BF4D-D134BED1471D}"/>
    <cellStyle name="Currency 2 5 2 4 6" xfId="24308" xr:uid="{767EF61A-66F0-4915-8750-BA2B00A10027}"/>
    <cellStyle name="Currency 2 5 2 4 7" xfId="29822" xr:uid="{E0EDCAD9-BABE-4B1C-AAD3-476B76EF521A}"/>
    <cellStyle name="Currency 2 5 2 4 8" xfId="35336" xr:uid="{2103DFCA-F8FB-4A09-A942-D56C82B277EF}"/>
    <cellStyle name="Currency 2 5 2 5" xfId="3171" xr:uid="{B71F369A-B9B1-47F0-8BDE-27113B7D1D0E}"/>
    <cellStyle name="Currency 2 5 2 5 2" xfId="8685" xr:uid="{A7E45B87-0A21-4ECF-A91D-50299418A41D}"/>
    <cellStyle name="Currency 2 5 2 5 3" xfId="14199" xr:uid="{28C10394-EB12-45CB-9377-EF94BA2643C2}"/>
    <cellStyle name="Currency 2 5 2 5 4" xfId="19715" xr:uid="{7E63E51A-3147-4401-BB37-B1ED6C5F2AD5}"/>
    <cellStyle name="Currency 2 5 2 5 5" xfId="25229" xr:uid="{F27A684D-B634-407C-A895-B6F35D00FF8E}"/>
    <cellStyle name="Currency 2 5 2 5 6" xfId="30743" xr:uid="{95C552B8-95B9-4EEC-B426-DE8BBA45E446}"/>
    <cellStyle name="Currency 2 5 2 5 7" xfId="36257" xr:uid="{9C14F23B-A3AF-4C58-8421-420648D103E1}"/>
    <cellStyle name="Currency 2 5 2 6" xfId="5928" xr:uid="{EB43B513-C439-43A9-A713-D29C702A86C4}"/>
    <cellStyle name="Currency 2 5 2 7" xfId="11442" xr:uid="{41F2BEBD-760B-4447-A11E-66EF8E6E6EF5}"/>
    <cellStyle name="Currency 2 5 2 8" xfId="16958" xr:uid="{EADA5D5A-DE2C-4C2B-9424-9AF63A92A705}"/>
    <cellStyle name="Currency 2 5 2 9" xfId="22472" xr:uid="{E164C3E2-C004-4422-86E8-D91D21A27634}"/>
    <cellStyle name="Currency 2 5 3" xfId="639" xr:uid="{3503C0AA-E482-482E-9FDE-714BE2AE12CF}"/>
    <cellStyle name="Currency 2 5 3 10" xfId="33728" xr:uid="{F0F99B38-3F5C-4634-91A6-100A24564BEC}"/>
    <cellStyle name="Currency 2 5 3 2" xfId="1559" xr:uid="{9BCDFE9F-CA7E-464A-8275-BDDC464FAA1B}"/>
    <cellStyle name="Currency 2 5 3 2 2" xfId="4319" xr:uid="{CC77B7C3-01B1-4A72-9F50-0E6713EEC9A2}"/>
    <cellStyle name="Currency 2 5 3 2 2 2" xfId="9833" xr:uid="{8E1567AC-A186-43FE-909E-D6D3FED4B7AB}"/>
    <cellStyle name="Currency 2 5 3 2 2 3" xfId="15347" xr:uid="{491FCE33-E49C-40EE-97EE-4DDEA508AAC4}"/>
    <cellStyle name="Currency 2 5 3 2 2 4" xfId="20863" xr:uid="{77664EC5-78E8-4F59-8007-1980D3490719}"/>
    <cellStyle name="Currency 2 5 3 2 2 5" xfId="26377" xr:uid="{37BA57E0-B111-4DCE-901F-18CAA8578700}"/>
    <cellStyle name="Currency 2 5 3 2 2 6" xfId="31891" xr:uid="{8FDB7CF4-E618-4917-9E77-8D278314543A}"/>
    <cellStyle name="Currency 2 5 3 2 2 7" xfId="37405" xr:uid="{598C46F2-4721-4E78-9BDE-966D8A788D90}"/>
    <cellStyle name="Currency 2 5 3 2 3" xfId="7076" xr:uid="{E1BBD5C6-86A1-486A-BDB2-FD67BA398C51}"/>
    <cellStyle name="Currency 2 5 3 2 4" xfId="12590" xr:uid="{C576F36F-B6E0-4C02-BC72-772F4C6510E3}"/>
    <cellStyle name="Currency 2 5 3 2 5" xfId="18106" xr:uid="{31004806-AFDF-462D-811E-C7EBE282E696}"/>
    <cellStyle name="Currency 2 5 3 2 6" xfId="23620" xr:uid="{A16593CC-750E-4F0A-8D30-DD1F882F56D5}"/>
    <cellStyle name="Currency 2 5 3 2 7" xfId="29134" xr:uid="{C9B64514-7762-43F9-925D-87735BC9CC9A}"/>
    <cellStyle name="Currency 2 5 3 2 8" xfId="34648" xr:uid="{6C0F989D-5E8F-443F-B890-A6F88866D6EF}"/>
    <cellStyle name="Currency 2 5 3 3" xfId="2475" xr:uid="{A9425415-30D2-4064-AB55-0984F99293EA}"/>
    <cellStyle name="Currency 2 5 3 3 2" xfId="5235" xr:uid="{0047DEB1-B2E1-4667-9913-3BE783A223E0}"/>
    <cellStyle name="Currency 2 5 3 3 2 2" xfId="10749" xr:uid="{168AFF65-69C1-46E7-B4C4-98405C926512}"/>
    <cellStyle name="Currency 2 5 3 3 2 3" xfId="16263" xr:uid="{16D4E92A-B5B4-4195-95A4-5F02B16DFF42}"/>
    <cellStyle name="Currency 2 5 3 3 2 4" xfId="21779" xr:uid="{D68EAC5F-DA36-45F3-AD2A-936B8B117A2B}"/>
    <cellStyle name="Currency 2 5 3 3 2 5" xfId="27293" xr:uid="{0175AD62-BE11-4461-97DC-2E89CB8B9247}"/>
    <cellStyle name="Currency 2 5 3 3 2 6" xfId="32807" xr:uid="{BF0F6B67-EC98-410D-A81D-8204B7D1C457}"/>
    <cellStyle name="Currency 2 5 3 3 2 7" xfId="38321" xr:uid="{6A6306EA-F8EA-4FFE-92C5-1E214E5BC168}"/>
    <cellStyle name="Currency 2 5 3 3 3" xfId="7992" xr:uid="{1C4FBD87-372F-4FF3-96A9-6EEF84B559F6}"/>
    <cellStyle name="Currency 2 5 3 3 4" xfId="13506" xr:uid="{53720B94-CC1F-47D3-B9CA-5509F610F7B1}"/>
    <cellStyle name="Currency 2 5 3 3 5" xfId="19022" xr:uid="{A6099CF1-2629-4835-8250-E2BB2D366E55}"/>
    <cellStyle name="Currency 2 5 3 3 6" xfId="24536" xr:uid="{F64837A8-0E04-42D0-8C38-A5D6C86EA402}"/>
    <cellStyle name="Currency 2 5 3 3 7" xfId="30050" xr:uid="{B362B59E-D0C5-42D4-8FA2-B57E5C961B8D}"/>
    <cellStyle name="Currency 2 5 3 3 8" xfId="35564" xr:uid="{9DDF4124-62CE-4FC6-9C2B-F01403604C2E}"/>
    <cellStyle name="Currency 2 5 3 4" xfId="3399" xr:uid="{5E4CABBE-94B0-4D8C-A4B6-527FD82E1CB6}"/>
    <cellStyle name="Currency 2 5 3 4 2" xfId="8913" xr:uid="{7D22DD35-52FE-4A17-9159-6039B94D9BEF}"/>
    <cellStyle name="Currency 2 5 3 4 3" xfId="14427" xr:uid="{1E8F8537-30EB-43C2-A274-E0C73D4BC692}"/>
    <cellStyle name="Currency 2 5 3 4 4" xfId="19943" xr:uid="{09B4FA90-17EA-4455-A0AA-D6F20DF948BE}"/>
    <cellStyle name="Currency 2 5 3 4 5" xfId="25457" xr:uid="{DFC49270-985A-4EBF-93C4-7FAA088477EF}"/>
    <cellStyle name="Currency 2 5 3 4 6" xfId="30971" xr:uid="{317BFFE2-CF94-4546-9E0E-066502E352FE}"/>
    <cellStyle name="Currency 2 5 3 4 7" xfId="36485" xr:uid="{86225D57-B14D-4982-A49F-A49352EFC20E}"/>
    <cellStyle name="Currency 2 5 3 5" xfId="6156" xr:uid="{74CC35D3-66B9-42D9-A993-F6C775B6E275}"/>
    <cellStyle name="Currency 2 5 3 6" xfId="11670" xr:uid="{D7DA98FF-8312-4453-B50F-D3EB3664E7D2}"/>
    <cellStyle name="Currency 2 5 3 7" xfId="17186" xr:uid="{6C4B799C-0C22-4988-BB18-9E0E17776DBC}"/>
    <cellStyle name="Currency 2 5 3 8" xfId="22700" xr:uid="{3355F3B3-351A-4FF5-9BAF-22677B46AB40}"/>
    <cellStyle name="Currency 2 5 3 9" xfId="28214" xr:uid="{69DBD368-DE2C-4B55-B401-D0199E65C8EE}"/>
    <cellStyle name="Currency 2 5 4" xfId="1103" xr:uid="{ED8EFD76-CB68-4BF2-961C-B3B27B85322E}"/>
    <cellStyle name="Currency 2 5 4 2" xfId="3863" xr:uid="{B389D56A-B28C-4F63-B8A8-842E0A190B85}"/>
    <cellStyle name="Currency 2 5 4 2 2" xfId="9377" xr:uid="{EECDED37-9873-40D6-9B0A-51169D60FE10}"/>
    <cellStyle name="Currency 2 5 4 2 3" xfId="14891" xr:uid="{B68F426B-A2CE-4986-8296-56EF8FA6F732}"/>
    <cellStyle name="Currency 2 5 4 2 4" xfId="20407" xr:uid="{B9C1668F-8D5C-4351-9737-17DA32F63C9E}"/>
    <cellStyle name="Currency 2 5 4 2 5" xfId="25921" xr:uid="{1BB53BC8-213E-4343-85C9-7EC63E0C272D}"/>
    <cellStyle name="Currency 2 5 4 2 6" xfId="31435" xr:uid="{A2C39668-9A60-4DD0-A997-02B28DFDC9FC}"/>
    <cellStyle name="Currency 2 5 4 2 7" xfId="36949" xr:uid="{931D2203-4A22-4E12-9332-404249A450A8}"/>
    <cellStyle name="Currency 2 5 4 3" xfId="6620" xr:uid="{1688EC39-82E2-46FF-9111-79A72B36A4AD}"/>
    <cellStyle name="Currency 2 5 4 4" xfId="12134" xr:uid="{4862957F-A8FB-4C99-8DF6-CBE166CFCFEC}"/>
    <cellStyle name="Currency 2 5 4 5" xfId="17650" xr:uid="{20BFA77C-339D-4CAB-936E-639B22D72BA3}"/>
    <cellStyle name="Currency 2 5 4 6" xfId="23164" xr:uid="{EEA24242-EC7C-4B8A-9A99-A5D912BA3350}"/>
    <cellStyle name="Currency 2 5 4 7" xfId="28678" xr:uid="{4E79A2FA-5DFF-474F-82AC-C46270E5DEFC}"/>
    <cellStyle name="Currency 2 5 4 8" xfId="34192" xr:uid="{2792E7F3-DC8B-44A1-90A7-1FD565E72DCA}"/>
    <cellStyle name="Currency 2 5 5" xfId="2019" xr:uid="{00491A5B-4105-43F9-8D57-100AE963D9DB}"/>
    <cellStyle name="Currency 2 5 5 2" xfId="4779" xr:uid="{57DF8B37-8B4C-4554-9FDF-271E0FF66254}"/>
    <cellStyle name="Currency 2 5 5 2 2" xfId="10293" xr:uid="{39FE5DF4-72B4-401C-94B5-4E3139C4923D}"/>
    <cellStyle name="Currency 2 5 5 2 3" xfId="15807" xr:uid="{F83BB297-999A-4B14-BEFE-35C0532F7953}"/>
    <cellStyle name="Currency 2 5 5 2 4" xfId="21323" xr:uid="{58B45EBB-9103-4FEB-A371-D333D171AF9B}"/>
    <cellStyle name="Currency 2 5 5 2 5" xfId="26837" xr:uid="{C1939641-61E1-4C45-ACB1-BDF2EA292C64}"/>
    <cellStyle name="Currency 2 5 5 2 6" xfId="32351" xr:uid="{5F995688-2464-4986-AAC8-C9232175223B}"/>
    <cellStyle name="Currency 2 5 5 2 7" xfId="37865" xr:uid="{FE0FA134-5F91-402F-A7BA-698C5C85F020}"/>
    <cellStyle name="Currency 2 5 5 3" xfId="7536" xr:uid="{2151FB9F-CF31-4148-AD38-E081C62A23D1}"/>
    <cellStyle name="Currency 2 5 5 4" xfId="13050" xr:uid="{E749CED8-4A9D-4D44-B0A4-0042DAAECCC6}"/>
    <cellStyle name="Currency 2 5 5 5" xfId="18566" xr:uid="{C381F6D1-CF14-4E53-AC7A-31BF1BBB15F2}"/>
    <cellStyle name="Currency 2 5 5 6" xfId="24080" xr:uid="{F9E70155-FCD7-4518-A5B0-7046EF08F06D}"/>
    <cellStyle name="Currency 2 5 5 7" xfId="29594" xr:uid="{BCA6E923-1759-4090-B228-E9DE89F866FB}"/>
    <cellStyle name="Currency 2 5 5 8" xfId="35108" xr:uid="{E20154BE-E025-4CF3-AF2F-7812E10C1CE7}"/>
    <cellStyle name="Currency 2 5 6" xfId="2943" xr:uid="{FE7493ED-D8F4-449B-B1F0-176B513A4F73}"/>
    <cellStyle name="Currency 2 5 6 2" xfId="8457" xr:uid="{C434B7C4-10BC-49F0-BFD0-F48109C868FE}"/>
    <cellStyle name="Currency 2 5 6 3" xfId="13971" xr:uid="{810CED0F-B24D-490D-B1DC-B5D46C22F509}"/>
    <cellStyle name="Currency 2 5 6 4" xfId="19487" xr:uid="{44D30210-EFB9-4646-98C7-5CBD3E2FB52A}"/>
    <cellStyle name="Currency 2 5 6 5" xfId="25001" xr:uid="{6378C1FF-FFAD-4B8E-AB95-C51F405BA0EE}"/>
    <cellStyle name="Currency 2 5 6 6" xfId="30515" xr:uid="{081C8E01-84C6-4A27-8361-C9AE8CA4E8FE}"/>
    <cellStyle name="Currency 2 5 6 7" xfId="36029" xr:uid="{E6C8CC86-7378-43B3-A292-87626F631135}"/>
    <cellStyle name="Currency 2 5 7" xfId="5700" xr:uid="{CAF40D5D-229B-46F5-9A01-1A5CCA25030C}"/>
    <cellStyle name="Currency 2 5 8" xfId="11214" xr:uid="{47EFDFB0-78B3-4DA8-A2A0-9D16F2E2B55F}"/>
    <cellStyle name="Currency 2 5 9" xfId="16730" xr:uid="{B7060C7F-4AE1-4CD7-99B5-20319E07B71F}"/>
    <cellStyle name="Currency 2 6" xfId="297" xr:uid="{DECB8C91-0120-446E-A178-54940EAD5AA6}"/>
    <cellStyle name="Currency 2 6 10" xfId="27872" xr:uid="{111D14A1-1299-4D1C-AAE5-93DC22925F12}"/>
    <cellStyle name="Currency 2 6 11" xfId="33386" xr:uid="{D0226D81-55AD-48C1-A3C7-ADF18F643F51}"/>
    <cellStyle name="Currency 2 6 2" xfId="753" xr:uid="{5E2B709D-8B7C-4D51-84DC-C7A2D3CC3382}"/>
    <cellStyle name="Currency 2 6 2 10" xfId="33842" xr:uid="{55CFDCB0-4566-4377-9BEC-59098C518787}"/>
    <cellStyle name="Currency 2 6 2 2" xfId="1673" xr:uid="{B523A766-A6DE-43EE-A403-3D5D18E440F1}"/>
    <cellStyle name="Currency 2 6 2 2 2" xfId="4433" xr:uid="{42F4B4D3-58DB-47F0-96A2-0D4F6CEE4ABF}"/>
    <cellStyle name="Currency 2 6 2 2 2 2" xfId="9947" xr:uid="{80F9CEF8-A5B1-4D18-B3B4-A8F66629E68F}"/>
    <cellStyle name="Currency 2 6 2 2 2 3" xfId="15461" xr:uid="{221D69F0-C05C-46A1-B85A-B2BE0CBCBAF6}"/>
    <cellStyle name="Currency 2 6 2 2 2 4" xfId="20977" xr:uid="{9713024C-7513-4EAB-A40C-5A8C0B2EEE9B}"/>
    <cellStyle name="Currency 2 6 2 2 2 5" xfId="26491" xr:uid="{C8FFF81B-06FD-41BB-934B-02519B5FE360}"/>
    <cellStyle name="Currency 2 6 2 2 2 6" xfId="32005" xr:uid="{196625DA-90F7-443B-B726-E70AEAA204EA}"/>
    <cellStyle name="Currency 2 6 2 2 2 7" xfId="37519" xr:uid="{31790336-A030-4DBD-ACC5-410BFC5F19A1}"/>
    <cellStyle name="Currency 2 6 2 2 3" xfId="7190" xr:uid="{627BD62F-A1F7-4D46-98AD-EA6C1187E76E}"/>
    <cellStyle name="Currency 2 6 2 2 4" xfId="12704" xr:uid="{E57C3968-67B6-4288-83F1-53BDCBCA5A45}"/>
    <cellStyle name="Currency 2 6 2 2 5" xfId="18220" xr:uid="{5B4EAFCB-1C16-4D25-A290-D9F76FAD6974}"/>
    <cellStyle name="Currency 2 6 2 2 6" xfId="23734" xr:uid="{F5E26AD0-E1C8-4F9F-820C-B9CF547D0094}"/>
    <cellStyle name="Currency 2 6 2 2 7" xfId="29248" xr:uid="{2160F484-A0CF-4251-99E8-0DCF74ACC4CC}"/>
    <cellStyle name="Currency 2 6 2 2 8" xfId="34762" xr:uid="{98ACBE50-7591-4D52-9607-2D03B12475B8}"/>
    <cellStyle name="Currency 2 6 2 3" xfId="2589" xr:uid="{6E0A1E87-4B13-4422-B47B-DBB1DFD93630}"/>
    <cellStyle name="Currency 2 6 2 3 2" xfId="5349" xr:uid="{33B34344-5ABA-4B0A-B848-EBA3B2395DAD}"/>
    <cellStyle name="Currency 2 6 2 3 2 2" xfId="10863" xr:uid="{56094A32-9BCF-43FE-BF37-643283651B14}"/>
    <cellStyle name="Currency 2 6 2 3 2 3" xfId="16377" xr:uid="{1098582B-D612-460A-96AF-007CAC0ABA78}"/>
    <cellStyle name="Currency 2 6 2 3 2 4" xfId="21893" xr:uid="{CF9E451D-3591-476B-AFC4-E9E3894A0877}"/>
    <cellStyle name="Currency 2 6 2 3 2 5" xfId="27407" xr:uid="{AC85C756-1870-4750-A26D-A0574C0C0BB6}"/>
    <cellStyle name="Currency 2 6 2 3 2 6" xfId="32921" xr:uid="{C843E91D-A1C0-45CB-AE68-814A93B6D7E9}"/>
    <cellStyle name="Currency 2 6 2 3 2 7" xfId="38435" xr:uid="{28E4F612-E4BA-415F-8688-212F2FD556DA}"/>
    <cellStyle name="Currency 2 6 2 3 3" xfId="8106" xr:uid="{084E9D78-6D61-49A6-B01A-47C4B37FBD28}"/>
    <cellStyle name="Currency 2 6 2 3 4" xfId="13620" xr:uid="{78B04F89-AF82-46D1-B4C3-A148E1D96692}"/>
    <cellStyle name="Currency 2 6 2 3 5" xfId="19136" xr:uid="{BF768AE2-CDC0-4A83-977D-EBF373EB25FB}"/>
    <cellStyle name="Currency 2 6 2 3 6" xfId="24650" xr:uid="{8DF65348-1103-4DD1-8BD6-74F2D066DFB6}"/>
    <cellStyle name="Currency 2 6 2 3 7" xfId="30164" xr:uid="{65DA042B-3B77-49EC-816A-5FEAFA3E8B29}"/>
    <cellStyle name="Currency 2 6 2 3 8" xfId="35678" xr:uid="{F10B6442-8838-4C17-A367-889666B2AA8E}"/>
    <cellStyle name="Currency 2 6 2 4" xfId="3513" xr:uid="{B2846ACC-A1EF-4234-8026-AC6621653752}"/>
    <cellStyle name="Currency 2 6 2 4 2" xfId="9027" xr:uid="{F213E0D1-E606-417D-8A9D-188CBA1ED522}"/>
    <cellStyle name="Currency 2 6 2 4 3" xfId="14541" xr:uid="{D08929FF-CDDF-4312-A3DA-F9A8357F93F9}"/>
    <cellStyle name="Currency 2 6 2 4 4" xfId="20057" xr:uid="{AE9477E5-1489-41CB-A6C0-A0C593B1B041}"/>
    <cellStyle name="Currency 2 6 2 4 5" xfId="25571" xr:uid="{00CDED1D-62F2-4CA7-9236-ECD7C4ECE30C}"/>
    <cellStyle name="Currency 2 6 2 4 6" xfId="31085" xr:uid="{402A9F4B-743D-40EA-9983-0A227609915D}"/>
    <cellStyle name="Currency 2 6 2 4 7" xfId="36599" xr:uid="{C211A3D3-284B-4506-B656-6158902B5875}"/>
    <cellStyle name="Currency 2 6 2 5" xfId="6270" xr:uid="{970E7224-488E-49DF-AB2F-403EEDF3AAB8}"/>
    <cellStyle name="Currency 2 6 2 6" xfId="11784" xr:uid="{09D5B79B-1CB3-4BA5-B73C-11C4F7848DCF}"/>
    <cellStyle name="Currency 2 6 2 7" xfId="17300" xr:uid="{53C53ED9-02B8-4E39-B35C-D3972A9AB4F1}"/>
    <cellStyle name="Currency 2 6 2 8" xfId="22814" xr:uid="{4871435E-6183-4AE1-9712-988BB90EB1A2}"/>
    <cellStyle name="Currency 2 6 2 9" xfId="28328" xr:uid="{2C229466-24F1-471E-A1CF-7C7CE570E278}"/>
    <cellStyle name="Currency 2 6 3" xfId="1217" xr:uid="{8AED6156-4EE6-4382-A2B3-10D3EFDAB346}"/>
    <cellStyle name="Currency 2 6 3 2" xfId="3977" xr:uid="{9B6E221B-E045-4CF4-A893-8AE89199C5F8}"/>
    <cellStyle name="Currency 2 6 3 2 2" xfId="9491" xr:uid="{57D01278-F8F2-4A62-9510-28D1D5C14AE2}"/>
    <cellStyle name="Currency 2 6 3 2 3" xfId="15005" xr:uid="{F5120535-E0F8-4FCB-8182-FFFEA01E5295}"/>
    <cellStyle name="Currency 2 6 3 2 4" xfId="20521" xr:uid="{2131055C-2749-4047-8D5F-3389DFFF5B44}"/>
    <cellStyle name="Currency 2 6 3 2 5" xfId="26035" xr:uid="{4458B7B8-3AD4-46A8-AF78-A88FE62A523F}"/>
    <cellStyle name="Currency 2 6 3 2 6" xfId="31549" xr:uid="{7B60E429-C8EC-4015-AD9C-61E2EA3E4518}"/>
    <cellStyle name="Currency 2 6 3 2 7" xfId="37063" xr:uid="{8876AF92-F7E2-4221-92FA-4AA816FAE454}"/>
    <cellStyle name="Currency 2 6 3 3" xfId="6734" xr:uid="{A0CCC943-085B-40E0-97B9-D09419EB9FF8}"/>
    <cellStyle name="Currency 2 6 3 4" xfId="12248" xr:uid="{7E2DF4A0-A727-4E3D-92D5-B313034D02EF}"/>
    <cellStyle name="Currency 2 6 3 5" xfId="17764" xr:uid="{9BC2E150-9228-40C5-8D63-7E05CC85664A}"/>
    <cellStyle name="Currency 2 6 3 6" xfId="23278" xr:uid="{3414ACE7-2AF2-4305-B609-05AA47C905D4}"/>
    <cellStyle name="Currency 2 6 3 7" xfId="28792" xr:uid="{6A6877E0-27AC-444B-B2D3-5FA5F0A4F753}"/>
    <cellStyle name="Currency 2 6 3 8" xfId="34306" xr:uid="{B1D66932-F9B1-4C1F-9050-48D3333964E7}"/>
    <cellStyle name="Currency 2 6 4" xfId="2133" xr:uid="{1AA45C93-EB4B-4613-9930-E5A4D439A7A9}"/>
    <cellStyle name="Currency 2 6 4 2" xfId="4893" xr:uid="{B06D1213-DE96-4795-88E6-43D228D04793}"/>
    <cellStyle name="Currency 2 6 4 2 2" xfId="10407" xr:uid="{B34B7614-4A1B-4287-83C7-911159910B2B}"/>
    <cellStyle name="Currency 2 6 4 2 3" xfId="15921" xr:uid="{EC910EAB-D69A-4E95-B205-5E36C2E0AA35}"/>
    <cellStyle name="Currency 2 6 4 2 4" xfId="21437" xr:uid="{2CD56902-0CFD-45BE-87D8-88C5E19BE8FA}"/>
    <cellStyle name="Currency 2 6 4 2 5" xfId="26951" xr:uid="{26A44D12-F671-4747-B019-CA35B0304C63}"/>
    <cellStyle name="Currency 2 6 4 2 6" xfId="32465" xr:uid="{2E267F25-82B0-4DB2-80D8-4D5F33847F27}"/>
    <cellStyle name="Currency 2 6 4 2 7" xfId="37979" xr:uid="{226980F6-9D68-463F-A445-E8C47D88DDF9}"/>
    <cellStyle name="Currency 2 6 4 3" xfId="7650" xr:uid="{026019CB-8355-4484-8D48-10F70A3957FD}"/>
    <cellStyle name="Currency 2 6 4 4" xfId="13164" xr:uid="{A514208D-6442-4770-9B5F-00D24859401C}"/>
    <cellStyle name="Currency 2 6 4 5" xfId="18680" xr:uid="{4D874DCD-F4B3-4EFB-8E7C-201F63AC32C2}"/>
    <cellStyle name="Currency 2 6 4 6" xfId="24194" xr:uid="{E215E5ED-8DFA-4021-B023-8902B2E267C6}"/>
    <cellStyle name="Currency 2 6 4 7" xfId="29708" xr:uid="{DCB7C69B-24AC-4CE6-A60B-28A974643D76}"/>
    <cellStyle name="Currency 2 6 4 8" xfId="35222" xr:uid="{E8AF94CA-3C68-4711-89E4-FB52E9CE6413}"/>
    <cellStyle name="Currency 2 6 5" xfId="3057" xr:uid="{E1114ECA-A206-4151-BDF0-315CA741472C}"/>
    <cellStyle name="Currency 2 6 5 2" xfId="8571" xr:uid="{7C2BF44A-FA18-4B1E-AAFA-480C82F02E0F}"/>
    <cellStyle name="Currency 2 6 5 3" xfId="14085" xr:uid="{6FB7A6E1-E2D7-4206-9772-CAB0253647CD}"/>
    <cellStyle name="Currency 2 6 5 4" xfId="19601" xr:uid="{99B935BC-754D-418A-A01A-6642EE2CADF4}"/>
    <cellStyle name="Currency 2 6 5 5" xfId="25115" xr:uid="{A986911B-25A5-4084-895B-FD768920097F}"/>
    <cellStyle name="Currency 2 6 5 6" xfId="30629" xr:uid="{D51CA0F8-6586-4FE6-89E7-A992B129C928}"/>
    <cellStyle name="Currency 2 6 5 7" xfId="36143" xr:uid="{237CE157-285C-4550-AB19-75F30A5755E0}"/>
    <cellStyle name="Currency 2 6 6" xfId="5814" xr:uid="{C2EE1051-FFAF-455F-8815-975873FC3298}"/>
    <cellStyle name="Currency 2 6 7" xfId="11328" xr:uid="{933F6E88-C915-4636-BA0E-E7C4E24F44DD}"/>
    <cellStyle name="Currency 2 6 8" xfId="16844" xr:uid="{035DEBAB-F7BB-433C-9ACF-69231CA4C2B1}"/>
    <cellStyle name="Currency 2 6 9" xfId="22358" xr:uid="{B70C4F82-8290-41BD-B2C3-C4962D5995FA}"/>
    <cellStyle name="Currency 2 7" xfId="525" xr:uid="{E1C0A10B-3509-4985-8E80-A43292BA89FB}"/>
    <cellStyle name="Currency 2 7 10" xfId="33614" xr:uid="{9A9C425D-32F7-4B6C-A30C-B2ECC7C91E0C}"/>
    <cellStyle name="Currency 2 7 2" xfId="1445" xr:uid="{9AEB5A5F-8353-42F5-97C2-1DAEFB9F68F2}"/>
    <cellStyle name="Currency 2 7 2 2" xfId="4205" xr:uid="{9E130DD3-7178-4B4C-A4C6-29E9945ECB83}"/>
    <cellStyle name="Currency 2 7 2 2 2" xfId="9719" xr:uid="{D1CAE87B-9D52-46E1-9AAE-B06FB47E56D3}"/>
    <cellStyle name="Currency 2 7 2 2 3" xfId="15233" xr:uid="{99B5C55B-A90A-4B69-8F34-2E2406F646C6}"/>
    <cellStyle name="Currency 2 7 2 2 4" xfId="20749" xr:uid="{77B76634-A6C7-4E35-8D65-91BF0FC3E232}"/>
    <cellStyle name="Currency 2 7 2 2 5" xfId="26263" xr:uid="{8B6AF94B-440B-438E-85BB-B9D973F33E17}"/>
    <cellStyle name="Currency 2 7 2 2 6" xfId="31777" xr:uid="{8AB5E8B6-B22C-4377-B162-FA76E1E1F2D2}"/>
    <cellStyle name="Currency 2 7 2 2 7" xfId="37291" xr:uid="{E7A9C34D-661B-4B52-9BED-95B89AC1D3ED}"/>
    <cellStyle name="Currency 2 7 2 3" xfId="6962" xr:uid="{F90E44C0-6BD4-49F3-99FD-32C981819F8D}"/>
    <cellStyle name="Currency 2 7 2 4" xfId="12476" xr:uid="{0394FBB7-F61B-4D0A-B435-17866D35212F}"/>
    <cellStyle name="Currency 2 7 2 5" xfId="17992" xr:uid="{E7820034-E2D7-451E-A54B-D0FF522165B6}"/>
    <cellStyle name="Currency 2 7 2 6" xfId="23506" xr:uid="{77332690-6DC2-421B-B2DC-690765CC3DFF}"/>
    <cellStyle name="Currency 2 7 2 7" xfId="29020" xr:uid="{2B7AA3C4-6D9E-40A3-85B5-E8A594816401}"/>
    <cellStyle name="Currency 2 7 2 8" xfId="34534" xr:uid="{FAEB2E41-DE42-497B-8F9E-3935A8962EA6}"/>
    <cellStyle name="Currency 2 7 3" xfId="2361" xr:uid="{18A14A4F-9CA4-4B7E-9BE2-A18701E08B1E}"/>
    <cellStyle name="Currency 2 7 3 2" xfId="5121" xr:uid="{30FFE31F-C8C5-4EE3-BE4F-A4A0581DE6DC}"/>
    <cellStyle name="Currency 2 7 3 2 2" xfId="10635" xr:uid="{FEE3335D-B655-4604-AAE1-F45B40DA3EC8}"/>
    <cellStyle name="Currency 2 7 3 2 3" xfId="16149" xr:uid="{D58B0D93-3147-4F72-8989-26D0936C409F}"/>
    <cellStyle name="Currency 2 7 3 2 4" xfId="21665" xr:uid="{F6B4F04E-2CB8-4CA9-BD61-AA45A2218B95}"/>
    <cellStyle name="Currency 2 7 3 2 5" xfId="27179" xr:uid="{BAA6F1E2-FDA2-4204-884F-DE167ACF7E61}"/>
    <cellStyle name="Currency 2 7 3 2 6" xfId="32693" xr:uid="{3443D80D-4CAC-41B7-A85F-E54989CBE12A}"/>
    <cellStyle name="Currency 2 7 3 2 7" xfId="38207" xr:uid="{CC216FAF-E612-4790-ADBF-0BF24E00524D}"/>
    <cellStyle name="Currency 2 7 3 3" xfId="7878" xr:uid="{CAE2C81E-61D1-410E-929F-2C1DFD1E17AE}"/>
    <cellStyle name="Currency 2 7 3 4" xfId="13392" xr:uid="{BF28AC48-59EE-40A0-9417-52987683813B}"/>
    <cellStyle name="Currency 2 7 3 5" xfId="18908" xr:uid="{EED5C36C-B678-4E6F-8C04-91D4F5BDB502}"/>
    <cellStyle name="Currency 2 7 3 6" xfId="24422" xr:uid="{FA847CD3-A7E5-4475-88C0-DBD35419B13A}"/>
    <cellStyle name="Currency 2 7 3 7" xfId="29936" xr:uid="{8B065589-20E3-480B-8CBF-1436AA72F3D8}"/>
    <cellStyle name="Currency 2 7 3 8" xfId="35450" xr:uid="{25C0CAF0-FD80-44EF-8C6E-394F3C40565F}"/>
    <cellStyle name="Currency 2 7 4" xfId="3285" xr:uid="{A50A809B-9443-4325-9D4F-1721DCF4FE29}"/>
    <cellStyle name="Currency 2 7 4 2" xfId="8799" xr:uid="{164E5DC5-BDE8-4679-AADD-33471D957CD2}"/>
    <cellStyle name="Currency 2 7 4 3" xfId="14313" xr:uid="{3C7293F3-7A44-4F68-B517-5C60C614FA38}"/>
    <cellStyle name="Currency 2 7 4 4" xfId="19829" xr:uid="{91591CB6-91AE-4E93-ADE8-7D4D23157B0F}"/>
    <cellStyle name="Currency 2 7 4 5" xfId="25343" xr:uid="{C5210B9B-DC41-4C2C-81F5-C4C727C2B280}"/>
    <cellStyle name="Currency 2 7 4 6" xfId="30857" xr:uid="{0C4369E2-8091-448E-9735-F885CB710EB3}"/>
    <cellStyle name="Currency 2 7 4 7" xfId="36371" xr:uid="{CE9D5F67-074E-4E73-BBD4-46046BE857B6}"/>
    <cellStyle name="Currency 2 7 5" xfId="6042" xr:uid="{7FEC0431-FB77-47B2-ADAC-9F66C9FDB136}"/>
    <cellStyle name="Currency 2 7 6" xfId="11556" xr:uid="{EAEB153B-FCA1-4259-93E8-65F6A04A8A01}"/>
    <cellStyle name="Currency 2 7 7" xfId="17072" xr:uid="{958FC738-0A78-4EE8-A69B-1CCFDB6C6F0F}"/>
    <cellStyle name="Currency 2 7 8" xfId="22586" xr:uid="{E241FE30-2B43-442B-9F70-2A8FCAF9649A}"/>
    <cellStyle name="Currency 2 7 9" xfId="28100" xr:uid="{86A5D247-52F3-4B80-9907-CE05C7D59DA7}"/>
    <cellStyle name="Currency 2 8" xfId="989" xr:uid="{CABCEE09-F390-4D1F-8C59-5FCB21F27C6E}"/>
    <cellStyle name="Currency 2 8 2" xfId="3749" xr:uid="{7678EF5E-06A0-4B7B-AC7D-316E219DA4B3}"/>
    <cellStyle name="Currency 2 8 2 2" xfId="9263" xr:uid="{9C5CAD69-BEE6-4C36-98AD-43A4F31D4D7B}"/>
    <cellStyle name="Currency 2 8 2 3" xfId="14777" xr:uid="{AAE9E815-F20D-4088-A2B0-CAE081A29DB6}"/>
    <cellStyle name="Currency 2 8 2 4" xfId="20293" xr:uid="{BC151F87-A1EF-4110-B9E3-776CEEC9157B}"/>
    <cellStyle name="Currency 2 8 2 5" xfId="25807" xr:uid="{8EE284DB-4BB5-47EF-8414-059AD93F72A9}"/>
    <cellStyle name="Currency 2 8 2 6" xfId="31321" xr:uid="{05CF5BBB-7B20-41BA-9DA2-816BD01168B0}"/>
    <cellStyle name="Currency 2 8 2 7" xfId="36835" xr:uid="{60FA6373-4554-4A9E-A1A1-8C81693C99A6}"/>
    <cellStyle name="Currency 2 8 3" xfId="6506" xr:uid="{8B81123F-C70F-429F-91AF-ABD38EDBB57F}"/>
    <cellStyle name="Currency 2 8 4" xfId="12020" xr:uid="{DEF6D8B8-70B1-4860-95E7-7E1F24E84E17}"/>
    <cellStyle name="Currency 2 8 5" xfId="17536" xr:uid="{36F12AB9-BC98-4C0C-80D0-D26B24420928}"/>
    <cellStyle name="Currency 2 8 6" xfId="23050" xr:uid="{4372FF4F-7F00-4D2E-9244-69FBC9EAE9E0}"/>
    <cellStyle name="Currency 2 8 7" xfId="28564" xr:uid="{3375DDAA-51B0-4B2A-942D-8942D5C80DB7}"/>
    <cellStyle name="Currency 2 8 8" xfId="34078" xr:uid="{293392DB-0562-4BD3-806A-75FFD831AC72}"/>
    <cellStyle name="Currency 2 9" xfId="1905" xr:uid="{011E4C88-6EA1-47F7-ADC6-5F9BE41CC75A}"/>
    <cellStyle name="Currency 2 9 2" xfId="4665" xr:uid="{B8D54C50-ECE9-4D13-83D2-AA4C4AD130C1}"/>
    <cellStyle name="Currency 2 9 2 2" xfId="10179" xr:uid="{3C63BD2E-A292-4F89-B9EA-1C042AF5A0F5}"/>
    <cellStyle name="Currency 2 9 2 3" xfId="15693" xr:uid="{2860351A-CB6D-4F11-9DB4-A4F3F6EBC5A6}"/>
    <cellStyle name="Currency 2 9 2 4" xfId="21209" xr:uid="{D8CCB99A-E97C-4D1D-95A4-0E64679FF1C9}"/>
    <cellStyle name="Currency 2 9 2 5" xfId="26723" xr:uid="{B5161A4A-4C9F-4FA2-A5CD-09DD566462D2}"/>
    <cellStyle name="Currency 2 9 2 6" xfId="32237" xr:uid="{0C4B2C24-179F-45E5-8AAD-174B0B204AEF}"/>
    <cellStyle name="Currency 2 9 2 7" xfId="37751" xr:uid="{62947FEB-807E-4C45-A6E4-E1D3C9B16C0D}"/>
    <cellStyle name="Currency 2 9 3" xfId="7422" xr:uid="{4B048E7C-4B76-4024-8C5C-848D12E037CB}"/>
    <cellStyle name="Currency 2 9 4" xfId="12936" xr:uid="{9872ABCF-DF1D-456F-96BA-68A1FF1BBF32}"/>
    <cellStyle name="Currency 2 9 5" xfId="18452" xr:uid="{ADF60956-C512-45FC-B8E1-3406AFA15AB3}"/>
    <cellStyle name="Currency 2 9 6" xfId="23966" xr:uid="{A24D92E2-7F54-474E-837D-C2CB096D0706}"/>
    <cellStyle name="Currency 2 9 7" xfId="29480" xr:uid="{AD645C7D-4863-4193-B767-2BC02EB038E9}"/>
    <cellStyle name="Currency 2 9 8" xfId="34994" xr:uid="{54785114-AF94-4C59-9E2C-6E8495495FE7}"/>
    <cellStyle name="Currency 20" xfId="22128" xr:uid="{386E8171-6E97-4AAC-B431-7298B8672272}"/>
    <cellStyle name="Currency 21" xfId="27642" xr:uid="{C7FC562A-B024-4ACF-916A-BF4429C6165C}"/>
    <cellStyle name="Currency 22" xfId="33156" xr:uid="{4D9AA95D-8110-44A0-AEEF-6289317D2896}"/>
    <cellStyle name="Currency 23" xfId="61" xr:uid="{DC91AD82-06E8-457D-8613-FF17608991FF}"/>
    <cellStyle name="Currency 24" xfId="38694" xr:uid="{1B8D0925-A2E4-4E2E-861C-A1BD7F63F741}"/>
    <cellStyle name="Currency 25" xfId="38711" xr:uid="{D8B083E9-AC89-4D6C-A647-6D1C75055C35}"/>
    <cellStyle name="Currency 26" xfId="38714" xr:uid="{F86FC76E-0E74-4A94-8914-CC3A76F4D9BE}"/>
    <cellStyle name="Currency 27" xfId="38723" xr:uid="{C98F860B-4BCA-461D-A999-6DA8581514B8}"/>
    <cellStyle name="Currency 28" xfId="38728" xr:uid="{B7B9887A-F71B-4098-B896-1AC9F2BF2E1A}"/>
    <cellStyle name="Currency 3" xfId="66" xr:uid="{9A0E4CC8-3514-47C2-8C3F-A0BDEA49ECD0}"/>
    <cellStyle name="Currency 3 10" xfId="2830" xr:uid="{B57CED58-97DB-4AC4-AB43-8F3306349386}"/>
    <cellStyle name="Currency 3 10 2" xfId="8344" xr:uid="{95837B88-4FB7-42C5-913A-C5CCB67B40AF}"/>
    <cellStyle name="Currency 3 10 3" xfId="13858" xr:uid="{435674EA-8620-4B15-82DF-4A1CEBBED767}"/>
    <cellStyle name="Currency 3 10 4" xfId="19374" xr:uid="{FD162DBF-66C8-4193-945A-2CBA3DBA1279}"/>
    <cellStyle name="Currency 3 10 5" xfId="24888" xr:uid="{02E10C5E-E72B-4F7A-BF36-5D4B6F64B8D9}"/>
    <cellStyle name="Currency 3 10 6" xfId="30402" xr:uid="{4AE0BB0F-B51F-4A6D-83D6-37A33E5B993E}"/>
    <cellStyle name="Currency 3 10 7" xfId="35916" xr:uid="{9C8E82EA-C6CE-4E26-92C4-250A6FD637C9}"/>
    <cellStyle name="Currency 3 11" xfId="5587" xr:uid="{735F400A-8439-4681-A187-6DB29584C351}"/>
    <cellStyle name="Currency 3 12" xfId="11101" xr:uid="{A877744C-EE5D-4B13-B3A7-5C052F1B9D7C}"/>
    <cellStyle name="Currency 3 13" xfId="16617" xr:uid="{5CF8F832-67F7-482C-8853-6B9031697206}"/>
    <cellStyle name="Currency 3 14" xfId="22131" xr:uid="{10243E74-BFFE-49C5-9D5A-A4750F0F52BC}"/>
    <cellStyle name="Currency 3 15" xfId="27645" xr:uid="{55E4A2AF-54DC-4C2D-9058-CDBDBE18B576}"/>
    <cellStyle name="Currency 3 16" xfId="33159" xr:uid="{F61A5E4D-6641-49AC-8507-687E4EDBF883}"/>
    <cellStyle name="Currency 3 2" xfId="80" xr:uid="{2F344439-1710-427D-B940-1D996C58D867}"/>
    <cellStyle name="Currency 3 2 10" xfId="5599" xr:uid="{80EA20DA-0307-43FB-8E32-6295E951D84C}"/>
    <cellStyle name="Currency 3 2 11" xfId="11113" xr:uid="{E005A900-B7FA-4724-90A3-06C58BFC3DF6}"/>
    <cellStyle name="Currency 3 2 12" xfId="16629" xr:uid="{AD7BEF57-A7BD-4D0B-B93D-F86EA963CBA1}"/>
    <cellStyle name="Currency 3 2 13" xfId="22143" xr:uid="{E0A69599-704E-48E9-AC65-F59E6564035D}"/>
    <cellStyle name="Currency 3 2 14" xfId="27657" xr:uid="{D132E790-9987-449B-AC78-15A9B32D2A34}"/>
    <cellStyle name="Currency 3 2 15" xfId="33171" xr:uid="{86797275-5EA8-465E-94DE-856B71036DF7}"/>
    <cellStyle name="Currency 3 2 2" xfId="111" xr:uid="{519462FB-8AE2-4A8D-B4AB-4296690201E3}"/>
    <cellStyle name="Currency 3 2 2 10" xfId="11142" xr:uid="{5D9EB74F-5E49-4FD7-8884-FDAD3E8D876B}"/>
    <cellStyle name="Currency 3 2 2 11" xfId="16658" xr:uid="{1FAD9E8B-8A17-4279-A3BF-03909DFCE290}"/>
    <cellStyle name="Currency 3 2 2 12" xfId="22172" xr:uid="{BD2E4E48-F518-4B3E-9B34-32A6D4ED86B9}"/>
    <cellStyle name="Currency 3 2 2 13" xfId="27686" xr:uid="{755C954F-313F-4D8A-B175-5D11138CD3FE}"/>
    <cellStyle name="Currency 3 2 2 14" xfId="33200" xr:uid="{DE4F961A-6934-44DC-8146-C2BE4B007BB9}"/>
    <cellStyle name="Currency 3 2 2 2" xfId="168" xr:uid="{0E83AE89-04D3-4A15-B7C4-6C4FB8CBC6AD}"/>
    <cellStyle name="Currency 3 2 2 2 10" xfId="16715" xr:uid="{89747EBC-6AE2-4F3F-96CE-1C94DA3FE04A}"/>
    <cellStyle name="Currency 3 2 2 2 11" xfId="22229" xr:uid="{8A8F7A76-6B82-465C-B5F6-3D89DFA430FC}"/>
    <cellStyle name="Currency 3 2 2 2 12" xfId="27743" xr:uid="{953D53D5-8344-48B0-B7A7-20D9D95C88F5}"/>
    <cellStyle name="Currency 3 2 2 2 13" xfId="33257" xr:uid="{921EF949-C089-40C5-94BE-C8BD6530549B}"/>
    <cellStyle name="Currency 3 2 2 2 2" xfId="282" xr:uid="{59333707-5F69-482F-ABAA-D55AD6EE0CA5}"/>
    <cellStyle name="Currency 3 2 2 2 2 10" xfId="22343" xr:uid="{C249FFBC-AE12-4738-86BA-6C9467F9E31B}"/>
    <cellStyle name="Currency 3 2 2 2 2 11" xfId="27857" xr:uid="{B6896AAF-1D4F-425E-8A7F-8B019954E522}"/>
    <cellStyle name="Currency 3 2 2 2 2 12" xfId="33371" xr:uid="{A63B9E55-5208-4F2D-975F-6308D5B28036}"/>
    <cellStyle name="Currency 3 2 2 2 2 2" xfId="510" xr:uid="{0F1DC083-D75C-4511-BDC6-EB6E90F71836}"/>
    <cellStyle name="Currency 3 2 2 2 2 2 10" xfId="28085" xr:uid="{05DCEEB5-48C9-47DA-B28C-809C6F840763}"/>
    <cellStyle name="Currency 3 2 2 2 2 2 11" xfId="33599" xr:uid="{435DA155-865B-4FBE-AAD6-DED11D5F3F4C}"/>
    <cellStyle name="Currency 3 2 2 2 2 2 2" xfId="966" xr:uid="{F7CFC839-D2A0-4564-BD28-B1ECBDEF09D8}"/>
    <cellStyle name="Currency 3 2 2 2 2 2 2 10" xfId="34055" xr:uid="{E03522D2-3F69-486B-916C-58CE0B118AAA}"/>
    <cellStyle name="Currency 3 2 2 2 2 2 2 2" xfId="1886" xr:uid="{A85341E5-71AE-433F-B4A8-2D2D8227E4D6}"/>
    <cellStyle name="Currency 3 2 2 2 2 2 2 2 2" xfId="4646" xr:uid="{083D2B8B-F4AC-4E61-994A-91BB5574BB3D}"/>
    <cellStyle name="Currency 3 2 2 2 2 2 2 2 2 2" xfId="10160" xr:uid="{00E92861-FD20-42F4-A0DA-61D8F0208CB4}"/>
    <cellStyle name="Currency 3 2 2 2 2 2 2 2 2 3" xfId="15674" xr:uid="{2A1F6AD1-9A7B-4E1D-B8CD-77AE99F81DBC}"/>
    <cellStyle name="Currency 3 2 2 2 2 2 2 2 2 4" xfId="21190" xr:uid="{3BE4B694-965D-4DBD-88C8-D223AAA34597}"/>
    <cellStyle name="Currency 3 2 2 2 2 2 2 2 2 5" xfId="26704" xr:uid="{C6F0DF88-6CC0-4195-89DB-A28B567E8BDF}"/>
    <cellStyle name="Currency 3 2 2 2 2 2 2 2 2 6" xfId="32218" xr:uid="{F96D80DB-1849-4EB2-BA01-E9BB843CF9D9}"/>
    <cellStyle name="Currency 3 2 2 2 2 2 2 2 2 7" xfId="37732" xr:uid="{00B48DEC-8361-486C-B357-B8FB099279D0}"/>
    <cellStyle name="Currency 3 2 2 2 2 2 2 2 3" xfId="7403" xr:uid="{9DDB9063-E026-458D-9D1F-CBDAAD28D5E3}"/>
    <cellStyle name="Currency 3 2 2 2 2 2 2 2 4" xfId="12917" xr:uid="{63FD7046-C5DE-4421-A20F-CA718709A051}"/>
    <cellStyle name="Currency 3 2 2 2 2 2 2 2 5" xfId="18433" xr:uid="{C7C2F719-9B0B-44CF-B2D6-68BA78C0962A}"/>
    <cellStyle name="Currency 3 2 2 2 2 2 2 2 6" xfId="23947" xr:uid="{CA434852-414D-4E4B-ADCF-F86CC36DD241}"/>
    <cellStyle name="Currency 3 2 2 2 2 2 2 2 7" xfId="29461" xr:uid="{F9105F61-AD19-43AB-A735-F690737384DB}"/>
    <cellStyle name="Currency 3 2 2 2 2 2 2 2 8" xfId="34975" xr:uid="{1DC80D1C-640D-4CCB-8CC9-47D0B1D8A9F3}"/>
    <cellStyle name="Currency 3 2 2 2 2 2 2 3" xfId="2802" xr:uid="{6FD9A64E-6EC2-433A-BB39-E528F0EBCE7E}"/>
    <cellStyle name="Currency 3 2 2 2 2 2 2 3 2" xfId="5562" xr:uid="{B012C2AA-D6D4-47CE-887D-6745BD4CA9E0}"/>
    <cellStyle name="Currency 3 2 2 2 2 2 2 3 2 2" xfId="11076" xr:uid="{7D134757-7986-4B61-A6E5-15A69B670106}"/>
    <cellStyle name="Currency 3 2 2 2 2 2 2 3 2 3" xfId="16590" xr:uid="{D5B673EC-903F-4F20-A65D-0A4C389914C1}"/>
    <cellStyle name="Currency 3 2 2 2 2 2 2 3 2 4" xfId="22106" xr:uid="{59F95EAA-DFFA-447D-9675-45A1E6F5E9B3}"/>
    <cellStyle name="Currency 3 2 2 2 2 2 2 3 2 5" xfId="27620" xr:uid="{27AD0D78-E584-41F9-9F27-89710200962F}"/>
    <cellStyle name="Currency 3 2 2 2 2 2 2 3 2 6" xfId="33134" xr:uid="{4BFDB8D9-4885-4DD5-A066-C3E7C35D759F}"/>
    <cellStyle name="Currency 3 2 2 2 2 2 2 3 2 7" xfId="38648" xr:uid="{ADEF28C3-373C-4414-BE0E-51B84F4E59DC}"/>
    <cellStyle name="Currency 3 2 2 2 2 2 2 3 3" xfId="8319" xr:uid="{03D8D0AA-F317-455E-BBCA-FE71EBEA6403}"/>
    <cellStyle name="Currency 3 2 2 2 2 2 2 3 4" xfId="13833" xr:uid="{2A0BE3ED-D848-416D-B356-4990F6D18AF6}"/>
    <cellStyle name="Currency 3 2 2 2 2 2 2 3 5" xfId="19349" xr:uid="{85783C7D-1DF8-4A3C-8DE3-3E3BAF3C3F9C}"/>
    <cellStyle name="Currency 3 2 2 2 2 2 2 3 6" xfId="24863" xr:uid="{59CCACB8-258B-4FF9-B3A0-4DA60CEF0244}"/>
    <cellStyle name="Currency 3 2 2 2 2 2 2 3 7" xfId="30377" xr:uid="{3D98322E-47FF-46B4-B441-37D0F09DEF0D}"/>
    <cellStyle name="Currency 3 2 2 2 2 2 2 3 8" xfId="35891" xr:uid="{152959C1-C470-4EB2-9847-48EE76A223E0}"/>
    <cellStyle name="Currency 3 2 2 2 2 2 2 4" xfId="3726" xr:uid="{6C086044-5A3A-4F8D-9666-B4B69B6D9AEE}"/>
    <cellStyle name="Currency 3 2 2 2 2 2 2 4 2" xfId="9240" xr:uid="{F763B837-8AFA-4D6D-B199-9AD62780708A}"/>
    <cellStyle name="Currency 3 2 2 2 2 2 2 4 3" xfId="14754" xr:uid="{25D7F68F-0782-49A1-851C-A8E6664A2307}"/>
    <cellStyle name="Currency 3 2 2 2 2 2 2 4 4" xfId="20270" xr:uid="{746243F9-A97A-40CB-8FE9-C09D22918F12}"/>
    <cellStyle name="Currency 3 2 2 2 2 2 2 4 5" xfId="25784" xr:uid="{DC63BDC9-29D1-4927-81D8-390150D60DDC}"/>
    <cellStyle name="Currency 3 2 2 2 2 2 2 4 6" xfId="31298" xr:uid="{E545DC60-7111-47B7-9650-70EBBC79E568}"/>
    <cellStyle name="Currency 3 2 2 2 2 2 2 4 7" xfId="36812" xr:uid="{B39109C7-D18C-41C4-B2A4-C9591B3E2A49}"/>
    <cellStyle name="Currency 3 2 2 2 2 2 2 5" xfId="6483" xr:uid="{B833B4E3-AE23-44B6-A117-33BB7E0DF200}"/>
    <cellStyle name="Currency 3 2 2 2 2 2 2 6" xfId="11997" xr:uid="{8CD916FC-38FC-4B19-969B-4427098B1AD7}"/>
    <cellStyle name="Currency 3 2 2 2 2 2 2 7" xfId="17513" xr:uid="{FC86BBCD-97DE-4849-8966-AAAA85C57A05}"/>
    <cellStyle name="Currency 3 2 2 2 2 2 2 8" xfId="23027" xr:uid="{63767AA1-22EE-4ECF-8CD6-1D9E96352ED3}"/>
    <cellStyle name="Currency 3 2 2 2 2 2 2 9" xfId="28541" xr:uid="{0B4A3EF7-9430-4EAC-A51D-5A5664C76E7C}"/>
    <cellStyle name="Currency 3 2 2 2 2 2 3" xfId="1430" xr:uid="{4ABBDCD6-751A-4E82-8CED-5227EABAC81F}"/>
    <cellStyle name="Currency 3 2 2 2 2 2 3 2" xfId="4190" xr:uid="{378CC07A-3B2D-4395-AEB8-41D550D5FD25}"/>
    <cellStyle name="Currency 3 2 2 2 2 2 3 2 2" xfId="9704" xr:uid="{18921927-21C4-4FD2-8562-5EE9E3CE2E40}"/>
    <cellStyle name="Currency 3 2 2 2 2 2 3 2 3" xfId="15218" xr:uid="{8EB7C1CF-5E2F-45AC-AB58-E45DB2D433C5}"/>
    <cellStyle name="Currency 3 2 2 2 2 2 3 2 4" xfId="20734" xr:uid="{6A3AD5C5-E89E-4B30-9CF2-F25E0891D219}"/>
    <cellStyle name="Currency 3 2 2 2 2 2 3 2 5" xfId="26248" xr:uid="{EAAD282B-BB02-43EA-A082-5CD57F8CC9AC}"/>
    <cellStyle name="Currency 3 2 2 2 2 2 3 2 6" xfId="31762" xr:uid="{E2FBC5D6-AE35-47CE-B6B2-C4A1B71ACB97}"/>
    <cellStyle name="Currency 3 2 2 2 2 2 3 2 7" xfId="37276" xr:uid="{1224DA89-7CB5-462B-9E17-FBFA9B96EF06}"/>
    <cellStyle name="Currency 3 2 2 2 2 2 3 3" xfId="6947" xr:uid="{DD99F95F-CFC2-4D45-92D4-0A948D9564D6}"/>
    <cellStyle name="Currency 3 2 2 2 2 2 3 4" xfId="12461" xr:uid="{A713F9B5-E117-49DA-B135-D9786D4CEF42}"/>
    <cellStyle name="Currency 3 2 2 2 2 2 3 5" xfId="17977" xr:uid="{05DF0C7D-2F5C-4886-B1E0-143E870883F4}"/>
    <cellStyle name="Currency 3 2 2 2 2 2 3 6" xfId="23491" xr:uid="{5E47A6F7-6610-4F8D-8CA2-758801A45514}"/>
    <cellStyle name="Currency 3 2 2 2 2 2 3 7" xfId="29005" xr:uid="{1702FFBC-607B-4595-9351-764970563F0F}"/>
    <cellStyle name="Currency 3 2 2 2 2 2 3 8" xfId="34519" xr:uid="{FEA9AE89-5D71-4A17-B08B-6AD50249F97E}"/>
    <cellStyle name="Currency 3 2 2 2 2 2 4" xfId="2346" xr:uid="{5CA0F2B8-8127-446F-A51E-7D9A3EBCA844}"/>
    <cellStyle name="Currency 3 2 2 2 2 2 4 2" xfId="5106" xr:uid="{94FBFA23-2D4F-415D-9AC5-9F9C1CC55319}"/>
    <cellStyle name="Currency 3 2 2 2 2 2 4 2 2" xfId="10620" xr:uid="{8AC72E08-5F69-4B55-B3D9-102AFD196575}"/>
    <cellStyle name="Currency 3 2 2 2 2 2 4 2 3" xfId="16134" xr:uid="{4DA4DBAF-C6A9-4848-B83D-B183579BD763}"/>
    <cellStyle name="Currency 3 2 2 2 2 2 4 2 4" xfId="21650" xr:uid="{0AB64A3A-C7B0-42A2-93FB-CEEBA8BE3781}"/>
    <cellStyle name="Currency 3 2 2 2 2 2 4 2 5" xfId="27164" xr:uid="{09B24171-C63D-4C71-949A-10B48C47A6D6}"/>
    <cellStyle name="Currency 3 2 2 2 2 2 4 2 6" xfId="32678" xr:uid="{EE27C2DD-BBCD-4621-8F97-ED932AD394B0}"/>
    <cellStyle name="Currency 3 2 2 2 2 2 4 2 7" xfId="38192" xr:uid="{45B32C65-7646-405D-8B83-5C86081E0212}"/>
    <cellStyle name="Currency 3 2 2 2 2 2 4 3" xfId="7863" xr:uid="{0ED1AA71-E945-46E7-B2EF-6869F776B3AC}"/>
    <cellStyle name="Currency 3 2 2 2 2 2 4 4" xfId="13377" xr:uid="{1BE9AA3C-4756-4ABD-BF23-7788FE7AD3ED}"/>
    <cellStyle name="Currency 3 2 2 2 2 2 4 5" xfId="18893" xr:uid="{3D90AAD7-E206-40E1-AD11-F8398B918D5F}"/>
    <cellStyle name="Currency 3 2 2 2 2 2 4 6" xfId="24407" xr:uid="{03B28767-D9B5-46E7-97F8-6F008831F9DA}"/>
    <cellStyle name="Currency 3 2 2 2 2 2 4 7" xfId="29921" xr:uid="{93FCD256-A4ED-4E12-9BC5-2AE110B6487F}"/>
    <cellStyle name="Currency 3 2 2 2 2 2 4 8" xfId="35435" xr:uid="{FF760C59-29E1-4548-AD39-F897B2B169EE}"/>
    <cellStyle name="Currency 3 2 2 2 2 2 5" xfId="3270" xr:uid="{3DD619F6-5D55-43F2-B5C4-4089D95F4906}"/>
    <cellStyle name="Currency 3 2 2 2 2 2 5 2" xfId="8784" xr:uid="{0A32E81D-CE70-4F14-A16E-D5EFC765C27B}"/>
    <cellStyle name="Currency 3 2 2 2 2 2 5 3" xfId="14298" xr:uid="{430DE202-5177-4F85-A563-A7BD4FB1F32F}"/>
    <cellStyle name="Currency 3 2 2 2 2 2 5 4" xfId="19814" xr:uid="{AE1560A4-A296-4B82-99E4-E048C98BCC24}"/>
    <cellStyle name="Currency 3 2 2 2 2 2 5 5" xfId="25328" xr:uid="{2D084DD0-4066-419D-B338-2B7B2FB625DB}"/>
    <cellStyle name="Currency 3 2 2 2 2 2 5 6" xfId="30842" xr:uid="{F4354DD6-E526-4B84-A5EC-F5A245FD754F}"/>
    <cellStyle name="Currency 3 2 2 2 2 2 5 7" xfId="36356" xr:uid="{CEA25FB1-D35A-4D2A-A894-260E3D013863}"/>
    <cellStyle name="Currency 3 2 2 2 2 2 6" xfId="6027" xr:uid="{9FA7C629-68E6-4050-9C70-4E14814AEE5C}"/>
    <cellStyle name="Currency 3 2 2 2 2 2 7" xfId="11541" xr:uid="{2BA88883-3720-4A48-B6BD-5757C2ACA191}"/>
    <cellStyle name="Currency 3 2 2 2 2 2 8" xfId="17057" xr:uid="{665EC560-215F-4976-AEBD-888E68DD85E5}"/>
    <cellStyle name="Currency 3 2 2 2 2 2 9" xfId="22571" xr:uid="{80699BD8-49ED-4D61-8521-E7438DA1EBE8}"/>
    <cellStyle name="Currency 3 2 2 2 2 3" xfId="738" xr:uid="{E1A07727-1843-4A10-970F-F4C9CBCBB81F}"/>
    <cellStyle name="Currency 3 2 2 2 2 3 10" xfId="33827" xr:uid="{8ED2E452-657B-49A3-AE97-53BD0AD9348E}"/>
    <cellStyle name="Currency 3 2 2 2 2 3 2" xfId="1658" xr:uid="{22FB2DB6-A6AC-4C3A-9488-AE15564BA182}"/>
    <cellStyle name="Currency 3 2 2 2 2 3 2 2" xfId="4418" xr:uid="{4DAD57C4-3D5E-4C30-9EF5-B0FE9880F0A1}"/>
    <cellStyle name="Currency 3 2 2 2 2 3 2 2 2" xfId="9932" xr:uid="{AF7AAC25-2570-4CB1-8F0C-3F7557F0C742}"/>
    <cellStyle name="Currency 3 2 2 2 2 3 2 2 3" xfId="15446" xr:uid="{06A24B68-1B64-40EA-BE0D-7B208C4B9D95}"/>
    <cellStyle name="Currency 3 2 2 2 2 3 2 2 4" xfId="20962" xr:uid="{450DACC3-D3BD-4221-BB5F-671866356C46}"/>
    <cellStyle name="Currency 3 2 2 2 2 3 2 2 5" xfId="26476" xr:uid="{664B6158-2912-4971-BA24-9ACEFA1063B4}"/>
    <cellStyle name="Currency 3 2 2 2 2 3 2 2 6" xfId="31990" xr:uid="{D45DF177-40FD-4909-888C-8E177D91DD95}"/>
    <cellStyle name="Currency 3 2 2 2 2 3 2 2 7" xfId="37504" xr:uid="{E686688B-E266-427F-8AFF-7550F6E5E0C3}"/>
    <cellStyle name="Currency 3 2 2 2 2 3 2 3" xfId="7175" xr:uid="{DEB3FA67-2889-4E14-9C8A-6287E999A9F4}"/>
    <cellStyle name="Currency 3 2 2 2 2 3 2 4" xfId="12689" xr:uid="{4E2CAD22-8CAF-4995-BC81-EC109367EEA8}"/>
    <cellStyle name="Currency 3 2 2 2 2 3 2 5" xfId="18205" xr:uid="{DA2020DF-1DE2-4B18-817D-D5FD3358D563}"/>
    <cellStyle name="Currency 3 2 2 2 2 3 2 6" xfId="23719" xr:uid="{6DE60BC3-FC61-4AD5-992C-5B357EF262FF}"/>
    <cellStyle name="Currency 3 2 2 2 2 3 2 7" xfId="29233" xr:uid="{9E587B6E-7F41-4D47-9A2B-1C731AFB665F}"/>
    <cellStyle name="Currency 3 2 2 2 2 3 2 8" xfId="34747" xr:uid="{B93A7B42-B720-4DA8-8224-12CC5FEAC146}"/>
    <cellStyle name="Currency 3 2 2 2 2 3 3" xfId="2574" xr:uid="{0B35EBDA-BA2D-4B19-A5E6-BEEB27FCC8AF}"/>
    <cellStyle name="Currency 3 2 2 2 2 3 3 2" xfId="5334" xr:uid="{2C1415A6-8BDF-4D71-8EB9-8F3D33E00DC8}"/>
    <cellStyle name="Currency 3 2 2 2 2 3 3 2 2" xfId="10848" xr:uid="{D75D2475-543A-4EAF-94F8-616E59F75401}"/>
    <cellStyle name="Currency 3 2 2 2 2 3 3 2 3" xfId="16362" xr:uid="{6A904189-C03E-43D1-963C-FA8E19133BF3}"/>
    <cellStyle name="Currency 3 2 2 2 2 3 3 2 4" xfId="21878" xr:uid="{801ECD6B-432D-4310-BC63-9B4392F6A8F8}"/>
    <cellStyle name="Currency 3 2 2 2 2 3 3 2 5" xfId="27392" xr:uid="{E5952DEC-5528-4FFF-903B-DE17ECFB64E5}"/>
    <cellStyle name="Currency 3 2 2 2 2 3 3 2 6" xfId="32906" xr:uid="{449F9501-F69F-40A2-84C2-92D6B49A74FE}"/>
    <cellStyle name="Currency 3 2 2 2 2 3 3 2 7" xfId="38420" xr:uid="{4C8AA4B7-2885-4481-91D5-80DB2D954517}"/>
    <cellStyle name="Currency 3 2 2 2 2 3 3 3" xfId="8091" xr:uid="{EC438FA5-63B3-4CF2-834C-0CF414BBED03}"/>
    <cellStyle name="Currency 3 2 2 2 2 3 3 4" xfId="13605" xr:uid="{AADDB31A-CA1A-465B-B448-07BBA8B45365}"/>
    <cellStyle name="Currency 3 2 2 2 2 3 3 5" xfId="19121" xr:uid="{C31A83E9-AAC9-46F5-9B14-7E78451D32CD}"/>
    <cellStyle name="Currency 3 2 2 2 2 3 3 6" xfId="24635" xr:uid="{F8D1D36F-0868-49EB-A0E8-0C96E1B0A971}"/>
    <cellStyle name="Currency 3 2 2 2 2 3 3 7" xfId="30149" xr:uid="{980ACEE7-EBF1-48E1-B512-71479362449B}"/>
    <cellStyle name="Currency 3 2 2 2 2 3 3 8" xfId="35663" xr:uid="{C2028A1D-7BFE-4CA3-83F4-3312BE676D5A}"/>
    <cellStyle name="Currency 3 2 2 2 2 3 4" xfId="3498" xr:uid="{BF56462F-6389-450C-88AA-73D78DF78B9C}"/>
    <cellStyle name="Currency 3 2 2 2 2 3 4 2" xfId="9012" xr:uid="{ADB8710F-B11F-4598-8907-639DCE0D577A}"/>
    <cellStyle name="Currency 3 2 2 2 2 3 4 3" xfId="14526" xr:uid="{5F3CBAAD-17C2-43F2-9B97-A42FD3B17B81}"/>
    <cellStyle name="Currency 3 2 2 2 2 3 4 4" xfId="20042" xr:uid="{49A9944F-EE55-460D-80DF-B5298E7DB182}"/>
    <cellStyle name="Currency 3 2 2 2 2 3 4 5" xfId="25556" xr:uid="{DB3B742A-8CCC-4570-B1DE-518E6FF5E079}"/>
    <cellStyle name="Currency 3 2 2 2 2 3 4 6" xfId="31070" xr:uid="{0FD20067-96BF-406E-A80F-D838F491AC33}"/>
    <cellStyle name="Currency 3 2 2 2 2 3 4 7" xfId="36584" xr:uid="{F74A98FB-24E6-4FA9-B05E-4B6064220E6C}"/>
    <cellStyle name="Currency 3 2 2 2 2 3 5" xfId="6255" xr:uid="{132B857C-BD49-4306-9960-4FB36A3FFE23}"/>
    <cellStyle name="Currency 3 2 2 2 2 3 6" xfId="11769" xr:uid="{7863B781-372C-4B40-82D7-7D2B51BB1DF7}"/>
    <cellStyle name="Currency 3 2 2 2 2 3 7" xfId="17285" xr:uid="{996A3FCB-0A4E-4093-A4E9-4BE5D3E63AAD}"/>
    <cellStyle name="Currency 3 2 2 2 2 3 8" xfId="22799" xr:uid="{53C19041-D94F-4EB8-9ABF-542B71AB12C7}"/>
    <cellStyle name="Currency 3 2 2 2 2 3 9" xfId="28313" xr:uid="{13EC9E1F-C6D2-4A53-AB7D-D204F196D185}"/>
    <cellStyle name="Currency 3 2 2 2 2 4" xfId="1202" xr:uid="{19E3E8FB-5EF4-43AE-B56D-7CE8BDCAF687}"/>
    <cellStyle name="Currency 3 2 2 2 2 4 2" xfId="3962" xr:uid="{228330FA-00F1-4DFF-8183-B1C189C7756B}"/>
    <cellStyle name="Currency 3 2 2 2 2 4 2 2" xfId="9476" xr:uid="{C9CBE42B-AB87-4748-9E03-97CB95A39669}"/>
    <cellStyle name="Currency 3 2 2 2 2 4 2 3" xfId="14990" xr:uid="{0292D0C8-8BD1-4159-8066-ED535F95A12C}"/>
    <cellStyle name="Currency 3 2 2 2 2 4 2 4" xfId="20506" xr:uid="{909A0D91-2999-40B5-988D-8300F2C9E7CD}"/>
    <cellStyle name="Currency 3 2 2 2 2 4 2 5" xfId="26020" xr:uid="{307D0C75-58C0-4963-AB14-0B4A7BDCE55F}"/>
    <cellStyle name="Currency 3 2 2 2 2 4 2 6" xfId="31534" xr:uid="{A012CE55-FD1E-450F-BCD2-D89167E154FD}"/>
    <cellStyle name="Currency 3 2 2 2 2 4 2 7" xfId="37048" xr:uid="{20305DEB-B33E-4FDC-91D7-0A2D6B91D1C7}"/>
    <cellStyle name="Currency 3 2 2 2 2 4 3" xfId="6719" xr:uid="{84CC3BA1-3BA6-41D9-B5EA-022082B5A577}"/>
    <cellStyle name="Currency 3 2 2 2 2 4 4" xfId="12233" xr:uid="{4BBAD470-4B2B-4B13-BE3D-5842C12C7869}"/>
    <cellStyle name="Currency 3 2 2 2 2 4 5" xfId="17749" xr:uid="{84F9C664-795C-488C-B401-315C6E474D0D}"/>
    <cellStyle name="Currency 3 2 2 2 2 4 6" xfId="23263" xr:uid="{172C289D-8B82-432C-87F9-FE2B046A9ABF}"/>
    <cellStyle name="Currency 3 2 2 2 2 4 7" xfId="28777" xr:uid="{2D1FCC25-DD1B-4674-9D32-7618CCEB47C4}"/>
    <cellStyle name="Currency 3 2 2 2 2 4 8" xfId="34291" xr:uid="{7712FA23-2F73-45FF-A9D0-6F02EE9C554B}"/>
    <cellStyle name="Currency 3 2 2 2 2 5" xfId="2118" xr:uid="{F963AE97-DA69-49DA-84A0-DEED3C81C40D}"/>
    <cellStyle name="Currency 3 2 2 2 2 5 2" xfId="4878" xr:uid="{CF35B4EA-68AF-456D-81AB-5F8D53216BED}"/>
    <cellStyle name="Currency 3 2 2 2 2 5 2 2" xfId="10392" xr:uid="{A132ADE7-0142-44F7-98EB-D1650956B635}"/>
    <cellStyle name="Currency 3 2 2 2 2 5 2 3" xfId="15906" xr:uid="{C958525A-B83D-44EF-8435-6738C7063381}"/>
    <cellStyle name="Currency 3 2 2 2 2 5 2 4" xfId="21422" xr:uid="{949ACDFA-D468-44AA-B274-7C56DA2CB3ED}"/>
    <cellStyle name="Currency 3 2 2 2 2 5 2 5" xfId="26936" xr:uid="{A2937A57-6101-442E-90FB-C36C54413FB1}"/>
    <cellStyle name="Currency 3 2 2 2 2 5 2 6" xfId="32450" xr:uid="{33FFB923-D1E4-4E7C-8854-2192FCD4EBD5}"/>
    <cellStyle name="Currency 3 2 2 2 2 5 2 7" xfId="37964" xr:uid="{25D8DE0E-2F90-4CA2-A04D-FA8CF8F274AC}"/>
    <cellStyle name="Currency 3 2 2 2 2 5 3" xfId="7635" xr:uid="{3FDA082A-EB92-40A0-BDCD-C2DE77C31337}"/>
    <cellStyle name="Currency 3 2 2 2 2 5 4" xfId="13149" xr:uid="{A110D651-0D35-45FD-B1D3-E1264E88A73F}"/>
    <cellStyle name="Currency 3 2 2 2 2 5 5" xfId="18665" xr:uid="{E91BA473-8FB3-4510-9403-A484054636CC}"/>
    <cellStyle name="Currency 3 2 2 2 2 5 6" xfId="24179" xr:uid="{199D4530-8609-43A9-BF5D-F1E0E670D81E}"/>
    <cellStyle name="Currency 3 2 2 2 2 5 7" xfId="29693" xr:uid="{100AFA33-6F6B-4DC4-A65A-EEB731DAEDF7}"/>
    <cellStyle name="Currency 3 2 2 2 2 5 8" xfId="35207" xr:uid="{E367795E-283A-4128-8499-4F30FD816DD6}"/>
    <cellStyle name="Currency 3 2 2 2 2 6" xfId="3042" xr:uid="{8EB50242-1D0E-4545-9CA9-7B3E1487DAF1}"/>
    <cellStyle name="Currency 3 2 2 2 2 6 2" xfId="8556" xr:uid="{6BC9D126-43F8-4B91-961E-FCA32CFB5825}"/>
    <cellStyle name="Currency 3 2 2 2 2 6 3" xfId="14070" xr:uid="{A922615F-0099-4682-9F8A-51C277F56515}"/>
    <cellStyle name="Currency 3 2 2 2 2 6 4" xfId="19586" xr:uid="{5F87583A-54AE-48BD-B564-212F71CAA225}"/>
    <cellStyle name="Currency 3 2 2 2 2 6 5" xfId="25100" xr:uid="{749788F6-701F-49E4-9890-341CDCF9DABA}"/>
    <cellStyle name="Currency 3 2 2 2 2 6 6" xfId="30614" xr:uid="{B5088202-F71D-41C2-8392-05E1E9AC9636}"/>
    <cellStyle name="Currency 3 2 2 2 2 6 7" xfId="36128" xr:uid="{67AE98A4-F8C8-418E-BBB6-5A6CCE2A9F9C}"/>
    <cellStyle name="Currency 3 2 2 2 2 7" xfId="5799" xr:uid="{AA5B5869-3003-452D-B437-D95CDC8F20B7}"/>
    <cellStyle name="Currency 3 2 2 2 2 8" xfId="11313" xr:uid="{9D23D55E-E3E0-49D3-875F-3B1C5807A93F}"/>
    <cellStyle name="Currency 3 2 2 2 2 9" xfId="16829" xr:uid="{CAB023C8-0392-4DA3-83E1-FB0ABE65B657}"/>
    <cellStyle name="Currency 3 2 2 2 3" xfId="396" xr:uid="{C0E4B34C-D399-4DDB-A0D4-7F6499990835}"/>
    <cellStyle name="Currency 3 2 2 2 3 10" xfId="27971" xr:uid="{0C3BD52C-C930-4AE6-8D97-6049FCDA4BC4}"/>
    <cellStyle name="Currency 3 2 2 2 3 11" xfId="33485" xr:uid="{FC8713DE-7C99-4191-9E48-C37678CE1AA3}"/>
    <cellStyle name="Currency 3 2 2 2 3 2" xfId="852" xr:uid="{4FAC4D3F-9C7C-4871-9222-E042CB2870E5}"/>
    <cellStyle name="Currency 3 2 2 2 3 2 10" xfId="33941" xr:uid="{AA3952E3-89C8-4527-B7ED-8C53F8DCBE10}"/>
    <cellStyle name="Currency 3 2 2 2 3 2 2" xfId="1772" xr:uid="{6D044E1C-FC34-411A-8E98-3CAE807CA26F}"/>
    <cellStyle name="Currency 3 2 2 2 3 2 2 2" xfId="4532" xr:uid="{674F46CF-64ED-49BE-8D2C-872F35DCF756}"/>
    <cellStyle name="Currency 3 2 2 2 3 2 2 2 2" xfId="10046" xr:uid="{62C4BE43-DD72-4756-B9B1-EF6D2443D7E8}"/>
    <cellStyle name="Currency 3 2 2 2 3 2 2 2 3" xfId="15560" xr:uid="{C88F7CDE-6155-42B6-A14A-A2653140169D}"/>
    <cellStyle name="Currency 3 2 2 2 3 2 2 2 4" xfId="21076" xr:uid="{694AFDAC-B327-4BCA-B090-27162BDA2D68}"/>
    <cellStyle name="Currency 3 2 2 2 3 2 2 2 5" xfId="26590" xr:uid="{617C2861-6349-4D06-BF17-5A10BAA5FF46}"/>
    <cellStyle name="Currency 3 2 2 2 3 2 2 2 6" xfId="32104" xr:uid="{43051913-7FC8-43FF-9D66-4E8011392882}"/>
    <cellStyle name="Currency 3 2 2 2 3 2 2 2 7" xfId="37618" xr:uid="{79384D38-9526-4078-8201-DCA0F795FC62}"/>
    <cellStyle name="Currency 3 2 2 2 3 2 2 3" xfId="7289" xr:uid="{96A6CA9A-A9BD-4452-870E-480CE8359979}"/>
    <cellStyle name="Currency 3 2 2 2 3 2 2 4" xfId="12803" xr:uid="{42B08E34-F59C-4B1A-9F26-0F2B1F4B830A}"/>
    <cellStyle name="Currency 3 2 2 2 3 2 2 5" xfId="18319" xr:uid="{8936A2B5-DEA4-408F-B190-0A9D9D0DB949}"/>
    <cellStyle name="Currency 3 2 2 2 3 2 2 6" xfId="23833" xr:uid="{A31E9522-097E-4F72-9B55-EFEF8CE1D044}"/>
    <cellStyle name="Currency 3 2 2 2 3 2 2 7" xfId="29347" xr:uid="{92AA077F-51EE-4263-92D6-4DE63E201B40}"/>
    <cellStyle name="Currency 3 2 2 2 3 2 2 8" xfId="34861" xr:uid="{DBBD77AF-75E1-447A-9F3B-43CDF3CE98B5}"/>
    <cellStyle name="Currency 3 2 2 2 3 2 3" xfId="2688" xr:uid="{77246A58-E7A5-48F0-9745-EA07A2B3D2A6}"/>
    <cellStyle name="Currency 3 2 2 2 3 2 3 2" xfId="5448" xr:uid="{AC7F1245-09B9-494D-8647-C5697B682ACF}"/>
    <cellStyle name="Currency 3 2 2 2 3 2 3 2 2" xfId="10962" xr:uid="{EF6BC5D1-1712-4BCB-AE9A-9011AFB8D4D7}"/>
    <cellStyle name="Currency 3 2 2 2 3 2 3 2 3" xfId="16476" xr:uid="{7C83DE01-5676-4386-A813-D9F3C26118A3}"/>
    <cellStyle name="Currency 3 2 2 2 3 2 3 2 4" xfId="21992" xr:uid="{E48DE36C-2CA5-4377-986F-7730157E268A}"/>
    <cellStyle name="Currency 3 2 2 2 3 2 3 2 5" xfId="27506" xr:uid="{79B75F44-3F47-4E8F-864E-6144B7950BF8}"/>
    <cellStyle name="Currency 3 2 2 2 3 2 3 2 6" xfId="33020" xr:uid="{05248D97-6408-44DA-8495-5B6E70BAD801}"/>
    <cellStyle name="Currency 3 2 2 2 3 2 3 2 7" xfId="38534" xr:uid="{B8AEAC0F-65D9-4F83-92F6-C3CCC3B1C238}"/>
    <cellStyle name="Currency 3 2 2 2 3 2 3 3" xfId="8205" xr:uid="{24DF7E8E-70DD-43CE-8D92-43AC05F3C56E}"/>
    <cellStyle name="Currency 3 2 2 2 3 2 3 4" xfId="13719" xr:uid="{241BB7B6-F4C5-447B-9B67-B3BE99E58F8A}"/>
    <cellStyle name="Currency 3 2 2 2 3 2 3 5" xfId="19235" xr:uid="{D2E9E778-CD2F-4FE7-9EE2-947CBAAF233E}"/>
    <cellStyle name="Currency 3 2 2 2 3 2 3 6" xfId="24749" xr:uid="{BF461D3A-4F0D-46B1-98AB-85199B41248A}"/>
    <cellStyle name="Currency 3 2 2 2 3 2 3 7" xfId="30263" xr:uid="{24FF67E7-FAAA-4A95-BAE9-5E3444519E07}"/>
    <cellStyle name="Currency 3 2 2 2 3 2 3 8" xfId="35777" xr:uid="{2B72D9E5-21B1-4DCB-8655-B5837A28B51D}"/>
    <cellStyle name="Currency 3 2 2 2 3 2 4" xfId="3612" xr:uid="{ABB95BB5-1B98-42CC-9B0E-A12294CAB1C3}"/>
    <cellStyle name="Currency 3 2 2 2 3 2 4 2" xfId="9126" xr:uid="{F8358E5B-B22E-4B3B-87A5-F6097C4F498D}"/>
    <cellStyle name="Currency 3 2 2 2 3 2 4 3" xfId="14640" xr:uid="{B6701034-5D60-422A-B57B-CF11155AB4BF}"/>
    <cellStyle name="Currency 3 2 2 2 3 2 4 4" xfId="20156" xr:uid="{D42E8FE3-3821-485C-8E74-7F40C5242F43}"/>
    <cellStyle name="Currency 3 2 2 2 3 2 4 5" xfId="25670" xr:uid="{19C0EF6B-9398-4782-BBF6-93778605214A}"/>
    <cellStyle name="Currency 3 2 2 2 3 2 4 6" xfId="31184" xr:uid="{F5AE905B-F2C4-481F-A8BA-85EFD09F17D8}"/>
    <cellStyle name="Currency 3 2 2 2 3 2 4 7" xfId="36698" xr:uid="{E0EFF7A6-C3F4-43E6-A770-1551CD29969C}"/>
    <cellStyle name="Currency 3 2 2 2 3 2 5" xfId="6369" xr:uid="{3F67EEC4-C250-41E1-9BEC-DB36D1F4EBB9}"/>
    <cellStyle name="Currency 3 2 2 2 3 2 6" xfId="11883" xr:uid="{14DB5155-A556-4FE3-980E-56B5B87C6079}"/>
    <cellStyle name="Currency 3 2 2 2 3 2 7" xfId="17399" xr:uid="{CB547187-078C-43BC-96B3-3B7868CABD2E}"/>
    <cellStyle name="Currency 3 2 2 2 3 2 8" xfId="22913" xr:uid="{0DE3B45D-16C2-4512-99E9-3973B4A08464}"/>
    <cellStyle name="Currency 3 2 2 2 3 2 9" xfId="28427" xr:uid="{554A73AF-C2D7-4F9F-927B-2264A77674E0}"/>
    <cellStyle name="Currency 3 2 2 2 3 3" xfId="1316" xr:uid="{25DF9E14-26AA-4A92-BC8D-62D3B4FD6E45}"/>
    <cellStyle name="Currency 3 2 2 2 3 3 2" xfId="4076" xr:uid="{E123147F-AFD5-48BD-8DCF-78DFB975AF1C}"/>
    <cellStyle name="Currency 3 2 2 2 3 3 2 2" xfId="9590" xr:uid="{A9A4B3E9-33CD-4E0D-9B53-F4A03557D628}"/>
    <cellStyle name="Currency 3 2 2 2 3 3 2 3" xfId="15104" xr:uid="{F7BDF945-CF3D-4AFB-B783-C80B21AD7316}"/>
    <cellStyle name="Currency 3 2 2 2 3 3 2 4" xfId="20620" xr:uid="{D065BBC9-70B2-43C2-BD41-815FEB955B75}"/>
    <cellStyle name="Currency 3 2 2 2 3 3 2 5" xfId="26134" xr:uid="{BF28D0A7-297B-4318-A1FC-657382D63C85}"/>
    <cellStyle name="Currency 3 2 2 2 3 3 2 6" xfId="31648" xr:uid="{AFDD2167-7243-4839-AC9A-88B360DA4679}"/>
    <cellStyle name="Currency 3 2 2 2 3 3 2 7" xfId="37162" xr:uid="{376426BF-9B8D-4BB6-8902-884CCF57100F}"/>
    <cellStyle name="Currency 3 2 2 2 3 3 3" xfId="6833" xr:uid="{72B6405E-E8C7-4C0A-BCE0-FE0C91620483}"/>
    <cellStyle name="Currency 3 2 2 2 3 3 4" xfId="12347" xr:uid="{1AB1C6D5-337E-49A8-B2C9-695B1A93078B}"/>
    <cellStyle name="Currency 3 2 2 2 3 3 5" xfId="17863" xr:uid="{D9C7CA85-C69C-465B-BF7C-9E6036EDDD55}"/>
    <cellStyle name="Currency 3 2 2 2 3 3 6" xfId="23377" xr:uid="{71DF78A2-5161-4089-84DD-1024FBED23AF}"/>
    <cellStyle name="Currency 3 2 2 2 3 3 7" xfId="28891" xr:uid="{68BEF144-FEB6-4E60-95FD-E7C2E534135C}"/>
    <cellStyle name="Currency 3 2 2 2 3 3 8" xfId="34405" xr:uid="{E8553ADC-7821-4851-A629-157F126CA697}"/>
    <cellStyle name="Currency 3 2 2 2 3 4" xfId="2232" xr:uid="{FFBCEB70-F57E-450A-BAA7-20FFEFC21725}"/>
    <cellStyle name="Currency 3 2 2 2 3 4 2" xfId="4992" xr:uid="{1F7C97B8-B8ED-4117-ADF9-BF6FF36563AC}"/>
    <cellStyle name="Currency 3 2 2 2 3 4 2 2" xfId="10506" xr:uid="{990CA364-0A9D-4766-84E8-CFB71FDFD195}"/>
    <cellStyle name="Currency 3 2 2 2 3 4 2 3" xfId="16020" xr:uid="{25A85483-32C9-41EF-B152-D49958E01AEC}"/>
    <cellStyle name="Currency 3 2 2 2 3 4 2 4" xfId="21536" xr:uid="{93594280-6189-4A71-A4F8-5529E2A16F3D}"/>
    <cellStyle name="Currency 3 2 2 2 3 4 2 5" xfId="27050" xr:uid="{C1DB5718-3E12-4A9E-8D0F-1B33AC7AF810}"/>
    <cellStyle name="Currency 3 2 2 2 3 4 2 6" xfId="32564" xr:uid="{41E24789-023C-42AE-90A3-4D92098DD601}"/>
    <cellStyle name="Currency 3 2 2 2 3 4 2 7" xfId="38078" xr:uid="{CAC47A07-ADBC-42E4-AC74-C98F855E1AE7}"/>
    <cellStyle name="Currency 3 2 2 2 3 4 3" xfId="7749" xr:uid="{8529CA49-50FB-48D6-9BE6-25BF38C3593B}"/>
    <cellStyle name="Currency 3 2 2 2 3 4 4" xfId="13263" xr:uid="{2016E085-5844-4224-B919-DD28E92B5AC7}"/>
    <cellStyle name="Currency 3 2 2 2 3 4 5" xfId="18779" xr:uid="{B9A5141E-E79C-4597-8FCD-21204FFB86B7}"/>
    <cellStyle name="Currency 3 2 2 2 3 4 6" xfId="24293" xr:uid="{4A7829FC-8DEF-49CB-98C0-135FC1554D59}"/>
    <cellStyle name="Currency 3 2 2 2 3 4 7" xfId="29807" xr:uid="{BD087F30-7BF9-4DA9-9463-C239FECFC8F8}"/>
    <cellStyle name="Currency 3 2 2 2 3 4 8" xfId="35321" xr:uid="{D9D9CDC4-F9BE-46E9-97FB-CC55EFF34FBD}"/>
    <cellStyle name="Currency 3 2 2 2 3 5" xfId="3156" xr:uid="{129A6E0D-0593-41B8-A101-6050239CD9FC}"/>
    <cellStyle name="Currency 3 2 2 2 3 5 2" xfId="8670" xr:uid="{AB7F4F70-0954-41C9-959F-37BC3921CC2E}"/>
    <cellStyle name="Currency 3 2 2 2 3 5 3" xfId="14184" xr:uid="{653D0690-7A8E-4EFF-AF9D-765EB64657E3}"/>
    <cellStyle name="Currency 3 2 2 2 3 5 4" xfId="19700" xr:uid="{56435C68-B043-492D-AC0E-A2B38AC9D6AE}"/>
    <cellStyle name="Currency 3 2 2 2 3 5 5" xfId="25214" xr:uid="{03FB0871-98EA-40AC-9433-7DBF0BF44CC1}"/>
    <cellStyle name="Currency 3 2 2 2 3 5 6" xfId="30728" xr:uid="{84A7BF32-C0ED-4385-BFE7-811E4DA2616E}"/>
    <cellStyle name="Currency 3 2 2 2 3 5 7" xfId="36242" xr:uid="{B58150F9-E243-4770-AC26-0006F3AADC38}"/>
    <cellStyle name="Currency 3 2 2 2 3 6" xfId="5913" xr:uid="{0889D4E1-BBE3-45F6-A25B-3D62A0B11FF7}"/>
    <cellStyle name="Currency 3 2 2 2 3 7" xfId="11427" xr:uid="{3CE866CC-77F9-40AA-B978-21A315FBE4A7}"/>
    <cellStyle name="Currency 3 2 2 2 3 8" xfId="16943" xr:uid="{25A8DA5E-5E02-4FAE-BCEC-787520809496}"/>
    <cellStyle name="Currency 3 2 2 2 3 9" xfId="22457" xr:uid="{4AAAD7EA-616E-43B2-8EF7-2F5E05BEBD1C}"/>
    <cellStyle name="Currency 3 2 2 2 4" xfId="624" xr:uid="{5EEC4985-6F64-4498-8080-A83207FEE6FE}"/>
    <cellStyle name="Currency 3 2 2 2 4 10" xfId="33713" xr:uid="{D48CC94F-EDBB-4CE6-B927-33DDC6B478D7}"/>
    <cellStyle name="Currency 3 2 2 2 4 2" xfId="1544" xr:uid="{4715C050-AE39-4094-A1CF-38360232688A}"/>
    <cellStyle name="Currency 3 2 2 2 4 2 2" xfId="4304" xr:uid="{A9D292DD-4D16-496D-8822-988F80F0D452}"/>
    <cellStyle name="Currency 3 2 2 2 4 2 2 2" xfId="9818" xr:uid="{EADDB912-41EA-4789-BF46-99FC802760BB}"/>
    <cellStyle name="Currency 3 2 2 2 4 2 2 3" xfId="15332" xr:uid="{A852724B-8E14-4C35-A445-93449BFD248A}"/>
    <cellStyle name="Currency 3 2 2 2 4 2 2 4" xfId="20848" xr:uid="{9BF11D5D-EEFB-494E-8EAE-6F37913B118A}"/>
    <cellStyle name="Currency 3 2 2 2 4 2 2 5" xfId="26362" xr:uid="{26C676D3-C09E-45A5-B514-BFB2A5E19139}"/>
    <cellStyle name="Currency 3 2 2 2 4 2 2 6" xfId="31876" xr:uid="{E8C3FDC8-C120-464F-B200-60A34325E0A8}"/>
    <cellStyle name="Currency 3 2 2 2 4 2 2 7" xfId="37390" xr:uid="{FA70AEA8-F972-4672-91C4-B99E5F6D85F4}"/>
    <cellStyle name="Currency 3 2 2 2 4 2 3" xfId="7061" xr:uid="{806C033E-50E1-47D9-BAE7-9A53AA191F30}"/>
    <cellStyle name="Currency 3 2 2 2 4 2 4" xfId="12575" xr:uid="{C70F4457-7262-4673-8D6E-6720FC56E5D0}"/>
    <cellStyle name="Currency 3 2 2 2 4 2 5" xfId="18091" xr:uid="{47EAB01D-04F6-44AC-A37C-7B36CC39389D}"/>
    <cellStyle name="Currency 3 2 2 2 4 2 6" xfId="23605" xr:uid="{01451BC2-1B51-4580-AF3E-44EA75580597}"/>
    <cellStyle name="Currency 3 2 2 2 4 2 7" xfId="29119" xr:uid="{40837529-8E3D-447F-9C2A-69832EA17865}"/>
    <cellStyle name="Currency 3 2 2 2 4 2 8" xfId="34633" xr:uid="{5CDD6B84-045B-4E37-B642-62CE0A35B4F0}"/>
    <cellStyle name="Currency 3 2 2 2 4 3" xfId="2460" xr:uid="{44FF35BF-713B-4D0D-B55D-5CD1A3ED55E5}"/>
    <cellStyle name="Currency 3 2 2 2 4 3 2" xfId="5220" xr:uid="{18F32E25-7E35-43B2-AABA-5472D3D48E4D}"/>
    <cellStyle name="Currency 3 2 2 2 4 3 2 2" xfId="10734" xr:uid="{478CE646-B557-4C9E-938D-F3F13EFF8159}"/>
    <cellStyle name="Currency 3 2 2 2 4 3 2 3" xfId="16248" xr:uid="{E6263171-15C0-43A5-9A3F-E358E45251A9}"/>
    <cellStyle name="Currency 3 2 2 2 4 3 2 4" xfId="21764" xr:uid="{9A8766B0-2B8D-497C-8026-8601B49E0225}"/>
    <cellStyle name="Currency 3 2 2 2 4 3 2 5" xfId="27278" xr:uid="{4F0AE59B-B7FE-4D93-A616-9D9791E53815}"/>
    <cellStyle name="Currency 3 2 2 2 4 3 2 6" xfId="32792" xr:uid="{B965C6DD-68B5-4D71-9443-AF8BC2FEF306}"/>
    <cellStyle name="Currency 3 2 2 2 4 3 2 7" xfId="38306" xr:uid="{9088F9FF-467C-44A2-B53E-5899ECA8F33E}"/>
    <cellStyle name="Currency 3 2 2 2 4 3 3" xfId="7977" xr:uid="{8A26C4DA-C156-4C2F-B682-5C19F3013710}"/>
    <cellStyle name="Currency 3 2 2 2 4 3 4" xfId="13491" xr:uid="{5EA6D6AA-7EBF-46E2-B582-5ED69035FF78}"/>
    <cellStyle name="Currency 3 2 2 2 4 3 5" xfId="19007" xr:uid="{36BD1AF2-3BC9-43BB-AA93-0AF347F4A93A}"/>
    <cellStyle name="Currency 3 2 2 2 4 3 6" xfId="24521" xr:uid="{A5834119-DDF7-4FF6-B408-E892D212BAB2}"/>
    <cellStyle name="Currency 3 2 2 2 4 3 7" xfId="30035" xr:uid="{8793B42D-B7FC-4ED5-B6DE-AC7595CC78A4}"/>
    <cellStyle name="Currency 3 2 2 2 4 3 8" xfId="35549" xr:uid="{67667460-0224-415E-9FEA-75A291CF614E}"/>
    <cellStyle name="Currency 3 2 2 2 4 4" xfId="3384" xr:uid="{0934BF9D-16EB-4530-8DB4-4A6BF3D96F4B}"/>
    <cellStyle name="Currency 3 2 2 2 4 4 2" xfId="8898" xr:uid="{407EC272-C85B-48BB-9B03-53B7F72B391C}"/>
    <cellStyle name="Currency 3 2 2 2 4 4 3" xfId="14412" xr:uid="{9D00DC2E-ADCA-4896-96FD-9C2B636EDEC6}"/>
    <cellStyle name="Currency 3 2 2 2 4 4 4" xfId="19928" xr:uid="{1B8A9F7C-341D-490B-AEF5-96BBD0533893}"/>
    <cellStyle name="Currency 3 2 2 2 4 4 5" xfId="25442" xr:uid="{BEA60F6E-C4CE-4634-9CF1-A0F3909360F0}"/>
    <cellStyle name="Currency 3 2 2 2 4 4 6" xfId="30956" xr:uid="{B58408D2-8F99-4AAA-8FC2-F91E8030AF68}"/>
    <cellStyle name="Currency 3 2 2 2 4 4 7" xfId="36470" xr:uid="{E5AAE884-FD89-48DE-A4FB-46082337F26D}"/>
    <cellStyle name="Currency 3 2 2 2 4 5" xfId="6141" xr:uid="{117E1BFB-6156-43DA-8FF2-7E3A78F14421}"/>
    <cellStyle name="Currency 3 2 2 2 4 6" xfId="11655" xr:uid="{726E6B05-A532-4A52-8C8D-ED9C2FC5885F}"/>
    <cellStyle name="Currency 3 2 2 2 4 7" xfId="17171" xr:uid="{BD21BA85-F05F-4611-99C0-E31B715DCEE0}"/>
    <cellStyle name="Currency 3 2 2 2 4 8" xfId="22685" xr:uid="{37264D4E-12F6-4DE3-9D7B-9A639BA0B8B2}"/>
    <cellStyle name="Currency 3 2 2 2 4 9" xfId="28199" xr:uid="{BAF564CD-6019-4DFF-8835-2BFACCF4B0A9}"/>
    <cellStyle name="Currency 3 2 2 2 5" xfId="1088" xr:uid="{17F347C8-BB9D-427A-AC33-97CA43D30BB5}"/>
    <cellStyle name="Currency 3 2 2 2 5 2" xfId="3848" xr:uid="{A38520CB-5C28-424D-9D41-DD5A6E54E2B0}"/>
    <cellStyle name="Currency 3 2 2 2 5 2 2" xfId="9362" xr:uid="{935C6F38-EF09-4EA5-8DD3-9FD04C2E8868}"/>
    <cellStyle name="Currency 3 2 2 2 5 2 3" xfId="14876" xr:uid="{1938553E-69BB-43D2-BBC3-46232D4A1C37}"/>
    <cellStyle name="Currency 3 2 2 2 5 2 4" xfId="20392" xr:uid="{99A8623F-E8C8-4FD4-9EC8-73F66E961569}"/>
    <cellStyle name="Currency 3 2 2 2 5 2 5" xfId="25906" xr:uid="{5EFF97B4-B91F-4298-B9AE-19BF9382BC81}"/>
    <cellStyle name="Currency 3 2 2 2 5 2 6" xfId="31420" xr:uid="{CC14C2B9-3BFF-46FA-B2CA-00BD6D9DAFB0}"/>
    <cellStyle name="Currency 3 2 2 2 5 2 7" xfId="36934" xr:uid="{C790D2DE-7A32-4803-A8CC-BAD25E21BCE1}"/>
    <cellStyle name="Currency 3 2 2 2 5 3" xfId="6605" xr:uid="{5AB2A0C4-7F9D-4C68-8651-A69AC0DD50D3}"/>
    <cellStyle name="Currency 3 2 2 2 5 4" xfId="12119" xr:uid="{FDA5718C-D849-46F5-8B97-105AA576E7C4}"/>
    <cellStyle name="Currency 3 2 2 2 5 5" xfId="17635" xr:uid="{6816B81F-5F65-4027-BE68-0F859A340C24}"/>
    <cellStyle name="Currency 3 2 2 2 5 6" xfId="23149" xr:uid="{8E9375E4-6F75-4E25-B669-FD6F85D5FD5C}"/>
    <cellStyle name="Currency 3 2 2 2 5 7" xfId="28663" xr:uid="{C5DA1F87-DFA2-45DC-9D92-547376A5B0D4}"/>
    <cellStyle name="Currency 3 2 2 2 5 8" xfId="34177" xr:uid="{536C29B4-7F10-459F-9598-D5FBE38E713E}"/>
    <cellStyle name="Currency 3 2 2 2 6" xfId="2004" xr:uid="{53DD208B-5283-4361-A68C-C481F06EBB73}"/>
    <cellStyle name="Currency 3 2 2 2 6 2" xfId="4764" xr:uid="{D6092868-8570-411B-99AB-8BCC2BF1EDA3}"/>
    <cellStyle name="Currency 3 2 2 2 6 2 2" xfId="10278" xr:uid="{A92524BD-C827-4497-833C-29063660583C}"/>
    <cellStyle name="Currency 3 2 2 2 6 2 3" xfId="15792" xr:uid="{F35613A7-2EC4-41DF-88EC-3D25D9600591}"/>
    <cellStyle name="Currency 3 2 2 2 6 2 4" xfId="21308" xr:uid="{AC7BBD37-E10E-4F38-869D-198D0492C58D}"/>
    <cellStyle name="Currency 3 2 2 2 6 2 5" xfId="26822" xr:uid="{826E2685-6F8E-425A-A9A7-56382CB50A76}"/>
    <cellStyle name="Currency 3 2 2 2 6 2 6" xfId="32336" xr:uid="{A4C19540-C348-45F9-B257-0272D64F8794}"/>
    <cellStyle name="Currency 3 2 2 2 6 2 7" xfId="37850" xr:uid="{DB3E68D7-B87E-4C7A-81EA-7F094FDEDB43}"/>
    <cellStyle name="Currency 3 2 2 2 6 3" xfId="7521" xr:uid="{BD3E7C09-67C4-44C1-80BA-80D028662078}"/>
    <cellStyle name="Currency 3 2 2 2 6 4" xfId="13035" xr:uid="{E94B7169-8733-4A67-A927-0E09F0A8DB14}"/>
    <cellStyle name="Currency 3 2 2 2 6 5" xfId="18551" xr:uid="{CC027859-7CC0-4468-8933-CE2023E4EEF9}"/>
    <cellStyle name="Currency 3 2 2 2 6 6" xfId="24065" xr:uid="{32B6767A-0419-4620-83C9-7331872B2B23}"/>
    <cellStyle name="Currency 3 2 2 2 6 7" xfId="29579" xr:uid="{E683FA69-28FD-4B90-B2A5-4394B0A16396}"/>
    <cellStyle name="Currency 3 2 2 2 6 8" xfId="35093" xr:uid="{FF51CF67-64CE-4FDA-8C6A-607C766265EA}"/>
    <cellStyle name="Currency 3 2 2 2 7" xfId="2928" xr:uid="{C8408C49-992C-4F12-BE2E-A89FB6C3687A}"/>
    <cellStyle name="Currency 3 2 2 2 7 2" xfId="8442" xr:uid="{7895BB90-2B29-472D-AECD-46A7564DC786}"/>
    <cellStyle name="Currency 3 2 2 2 7 3" xfId="13956" xr:uid="{E2569CE9-C0F0-4D95-A2D0-489885BD8277}"/>
    <cellStyle name="Currency 3 2 2 2 7 4" xfId="19472" xr:uid="{F2274F42-7A12-4ADB-A96F-742AA943E1BE}"/>
    <cellStyle name="Currency 3 2 2 2 7 5" xfId="24986" xr:uid="{27C76660-0018-4481-AD9E-F92024C3F6A7}"/>
    <cellStyle name="Currency 3 2 2 2 7 6" xfId="30500" xr:uid="{D7911553-7238-4C36-B52C-48B920E2827D}"/>
    <cellStyle name="Currency 3 2 2 2 7 7" xfId="36014" xr:uid="{541B8E0C-67FA-46FA-B7C6-2014C0F8DEF9}"/>
    <cellStyle name="Currency 3 2 2 2 8" xfId="5685" xr:uid="{C620D68D-A961-4574-90C9-265901672773}"/>
    <cellStyle name="Currency 3 2 2 2 9" xfId="11199" xr:uid="{F8E06825-65B3-4A29-A1F7-2EAB943BBED5}"/>
    <cellStyle name="Currency 3 2 2 3" xfId="225" xr:uid="{BEE860EC-4446-4331-B433-5406A452EC11}"/>
    <cellStyle name="Currency 3 2 2 3 10" xfId="22286" xr:uid="{AC21FD17-872F-4BBF-BE5A-7147CD21C967}"/>
    <cellStyle name="Currency 3 2 2 3 11" xfId="27800" xr:uid="{F5AA0FC5-02B9-410D-BBC3-48BD2800E63B}"/>
    <cellStyle name="Currency 3 2 2 3 12" xfId="33314" xr:uid="{14822F15-CE5B-41B3-BAB3-5A66A26A08CE}"/>
    <cellStyle name="Currency 3 2 2 3 2" xfId="453" xr:uid="{1A0D7C03-73D9-435D-A306-A58158358A21}"/>
    <cellStyle name="Currency 3 2 2 3 2 10" xfId="28028" xr:uid="{2B673E79-AD86-4CC6-BF28-338E70185B73}"/>
    <cellStyle name="Currency 3 2 2 3 2 11" xfId="33542" xr:uid="{480520D4-FEBE-4FA9-8890-D4989B019415}"/>
    <cellStyle name="Currency 3 2 2 3 2 2" xfId="909" xr:uid="{4A57C2B8-0F64-4BA8-8C69-B00BA318FF17}"/>
    <cellStyle name="Currency 3 2 2 3 2 2 10" xfId="33998" xr:uid="{6968646F-0808-4DA3-AAF6-6310B6BFA321}"/>
    <cellStyle name="Currency 3 2 2 3 2 2 2" xfId="1829" xr:uid="{12F7110F-C598-44B6-B28A-9A828681E924}"/>
    <cellStyle name="Currency 3 2 2 3 2 2 2 2" xfId="4589" xr:uid="{8FF12656-9D65-4DB8-A48F-6D66FD943C9F}"/>
    <cellStyle name="Currency 3 2 2 3 2 2 2 2 2" xfId="10103" xr:uid="{EAE5D3BD-F61B-4247-8B0F-792AACD86841}"/>
    <cellStyle name="Currency 3 2 2 3 2 2 2 2 3" xfId="15617" xr:uid="{75FD2FED-BEE5-4EA1-93DB-D545399A74B1}"/>
    <cellStyle name="Currency 3 2 2 3 2 2 2 2 4" xfId="21133" xr:uid="{FFB1468A-62B1-4BB9-96FE-70245D6328D2}"/>
    <cellStyle name="Currency 3 2 2 3 2 2 2 2 5" xfId="26647" xr:uid="{4C424C3B-EC6A-4CBF-A388-84B11F724B12}"/>
    <cellStyle name="Currency 3 2 2 3 2 2 2 2 6" xfId="32161" xr:uid="{ADAF029E-ABFC-423F-9631-884C9D35C322}"/>
    <cellStyle name="Currency 3 2 2 3 2 2 2 2 7" xfId="37675" xr:uid="{64124788-7970-4938-8442-2E2B7247A93D}"/>
    <cellStyle name="Currency 3 2 2 3 2 2 2 3" xfId="7346" xr:uid="{B10C1252-B7EF-48A7-8334-468DF4329532}"/>
    <cellStyle name="Currency 3 2 2 3 2 2 2 4" xfId="12860" xr:uid="{C3D6217F-841D-4E61-BA95-E7C34C17C5FA}"/>
    <cellStyle name="Currency 3 2 2 3 2 2 2 5" xfId="18376" xr:uid="{6CE526A1-4141-47A1-9926-B1DB5D1EBF5E}"/>
    <cellStyle name="Currency 3 2 2 3 2 2 2 6" xfId="23890" xr:uid="{B1E8ACDC-0323-4CEE-A8DA-D9BC829598CB}"/>
    <cellStyle name="Currency 3 2 2 3 2 2 2 7" xfId="29404" xr:uid="{792C3505-D406-467F-9B8C-2F8EFB5023E2}"/>
    <cellStyle name="Currency 3 2 2 3 2 2 2 8" xfId="34918" xr:uid="{0DEC714C-3B36-4EE2-AEDE-D1728EC7E654}"/>
    <cellStyle name="Currency 3 2 2 3 2 2 3" xfId="2745" xr:uid="{8968144C-59E7-4F9D-9648-9B1AE6AC5B23}"/>
    <cellStyle name="Currency 3 2 2 3 2 2 3 2" xfId="5505" xr:uid="{FDBA4CD3-8C74-41A2-9DD3-8DD48DC6F139}"/>
    <cellStyle name="Currency 3 2 2 3 2 2 3 2 2" xfId="11019" xr:uid="{553DAA8B-4016-460B-B2FA-0793231F55DC}"/>
    <cellStyle name="Currency 3 2 2 3 2 2 3 2 3" xfId="16533" xr:uid="{587A9389-B8B1-45D7-97CA-E5FC1099CAB7}"/>
    <cellStyle name="Currency 3 2 2 3 2 2 3 2 4" xfId="22049" xr:uid="{2292B126-9D05-4EFA-811F-18FF23E897C9}"/>
    <cellStyle name="Currency 3 2 2 3 2 2 3 2 5" xfId="27563" xr:uid="{4741AF82-5098-4529-81A3-9D8DDD3B4B94}"/>
    <cellStyle name="Currency 3 2 2 3 2 2 3 2 6" xfId="33077" xr:uid="{94D7ADC0-5873-43BE-94C6-A75BFBF39D4A}"/>
    <cellStyle name="Currency 3 2 2 3 2 2 3 2 7" xfId="38591" xr:uid="{59F74B38-B4AA-4154-B1F5-2E01F2275BFF}"/>
    <cellStyle name="Currency 3 2 2 3 2 2 3 3" xfId="8262" xr:uid="{21C32581-0F98-4726-AB4E-4E6E200F7FC7}"/>
    <cellStyle name="Currency 3 2 2 3 2 2 3 4" xfId="13776" xr:uid="{1FFD055B-34FF-416F-8317-B6F6380AD5D5}"/>
    <cellStyle name="Currency 3 2 2 3 2 2 3 5" xfId="19292" xr:uid="{8F8E52C7-5BE0-402D-B79F-BCE061FABF23}"/>
    <cellStyle name="Currency 3 2 2 3 2 2 3 6" xfId="24806" xr:uid="{A8C10D36-5D1A-4556-BD8E-EB292E1E3F36}"/>
    <cellStyle name="Currency 3 2 2 3 2 2 3 7" xfId="30320" xr:uid="{22188316-13D2-4392-8768-3A44F9A4ABE2}"/>
    <cellStyle name="Currency 3 2 2 3 2 2 3 8" xfId="35834" xr:uid="{011ADE22-6448-4523-8048-BAAE44AC66C8}"/>
    <cellStyle name="Currency 3 2 2 3 2 2 4" xfId="3669" xr:uid="{14CB9C56-E788-4823-B48A-6575A66F133F}"/>
    <cellStyle name="Currency 3 2 2 3 2 2 4 2" xfId="9183" xr:uid="{703FCB47-DD7C-4203-A917-E45FB03A0BF8}"/>
    <cellStyle name="Currency 3 2 2 3 2 2 4 3" xfId="14697" xr:uid="{9D7ED73F-F28B-44EE-9409-D6556F4BBC9F}"/>
    <cellStyle name="Currency 3 2 2 3 2 2 4 4" xfId="20213" xr:uid="{A1D7357F-A008-4423-B14F-118C3C273D65}"/>
    <cellStyle name="Currency 3 2 2 3 2 2 4 5" xfId="25727" xr:uid="{39DEA883-1E4D-4AAF-A62E-2CD4EBF55A5B}"/>
    <cellStyle name="Currency 3 2 2 3 2 2 4 6" xfId="31241" xr:uid="{EE7FD345-C5AF-4EE2-BB42-66F3FAEAE45F}"/>
    <cellStyle name="Currency 3 2 2 3 2 2 4 7" xfId="36755" xr:uid="{D566D8FC-73B7-4072-93D8-D6799743807E}"/>
    <cellStyle name="Currency 3 2 2 3 2 2 5" xfId="6426" xr:uid="{43202CE2-3016-4703-AF06-9F6D73190C54}"/>
    <cellStyle name="Currency 3 2 2 3 2 2 6" xfId="11940" xr:uid="{B1F5BBE7-33F0-4C51-9D57-E52CD34C35F6}"/>
    <cellStyle name="Currency 3 2 2 3 2 2 7" xfId="17456" xr:uid="{B7AE38B5-C1A4-47B2-B337-41384947AA90}"/>
    <cellStyle name="Currency 3 2 2 3 2 2 8" xfId="22970" xr:uid="{87F62B07-55BC-46E2-A016-A79970B6D116}"/>
    <cellStyle name="Currency 3 2 2 3 2 2 9" xfId="28484" xr:uid="{C4D57D96-9104-42CA-A3F6-8BB894BCC27D}"/>
    <cellStyle name="Currency 3 2 2 3 2 3" xfId="1373" xr:uid="{FFA98452-931D-4B65-AB4C-4C9C94B9C0FF}"/>
    <cellStyle name="Currency 3 2 2 3 2 3 2" xfId="4133" xr:uid="{B487535C-AD36-46F3-BC89-558572C0B778}"/>
    <cellStyle name="Currency 3 2 2 3 2 3 2 2" xfId="9647" xr:uid="{F0138BBB-C146-43B8-ACF3-E0041CD90192}"/>
    <cellStyle name="Currency 3 2 2 3 2 3 2 3" xfId="15161" xr:uid="{BE0BDC21-B0C3-42F4-B9CC-B3050724405E}"/>
    <cellStyle name="Currency 3 2 2 3 2 3 2 4" xfId="20677" xr:uid="{93887209-6B00-430C-9578-3D9B30CBFCF7}"/>
    <cellStyle name="Currency 3 2 2 3 2 3 2 5" xfId="26191" xr:uid="{55CA8215-D11A-4960-9DF7-AE65949751D2}"/>
    <cellStyle name="Currency 3 2 2 3 2 3 2 6" xfId="31705" xr:uid="{09F43F1C-AF92-478B-9362-007BDE9DB4F8}"/>
    <cellStyle name="Currency 3 2 2 3 2 3 2 7" xfId="37219" xr:uid="{43C15D3C-9F61-47D9-854D-DF289DE90811}"/>
    <cellStyle name="Currency 3 2 2 3 2 3 3" xfId="6890" xr:uid="{9FD3415F-AFC6-4C7B-9FD4-AB49794CB322}"/>
    <cellStyle name="Currency 3 2 2 3 2 3 4" xfId="12404" xr:uid="{9A5E2305-0787-41B9-800B-A4118D2305C7}"/>
    <cellStyle name="Currency 3 2 2 3 2 3 5" xfId="17920" xr:uid="{C1D7AF14-974D-446C-A458-3928A2CD8916}"/>
    <cellStyle name="Currency 3 2 2 3 2 3 6" xfId="23434" xr:uid="{E46B1F7B-2541-4620-90E9-51987F96DBB9}"/>
    <cellStyle name="Currency 3 2 2 3 2 3 7" xfId="28948" xr:uid="{0161AC24-043D-4D55-B491-D9265EE2FF09}"/>
    <cellStyle name="Currency 3 2 2 3 2 3 8" xfId="34462" xr:uid="{375EBFE7-FE79-45AD-A15D-E4DF6C1A45EB}"/>
    <cellStyle name="Currency 3 2 2 3 2 4" xfId="2289" xr:uid="{65E68F0C-1668-4435-A82C-3C30355434B3}"/>
    <cellStyle name="Currency 3 2 2 3 2 4 2" xfId="5049" xr:uid="{1EBEB52F-C9EC-4F94-8ECC-6057199C2AC8}"/>
    <cellStyle name="Currency 3 2 2 3 2 4 2 2" xfId="10563" xr:uid="{C5981A0A-10C0-4E68-B584-E17322DB7876}"/>
    <cellStyle name="Currency 3 2 2 3 2 4 2 3" xfId="16077" xr:uid="{77CF9580-AFB2-4944-B300-818895D6982B}"/>
    <cellStyle name="Currency 3 2 2 3 2 4 2 4" xfId="21593" xr:uid="{DBE464A2-37C8-4B6A-8E40-45ACAC068D1C}"/>
    <cellStyle name="Currency 3 2 2 3 2 4 2 5" xfId="27107" xr:uid="{469BA0F3-AEF1-4887-A3DE-A7C763AD5DF1}"/>
    <cellStyle name="Currency 3 2 2 3 2 4 2 6" xfId="32621" xr:uid="{AF1A9AD8-B52B-4755-BD93-605A435B84F8}"/>
    <cellStyle name="Currency 3 2 2 3 2 4 2 7" xfId="38135" xr:uid="{4B686F17-75BA-4EB2-AD26-49247F28762E}"/>
    <cellStyle name="Currency 3 2 2 3 2 4 3" xfId="7806" xr:uid="{0F1F6BB3-BA42-48BB-B453-BDEC2B124748}"/>
    <cellStyle name="Currency 3 2 2 3 2 4 4" xfId="13320" xr:uid="{1F0C93BB-2F08-4E27-A484-8B62DFEAE4FB}"/>
    <cellStyle name="Currency 3 2 2 3 2 4 5" xfId="18836" xr:uid="{6172A54E-FE76-41E9-A726-6B989078C817}"/>
    <cellStyle name="Currency 3 2 2 3 2 4 6" xfId="24350" xr:uid="{78CEA1EA-7AEB-479B-9586-B91B8BED70A0}"/>
    <cellStyle name="Currency 3 2 2 3 2 4 7" xfId="29864" xr:uid="{E9124B5A-2C56-4450-A59D-61C966E1F628}"/>
    <cellStyle name="Currency 3 2 2 3 2 4 8" xfId="35378" xr:uid="{2D8EC8F3-F41F-4794-AA31-DCDF6E4890D9}"/>
    <cellStyle name="Currency 3 2 2 3 2 5" xfId="3213" xr:uid="{FC8FA95B-59EB-43D8-BDD7-8DC60F723589}"/>
    <cellStyle name="Currency 3 2 2 3 2 5 2" xfId="8727" xr:uid="{DA72D5B2-57A2-4B68-BDAD-2F241FEB16F5}"/>
    <cellStyle name="Currency 3 2 2 3 2 5 3" xfId="14241" xr:uid="{7AAB2C4B-BDEA-4AD1-A846-C4C81EFA5A37}"/>
    <cellStyle name="Currency 3 2 2 3 2 5 4" xfId="19757" xr:uid="{E0CCA2E5-325F-4A34-B108-D9CA45D68761}"/>
    <cellStyle name="Currency 3 2 2 3 2 5 5" xfId="25271" xr:uid="{0DE9E3A0-C4F3-4F0E-A541-27425B03C7F0}"/>
    <cellStyle name="Currency 3 2 2 3 2 5 6" xfId="30785" xr:uid="{21ED58CE-2A71-42DE-893B-FE462DCD8134}"/>
    <cellStyle name="Currency 3 2 2 3 2 5 7" xfId="36299" xr:uid="{3F345861-AF13-4901-BBCD-BF2C74B141DA}"/>
    <cellStyle name="Currency 3 2 2 3 2 6" xfId="5970" xr:uid="{37AE23A1-9FD5-47D5-8ABF-15032F53D36C}"/>
    <cellStyle name="Currency 3 2 2 3 2 7" xfId="11484" xr:uid="{54865A58-11FE-46D0-B68B-35DA08A53D30}"/>
    <cellStyle name="Currency 3 2 2 3 2 8" xfId="17000" xr:uid="{BBEE7E01-6092-46E4-916F-EBE4D4B33DA1}"/>
    <cellStyle name="Currency 3 2 2 3 2 9" xfId="22514" xr:uid="{B8D35D89-89BE-49F4-B261-35BE146C6319}"/>
    <cellStyle name="Currency 3 2 2 3 3" xfId="681" xr:uid="{3179F37A-0514-453D-B187-644E2EC2EE40}"/>
    <cellStyle name="Currency 3 2 2 3 3 10" xfId="33770" xr:uid="{CB5FC854-0734-407F-9740-61DF52BB6B74}"/>
    <cellStyle name="Currency 3 2 2 3 3 2" xfId="1601" xr:uid="{8DE59617-1415-4256-8BF8-AFBA4E2B533D}"/>
    <cellStyle name="Currency 3 2 2 3 3 2 2" xfId="4361" xr:uid="{012010CC-2B6F-4E8C-B6CD-057841AB5CD7}"/>
    <cellStyle name="Currency 3 2 2 3 3 2 2 2" xfId="9875" xr:uid="{55B8EC00-2846-4EBE-AEC3-13606F7AA89D}"/>
    <cellStyle name="Currency 3 2 2 3 3 2 2 3" xfId="15389" xr:uid="{6B2203CE-E75B-4E15-AFE1-5028DD745CFD}"/>
    <cellStyle name="Currency 3 2 2 3 3 2 2 4" xfId="20905" xr:uid="{733BFE73-ED07-4D06-AD95-E9FE6F89900F}"/>
    <cellStyle name="Currency 3 2 2 3 3 2 2 5" xfId="26419" xr:uid="{D24DA898-A7FF-4F78-8ECA-2164CA652A1B}"/>
    <cellStyle name="Currency 3 2 2 3 3 2 2 6" xfId="31933" xr:uid="{DED10AA5-266C-40DF-BEB8-6D6BFB557A3A}"/>
    <cellStyle name="Currency 3 2 2 3 3 2 2 7" xfId="37447" xr:uid="{E4EBC0A5-E84C-474E-988F-1001FE11268C}"/>
    <cellStyle name="Currency 3 2 2 3 3 2 3" xfId="7118" xr:uid="{F62148AF-996E-4DAF-A654-86873C609C5E}"/>
    <cellStyle name="Currency 3 2 2 3 3 2 4" xfId="12632" xr:uid="{4714295C-7194-446B-BBAA-A51E72BE34B2}"/>
    <cellStyle name="Currency 3 2 2 3 3 2 5" xfId="18148" xr:uid="{ACAAEFBD-E54C-47F1-AC2C-44427C819B49}"/>
    <cellStyle name="Currency 3 2 2 3 3 2 6" xfId="23662" xr:uid="{2502A45D-1903-445E-B2E4-59B048691940}"/>
    <cellStyle name="Currency 3 2 2 3 3 2 7" xfId="29176" xr:uid="{8A1006FE-908F-418F-9C8B-5C838F2A36E4}"/>
    <cellStyle name="Currency 3 2 2 3 3 2 8" xfId="34690" xr:uid="{85B0E7E8-8703-412B-A420-80F4F54B3043}"/>
    <cellStyle name="Currency 3 2 2 3 3 3" xfId="2517" xr:uid="{6B4AF5A8-2F29-4C77-9ACF-BB5DFAA74D95}"/>
    <cellStyle name="Currency 3 2 2 3 3 3 2" xfId="5277" xr:uid="{D322748E-B2D8-4537-BF15-89E1294DB8E0}"/>
    <cellStyle name="Currency 3 2 2 3 3 3 2 2" xfId="10791" xr:uid="{A2E70DCB-4C55-418A-AFEF-30324080B7DC}"/>
    <cellStyle name="Currency 3 2 2 3 3 3 2 3" xfId="16305" xr:uid="{4C252AF5-309B-4B23-AD6E-F0185A494DE7}"/>
    <cellStyle name="Currency 3 2 2 3 3 3 2 4" xfId="21821" xr:uid="{50877EF3-8D71-480F-8E1D-C4A24D10566A}"/>
    <cellStyle name="Currency 3 2 2 3 3 3 2 5" xfId="27335" xr:uid="{2BCE251A-03DF-452C-B370-3F9B7842B46A}"/>
    <cellStyle name="Currency 3 2 2 3 3 3 2 6" xfId="32849" xr:uid="{890B538D-4098-48A9-9F7E-EA56D84C1BAC}"/>
    <cellStyle name="Currency 3 2 2 3 3 3 2 7" xfId="38363" xr:uid="{312247BB-607A-4A85-B564-E5A012C9279D}"/>
    <cellStyle name="Currency 3 2 2 3 3 3 3" xfId="8034" xr:uid="{5AFC4E40-6BB6-42B3-99FE-C8C6666E943A}"/>
    <cellStyle name="Currency 3 2 2 3 3 3 4" xfId="13548" xr:uid="{F12C88E7-D4DF-4F61-907D-636C67C88670}"/>
    <cellStyle name="Currency 3 2 2 3 3 3 5" xfId="19064" xr:uid="{E576A1BA-730B-447E-8057-F2AA47C1FDE2}"/>
    <cellStyle name="Currency 3 2 2 3 3 3 6" xfId="24578" xr:uid="{A6305FCC-2A28-4CFF-A4DE-17089D339508}"/>
    <cellStyle name="Currency 3 2 2 3 3 3 7" xfId="30092" xr:uid="{7D1132DC-8839-45FB-B162-F385A7F48CA6}"/>
    <cellStyle name="Currency 3 2 2 3 3 3 8" xfId="35606" xr:uid="{D76D0395-CB56-4B8F-80BB-67DEFAD7971F}"/>
    <cellStyle name="Currency 3 2 2 3 3 4" xfId="3441" xr:uid="{5BF2D291-BFAD-49F2-AAA7-3ED7A200242E}"/>
    <cellStyle name="Currency 3 2 2 3 3 4 2" xfId="8955" xr:uid="{C2571844-C7EF-435E-8B7E-2EED8D012E83}"/>
    <cellStyle name="Currency 3 2 2 3 3 4 3" xfId="14469" xr:uid="{DAB1DDBA-B70B-470A-80B5-F46DE59C23FD}"/>
    <cellStyle name="Currency 3 2 2 3 3 4 4" xfId="19985" xr:uid="{E4D660D7-29CE-4F0D-AE0C-F2E2C72A1A39}"/>
    <cellStyle name="Currency 3 2 2 3 3 4 5" xfId="25499" xr:uid="{1813E87F-1DA2-488A-973D-1C5A64C8F474}"/>
    <cellStyle name="Currency 3 2 2 3 3 4 6" xfId="31013" xr:uid="{5FDFB405-763A-453D-8A94-CDD2D432B0F6}"/>
    <cellStyle name="Currency 3 2 2 3 3 4 7" xfId="36527" xr:uid="{A0986D06-E13A-49CB-94CB-DBE7F7F68AF2}"/>
    <cellStyle name="Currency 3 2 2 3 3 5" xfId="6198" xr:uid="{E236D288-4EC2-4749-84CD-AC42599D4AF6}"/>
    <cellStyle name="Currency 3 2 2 3 3 6" xfId="11712" xr:uid="{D13C90D9-EE5D-45CA-B79D-47066096FD2E}"/>
    <cellStyle name="Currency 3 2 2 3 3 7" xfId="17228" xr:uid="{E6C189C5-52DE-475E-83C6-19DE2EC137B1}"/>
    <cellStyle name="Currency 3 2 2 3 3 8" xfId="22742" xr:uid="{B4235182-0FCE-4D34-A0C1-8147705BC3B5}"/>
    <cellStyle name="Currency 3 2 2 3 3 9" xfId="28256" xr:uid="{167E9AD0-C148-4B8E-B13D-B72237B4E51E}"/>
    <cellStyle name="Currency 3 2 2 3 4" xfId="1145" xr:uid="{0ECA2537-DD32-4015-B795-E3E24856F78C}"/>
    <cellStyle name="Currency 3 2 2 3 4 2" xfId="3905" xr:uid="{012116E0-1923-47FB-A452-8B82BF998418}"/>
    <cellStyle name="Currency 3 2 2 3 4 2 2" xfId="9419" xr:uid="{4F5FD81A-5867-4B9F-95D8-3FB277270CF9}"/>
    <cellStyle name="Currency 3 2 2 3 4 2 3" xfId="14933" xr:uid="{9F3CF819-CCF5-4EDD-B4D5-638155E0204D}"/>
    <cellStyle name="Currency 3 2 2 3 4 2 4" xfId="20449" xr:uid="{2BF346CC-D5D0-4378-8F69-D82722984314}"/>
    <cellStyle name="Currency 3 2 2 3 4 2 5" xfId="25963" xr:uid="{4A6F9816-9E0D-4333-AF79-34A3FD4FAFC3}"/>
    <cellStyle name="Currency 3 2 2 3 4 2 6" xfId="31477" xr:uid="{E35CA94D-0889-4C51-8F82-D3CF52663EEE}"/>
    <cellStyle name="Currency 3 2 2 3 4 2 7" xfId="36991" xr:uid="{16CC7A30-0461-4CC3-8E44-CFE769C29D69}"/>
    <cellStyle name="Currency 3 2 2 3 4 3" xfId="6662" xr:uid="{68E6B02B-2D8A-43FE-9623-3F9DB48C67B1}"/>
    <cellStyle name="Currency 3 2 2 3 4 4" xfId="12176" xr:uid="{DC675AF7-7C6D-4AC4-A0A2-7CDBFF65D56D}"/>
    <cellStyle name="Currency 3 2 2 3 4 5" xfId="17692" xr:uid="{7893A5B7-A93A-4FE0-932B-03918A56B269}"/>
    <cellStyle name="Currency 3 2 2 3 4 6" xfId="23206" xr:uid="{25EF606A-C32F-4824-AAA9-B3A7653D9D63}"/>
    <cellStyle name="Currency 3 2 2 3 4 7" xfId="28720" xr:uid="{5F929153-E2E7-44DA-9EC3-5D12A128E6DD}"/>
    <cellStyle name="Currency 3 2 2 3 4 8" xfId="34234" xr:uid="{93493353-C680-4CBF-AEDB-EF0CE945ACBB}"/>
    <cellStyle name="Currency 3 2 2 3 5" xfId="2061" xr:uid="{05FC4B4C-B48C-4495-A872-260F89DDEEE2}"/>
    <cellStyle name="Currency 3 2 2 3 5 2" xfId="4821" xr:uid="{686A75D0-8ABA-4E69-A008-1A426F316911}"/>
    <cellStyle name="Currency 3 2 2 3 5 2 2" xfId="10335" xr:uid="{1DEE207D-90FE-4A67-A29F-B5B2D1144372}"/>
    <cellStyle name="Currency 3 2 2 3 5 2 3" xfId="15849" xr:uid="{CDD40786-135B-4C6A-9584-994A56289385}"/>
    <cellStyle name="Currency 3 2 2 3 5 2 4" xfId="21365" xr:uid="{ACBC2E43-D714-4CEA-89BD-9402F009E538}"/>
    <cellStyle name="Currency 3 2 2 3 5 2 5" xfId="26879" xr:uid="{A2CAA8AA-0435-4FEC-AC42-1C3F317F67E6}"/>
    <cellStyle name="Currency 3 2 2 3 5 2 6" xfId="32393" xr:uid="{188A207F-D960-485D-B474-E1AB5CE23CFE}"/>
    <cellStyle name="Currency 3 2 2 3 5 2 7" xfId="37907" xr:uid="{0A95732C-3FA6-433E-8549-3D12EA605F14}"/>
    <cellStyle name="Currency 3 2 2 3 5 3" xfId="7578" xr:uid="{0C347A49-BBEE-4423-9E83-49E75EBD55F1}"/>
    <cellStyle name="Currency 3 2 2 3 5 4" xfId="13092" xr:uid="{D74CC649-F35B-449A-BDF5-61BC93BE701D}"/>
    <cellStyle name="Currency 3 2 2 3 5 5" xfId="18608" xr:uid="{5156DB11-7A13-41F8-B016-937E814C518C}"/>
    <cellStyle name="Currency 3 2 2 3 5 6" xfId="24122" xr:uid="{C86BBFF2-8545-415D-98C6-8CF99329C42F}"/>
    <cellStyle name="Currency 3 2 2 3 5 7" xfId="29636" xr:uid="{CDCFA071-663A-4533-9CF1-3738A58F99CD}"/>
    <cellStyle name="Currency 3 2 2 3 5 8" xfId="35150" xr:uid="{B6B76033-5223-4AEE-B843-3FD4B1FC478B}"/>
    <cellStyle name="Currency 3 2 2 3 6" xfId="2985" xr:uid="{FA8EB547-DE78-40EC-AB4E-F34148C256D1}"/>
    <cellStyle name="Currency 3 2 2 3 6 2" xfId="8499" xr:uid="{4FA8A936-7A20-4F78-892A-C437650BE0ED}"/>
    <cellStyle name="Currency 3 2 2 3 6 3" xfId="14013" xr:uid="{C31ACBD1-9745-4FE3-8BAA-776536861FE8}"/>
    <cellStyle name="Currency 3 2 2 3 6 4" xfId="19529" xr:uid="{2D6EE95E-1426-404C-B115-B91C82709F3F}"/>
    <cellStyle name="Currency 3 2 2 3 6 5" xfId="25043" xr:uid="{96C1E0C2-8D8B-44E0-97F2-95613B6F3784}"/>
    <cellStyle name="Currency 3 2 2 3 6 6" xfId="30557" xr:uid="{B534C8B3-E983-4311-BF24-70FEBBDDB3B2}"/>
    <cellStyle name="Currency 3 2 2 3 6 7" xfId="36071" xr:uid="{A1344A61-9E9A-4A2F-982F-047887FC7D08}"/>
    <cellStyle name="Currency 3 2 2 3 7" xfId="5742" xr:uid="{9D6D7DF0-150B-40D8-82B0-7FD6098BE98A}"/>
    <cellStyle name="Currency 3 2 2 3 8" xfId="11256" xr:uid="{9F4AE984-1A83-45BB-AA0B-EE718FD72AD4}"/>
    <cellStyle name="Currency 3 2 2 3 9" xfId="16772" xr:uid="{244FBE0A-9F94-4BA0-BC4B-EA992C3FE9B5}"/>
    <cellStyle name="Currency 3 2 2 4" xfId="339" xr:uid="{2CCE041F-66AE-4286-B554-D6EFA604E1F2}"/>
    <cellStyle name="Currency 3 2 2 4 10" xfId="27914" xr:uid="{E7FE3C8C-E98E-439D-8DE1-D6B7C7A9ABA0}"/>
    <cellStyle name="Currency 3 2 2 4 11" xfId="33428" xr:uid="{58641E08-BB70-4970-9345-3F06DC8E277C}"/>
    <cellStyle name="Currency 3 2 2 4 2" xfId="795" xr:uid="{3D298904-58E7-430B-81F3-BC672720C30A}"/>
    <cellStyle name="Currency 3 2 2 4 2 10" xfId="33884" xr:uid="{A684BBF5-2107-43E5-BD2F-D97216CF634D}"/>
    <cellStyle name="Currency 3 2 2 4 2 2" xfId="1715" xr:uid="{24AE385C-6D9D-4341-A78C-28A367A5E992}"/>
    <cellStyle name="Currency 3 2 2 4 2 2 2" xfId="4475" xr:uid="{DD64F459-9610-4592-8857-AF0B758A2DAA}"/>
    <cellStyle name="Currency 3 2 2 4 2 2 2 2" xfId="9989" xr:uid="{02FFEB44-FC83-4B1B-97C4-009A58E9F952}"/>
    <cellStyle name="Currency 3 2 2 4 2 2 2 3" xfId="15503" xr:uid="{4CFED546-9226-4267-B244-8A64226CB4F6}"/>
    <cellStyle name="Currency 3 2 2 4 2 2 2 4" xfId="21019" xr:uid="{81223009-629A-4ADD-9DDB-C87E6661C078}"/>
    <cellStyle name="Currency 3 2 2 4 2 2 2 5" xfId="26533" xr:uid="{9B040BC9-3B7A-4639-A645-7F58864E820D}"/>
    <cellStyle name="Currency 3 2 2 4 2 2 2 6" xfId="32047" xr:uid="{4F91D65F-E68E-4CF2-998A-ED2E8F5A4D98}"/>
    <cellStyle name="Currency 3 2 2 4 2 2 2 7" xfId="37561" xr:uid="{3D44F8B4-B182-4A84-9D3C-740378654FF5}"/>
    <cellStyle name="Currency 3 2 2 4 2 2 3" xfId="7232" xr:uid="{816DAC27-35CD-4678-9D7C-75E9233A3B37}"/>
    <cellStyle name="Currency 3 2 2 4 2 2 4" xfId="12746" xr:uid="{AA1E4AE8-3B67-4D48-B507-838B90924045}"/>
    <cellStyle name="Currency 3 2 2 4 2 2 5" xfId="18262" xr:uid="{8002390D-90D1-4C00-A145-36B15697D882}"/>
    <cellStyle name="Currency 3 2 2 4 2 2 6" xfId="23776" xr:uid="{8D26A3BD-8D01-4E4B-89D3-899FC77639BE}"/>
    <cellStyle name="Currency 3 2 2 4 2 2 7" xfId="29290" xr:uid="{F4C85C58-1FCB-432C-8F85-F0CC43290271}"/>
    <cellStyle name="Currency 3 2 2 4 2 2 8" xfId="34804" xr:uid="{14821583-C93C-4BF4-B57F-E2704DC1240C}"/>
    <cellStyle name="Currency 3 2 2 4 2 3" xfId="2631" xr:uid="{9AA79AE5-490B-4C22-8FE5-8FA8D9902E9F}"/>
    <cellStyle name="Currency 3 2 2 4 2 3 2" xfId="5391" xr:uid="{838BA1C3-7BAF-49D0-96B7-818D0E5648C8}"/>
    <cellStyle name="Currency 3 2 2 4 2 3 2 2" xfId="10905" xr:uid="{C496F5B1-DA11-4F47-AB87-6F036B663C20}"/>
    <cellStyle name="Currency 3 2 2 4 2 3 2 3" xfId="16419" xr:uid="{36910D8B-8048-4DDC-BF96-0FB87211435D}"/>
    <cellStyle name="Currency 3 2 2 4 2 3 2 4" xfId="21935" xr:uid="{B62935A4-0D72-4E6F-804E-F975346E747A}"/>
    <cellStyle name="Currency 3 2 2 4 2 3 2 5" xfId="27449" xr:uid="{2E0DFFE4-84EC-48CC-B8C1-418F0C0D7531}"/>
    <cellStyle name="Currency 3 2 2 4 2 3 2 6" xfId="32963" xr:uid="{ED802937-36B6-438B-9B35-942F32107004}"/>
    <cellStyle name="Currency 3 2 2 4 2 3 2 7" xfId="38477" xr:uid="{A2DC340F-0819-4A83-824D-C09C01E6DBCC}"/>
    <cellStyle name="Currency 3 2 2 4 2 3 3" xfId="8148" xr:uid="{284168B5-0193-403F-8431-9CC89E96BC07}"/>
    <cellStyle name="Currency 3 2 2 4 2 3 4" xfId="13662" xr:uid="{1C829957-C982-4C72-9D2E-D56CDAC5432D}"/>
    <cellStyle name="Currency 3 2 2 4 2 3 5" xfId="19178" xr:uid="{5857CDB7-B82C-4709-A99C-146D92A0546D}"/>
    <cellStyle name="Currency 3 2 2 4 2 3 6" xfId="24692" xr:uid="{312DF4E1-7C1D-4945-B200-5F3D6D2FBCF1}"/>
    <cellStyle name="Currency 3 2 2 4 2 3 7" xfId="30206" xr:uid="{E5571C35-3C00-41D0-8C72-5536D357C40C}"/>
    <cellStyle name="Currency 3 2 2 4 2 3 8" xfId="35720" xr:uid="{661BACAD-6ECA-4D31-BC35-7FDD3ABD75BE}"/>
    <cellStyle name="Currency 3 2 2 4 2 4" xfId="3555" xr:uid="{0843EA3A-D283-474C-B1F4-9B2DDAB13517}"/>
    <cellStyle name="Currency 3 2 2 4 2 4 2" xfId="9069" xr:uid="{F2AEBDB8-B726-47D8-A0D9-21CDB1797543}"/>
    <cellStyle name="Currency 3 2 2 4 2 4 3" xfId="14583" xr:uid="{65DAA2B8-3B84-4725-A06F-D1C6C1B1A366}"/>
    <cellStyle name="Currency 3 2 2 4 2 4 4" xfId="20099" xr:uid="{D8E551D6-86F3-4C0A-898D-BC7C79263CE6}"/>
    <cellStyle name="Currency 3 2 2 4 2 4 5" xfId="25613" xr:uid="{617B3292-F2BA-4866-87BA-5513A53E856C}"/>
    <cellStyle name="Currency 3 2 2 4 2 4 6" xfId="31127" xr:uid="{D2FC5B56-16A6-4E3C-89D0-0E466A82DA3C}"/>
    <cellStyle name="Currency 3 2 2 4 2 4 7" xfId="36641" xr:uid="{E5C91A16-A82F-4F70-9425-E19DDA24D04C}"/>
    <cellStyle name="Currency 3 2 2 4 2 5" xfId="6312" xr:uid="{0A14B8F4-E941-45D2-A1E6-A122349FF186}"/>
    <cellStyle name="Currency 3 2 2 4 2 6" xfId="11826" xr:uid="{B4217853-1314-437C-B72D-3008E571CB7F}"/>
    <cellStyle name="Currency 3 2 2 4 2 7" xfId="17342" xr:uid="{0125B28F-9F79-4086-8401-B5D394063135}"/>
    <cellStyle name="Currency 3 2 2 4 2 8" xfId="22856" xr:uid="{2C0B7D68-6866-4918-8268-31661F79597B}"/>
    <cellStyle name="Currency 3 2 2 4 2 9" xfId="28370" xr:uid="{DEDA18D1-CBC2-4119-91E9-AFB3C9FED1F0}"/>
    <cellStyle name="Currency 3 2 2 4 3" xfId="1259" xr:uid="{91A568A2-3605-44B8-8ACE-2B81E24C8D6D}"/>
    <cellStyle name="Currency 3 2 2 4 3 2" xfId="4019" xr:uid="{8E230341-95B4-40F5-8BE1-9189EC0D87F6}"/>
    <cellStyle name="Currency 3 2 2 4 3 2 2" xfId="9533" xr:uid="{5048E7A1-453C-4022-A042-E7B3276D5926}"/>
    <cellStyle name="Currency 3 2 2 4 3 2 3" xfId="15047" xr:uid="{30FB3E78-E76F-4366-B2C5-8D9838081AA7}"/>
    <cellStyle name="Currency 3 2 2 4 3 2 4" xfId="20563" xr:uid="{48C95D97-9628-4A68-87A6-0C27DE385CD6}"/>
    <cellStyle name="Currency 3 2 2 4 3 2 5" xfId="26077" xr:uid="{E42EB0F3-DC15-4A71-A6D6-2FF86D2CF554}"/>
    <cellStyle name="Currency 3 2 2 4 3 2 6" xfId="31591" xr:uid="{423C92EE-7857-405D-8B91-DECBD52F1719}"/>
    <cellStyle name="Currency 3 2 2 4 3 2 7" xfId="37105" xr:uid="{53415552-E491-4502-BE4B-76DFDA8EE81F}"/>
    <cellStyle name="Currency 3 2 2 4 3 3" xfId="6776" xr:uid="{B62FE025-83DA-4758-99E8-26784F05BADC}"/>
    <cellStyle name="Currency 3 2 2 4 3 4" xfId="12290" xr:uid="{C326AE52-4C8A-4157-9939-F68BEE5EC773}"/>
    <cellStyle name="Currency 3 2 2 4 3 5" xfId="17806" xr:uid="{2F099EBE-CB3A-4D46-8B82-8516E737BCAF}"/>
    <cellStyle name="Currency 3 2 2 4 3 6" xfId="23320" xr:uid="{0C6573F2-7DFB-4E47-BCC9-676979B57EA8}"/>
    <cellStyle name="Currency 3 2 2 4 3 7" xfId="28834" xr:uid="{98D798E7-D5CE-49AB-BC59-BDFDFD721891}"/>
    <cellStyle name="Currency 3 2 2 4 3 8" xfId="34348" xr:uid="{F148D537-626F-4384-9582-650F5F8186FF}"/>
    <cellStyle name="Currency 3 2 2 4 4" xfId="2175" xr:uid="{A3A70060-4E98-49E6-BFE2-08095F84400D}"/>
    <cellStyle name="Currency 3 2 2 4 4 2" xfId="4935" xr:uid="{E4ECC8F6-A4BA-4E2C-8980-E7E1A1933B9A}"/>
    <cellStyle name="Currency 3 2 2 4 4 2 2" xfId="10449" xr:uid="{41113D23-A6C7-48EC-8969-2E259273E500}"/>
    <cellStyle name="Currency 3 2 2 4 4 2 3" xfId="15963" xr:uid="{1BAA76BC-9BB6-4A11-B1AC-F243117797C0}"/>
    <cellStyle name="Currency 3 2 2 4 4 2 4" xfId="21479" xr:uid="{8450F438-11CE-4319-9258-D4633A95D6C7}"/>
    <cellStyle name="Currency 3 2 2 4 4 2 5" xfId="26993" xr:uid="{04B781E9-241D-45E2-82C3-00E15E0D04EE}"/>
    <cellStyle name="Currency 3 2 2 4 4 2 6" xfId="32507" xr:uid="{6A9FBAF7-C84C-4D74-9A3D-679757C9844B}"/>
    <cellStyle name="Currency 3 2 2 4 4 2 7" xfId="38021" xr:uid="{6E0B023D-FFE4-4994-A3FF-7B80FE4049BD}"/>
    <cellStyle name="Currency 3 2 2 4 4 3" xfId="7692" xr:uid="{67FF842A-C02D-4F7F-8C2A-9858A677F638}"/>
    <cellStyle name="Currency 3 2 2 4 4 4" xfId="13206" xr:uid="{C6D1AF66-9312-4D03-88F6-FDCA6FDDEB4C}"/>
    <cellStyle name="Currency 3 2 2 4 4 5" xfId="18722" xr:uid="{E8F1A7F8-173E-4BD4-A327-8304B5A156C3}"/>
    <cellStyle name="Currency 3 2 2 4 4 6" xfId="24236" xr:uid="{957E2E6C-ACE8-4ADD-B035-A64AF01CB89F}"/>
    <cellStyle name="Currency 3 2 2 4 4 7" xfId="29750" xr:uid="{C1ADF5E1-A4EA-45BE-A03C-7E341338105D}"/>
    <cellStyle name="Currency 3 2 2 4 4 8" xfId="35264" xr:uid="{2641BA0B-63C4-444F-A271-502F20971B87}"/>
    <cellStyle name="Currency 3 2 2 4 5" xfId="3099" xr:uid="{6DC22DA9-76E8-4911-B188-B2DAB6546955}"/>
    <cellStyle name="Currency 3 2 2 4 5 2" xfId="8613" xr:uid="{B48B9708-D04D-455F-BEA0-FECC0AD2E2EE}"/>
    <cellStyle name="Currency 3 2 2 4 5 3" xfId="14127" xr:uid="{58D17106-34A9-4A25-AD15-A12AD5F4CA76}"/>
    <cellStyle name="Currency 3 2 2 4 5 4" xfId="19643" xr:uid="{541CBE02-44EC-4856-8AE3-E01DE7CBF88E}"/>
    <cellStyle name="Currency 3 2 2 4 5 5" xfId="25157" xr:uid="{6DEC7F1F-D05C-4301-ABAC-CC866F6E4FEF}"/>
    <cellStyle name="Currency 3 2 2 4 5 6" xfId="30671" xr:uid="{2CB319D1-8BE5-4195-A2A6-95E153F21EE5}"/>
    <cellStyle name="Currency 3 2 2 4 5 7" xfId="36185" xr:uid="{7D223889-49E9-48BC-8DFE-DC91678B32BA}"/>
    <cellStyle name="Currency 3 2 2 4 6" xfId="5856" xr:uid="{9F801FAF-1438-4DF0-935E-C95E265BA80F}"/>
    <cellStyle name="Currency 3 2 2 4 7" xfId="11370" xr:uid="{C93BE984-70D3-4B93-9549-682E1A7C24EE}"/>
    <cellStyle name="Currency 3 2 2 4 8" xfId="16886" xr:uid="{13BF1CD4-3905-4E75-95FB-DC581BFFE706}"/>
    <cellStyle name="Currency 3 2 2 4 9" xfId="22400" xr:uid="{24A2453E-07D2-4F3F-A9A2-A3E95F4BEDBE}"/>
    <cellStyle name="Currency 3 2 2 5" xfId="567" xr:uid="{B849859D-2138-4BBE-AC85-E53526EA978E}"/>
    <cellStyle name="Currency 3 2 2 5 10" xfId="33656" xr:uid="{15C0249F-D983-4BD2-B8FB-875615546378}"/>
    <cellStyle name="Currency 3 2 2 5 2" xfId="1487" xr:uid="{1DE2FE4C-646C-4690-A5E2-03F8BD1291A2}"/>
    <cellStyle name="Currency 3 2 2 5 2 2" xfId="4247" xr:uid="{571AAAFA-5F79-468F-B761-678DBBB4D452}"/>
    <cellStyle name="Currency 3 2 2 5 2 2 2" xfId="9761" xr:uid="{65405A38-FB27-430A-83BB-77207FCA96E3}"/>
    <cellStyle name="Currency 3 2 2 5 2 2 3" xfId="15275" xr:uid="{04A7BC23-E46B-4DB5-B9BE-08F961C4E5EC}"/>
    <cellStyle name="Currency 3 2 2 5 2 2 4" xfId="20791" xr:uid="{46239B79-35A0-4D4E-84B8-FEEA6EC1ACF9}"/>
    <cellStyle name="Currency 3 2 2 5 2 2 5" xfId="26305" xr:uid="{FB88EFD1-70D1-4203-976A-FEA61DB7A5C3}"/>
    <cellStyle name="Currency 3 2 2 5 2 2 6" xfId="31819" xr:uid="{A75B0271-D9A4-483E-AAFB-8BB1C282E9D4}"/>
    <cellStyle name="Currency 3 2 2 5 2 2 7" xfId="37333" xr:uid="{293872BB-893C-4334-9293-7FCFD39AE73C}"/>
    <cellStyle name="Currency 3 2 2 5 2 3" xfId="7004" xr:uid="{054720C3-D77A-4ED8-B05B-EE54C465C04D}"/>
    <cellStyle name="Currency 3 2 2 5 2 4" xfId="12518" xr:uid="{FF1A9AEE-226C-41DD-82C2-6CDD49842D7A}"/>
    <cellStyle name="Currency 3 2 2 5 2 5" xfId="18034" xr:uid="{3A2E4916-DA0B-43BF-8D8B-6D9A4117E0BA}"/>
    <cellStyle name="Currency 3 2 2 5 2 6" xfId="23548" xr:uid="{0A1F1D08-2383-424E-883C-D48BC83C0B1A}"/>
    <cellStyle name="Currency 3 2 2 5 2 7" xfId="29062" xr:uid="{D9C2D920-61A2-4AD0-8B40-8F053A887ECB}"/>
    <cellStyle name="Currency 3 2 2 5 2 8" xfId="34576" xr:uid="{F8FB7C14-C240-4A2E-A606-B3F47F7C827E}"/>
    <cellStyle name="Currency 3 2 2 5 3" xfId="2403" xr:uid="{B379ED7B-5DFB-4D9A-AEB0-8C14A67F8F41}"/>
    <cellStyle name="Currency 3 2 2 5 3 2" xfId="5163" xr:uid="{E6FEC9E8-3B10-4ACF-97BA-C131F9962EE1}"/>
    <cellStyle name="Currency 3 2 2 5 3 2 2" xfId="10677" xr:uid="{AF7CF878-4808-4D15-BE50-254204036256}"/>
    <cellStyle name="Currency 3 2 2 5 3 2 3" xfId="16191" xr:uid="{C2BC47B6-CA68-419F-ADA1-433488403B25}"/>
    <cellStyle name="Currency 3 2 2 5 3 2 4" xfId="21707" xr:uid="{6111051C-A32F-4A96-9DF5-360E5D338C74}"/>
    <cellStyle name="Currency 3 2 2 5 3 2 5" xfId="27221" xr:uid="{4E1171BD-5CE1-48F7-9BD5-7AC0D5F243EF}"/>
    <cellStyle name="Currency 3 2 2 5 3 2 6" xfId="32735" xr:uid="{532E46A1-2B41-4C1B-B119-80B96D93EA45}"/>
    <cellStyle name="Currency 3 2 2 5 3 2 7" xfId="38249" xr:uid="{295B6A88-F859-462B-9C3E-ACBC5C69EC30}"/>
    <cellStyle name="Currency 3 2 2 5 3 3" xfId="7920" xr:uid="{D9915517-E7D6-4B19-ABFA-2FE0A207A7F5}"/>
    <cellStyle name="Currency 3 2 2 5 3 4" xfId="13434" xr:uid="{5C9D9C78-66AD-40E9-AE2D-9ED1B0CE5E1E}"/>
    <cellStyle name="Currency 3 2 2 5 3 5" xfId="18950" xr:uid="{086BBCB4-7FCD-49BE-AB63-4D4C0633F5EF}"/>
    <cellStyle name="Currency 3 2 2 5 3 6" xfId="24464" xr:uid="{BB9BC00B-A5D0-4A0E-8AE7-2814D8376C18}"/>
    <cellStyle name="Currency 3 2 2 5 3 7" xfId="29978" xr:uid="{1CDECB89-C902-4634-B7EC-D32BC87DE49D}"/>
    <cellStyle name="Currency 3 2 2 5 3 8" xfId="35492" xr:uid="{3EC2FBB8-778B-40AD-9B03-C95F692C727B}"/>
    <cellStyle name="Currency 3 2 2 5 4" xfId="3327" xr:uid="{902151BD-228F-41AF-A4A2-4D1514847541}"/>
    <cellStyle name="Currency 3 2 2 5 4 2" xfId="8841" xr:uid="{BD584597-79DB-4D37-8447-5E5241F55765}"/>
    <cellStyle name="Currency 3 2 2 5 4 3" xfId="14355" xr:uid="{16E3EB0E-C94C-45A7-9B8A-6ABF3FB7809A}"/>
    <cellStyle name="Currency 3 2 2 5 4 4" xfId="19871" xr:uid="{F2244EAD-A089-49DB-950B-8293C72DD869}"/>
    <cellStyle name="Currency 3 2 2 5 4 5" xfId="25385" xr:uid="{4FC428D7-DC44-43A4-98BA-3A03B7831F62}"/>
    <cellStyle name="Currency 3 2 2 5 4 6" xfId="30899" xr:uid="{FF6A32E2-C6F7-4FCB-9201-3321EBECDEE1}"/>
    <cellStyle name="Currency 3 2 2 5 4 7" xfId="36413" xr:uid="{2BD25955-B621-457F-BEB4-F4A716AE816A}"/>
    <cellStyle name="Currency 3 2 2 5 5" xfId="6084" xr:uid="{840BA3B7-D4CC-40EC-BD35-25E9E6D44E80}"/>
    <cellStyle name="Currency 3 2 2 5 6" xfId="11598" xr:uid="{D9D6003F-9C04-4F5E-B3EE-5945A68C204D}"/>
    <cellStyle name="Currency 3 2 2 5 7" xfId="17114" xr:uid="{26130999-2337-4413-A541-A9F006E67159}"/>
    <cellStyle name="Currency 3 2 2 5 8" xfId="22628" xr:uid="{770DD7A9-D033-4EA2-9E80-58770A1EA4C6}"/>
    <cellStyle name="Currency 3 2 2 5 9" xfId="28142" xr:uid="{EF82DD65-DA6B-4DCE-A663-4495BB3F7AD9}"/>
    <cellStyle name="Currency 3 2 2 6" xfId="1031" xr:uid="{BB74DFD2-7689-4065-B7EA-E1DDDB330F82}"/>
    <cellStyle name="Currency 3 2 2 6 2" xfId="3791" xr:uid="{DA02C6FC-97D5-4AF0-A3C5-CF94D00253CC}"/>
    <cellStyle name="Currency 3 2 2 6 2 2" xfId="9305" xr:uid="{8E035F45-A908-4E32-B979-155D6EFA8A03}"/>
    <cellStyle name="Currency 3 2 2 6 2 3" xfId="14819" xr:uid="{68DB600E-49B3-45BF-A048-5DC7668391E3}"/>
    <cellStyle name="Currency 3 2 2 6 2 4" xfId="20335" xr:uid="{03F46073-BCB2-420D-97D5-63019F831C75}"/>
    <cellStyle name="Currency 3 2 2 6 2 5" xfId="25849" xr:uid="{A701388B-6ACE-4F70-A484-C23E040F661C}"/>
    <cellStyle name="Currency 3 2 2 6 2 6" xfId="31363" xr:uid="{8A70126F-134E-4BC3-87A6-82E79372F2D8}"/>
    <cellStyle name="Currency 3 2 2 6 2 7" xfId="36877" xr:uid="{E6D871D0-7BF0-473A-9EB5-7FE41DF5C6AF}"/>
    <cellStyle name="Currency 3 2 2 6 3" xfId="6548" xr:uid="{BC1575F9-0F1E-420F-B2EC-14E658F38302}"/>
    <cellStyle name="Currency 3 2 2 6 4" xfId="12062" xr:uid="{68E9749E-DB83-46EA-9D52-1C543054766C}"/>
    <cellStyle name="Currency 3 2 2 6 5" xfId="17578" xr:uid="{489EF7BF-8A38-4789-B495-B58FAD32A1BE}"/>
    <cellStyle name="Currency 3 2 2 6 6" xfId="23092" xr:uid="{5BBD55BE-FFA3-4B89-8E2B-205FA2D4D33D}"/>
    <cellStyle name="Currency 3 2 2 6 7" xfId="28606" xr:uid="{B1B49E86-34AA-43B1-B3BA-83EA45E7A554}"/>
    <cellStyle name="Currency 3 2 2 6 8" xfId="34120" xr:uid="{1F4483F9-341B-429F-88FE-43C979AE8D55}"/>
    <cellStyle name="Currency 3 2 2 7" xfId="1947" xr:uid="{1ED4B9F1-6D9F-4BF4-B5B1-BC70E3A39806}"/>
    <cellStyle name="Currency 3 2 2 7 2" xfId="4707" xr:uid="{AD5EE629-ADAE-4C23-9B6D-50B68D96AA6F}"/>
    <cellStyle name="Currency 3 2 2 7 2 2" xfId="10221" xr:uid="{88382EB8-EE6E-44CB-9FF0-36BF958E19F2}"/>
    <cellStyle name="Currency 3 2 2 7 2 3" xfId="15735" xr:uid="{1E44A019-702C-4566-A4C4-4D72394B9646}"/>
    <cellStyle name="Currency 3 2 2 7 2 4" xfId="21251" xr:uid="{0EC732BE-C7A5-4BFA-A56F-F23CD5F332BD}"/>
    <cellStyle name="Currency 3 2 2 7 2 5" xfId="26765" xr:uid="{5995C935-C864-44C6-BC46-F18CB66623CB}"/>
    <cellStyle name="Currency 3 2 2 7 2 6" xfId="32279" xr:uid="{670DD6D9-AF72-4C73-91B8-E5FB93575EA3}"/>
    <cellStyle name="Currency 3 2 2 7 2 7" xfId="37793" xr:uid="{55A2415C-DFEA-46BD-8C7C-1A2C1452D654}"/>
    <cellStyle name="Currency 3 2 2 7 3" xfId="7464" xr:uid="{1D9129BC-F205-4E46-ADDF-A2EFC620000C}"/>
    <cellStyle name="Currency 3 2 2 7 4" xfId="12978" xr:uid="{20480F35-E99B-42B0-B08F-5D6F00CEBA79}"/>
    <cellStyle name="Currency 3 2 2 7 5" xfId="18494" xr:uid="{C58BDB05-302E-4A47-8A51-9EF004C26525}"/>
    <cellStyle name="Currency 3 2 2 7 6" xfId="24008" xr:uid="{5BDBC3CA-FAC7-4B90-AF88-BCFB87FFBD93}"/>
    <cellStyle name="Currency 3 2 2 7 7" xfId="29522" xr:uid="{89822290-01FD-4483-BC9D-F300E1FFC8AE}"/>
    <cellStyle name="Currency 3 2 2 7 8" xfId="35036" xr:uid="{89336C08-43BC-4395-8953-320E87509355}"/>
    <cellStyle name="Currency 3 2 2 8" xfId="2871" xr:uid="{05EB3C3A-B892-4246-9740-52B4AC1DC895}"/>
    <cellStyle name="Currency 3 2 2 8 2" xfId="8385" xr:uid="{39726FC1-447B-4435-905D-BA07A62F217F}"/>
    <cellStyle name="Currency 3 2 2 8 3" xfId="13899" xr:uid="{8C59A165-B2B8-489D-8D0F-BF4D1B3EF9A7}"/>
    <cellStyle name="Currency 3 2 2 8 4" xfId="19415" xr:uid="{6774D814-6C73-4685-94B4-AD580F063ABE}"/>
    <cellStyle name="Currency 3 2 2 8 5" xfId="24929" xr:uid="{223B31E3-CD1A-4388-B707-D31784B7EBE6}"/>
    <cellStyle name="Currency 3 2 2 8 6" xfId="30443" xr:uid="{52629F21-EB44-400D-9F36-2ED15EDA5563}"/>
    <cellStyle name="Currency 3 2 2 8 7" xfId="35957" xr:uid="{31BBADD7-DDC8-4360-A0E7-909760DAED6D}"/>
    <cellStyle name="Currency 3 2 2 9" xfId="5628" xr:uid="{F167F883-55E9-4BD1-B248-E0558C67EBF2}"/>
    <cellStyle name="Currency 3 2 3" xfId="139" xr:uid="{1AB8AC8D-6AA6-4C5E-B317-7B2DD5F19869}"/>
    <cellStyle name="Currency 3 2 3 10" xfId="16686" xr:uid="{CB85F706-8561-48A6-B094-5F50E9389385}"/>
    <cellStyle name="Currency 3 2 3 11" xfId="22200" xr:uid="{5D3F2174-C7E7-4828-9C58-E424AE2618BF}"/>
    <cellStyle name="Currency 3 2 3 12" xfId="27714" xr:uid="{D32AB34C-CE2E-475D-9433-3C059C2344EC}"/>
    <cellStyle name="Currency 3 2 3 13" xfId="33228" xr:uid="{E20D420D-8CB8-432D-9759-9FCF0B304D28}"/>
    <cellStyle name="Currency 3 2 3 2" xfId="253" xr:uid="{21CD33C0-4FAF-480B-899B-02E4697EB33E}"/>
    <cellStyle name="Currency 3 2 3 2 10" xfId="22314" xr:uid="{90CD90BA-DB09-4F02-B1C5-DB72D0640E2A}"/>
    <cellStyle name="Currency 3 2 3 2 11" xfId="27828" xr:uid="{B78D8BAF-DAC7-493D-8D1B-456CDEA5E9B2}"/>
    <cellStyle name="Currency 3 2 3 2 12" xfId="33342" xr:uid="{4AB06288-A2E8-4E8D-9957-8DB48E52FF9E}"/>
    <cellStyle name="Currency 3 2 3 2 2" xfId="481" xr:uid="{70156F1D-BAAF-41C4-A19F-15781243A780}"/>
    <cellStyle name="Currency 3 2 3 2 2 10" xfId="28056" xr:uid="{B95A4323-DD00-4223-BB9F-6875F6B3B7EC}"/>
    <cellStyle name="Currency 3 2 3 2 2 11" xfId="33570" xr:uid="{7ED74887-EEA9-4605-9EC1-7010645CFD03}"/>
    <cellStyle name="Currency 3 2 3 2 2 2" xfId="937" xr:uid="{F8662DC4-B8C5-454D-A0C3-79368CDBC018}"/>
    <cellStyle name="Currency 3 2 3 2 2 2 10" xfId="34026" xr:uid="{DF8F5384-64E3-4656-AFAE-EDC8C6C88F7D}"/>
    <cellStyle name="Currency 3 2 3 2 2 2 2" xfId="1857" xr:uid="{EBD66770-2961-4B6A-AAB0-B3539951D0C3}"/>
    <cellStyle name="Currency 3 2 3 2 2 2 2 2" xfId="4617" xr:uid="{C82270BD-565A-47BD-B63D-503C91E8F9D4}"/>
    <cellStyle name="Currency 3 2 3 2 2 2 2 2 2" xfId="10131" xr:uid="{038238C2-EEC2-41E9-B068-BBE16530E452}"/>
    <cellStyle name="Currency 3 2 3 2 2 2 2 2 3" xfId="15645" xr:uid="{8C551F2A-864F-480C-9C70-A4DFCAA55E7A}"/>
    <cellStyle name="Currency 3 2 3 2 2 2 2 2 4" xfId="21161" xr:uid="{9178E2E1-729D-4746-8737-C69FA5B09613}"/>
    <cellStyle name="Currency 3 2 3 2 2 2 2 2 5" xfId="26675" xr:uid="{664A4633-1392-4A6A-B192-6B1F595B3D91}"/>
    <cellStyle name="Currency 3 2 3 2 2 2 2 2 6" xfId="32189" xr:uid="{D518E2FF-0BD4-4D9F-81F7-5DC159062BF9}"/>
    <cellStyle name="Currency 3 2 3 2 2 2 2 2 7" xfId="37703" xr:uid="{50C9099A-9651-4550-ABB0-B35635149783}"/>
    <cellStyle name="Currency 3 2 3 2 2 2 2 3" xfId="7374" xr:uid="{96C76D01-1F2C-4EF4-A8A4-9918A65652DB}"/>
    <cellStyle name="Currency 3 2 3 2 2 2 2 4" xfId="12888" xr:uid="{906EC44F-27F4-43FB-97A6-53002B55257E}"/>
    <cellStyle name="Currency 3 2 3 2 2 2 2 5" xfId="18404" xr:uid="{57CD466F-3400-4E8C-BEB4-A4820B6574D2}"/>
    <cellStyle name="Currency 3 2 3 2 2 2 2 6" xfId="23918" xr:uid="{98C37CB9-698D-4415-A098-45D90FD6F8C9}"/>
    <cellStyle name="Currency 3 2 3 2 2 2 2 7" xfId="29432" xr:uid="{1BF70144-A426-4936-B0C1-BF94FC089D35}"/>
    <cellStyle name="Currency 3 2 3 2 2 2 2 8" xfId="34946" xr:uid="{DB416197-2956-43B9-8617-A1397A397B6B}"/>
    <cellStyle name="Currency 3 2 3 2 2 2 3" xfId="2773" xr:uid="{C65EAB26-C806-4AA5-898B-9B9CBB5F1D54}"/>
    <cellStyle name="Currency 3 2 3 2 2 2 3 2" xfId="5533" xr:uid="{9D50C37D-7AE8-4BAE-8BA9-B9A68ACD0068}"/>
    <cellStyle name="Currency 3 2 3 2 2 2 3 2 2" xfId="11047" xr:uid="{8FE4A0D1-256B-42D8-B079-D0C81E826732}"/>
    <cellStyle name="Currency 3 2 3 2 2 2 3 2 3" xfId="16561" xr:uid="{B210347D-D17D-43D6-A49F-741C227094FC}"/>
    <cellStyle name="Currency 3 2 3 2 2 2 3 2 4" xfId="22077" xr:uid="{F69E5B34-9E71-4A3D-A48F-726BC681E057}"/>
    <cellStyle name="Currency 3 2 3 2 2 2 3 2 5" xfId="27591" xr:uid="{C15E927C-D8E0-48BD-8143-F536C0D17E5C}"/>
    <cellStyle name="Currency 3 2 3 2 2 2 3 2 6" xfId="33105" xr:uid="{E2E4FDBD-EC37-4A4A-9CA0-2929065C5B83}"/>
    <cellStyle name="Currency 3 2 3 2 2 2 3 2 7" xfId="38619" xr:uid="{A7E8BBD3-6F1A-49A6-AD46-A0C116E83A95}"/>
    <cellStyle name="Currency 3 2 3 2 2 2 3 3" xfId="8290" xr:uid="{C7CE6BD2-E806-4841-BB8D-7E45DEDD96CF}"/>
    <cellStyle name="Currency 3 2 3 2 2 2 3 4" xfId="13804" xr:uid="{9E598D52-D19D-45EB-9365-4079516B8079}"/>
    <cellStyle name="Currency 3 2 3 2 2 2 3 5" xfId="19320" xr:uid="{1CB7627E-48FC-4F29-A5DA-105843A25000}"/>
    <cellStyle name="Currency 3 2 3 2 2 2 3 6" xfId="24834" xr:uid="{15BD465B-491B-4C12-ACE4-0D1B59E8D314}"/>
    <cellStyle name="Currency 3 2 3 2 2 2 3 7" xfId="30348" xr:uid="{D0E90659-2174-4F85-95BB-5D9D2261B8FA}"/>
    <cellStyle name="Currency 3 2 3 2 2 2 3 8" xfId="35862" xr:uid="{C87FBE1A-0D9B-401F-91C2-08F54542D2FD}"/>
    <cellStyle name="Currency 3 2 3 2 2 2 4" xfId="3697" xr:uid="{AEDC127D-2CFF-4A6F-B78A-0F1846359079}"/>
    <cellStyle name="Currency 3 2 3 2 2 2 4 2" xfId="9211" xr:uid="{DA062A01-13E2-4FAE-8250-17CE7F9FF31F}"/>
    <cellStyle name="Currency 3 2 3 2 2 2 4 3" xfId="14725" xr:uid="{98893992-E312-4C70-B568-5F98200930F3}"/>
    <cellStyle name="Currency 3 2 3 2 2 2 4 4" xfId="20241" xr:uid="{5B94D509-69C3-4077-B28A-3E6EAFC64B2D}"/>
    <cellStyle name="Currency 3 2 3 2 2 2 4 5" xfId="25755" xr:uid="{FCC3E8A3-8F45-4DFB-81FB-D26C68952127}"/>
    <cellStyle name="Currency 3 2 3 2 2 2 4 6" xfId="31269" xr:uid="{7DCABB81-9A0E-4C92-B1C1-F74D6777A5CE}"/>
    <cellStyle name="Currency 3 2 3 2 2 2 4 7" xfId="36783" xr:uid="{0A3FD389-ABD5-4601-8C52-48D6A06FB2F8}"/>
    <cellStyle name="Currency 3 2 3 2 2 2 5" xfId="6454" xr:uid="{30788A6D-B5C8-40D1-A142-9E1C87D93FC7}"/>
    <cellStyle name="Currency 3 2 3 2 2 2 6" xfId="11968" xr:uid="{332FA74A-A8B4-4FE1-B3B9-F7B268327ABB}"/>
    <cellStyle name="Currency 3 2 3 2 2 2 7" xfId="17484" xr:uid="{E59AE498-D9BD-44A5-A340-A8060A790D09}"/>
    <cellStyle name="Currency 3 2 3 2 2 2 8" xfId="22998" xr:uid="{79026174-FF3A-4586-B207-255CB72C2804}"/>
    <cellStyle name="Currency 3 2 3 2 2 2 9" xfId="28512" xr:uid="{6564054C-4B26-43F8-9D27-358EC29DE110}"/>
    <cellStyle name="Currency 3 2 3 2 2 3" xfId="1401" xr:uid="{0F7A4AAB-BCAA-49AD-85D4-E828E8B0205A}"/>
    <cellStyle name="Currency 3 2 3 2 2 3 2" xfId="4161" xr:uid="{63B74210-73A9-4099-B0DC-C411744CDB0C}"/>
    <cellStyle name="Currency 3 2 3 2 2 3 2 2" xfId="9675" xr:uid="{3068D084-8D8B-4E1A-A37D-EA07F793BDDC}"/>
    <cellStyle name="Currency 3 2 3 2 2 3 2 3" xfId="15189" xr:uid="{F023B47F-E6F2-478E-AE73-CD8C6953E73A}"/>
    <cellStyle name="Currency 3 2 3 2 2 3 2 4" xfId="20705" xr:uid="{D66EB159-09D9-4223-93E8-65DF1449C513}"/>
    <cellStyle name="Currency 3 2 3 2 2 3 2 5" xfId="26219" xr:uid="{CDCC466D-75B7-4DA9-AD85-18917663BF35}"/>
    <cellStyle name="Currency 3 2 3 2 2 3 2 6" xfId="31733" xr:uid="{7B886BDD-1C02-4DED-A573-A372B9324749}"/>
    <cellStyle name="Currency 3 2 3 2 2 3 2 7" xfId="37247" xr:uid="{18837FD8-1ED3-4989-BD0F-E28DD1E3BE2D}"/>
    <cellStyle name="Currency 3 2 3 2 2 3 3" xfId="6918" xr:uid="{D1ABB531-9056-4C9D-A471-B5447267C5CA}"/>
    <cellStyle name="Currency 3 2 3 2 2 3 4" xfId="12432" xr:uid="{0D3ECEED-C84B-4C2B-AB0B-788E57AF9EF7}"/>
    <cellStyle name="Currency 3 2 3 2 2 3 5" xfId="17948" xr:uid="{30A62B4F-2A05-430A-8EAF-2C3595178069}"/>
    <cellStyle name="Currency 3 2 3 2 2 3 6" xfId="23462" xr:uid="{E5A10207-1743-4551-BAA8-E2458D645FA1}"/>
    <cellStyle name="Currency 3 2 3 2 2 3 7" xfId="28976" xr:uid="{0EF8D755-CADE-4C1D-B0E4-E9AFA34F3062}"/>
    <cellStyle name="Currency 3 2 3 2 2 3 8" xfId="34490" xr:uid="{91D57B79-EA6E-4716-8289-2296827FC8BB}"/>
    <cellStyle name="Currency 3 2 3 2 2 4" xfId="2317" xr:uid="{8739D17C-C928-4FF5-8442-758AED9AD27C}"/>
    <cellStyle name="Currency 3 2 3 2 2 4 2" xfId="5077" xr:uid="{1809922C-C1FE-4CB5-9415-45B841427D7E}"/>
    <cellStyle name="Currency 3 2 3 2 2 4 2 2" xfId="10591" xr:uid="{50024D69-988F-4D71-97D0-43D544A1EDC3}"/>
    <cellStyle name="Currency 3 2 3 2 2 4 2 3" xfId="16105" xr:uid="{BE9D0CEC-8411-4BCE-AB3A-7D08813F1732}"/>
    <cellStyle name="Currency 3 2 3 2 2 4 2 4" xfId="21621" xr:uid="{E0F37046-B753-4388-87F2-7D6B8FA2D3F0}"/>
    <cellStyle name="Currency 3 2 3 2 2 4 2 5" xfId="27135" xr:uid="{2DF81538-8C46-4D3F-8924-236CC4FAE137}"/>
    <cellStyle name="Currency 3 2 3 2 2 4 2 6" xfId="32649" xr:uid="{3A4FDD7F-8763-4BE9-913F-7016CEA0C37A}"/>
    <cellStyle name="Currency 3 2 3 2 2 4 2 7" xfId="38163" xr:uid="{D396F8F1-DDC4-46F1-BB9D-370FCEA04745}"/>
    <cellStyle name="Currency 3 2 3 2 2 4 3" xfId="7834" xr:uid="{0A9CB368-C788-473A-AB30-485F42B42B4E}"/>
    <cellStyle name="Currency 3 2 3 2 2 4 4" xfId="13348" xr:uid="{DEED72A0-735A-4445-A0E2-805A3B539D94}"/>
    <cellStyle name="Currency 3 2 3 2 2 4 5" xfId="18864" xr:uid="{27724BAF-38C1-46D5-9757-C6DEB4C56D0F}"/>
    <cellStyle name="Currency 3 2 3 2 2 4 6" xfId="24378" xr:uid="{1C5CFE54-2411-48AB-8F64-465105F0E2D0}"/>
    <cellStyle name="Currency 3 2 3 2 2 4 7" xfId="29892" xr:uid="{018A1EF4-4FCA-4A04-8ED9-5E8608F51AB3}"/>
    <cellStyle name="Currency 3 2 3 2 2 4 8" xfId="35406" xr:uid="{2931621D-DC1E-4B38-9AD5-8ADB77AE26A4}"/>
    <cellStyle name="Currency 3 2 3 2 2 5" xfId="3241" xr:uid="{26FB4285-4F9A-4972-BB3D-CCCB5BEC2FDF}"/>
    <cellStyle name="Currency 3 2 3 2 2 5 2" xfId="8755" xr:uid="{8424D746-B6BA-40F3-B2E8-C050C91FF02F}"/>
    <cellStyle name="Currency 3 2 3 2 2 5 3" xfId="14269" xr:uid="{1E99280D-A2A2-4A77-AE97-BE1F9BDBF9BD}"/>
    <cellStyle name="Currency 3 2 3 2 2 5 4" xfId="19785" xr:uid="{AF06043A-BEE2-4C0B-BDAF-EE4EB532AF0B}"/>
    <cellStyle name="Currency 3 2 3 2 2 5 5" xfId="25299" xr:uid="{7A365ECC-3417-4216-AF7D-4635DFBEBF3F}"/>
    <cellStyle name="Currency 3 2 3 2 2 5 6" xfId="30813" xr:uid="{B8B8B1AC-8BD4-43B9-ABCD-0C1D98992DE3}"/>
    <cellStyle name="Currency 3 2 3 2 2 5 7" xfId="36327" xr:uid="{F4B25D2A-75AC-474A-8A3E-62AEBDC289B6}"/>
    <cellStyle name="Currency 3 2 3 2 2 6" xfId="5998" xr:uid="{6CE4F09C-CB6D-41EC-A658-E81E97C44658}"/>
    <cellStyle name="Currency 3 2 3 2 2 7" xfId="11512" xr:uid="{2DCB18CF-2245-4286-9242-7C9CE9BA2878}"/>
    <cellStyle name="Currency 3 2 3 2 2 8" xfId="17028" xr:uid="{AE396642-5221-4D16-A072-66BE69953CB2}"/>
    <cellStyle name="Currency 3 2 3 2 2 9" xfId="22542" xr:uid="{036BA6B7-0624-422C-AE43-37604B099D4C}"/>
    <cellStyle name="Currency 3 2 3 2 3" xfId="709" xr:uid="{82AC2802-E2D5-444F-AD3F-002A73C47A7E}"/>
    <cellStyle name="Currency 3 2 3 2 3 10" xfId="33798" xr:uid="{AACD6ADC-7860-48AB-ACB1-87F978541BCB}"/>
    <cellStyle name="Currency 3 2 3 2 3 2" xfId="1629" xr:uid="{A27A28CE-9A12-49C9-BB41-E799AFB33960}"/>
    <cellStyle name="Currency 3 2 3 2 3 2 2" xfId="4389" xr:uid="{D1B31B9A-7670-457A-8446-A93252063304}"/>
    <cellStyle name="Currency 3 2 3 2 3 2 2 2" xfId="9903" xr:uid="{09C9D395-92E8-48B5-893D-0C278F071A89}"/>
    <cellStyle name="Currency 3 2 3 2 3 2 2 3" xfId="15417" xr:uid="{1EE68241-91C1-4F9D-84B1-41659BF79FDF}"/>
    <cellStyle name="Currency 3 2 3 2 3 2 2 4" xfId="20933" xr:uid="{C85E7874-54C5-4A92-8D0A-750CB5D1AA90}"/>
    <cellStyle name="Currency 3 2 3 2 3 2 2 5" xfId="26447" xr:uid="{59B9896A-D13B-4304-94E6-D6F5C18C06D4}"/>
    <cellStyle name="Currency 3 2 3 2 3 2 2 6" xfId="31961" xr:uid="{352AFD63-4183-47F3-8D13-8E7C50A4E3A0}"/>
    <cellStyle name="Currency 3 2 3 2 3 2 2 7" xfId="37475" xr:uid="{57389D31-EC6F-4A86-8660-C3EAB541C63D}"/>
    <cellStyle name="Currency 3 2 3 2 3 2 3" xfId="7146" xr:uid="{F5F9F4AD-6DA6-4EC5-8961-56FB53DD245E}"/>
    <cellStyle name="Currency 3 2 3 2 3 2 4" xfId="12660" xr:uid="{43C5A789-2C60-43D9-B183-E839C3EA5B5B}"/>
    <cellStyle name="Currency 3 2 3 2 3 2 5" xfId="18176" xr:uid="{218BCFA8-ED20-4685-BB29-58ABD8AD9495}"/>
    <cellStyle name="Currency 3 2 3 2 3 2 6" xfId="23690" xr:uid="{0C7A3289-5DA3-45D2-8626-1386EEB0F268}"/>
    <cellStyle name="Currency 3 2 3 2 3 2 7" xfId="29204" xr:uid="{478167C0-22D2-41F0-B785-B6C4901DEE94}"/>
    <cellStyle name="Currency 3 2 3 2 3 2 8" xfId="34718" xr:uid="{19286128-488F-47EA-BB74-080B33275806}"/>
    <cellStyle name="Currency 3 2 3 2 3 3" xfId="2545" xr:uid="{EC563D80-C867-4CD8-B7BD-743712DBE7D8}"/>
    <cellStyle name="Currency 3 2 3 2 3 3 2" xfId="5305" xr:uid="{D26453AA-76C1-4434-8D66-7D1003F26C86}"/>
    <cellStyle name="Currency 3 2 3 2 3 3 2 2" xfId="10819" xr:uid="{E712BB7A-26B3-4C61-8AAC-0139532B2C3C}"/>
    <cellStyle name="Currency 3 2 3 2 3 3 2 3" xfId="16333" xr:uid="{4FEB5D30-8A63-4ACD-B6EC-269725301232}"/>
    <cellStyle name="Currency 3 2 3 2 3 3 2 4" xfId="21849" xr:uid="{AABFADE1-93C5-4B61-9004-74B2E4121EBB}"/>
    <cellStyle name="Currency 3 2 3 2 3 3 2 5" xfId="27363" xr:uid="{8C37CF0D-7A51-43B6-A1BC-C0B9924D38B4}"/>
    <cellStyle name="Currency 3 2 3 2 3 3 2 6" xfId="32877" xr:uid="{EEB8F67D-D1F1-4BCF-8E91-151C8D513E22}"/>
    <cellStyle name="Currency 3 2 3 2 3 3 2 7" xfId="38391" xr:uid="{8FA4C183-A53E-4F2B-9D8F-DC9A8D340848}"/>
    <cellStyle name="Currency 3 2 3 2 3 3 3" xfId="8062" xr:uid="{08AE672F-188B-48F2-98E4-4FD24DE33C50}"/>
    <cellStyle name="Currency 3 2 3 2 3 3 4" xfId="13576" xr:uid="{D07AD063-EA85-449D-88DA-5A66B0A357CA}"/>
    <cellStyle name="Currency 3 2 3 2 3 3 5" xfId="19092" xr:uid="{0A8A20E5-CE87-405D-95B0-9A1F34AE741F}"/>
    <cellStyle name="Currency 3 2 3 2 3 3 6" xfId="24606" xr:uid="{BCD42362-E381-4AFB-904E-558FD78938E3}"/>
    <cellStyle name="Currency 3 2 3 2 3 3 7" xfId="30120" xr:uid="{AECD5B62-0749-4A66-90C9-EC5717834B65}"/>
    <cellStyle name="Currency 3 2 3 2 3 3 8" xfId="35634" xr:uid="{CA2716E0-268E-458A-8BD6-2F881F19B46D}"/>
    <cellStyle name="Currency 3 2 3 2 3 4" xfId="3469" xr:uid="{E6E1A8D7-6163-46F6-9F1A-0076DC067B00}"/>
    <cellStyle name="Currency 3 2 3 2 3 4 2" xfId="8983" xr:uid="{39159093-A6BB-41A8-AA65-7F6CEE5479EA}"/>
    <cellStyle name="Currency 3 2 3 2 3 4 3" xfId="14497" xr:uid="{3F57AA53-D25C-49E2-BAA7-CE0CD09FB575}"/>
    <cellStyle name="Currency 3 2 3 2 3 4 4" xfId="20013" xr:uid="{DC157996-8CFC-43D2-8412-4052D7B1B877}"/>
    <cellStyle name="Currency 3 2 3 2 3 4 5" xfId="25527" xr:uid="{1F12E34F-04D5-46A0-AECC-1192DCA40628}"/>
    <cellStyle name="Currency 3 2 3 2 3 4 6" xfId="31041" xr:uid="{F12C8959-6FF4-480F-B528-4DF0D2BB47C2}"/>
    <cellStyle name="Currency 3 2 3 2 3 4 7" xfId="36555" xr:uid="{3C41945F-8F72-406D-B58C-5521710B849D}"/>
    <cellStyle name="Currency 3 2 3 2 3 5" xfId="6226" xr:uid="{762A5C77-E00A-4198-8D29-4EA21200D9B2}"/>
    <cellStyle name="Currency 3 2 3 2 3 6" xfId="11740" xr:uid="{2BED447E-3E4C-4C7B-BE97-3777B1B73B92}"/>
    <cellStyle name="Currency 3 2 3 2 3 7" xfId="17256" xr:uid="{DE08F0EB-14AA-48E2-984B-98112A03E78E}"/>
    <cellStyle name="Currency 3 2 3 2 3 8" xfId="22770" xr:uid="{613971E3-7CCC-4F08-8C59-32CFA625340D}"/>
    <cellStyle name="Currency 3 2 3 2 3 9" xfId="28284" xr:uid="{027C872C-45CB-491B-8413-71EAEF4BA165}"/>
    <cellStyle name="Currency 3 2 3 2 4" xfId="1173" xr:uid="{C1514CE0-F9E7-4AF3-BADB-2420E8BBB8EA}"/>
    <cellStyle name="Currency 3 2 3 2 4 2" xfId="3933" xr:uid="{3B8B8EDE-ABF3-4432-B335-FA2ED87D39B1}"/>
    <cellStyle name="Currency 3 2 3 2 4 2 2" xfId="9447" xr:uid="{7DA3D7E5-79C4-42A6-9A7E-37F597744A84}"/>
    <cellStyle name="Currency 3 2 3 2 4 2 3" xfId="14961" xr:uid="{E5EB343F-D1A2-4C50-8DDF-57F9B44C7BFB}"/>
    <cellStyle name="Currency 3 2 3 2 4 2 4" xfId="20477" xr:uid="{7D24AF42-69D3-4C00-AC86-99C60F6FA6E8}"/>
    <cellStyle name="Currency 3 2 3 2 4 2 5" xfId="25991" xr:uid="{5BE311BE-EDC3-40F8-9944-4572D36832C3}"/>
    <cellStyle name="Currency 3 2 3 2 4 2 6" xfId="31505" xr:uid="{D0836D1F-FC95-4DFE-8805-19B5ECE8B457}"/>
    <cellStyle name="Currency 3 2 3 2 4 2 7" xfId="37019" xr:uid="{1C97E619-481A-42D5-B12E-9696FE64ACC9}"/>
    <cellStyle name="Currency 3 2 3 2 4 3" xfId="6690" xr:uid="{DDF4AEBF-73BD-40A7-9F75-ABA15E1D831E}"/>
    <cellStyle name="Currency 3 2 3 2 4 4" xfId="12204" xr:uid="{66018A5F-035D-4F04-97C8-ED7B89A1AF3B}"/>
    <cellStyle name="Currency 3 2 3 2 4 5" xfId="17720" xr:uid="{BB33480B-8057-4BC1-877E-F539EAC8CF56}"/>
    <cellStyle name="Currency 3 2 3 2 4 6" xfId="23234" xr:uid="{7167434F-717D-4F6B-8079-1AD3CAECE3EE}"/>
    <cellStyle name="Currency 3 2 3 2 4 7" xfId="28748" xr:uid="{72524A42-5D01-4303-B1B7-B4F2C10B3793}"/>
    <cellStyle name="Currency 3 2 3 2 4 8" xfId="34262" xr:uid="{3BF96388-B40E-4B43-B122-32BB9B278AD5}"/>
    <cellStyle name="Currency 3 2 3 2 5" xfId="2089" xr:uid="{A0C1D113-780C-47DB-9C8A-588AAE3E1EF9}"/>
    <cellStyle name="Currency 3 2 3 2 5 2" xfId="4849" xr:uid="{E7917EDB-54BB-4319-B077-72265A858079}"/>
    <cellStyle name="Currency 3 2 3 2 5 2 2" xfId="10363" xr:uid="{240AE19C-8C3D-4DAB-81B7-115EF0C95E76}"/>
    <cellStyle name="Currency 3 2 3 2 5 2 3" xfId="15877" xr:uid="{EA63AA54-FDA2-44C4-B735-8F44CE296CF4}"/>
    <cellStyle name="Currency 3 2 3 2 5 2 4" xfId="21393" xr:uid="{6F444EF1-54C8-45E6-BB14-5840F5BE8A56}"/>
    <cellStyle name="Currency 3 2 3 2 5 2 5" xfId="26907" xr:uid="{1D434D13-C8DA-4911-A2DE-303ECBACE2B6}"/>
    <cellStyle name="Currency 3 2 3 2 5 2 6" xfId="32421" xr:uid="{7F66207D-494F-4E73-820E-1634A869C282}"/>
    <cellStyle name="Currency 3 2 3 2 5 2 7" xfId="37935" xr:uid="{D7E55940-57CD-4752-BF25-35C665870320}"/>
    <cellStyle name="Currency 3 2 3 2 5 3" xfId="7606" xr:uid="{1AEBD2CC-7E5A-4D1C-A6C4-7507ECC54E90}"/>
    <cellStyle name="Currency 3 2 3 2 5 4" xfId="13120" xr:uid="{50694DDD-CE2B-4D9C-8899-42825235CDFE}"/>
    <cellStyle name="Currency 3 2 3 2 5 5" xfId="18636" xr:uid="{B96D5A47-9C76-4831-A1EC-C66B7E18EDF0}"/>
    <cellStyle name="Currency 3 2 3 2 5 6" xfId="24150" xr:uid="{42FDFD66-FB59-48CB-8985-4B30744EE92B}"/>
    <cellStyle name="Currency 3 2 3 2 5 7" xfId="29664" xr:uid="{131ACA2D-D071-492C-A8A7-A83A188EF73E}"/>
    <cellStyle name="Currency 3 2 3 2 5 8" xfId="35178" xr:uid="{BDED98E7-69CB-4C19-9CED-EADD39338BFD}"/>
    <cellStyle name="Currency 3 2 3 2 6" xfId="3013" xr:uid="{259453F5-C187-45AB-9024-34A1A4401EDA}"/>
    <cellStyle name="Currency 3 2 3 2 6 2" xfId="8527" xr:uid="{51D0098A-7B97-4852-A5C7-E571158F29CF}"/>
    <cellStyle name="Currency 3 2 3 2 6 3" xfId="14041" xr:uid="{E4D51F9E-9777-42C5-A955-B7405022FC46}"/>
    <cellStyle name="Currency 3 2 3 2 6 4" xfId="19557" xr:uid="{FFD352CC-CFA2-4D79-AB4C-877B752459AE}"/>
    <cellStyle name="Currency 3 2 3 2 6 5" xfId="25071" xr:uid="{C724BEDF-3E9F-4460-9872-4FA4F774DF63}"/>
    <cellStyle name="Currency 3 2 3 2 6 6" xfId="30585" xr:uid="{E3A48306-7531-4C26-BB48-F13865152FAC}"/>
    <cellStyle name="Currency 3 2 3 2 6 7" xfId="36099" xr:uid="{5D225E63-4D2E-4536-82CF-FF82C7DBC478}"/>
    <cellStyle name="Currency 3 2 3 2 7" xfId="5770" xr:uid="{13CC0524-A629-47E4-9823-3A24414FB607}"/>
    <cellStyle name="Currency 3 2 3 2 8" xfId="11284" xr:uid="{C63AFB9A-676E-4F36-8007-9C677165B933}"/>
    <cellStyle name="Currency 3 2 3 2 9" xfId="16800" xr:uid="{1BFC80B7-CFCF-42AF-AD13-901DDE9A74F8}"/>
    <cellStyle name="Currency 3 2 3 3" xfId="367" xr:uid="{C09EDB51-DCB0-4947-8E9D-324A13A24E83}"/>
    <cellStyle name="Currency 3 2 3 3 10" xfId="27942" xr:uid="{C54650C4-C52F-43A6-9028-27F52C60CF90}"/>
    <cellStyle name="Currency 3 2 3 3 11" xfId="33456" xr:uid="{178964FF-FA17-4A7F-9AD1-31C3B2FF716A}"/>
    <cellStyle name="Currency 3 2 3 3 2" xfId="823" xr:uid="{45F2F419-219A-4C1C-B59F-DD8023B185A6}"/>
    <cellStyle name="Currency 3 2 3 3 2 10" xfId="33912" xr:uid="{435C0118-B0EE-4B1C-B59B-D80789402EBC}"/>
    <cellStyle name="Currency 3 2 3 3 2 2" xfId="1743" xr:uid="{3AF89DB1-2954-4BC9-A241-2CA67AE99525}"/>
    <cellStyle name="Currency 3 2 3 3 2 2 2" xfId="4503" xr:uid="{05B2A242-7C29-426A-92BF-80A31365390A}"/>
    <cellStyle name="Currency 3 2 3 3 2 2 2 2" xfId="10017" xr:uid="{7D10CCB9-B810-4E97-B62D-859E42A1114B}"/>
    <cellStyle name="Currency 3 2 3 3 2 2 2 3" xfId="15531" xr:uid="{1494C99A-816D-47FB-BEFD-91A43D41FD35}"/>
    <cellStyle name="Currency 3 2 3 3 2 2 2 4" xfId="21047" xr:uid="{633DC8A4-C762-43C4-B549-B932DEE560DC}"/>
    <cellStyle name="Currency 3 2 3 3 2 2 2 5" xfId="26561" xr:uid="{75BE30E5-8FE3-481D-9857-0C319FEA18E5}"/>
    <cellStyle name="Currency 3 2 3 3 2 2 2 6" xfId="32075" xr:uid="{303D79E3-0935-48FD-85E8-6D28C19157E2}"/>
    <cellStyle name="Currency 3 2 3 3 2 2 2 7" xfId="37589" xr:uid="{8ED0024A-883A-41D6-AEB9-2328395F86A7}"/>
    <cellStyle name="Currency 3 2 3 3 2 2 3" xfId="7260" xr:uid="{41BD0937-8B83-47B2-AEEA-D2B5BF830DD4}"/>
    <cellStyle name="Currency 3 2 3 3 2 2 4" xfId="12774" xr:uid="{F7E92A33-8A98-46F7-90D2-56E7B5FDAE1C}"/>
    <cellStyle name="Currency 3 2 3 3 2 2 5" xfId="18290" xr:uid="{2ACDE044-0649-4445-868C-40A7F7EC89A8}"/>
    <cellStyle name="Currency 3 2 3 3 2 2 6" xfId="23804" xr:uid="{F1F6778E-6F7F-40CE-B3AF-8B2D8B1C3104}"/>
    <cellStyle name="Currency 3 2 3 3 2 2 7" xfId="29318" xr:uid="{F9306BFA-19A0-444C-9D77-BFDD830A33F6}"/>
    <cellStyle name="Currency 3 2 3 3 2 2 8" xfId="34832" xr:uid="{A124FE90-DADB-4CAD-A12B-94C9A044F75C}"/>
    <cellStyle name="Currency 3 2 3 3 2 3" xfId="2659" xr:uid="{05EC2A35-2FFD-44B9-8AE7-9D3E95D3D640}"/>
    <cellStyle name="Currency 3 2 3 3 2 3 2" xfId="5419" xr:uid="{AAE98BE2-0E56-447E-924D-A5BDADDB214B}"/>
    <cellStyle name="Currency 3 2 3 3 2 3 2 2" xfId="10933" xr:uid="{C2F9D2C9-F3BE-46BE-B4A3-F6D21447308B}"/>
    <cellStyle name="Currency 3 2 3 3 2 3 2 3" xfId="16447" xr:uid="{B397DE70-10DB-4C03-99CD-24BBE9B48D00}"/>
    <cellStyle name="Currency 3 2 3 3 2 3 2 4" xfId="21963" xr:uid="{F704C930-2DFD-43BE-A4B5-9D15A450BC6A}"/>
    <cellStyle name="Currency 3 2 3 3 2 3 2 5" xfId="27477" xr:uid="{93F7B6D6-C22E-4484-A5F0-690712BAB787}"/>
    <cellStyle name="Currency 3 2 3 3 2 3 2 6" xfId="32991" xr:uid="{BE1AF897-7587-4164-A785-79A201F1A361}"/>
    <cellStyle name="Currency 3 2 3 3 2 3 2 7" xfId="38505" xr:uid="{92E11F5E-30C9-40DF-BD73-96917A0D7A55}"/>
    <cellStyle name="Currency 3 2 3 3 2 3 3" xfId="8176" xr:uid="{D0C1DA49-89D3-4501-BB6A-7ED85C045A29}"/>
    <cellStyle name="Currency 3 2 3 3 2 3 4" xfId="13690" xr:uid="{A2271CFF-3198-4EF3-BFAA-B3266955147E}"/>
    <cellStyle name="Currency 3 2 3 3 2 3 5" xfId="19206" xr:uid="{2A473BA9-C499-4913-A367-E190FBD0C7C2}"/>
    <cellStyle name="Currency 3 2 3 3 2 3 6" xfId="24720" xr:uid="{81B66606-A693-420E-8AAC-4BD7585B29E5}"/>
    <cellStyle name="Currency 3 2 3 3 2 3 7" xfId="30234" xr:uid="{CFB53621-F250-47B1-B65D-00E4EE6AE1AF}"/>
    <cellStyle name="Currency 3 2 3 3 2 3 8" xfId="35748" xr:uid="{AE64A893-ED17-4374-BE4C-21EC41635027}"/>
    <cellStyle name="Currency 3 2 3 3 2 4" xfId="3583" xr:uid="{C10C90FF-29BC-47E9-86F3-AF304520CCDA}"/>
    <cellStyle name="Currency 3 2 3 3 2 4 2" xfId="9097" xr:uid="{388D6D43-1387-41D7-9B6E-ED64B6725DCE}"/>
    <cellStyle name="Currency 3 2 3 3 2 4 3" xfId="14611" xr:uid="{C1540896-466A-4E3A-BFE9-F0F1C59A9222}"/>
    <cellStyle name="Currency 3 2 3 3 2 4 4" xfId="20127" xr:uid="{492179B8-0E1B-486E-AA3F-A8DC8C7973D3}"/>
    <cellStyle name="Currency 3 2 3 3 2 4 5" xfId="25641" xr:uid="{C1E5F307-C567-416E-B485-63A9BC8B94B6}"/>
    <cellStyle name="Currency 3 2 3 3 2 4 6" xfId="31155" xr:uid="{3CDBB2ED-18EE-4BCA-B062-BEB536F8879A}"/>
    <cellStyle name="Currency 3 2 3 3 2 4 7" xfId="36669" xr:uid="{CA86A6C1-0814-49E1-ADC2-423426298517}"/>
    <cellStyle name="Currency 3 2 3 3 2 5" xfId="6340" xr:uid="{A5867A32-57BE-4D8E-A116-8FF35D1F7E18}"/>
    <cellStyle name="Currency 3 2 3 3 2 6" xfId="11854" xr:uid="{47AD2629-B80D-4EA6-A045-3D216DE42D81}"/>
    <cellStyle name="Currency 3 2 3 3 2 7" xfId="17370" xr:uid="{D543F646-3128-4660-BA3F-F39DE16325FC}"/>
    <cellStyle name="Currency 3 2 3 3 2 8" xfId="22884" xr:uid="{F0068ADF-C835-4C5E-9F88-7A6D6C77DD8B}"/>
    <cellStyle name="Currency 3 2 3 3 2 9" xfId="28398" xr:uid="{CB627E3B-8D79-4089-9E22-7537FCED40B9}"/>
    <cellStyle name="Currency 3 2 3 3 3" xfId="1287" xr:uid="{1DA077E1-CB57-41E6-805F-6F5EA136EF9B}"/>
    <cellStyle name="Currency 3 2 3 3 3 2" xfId="4047" xr:uid="{DA897586-C147-4F57-A404-053C64BC40E8}"/>
    <cellStyle name="Currency 3 2 3 3 3 2 2" xfId="9561" xr:uid="{8FE88155-9BE3-4757-A5E6-B94CDC243440}"/>
    <cellStyle name="Currency 3 2 3 3 3 2 3" xfId="15075" xr:uid="{77865C04-9872-415C-8628-642ADD4E8D15}"/>
    <cellStyle name="Currency 3 2 3 3 3 2 4" xfId="20591" xr:uid="{37083739-981C-4478-A0FC-60F8726D6653}"/>
    <cellStyle name="Currency 3 2 3 3 3 2 5" xfId="26105" xr:uid="{7247C357-8D76-4F07-8354-8942A677F689}"/>
    <cellStyle name="Currency 3 2 3 3 3 2 6" xfId="31619" xr:uid="{BC925C88-2E6A-4263-8476-AA1AFDB9A264}"/>
    <cellStyle name="Currency 3 2 3 3 3 2 7" xfId="37133" xr:uid="{E063CA83-8600-4C7C-A448-F0BC18141A75}"/>
    <cellStyle name="Currency 3 2 3 3 3 3" xfId="6804" xr:uid="{31FF6ABC-C228-4C99-A43C-3CA52EB6FEA4}"/>
    <cellStyle name="Currency 3 2 3 3 3 4" xfId="12318" xr:uid="{D2B66CAB-24E6-478E-BEEC-49E45BE698DD}"/>
    <cellStyle name="Currency 3 2 3 3 3 5" xfId="17834" xr:uid="{25B0500F-5810-4C09-A0B3-72DFAEB8F3F9}"/>
    <cellStyle name="Currency 3 2 3 3 3 6" xfId="23348" xr:uid="{F9751C83-0461-4DAF-A6B5-B6CEFE3BC68A}"/>
    <cellStyle name="Currency 3 2 3 3 3 7" xfId="28862" xr:uid="{E0287CDB-936E-45A1-8F1C-F27A4BC8CF16}"/>
    <cellStyle name="Currency 3 2 3 3 3 8" xfId="34376" xr:uid="{B12CA14E-CD48-41FC-AA14-B01B0F10D5C6}"/>
    <cellStyle name="Currency 3 2 3 3 4" xfId="2203" xr:uid="{AF2D5F56-A129-4C60-BAAC-1853A8449349}"/>
    <cellStyle name="Currency 3 2 3 3 4 2" xfId="4963" xr:uid="{78FD85DE-037E-4957-ADD1-2EC141467145}"/>
    <cellStyle name="Currency 3 2 3 3 4 2 2" xfId="10477" xr:uid="{9A4EB312-7F70-4707-B2B2-25F0251AC703}"/>
    <cellStyle name="Currency 3 2 3 3 4 2 3" xfId="15991" xr:uid="{8539A809-7299-4E00-85BF-4BB197E0FAD3}"/>
    <cellStyle name="Currency 3 2 3 3 4 2 4" xfId="21507" xr:uid="{C8CA09B5-AC6E-4512-9D77-0464537BF1A1}"/>
    <cellStyle name="Currency 3 2 3 3 4 2 5" xfId="27021" xr:uid="{7BF66BAA-1B65-4D9C-AB71-C7B9F307F4C3}"/>
    <cellStyle name="Currency 3 2 3 3 4 2 6" xfId="32535" xr:uid="{991C6D5F-2FE9-4342-9B31-2688D17D5BCA}"/>
    <cellStyle name="Currency 3 2 3 3 4 2 7" xfId="38049" xr:uid="{EE7927D7-BFE7-4F31-9346-26DE791FB002}"/>
    <cellStyle name="Currency 3 2 3 3 4 3" xfId="7720" xr:uid="{E1841972-EB70-475F-B37C-20150E22FB85}"/>
    <cellStyle name="Currency 3 2 3 3 4 4" xfId="13234" xr:uid="{884C887E-2B90-4C67-B64B-6223D1126E58}"/>
    <cellStyle name="Currency 3 2 3 3 4 5" xfId="18750" xr:uid="{6C43E30D-18A9-4AAA-BB1F-DDEA3E08E9E8}"/>
    <cellStyle name="Currency 3 2 3 3 4 6" xfId="24264" xr:uid="{17A44FAD-DEB0-40F9-BF83-4F45E9902E21}"/>
    <cellStyle name="Currency 3 2 3 3 4 7" xfId="29778" xr:uid="{3226F206-35E6-4889-BBF7-8AFCE3D0A47C}"/>
    <cellStyle name="Currency 3 2 3 3 4 8" xfId="35292" xr:uid="{26F0C294-F6C2-47B7-9A3A-75FB22C85530}"/>
    <cellStyle name="Currency 3 2 3 3 5" xfId="3127" xr:uid="{1E3D4244-E4A0-422C-B0D3-3884B900591F}"/>
    <cellStyle name="Currency 3 2 3 3 5 2" xfId="8641" xr:uid="{D16EC3F5-F451-4AB8-9BD6-52BC2F449098}"/>
    <cellStyle name="Currency 3 2 3 3 5 3" xfId="14155" xr:uid="{A2B0E6A7-3DAA-424F-BE40-7861304D0734}"/>
    <cellStyle name="Currency 3 2 3 3 5 4" xfId="19671" xr:uid="{8EF6AC40-3B88-4A31-B5A8-F87CC1DAE1C2}"/>
    <cellStyle name="Currency 3 2 3 3 5 5" xfId="25185" xr:uid="{FAD58AA9-6480-400E-AAB5-691E42C33ABB}"/>
    <cellStyle name="Currency 3 2 3 3 5 6" xfId="30699" xr:uid="{3AED1B49-264A-426C-8380-AEF9AC2106AF}"/>
    <cellStyle name="Currency 3 2 3 3 5 7" xfId="36213" xr:uid="{A27AFAA7-079D-4B5B-9DF3-32C271234990}"/>
    <cellStyle name="Currency 3 2 3 3 6" xfId="5884" xr:uid="{2F3CA1AF-23EC-49C5-B104-5AC342034C35}"/>
    <cellStyle name="Currency 3 2 3 3 7" xfId="11398" xr:uid="{3FAE206C-C83A-4675-BF0E-3CA966F61186}"/>
    <cellStyle name="Currency 3 2 3 3 8" xfId="16914" xr:uid="{BA07FA3B-0DF3-4CD0-984A-4AD0A7651A50}"/>
    <cellStyle name="Currency 3 2 3 3 9" xfId="22428" xr:uid="{474EB034-85BE-4DA4-92EE-A1E44969BCD7}"/>
    <cellStyle name="Currency 3 2 3 4" xfId="595" xr:uid="{26A851F6-DB26-4906-A0CB-C1C576CB878F}"/>
    <cellStyle name="Currency 3 2 3 4 10" xfId="33684" xr:uid="{479450D9-B983-4658-83BA-A5C377295327}"/>
    <cellStyle name="Currency 3 2 3 4 2" xfId="1515" xr:uid="{FC268A10-0A68-4542-8516-FD992071C07F}"/>
    <cellStyle name="Currency 3 2 3 4 2 2" xfId="4275" xr:uid="{D9993BDE-524F-4C9B-9A95-2B6DBC183606}"/>
    <cellStyle name="Currency 3 2 3 4 2 2 2" xfId="9789" xr:uid="{E22E9503-6869-466D-8834-E8206F3838B9}"/>
    <cellStyle name="Currency 3 2 3 4 2 2 3" xfId="15303" xr:uid="{FC290A61-0041-4484-9D79-17B10EEB004E}"/>
    <cellStyle name="Currency 3 2 3 4 2 2 4" xfId="20819" xr:uid="{EE03A873-1F95-40BF-8260-441DE977DBAE}"/>
    <cellStyle name="Currency 3 2 3 4 2 2 5" xfId="26333" xr:uid="{CBB2F4FA-231D-4D69-867F-046E553B06DC}"/>
    <cellStyle name="Currency 3 2 3 4 2 2 6" xfId="31847" xr:uid="{BCC1D0A7-782C-4308-AB99-08C8E95D68CB}"/>
    <cellStyle name="Currency 3 2 3 4 2 2 7" xfId="37361" xr:uid="{D4AA0EB7-3181-4D8B-8C58-ED1DE548F1C6}"/>
    <cellStyle name="Currency 3 2 3 4 2 3" xfId="7032" xr:uid="{96036809-09D9-4350-9118-5D7ABA93B80E}"/>
    <cellStyle name="Currency 3 2 3 4 2 4" xfId="12546" xr:uid="{4566B298-53D3-4C9C-A2CA-49782D05C516}"/>
    <cellStyle name="Currency 3 2 3 4 2 5" xfId="18062" xr:uid="{44D9D396-94D9-4474-A830-8BD5FD85E920}"/>
    <cellStyle name="Currency 3 2 3 4 2 6" xfId="23576" xr:uid="{F5FFDA50-85CE-43C9-AC92-3A68BA3AF761}"/>
    <cellStyle name="Currency 3 2 3 4 2 7" xfId="29090" xr:uid="{6A951AA1-CD01-42A8-AC9F-9B5FC6EDB6D6}"/>
    <cellStyle name="Currency 3 2 3 4 2 8" xfId="34604" xr:uid="{E8E82522-F61D-420A-86C5-42F033FAD8C5}"/>
    <cellStyle name="Currency 3 2 3 4 3" xfId="2431" xr:uid="{1D6C5E90-1876-46C5-931F-5CC1802917CE}"/>
    <cellStyle name="Currency 3 2 3 4 3 2" xfId="5191" xr:uid="{DDBB35BC-808F-49F1-93FB-EAFF63FBED86}"/>
    <cellStyle name="Currency 3 2 3 4 3 2 2" xfId="10705" xr:uid="{37CB0502-E894-4F2A-9EBD-94D47179BE94}"/>
    <cellStyle name="Currency 3 2 3 4 3 2 3" xfId="16219" xr:uid="{CF5ADB5B-5D53-4E8F-800A-364BF41A36B2}"/>
    <cellStyle name="Currency 3 2 3 4 3 2 4" xfId="21735" xr:uid="{D266FD04-5F58-4F08-9890-43CC1E1BB1BD}"/>
    <cellStyle name="Currency 3 2 3 4 3 2 5" xfId="27249" xr:uid="{3C932BC0-C9B8-495A-A730-1ABF981D5719}"/>
    <cellStyle name="Currency 3 2 3 4 3 2 6" xfId="32763" xr:uid="{9C5C33AE-F720-4B54-BD3D-C83EAA8DAEAF}"/>
    <cellStyle name="Currency 3 2 3 4 3 2 7" xfId="38277" xr:uid="{9A212F7B-53B5-4A2A-95B1-E02DA85838D1}"/>
    <cellStyle name="Currency 3 2 3 4 3 3" xfId="7948" xr:uid="{3AD506C4-30F3-488D-B74D-87077B66F372}"/>
    <cellStyle name="Currency 3 2 3 4 3 4" xfId="13462" xr:uid="{B9F12A5A-B795-42D1-BB57-5AED1960D9C6}"/>
    <cellStyle name="Currency 3 2 3 4 3 5" xfId="18978" xr:uid="{1194EE19-5E7A-4719-AC8D-30863D8E7B74}"/>
    <cellStyle name="Currency 3 2 3 4 3 6" xfId="24492" xr:uid="{E2440370-8A29-407A-A553-05832664E30C}"/>
    <cellStyle name="Currency 3 2 3 4 3 7" xfId="30006" xr:uid="{5319FC7B-4830-4A23-9959-443E29617414}"/>
    <cellStyle name="Currency 3 2 3 4 3 8" xfId="35520" xr:uid="{B37D267E-F6DD-4C47-B1D0-B5BB265A9B21}"/>
    <cellStyle name="Currency 3 2 3 4 4" xfId="3355" xr:uid="{DBCB8F4E-8D46-49CB-860A-D5F98FEA7BC4}"/>
    <cellStyle name="Currency 3 2 3 4 4 2" xfId="8869" xr:uid="{B3815555-18A2-4034-9E2A-EE90581B5213}"/>
    <cellStyle name="Currency 3 2 3 4 4 3" xfId="14383" xr:uid="{C7B1C0A8-6FF4-48A4-B181-8918003E581A}"/>
    <cellStyle name="Currency 3 2 3 4 4 4" xfId="19899" xr:uid="{619EF6E9-49DB-498D-98C8-DE4D78AC4362}"/>
    <cellStyle name="Currency 3 2 3 4 4 5" xfId="25413" xr:uid="{15A4B4DD-50EC-4FE9-8184-C2D994E741A2}"/>
    <cellStyle name="Currency 3 2 3 4 4 6" xfId="30927" xr:uid="{A30741FF-F780-413A-AF1E-553FC24F71F6}"/>
    <cellStyle name="Currency 3 2 3 4 4 7" xfId="36441" xr:uid="{4A23D250-84A1-45C0-9B35-2E1ABFD73671}"/>
    <cellStyle name="Currency 3 2 3 4 5" xfId="6112" xr:uid="{160EA004-BED2-4170-8789-EC0E4A0E6C06}"/>
    <cellStyle name="Currency 3 2 3 4 6" xfId="11626" xr:uid="{80B23E98-D807-4D32-AD3B-3149A193327A}"/>
    <cellStyle name="Currency 3 2 3 4 7" xfId="17142" xr:uid="{1F5C3637-4349-4278-B059-90DB6DCE9160}"/>
    <cellStyle name="Currency 3 2 3 4 8" xfId="22656" xr:uid="{C0EA4381-1261-40D2-9CCB-E670E7FD5407}"/>
    <cellStyle name="Currency 3 2 3 4 9" xfId="28170" xr:uid="{4DBAF8E1-85F4-40F9-AF0F-B0548B136BD8}"/>
    <cellStyle name="Currency 3 2 3 5" xfId="1059" xr:uid="{3C4E536C-3E69-42E1-92E3-8562FB75A7D9}"/>
    <cellStyle name="Currency 3 2 3 5 2" xfId="3819" xr:uid="{41E09340-D83C-4ABC-8DA4-401937FA9FA1}"/>
    <cellStyle name="Currency 3 2 3 5 2 2" xfId="9333" xr:uid="{11C2A388-F8CA-4823-9375-8CB1FE25471B}"/>
    <cellStyle name="Currency 3 2 3 5 2 3" xfId="14847" xr:uid="{DDB3EBEA-C8C2-470F-9FC8-C8C7C5AF1E52}"/>
    <cellStyle name="Currency 3 2 3 5 2 4" xfId="20363" xr:uid="{958F1DED-09A7-43C2-94BA-8A5440C2D18D}"/>
    <cellStyle name="Currency 3 2 3 5 2 5" xfId="25877" xr:uid="{21CB40E8-F883-4739-BE71-AB88F31485E7}"/>
    <cellStyle name="Currency 3 2 3 5 2 6" xfId="31391" xr:uid="{5CAE7DD2-586D-49FF-B705-5BAEAF91B41A}"/>
    <cellStyle name="Currency 3 2 3 5 2 7" xfId="36905" xr:uid="{1E924D26-2D6E-4A68-9ACA-AC32F415B5C7}"/>
    <cellStyle name="Currency 3 2 3 5 3" xfId="6576" xr:uid="{68AABF3C-6699-403F-8717-2F532731C611}"/>
    <cellStyle name="Currency 3 2 3 5 4" xfId="12090" xr:uid="{8CD342F5-A091-44AA-B268-877615A447BC}"/>
    <cellStyle name="Currency 3 2 3 5 5" xfId="17606" xr:uid="{CEBE6E27-FC10-4D36-96AA-7AE6F2A633B1}"/>
    <cellStyle name="Currency 3 2 3 5 6" xfId="23120" xr:uid="{821C23F8-7E60-462C-9129-B7C8A042BA77}"/>
    <cellStyle name="Currency 3 2 3 5 7" xfId="28634" xr:uid="{C01EFE50-565F-4B2D-8021-E57D7CD3C8A7}"/>
    <cellStyle name="Currency 3 2 3 5 8" xfId="34148" xr:uid="{47139774-1E49-4E60-91D1-578B33D29A16}"/>
    <cellStyle name="Currency 3 2 3 6" xfId="1975" xr:uid="{9C88DAB1-DE57-4158-A3B8-1DEE5B29EBCB}"/>
    <cellStyle name="Currency 3 2 3 6 2" xfId="4735" xr:uid="{4C9492D6-E487-494A-89D4-9C153D4CF861}"/>
    <cellStyle name="Currency 3 2 3 6 2 2" xfId="10249" xr:uid="{4667FB35-FC7F-414E-B23E-6419734323F4}"/>
    <cellStyle name="Currency 3 2 3 6 2 3" xfId="15763" xr:uid="{061423C2-FDA2-439C-8CAD-DA20D290CE8A}"/>
    <cellStyle name="Currency 3 2 3 6 2 4" xfId="21279" xr:uid="{7E59A6C9-C7E5-4D5A-8025-F68823BF186F}"/>
    <cellStyle name="Currency 3 2 3 6 2 5" xfId="26793" xr:uid="{224E633B-4E23-4ED2-AE01-2508C3FAD480}"/>
    <cellStyle name="Currency 3 2 3 6 2 6" xfId="32307" xr:uid="{D461D431-8A8C-473A-8702-31D60E08E609}"/>
    <cellStyle name="Currency 3 2 3 6 2 7" xfId="37821" xr:uid="{BEFC3545-B0B0-46C7-BE7D-61CC8ABD97CC}"/>
    <cellStyle name="Currency 3 2 3 6 3" xfId="7492" xr:uid="{472D3E1B-5C3B-4B88-8B4F-BD9CF6BE2DE4}"/>
    <cellStyle name="Currency 3 2 3 6 4" xfId="13006" xr:uid="{A27462CA-65E1-462D-9E2D-B02692283E4D}"/>
    <cellStyle name="Currency 3 2 3 6 5" xfId="18522" xr:uid="{BF11539B-4B8D-4068-A45A-37D6F9042F41}"/>
    <cellStyle name="Currency 3 2 3 6 6" xfId="24036" xr:uid="{7571635D-81C3-4482-9625-FA917CE4A0ED}"/>
    <cellStyle name="Currency 3 2 3 6 7" xfId="29550" xr:uid="{76BDD782-4A33-4DBB-AB96-EA1CC1204751}"/>
    <cellStyle name="Currency 3 2 3 6 8" xfId="35064" xr:uid="{267294BF-A04E-444E-931A-3815D3B443E1}"/>
    <cellStyle name="Currency 3 2 3 7" xfId="2899" xr:uid="{65FB350D-244E-4119-9A3B-394DE9AE4150}"/>
    <cellStyle name="Currency 3 2 3 7 2" xfId="8413" xr:uid="{6683D4CF-7C62-4325-A7E3-55D76B36F3C5}"/>
    <cellStyle name="Currency 3 2 3 7 3" xfId="13927" xr:uid="{BBD4E72E-EFE6-4C65-A5CE-C2334A85EB32}"/>
    <cellStyle name="Currency 3 2 3 7 4" xfId="19443" xr:uid="{F99C4266-639B-4CF0-A4BC-5569FAD2CE34}"/>
    <cellStyle name="Currency 3 2 3 7 5" xfId="24957" xr:uid="{E3C3FFEB-8123-4D86-A1B4-0DF0FB071E84}"/>
    <cellStyle name="Currency 3 2 3 7 6" xfId="30471" xr:uid="{0E885D42-3D32-439A-A633-4BAAE25C33B5}"/>
    <cellStyle name="Currency 3 2 3 7 7" xfId="35985" xr:uid="{F9E91696-899E-448C-B1E0-9A34B737D73A}"/>
    <cellStyle name="Currency 3 2 3 8" xfId="5656" xr:uid="{0D13D65E-F44A-4571-A341-28AF9669B1F2}"/>
    <cellStyle name="Currency 3 2 3 9" xfId="11170" xr:uid="{6B92B498-F13E-4A1F-9500-231E6F69EA8B}"/>
    <cellStyle name="Currency 3 2 4" xfId="196" xr:uid="{3734FB6D-916F-4728-87F7-DB0C9DF78822}"/>
    <cellStyle name="Currency 3 2 4 10" xfId="22257" xr:uid="{01DCF257-E1D4-4508-890E-3581BCF17AE7}"/>
    <cellStyle name="Currency 3 2 4 11" xfId="27771" xr:uid="{525262A1-675E-4F51-ADD5-90010DE6FE46}"/>
    <cellStyle name="Currency 3 2 4 12" xfId="33285" xr:uid="{DD00FB58-8DC0-40CE-A5ED-230321BB93C5}"/>
    <cellStyle name="Currency 3 2 4 2" xfId="424" xr:uid="{E17DC8B3-5520-4AAF-9FDD-6197B4C00B34}"/>
    <cellStyle name="Currency 3 2 4 2 10" xfId="27999" xr:uid="{C912A437-3331-40F2-9EE3-1A16B29F3062}"/>
    <cellStyle name="Currency 3 2 4 2 11" xfId="33513" xr:uid="{2A9D551D-DD31-4F66-86FD-9F431DB1C0D4}"/>
    <cellStyle name="Currency 3 2 4 2 2" xfId="880" xr:uid="{7CB25B19-5ECC-40DF-BED1-50A14CA15841}"/>
    <cellStyle name="Currency 3 2 4 2 2 10" xfId="33969" xr:uid="{A99E3BE4-8A1E-42CC-A45A-65144292EDCA}"/>
    <cellStyle name="Currency 3 2 4 2 2 2" xfId="1800" xr:uid="{9C5625E2-C04D-48ED-8791-872F4EE7F6AB}"/>
    <cellStyle name="Currency 3 2 4 2 2 2 2" xfId="4560" xr:uid="{810F07DE-EBCA-4C02-96FE-7AF7F5D7DFEA}"/>
    <cellStyle name="Currency 3 2 4 2 2 2 2 2" xfId="10074" xr:uid="{51A09407-2290-4530-952C-4A8FC3D697FF}"/>
    <cellStyle name="Currency 3 2 4 2 2 2 2 3" xfId="15588" xr:uid="{3CA50BFA-908E-49E4-910E-C1792C694E10}"/>
    <cellStyle name="Currency 3 2 4 2 2 2 2 4" xfId="21104" xr:uid="{2B4B5CA5-4594-4591-82A3-475B51A8ED64}"/>
    <cellStyle name="Currency 3 2 4 2 2 2 2 5" xfId="26618" xr:uid="{84AFFB40-55B7-4703-A253-1E1D6E108971}"/>
    <cellStyle name="Currency 3 2 4 2 2 2 2 6" xfId="32132" xr:uid="{0C9F8682-934E-44AE-ACDD-C8417F1707CD}"/>
    <cellStyle name="Currency 3 2 4 2 2 2 2 7" xfId="37646" xr:uid="{FFE6FF40-95D4-46F2-998B-F37E7F04E6A1}"/>
    <cellStyle name="Currency 3 2 4 2 2 2 3" xfId="7317" xr:uid="{86239E75-3F91-4001-8372-5761BCA8734D}"/>
    <cellStyle name="Currency 3 2 4 2 2 2 4" xfId="12831" xr:uid="{F260445C-878D-41BC-AAB6-ECABC95755FD}"/>
    <cellStyle name="Currency 3 2 4 2 2 2 5" xfId="18347" xr:uid="{F8B80A11-0AEB-4908-A978-69074568EE94}"/>
    <cellStyle name="Currency 3 2 4 2 2 2 6" xfId="23861" xr:uid="{87312190-7CDC-4A92-9746-0B2B94FF2997}"/>
    <cellStyle name="Currency 3 2 4 2 2 2 7" xfId="29375" xr:uid="{DC9B930C-D591-43F3-B8B9-A875202FA622}"/>
    <cellStyle name="Currency 3 2 4 2 2 2 8" xfId="34889" xr:uid="{F54D453C-A167-4721-9586-7728612FA883}"/>
    <cellStyle name="Currency 3 2 4 2 2 3" xfId="2716" xr:uid="{51D7FFB4-BB13-4196-9202-233BA044C04F}"/>
    <cellStyle name="Currency 3 2 4 2 2 3 2" xfId="5476" xr:uid="{F62DA337-31B5-4299-AB79-7ADC4DF8E0AD}"/>
    <cellStyle name="Currency 3 2 4 2 2 3 2 2" xfId="10990" xr:uid="{7DADBFC7-449A-4143-83D0-985821A8B50E}"/>
    <cellStyle name="Currency 3 2 4 2 2 3 2 3" xfId="16504" xr:uid="{B40B4490-8D2E-44FD-8048-2D2D01EE106B}"/>
    <cellStyle name="Currency 3 2 4 2 2 3 2 4" xfId="22020" xr:uid="{A9EA9F90-E12B-452E-B5A6-7D377FA959AE}"/>
    <cellStyle name="Currency 3 2 4 2 2 3 2 5" xfId="27534" xr:uid="{C6F135B5-9B00-4DBD-AF0B-1FBEA0362947}"/>
    <cellStyle name="Currency 3 2 4 2 2 3 2 6" xfId="33048" xr:uid="{274CC231-E00C-4C89-96BE-941E04DE544F}"/>
    <cellStyle name="Currency 3 2 4 2 2 3 2 7" xfId="38562" xr:uid="{F8A45A26-589D-4A14-BB1B-6634D749B6BB}"/>
    <cellStyle name="Currency 3 2 4 2 2 3 3" xfId="8233" xr:uid="{12DDBE81-1CF6-4453-8537-1C5F6DFC6DB0}"/>
    <cellStyle name="Currency 3 2 4 2 2 3 4" xfId="13747" xr:uid="{9CBA6FD9-E7CB-442F-9DDC-8BB84A62BD52}"/>
    <cellStyle name="Currency 3 2 4 2 2 3 5" xfId="19263" xr:uid="{2B5FCC33-24A5-445C-B468-370556AE2A9B}"/>
    <cellStyle name="Currency 3 2 4 2 2 3 6" xfId="24777" xr:uid="{F0806B93-2F93-43B2-9383-45B20850AB69}"/>
    <cellStyle name="Currency 3 2 4 2 2 3 7" xfId="30291" xr:uid="{5BEA647D-B594-4DB5-B03C-E466DF06839D}"/>
    <cellStyle name="Currency 3 2 4 2 2 3 8" xfId="35805" xr:uid="{2A707D61-F6B1-420E-9C39-64CE6EC6D3AB}"/>
    <cellStyle name="Currency 3 2 4 2 2 4" xfId="3640" xr:uid="{0EEF6E63-0003-49FF-86CC-94598C9EF8DA}"/>
    <cellStyle name="Currency 3 2 4 2 2 4 2" xfId="9154" xr:uid="{D499598F-0CE7-47C4-95A6-7D653809CAB2}"/>
    <cellStyle name="Currency 3 2 4 2 2 4 3" xfId="14668" xr:uid="{ABC3688D-D41B-4A75-A28A-BBBCA8E3B6BF}"/>
    <cellStyle name="Currency 3 2 4 2 2 4 4" xfId="20184" xr:uid="{0FAAA776-4AD3-488B-911A-E59BFF5044C6}"/>
    <cellStyle name="Currency 3 2 4 2 2 4 5" xfId="25698" xr:uid="{F25E13BF-F4CC-430D-A843-E548F6066266}"/>
    <cellStyle name="Currency 3 2 4 2 2 4 6" xfId="31212" xr:uid="{73EDD9CA-7D40-4328-AD94-100A420932BF}"/>
    <cellStyle name="Currency 3 2 4 2 2 4 7" xfId="36726" xr:uid="{8E944F35-0C5E-4472-AE87-6FBDCCFC9EE5}"/>
    <cellStyle name="Currency 3 2 4 2 2 5" xfId="6397" xr:uid="{91950210-6D17-49A8-8A2D-8409174F9173}"/>
    <cellStyle name="Currency 3 2 4 2 2 6" xfId="11911" xr:uid="{1591D5C7-B9E2-49DD-904A-39BB0F879B0F}"/>
    <cellStyle name="Currency 3 2 4 2 2 7" xfId="17427" xr:uid="{1114ADB9-AA1E-42A0-951B-EDAB1FC9682E}"/>
    <cellStyle name="Currency 3 2 4 2 2 8" xfId="22941" xr:uid="{377ACF06-929E-4C26-B374-BF52E0274049}"/>
    <cellStyle name="Currency 3 2 4 2 2 9" xfId="28455" xr:uid="{706B05D7-84F3-46F8-BF1B-A1CA1BD3D062}"/>
    <cellStyle name="Currency 3 2 4 2 3" xfId="1344" xr:uid="{39C029E2-E9AF-44DF-93D0-48EFB2433DE8}"/>
    <cellStyle name="Currency 3 2 4 2 3 2" xfId="4104" xr:uid="{4E96956F-8B56-4FBC-BE3D-B0013C254CBE}"/>
    <cellStyle name="Currency 3 2 4 2 3 2 2" xfId="9618" xr:uid="{2252DBCB-667F-4485-BEB7-922E8CF5C592}"/>
    <cellStyle name="Currency 3 2 4 2 3 2 3" xfId="15132" xr:uid="{B0462EB2-E618-4B26-BB34-84817ECC9101}"/>
    <cellStyle name="Currency 3 2 4 2 3 2 4" xfId="20648" xr:uid="{713FBADB-F41E-41C2-B611-B2E00C17E4C8}"/>
    <cellStyle name="Currency 3 2 4 2 3 2 5" xfId="26162" xr:uid="{ACBC9635-0E85-4B91-A47F-837A1B8EC510}"/>
    <cellStyle name="Currency 3 2 4 2 3 2 6" xfId="31676" xr:uid="{29911DD2-1C69-445D-8D0A-9B9BA8225F4B}"/>
    <cellStyle name="Currency 3 2 4 2 3 2 7" xfId="37190" xr:uid="{0F3B4944-31D2-4EA1-91BB-64CE02EB141C}"/>
    <cellStyle name="Currency 3 2 4 2 3 3" xfId="6861" xr:uid="{D6D1470B-36AA-4397-B703-1EBB6CC5FA84}"/>
    <cellStyle name="Currency 3 2 4 2 3 4" xfId="12375" xr:uid="{5FD99DA2-52FB-4EDD-8E64-7AA8FAF830AA}"/>
    <cellStyle name="Currency 3 2 4 2 3 5" xfId="17891" xr:uid="{4BACC94E-F4F8-4580-89F1-C1582AF52F5E}"/>
    <cellStyle name="Currency 3 2 4 2 3 6" xfId="23405" xr:uid="{121F8143-9495-4D09-B5C3-D0A693F8DD29}"/>
    <cellStyle name="Currency 3 2 4 2 3 7" xfId="28919" xr:uid="{B96EED3A-C6E0-4DD6-8A89-468E7371B88D}"/>
    <cellStyle name="Currency 3 2 4 2 3 8" xfId="34433" xr:uid="{0FB2DE5B-8F60-4DAD-9544-F4A58529FAC7}"/>
    <cellStyle name="Currency 3 2 4 2 4" xfId="2260" xr:uid="{18EF4699-6B2D-454E-BF70-9D9750B03B4A}"/>
    <cellStyle name="Currency 3 2 4 2 4 2" xfId="5020" xr:uid="{7E8FBC42-AB53-439F-B769-1D0FC56AF2D8}"/>
    <cellStyle name="Currency 3 2 4 2 4 2 2" xfId="10534" xr:uid="{2767BA56-865D-4D0F-A6AB-561A619F5F17}"/>
    <cellStyle name="Currency 3 2 4 2 4 2 3" xfId="16048" xr:uid="{32F0C815-1A69-411E-9CBE-3271F8A18DB0}"/>
    <cellStyle name="Currency 3 2 4 2 4 2 4" xfId="21564" xr:uid="{29BF4D41-7D34-45AB-A24B-6657223F081B}"/>
    <cellStyle name="Currency 3 2 4 2 4 2 5" xfId="27078" xr:uid="{6A0B0DD5-C1F4-47FA-986B-827DAF0997A9}"/>
    <cellStyle name="Currency 3 2 4 2 4 2 6" xfId="32592" xr:uid="{109884F9-7315-4D8B-A516-0DF9CF8376BD}"/>
    <cellStyle name="Currency 3 2 4 2 4 2 7" xfId="38106" xr:uid="{A80888CE-F374-460A-AC7A-D62CDB04D2FA}"/>
    <cellStyle name="Currency 3 2 4 2 4 3" xfId="7777" xr:uid="{2AE31A30-346C-49DD-8E05-F062574DFC55}"/>
    <cellStyle name="Currency 3 2 4 2 4 4" xfId="13291" xr:uid="{1DDFDE4C-9C48-4496-8753-081A1819BBF9}"/>
    <cellStyle name="Currency 3 2 4 2 4 5" xfId="18807" xr:uid="{174CEF93-2E8D-444A-96A6-8BB475F06DC8}"/>
    <cellStyle name="Currency 3 2 4 2 4 6" xfId="24321" xr:uid="{39BFC8B6-A15B-4005-A9AE-5699888B3189}"/>
    <cellStyle name="Currency 3 2 4 2 4 7" xfId="29835" xr:uid="{37294002-9E60-4EAA-B9A7-A82B7DFD9445}"/>
    <cellStyle name="Currency 3 2 4 2 4 8" xfId="35349" xr:uid="{40C63D34-9004-487F-AC91-A5BB8BBB81C8}"/>
    <cellStyle name="Currency 3 2 4 2 5" xfId="3184" xr:uid="{A68F2437-5750-41D1-853D-28A8C2F89EB1}"/>
    <cellStyle name="Currency 3 2 4 2 5 2" xfId="8698" xr:uid="{47A9C34F-A659-458F-84D6-16AFBDA12B46}"/>
    <cellStyle name="Currency 3 2 4 2 5 3" xfId="14212" xr:uid="{618A0DCE-4603-4721-90F2-D35A989C3B04}"/>
    <cellStyle name="Currency 3 2 4 2 5 4" xfId="19728" xr:uid="{25643D54-C3E1-41C0-89A9-367AEB6D8EA1}"/>
    <cellStyle name="Currency 3 2 4 2 5 5" xfId="25242" xr:uid="{05C88386-736C-4AA5-9FD3-5AB760C4FD19}"/>
    <cellStyle name="Currency 3 2 4 2 5 6" xfId="30756" xr:uid="{C71A913F-9B70-4EC8-B0CF-A55FE078A65E}"/>
    <cellStyle name="Currency 3 2 4 2 5 7" xfId="36270" xr:uid="{48F812D3-7E4D-493D-9CB4-7E37ECF48CC1}"/>
    <cellStyle name="Currency 3 2 4 2 6" xfId="5941" xr:uid="{E14BD927-39B2-426D-BEB1-4AAFB6F40EAF}"/>
    <cellStyle name="Currency 3 2 4 2 7" xfId="11455" xr:uid="{749B7251-6C7B-44D4-8FA3-ECAA5FA92CB9}"/>
    <cellStyle name="Currency 3 2 4 2 8" xfId="16971" xr:uid="{3960B157-96D8-4DB1-8829-420F442BBC48}"/>
    <cellStyle name="Currency 3 2 4 2 9" xfId="22485" xr:uid="{AB501C90-F6A8-4B6E-8EDD-191F50EFA8DB}"/>
    <cellStyle name="Currency 3 2 4 3" xfId="652" xr:uid="{8F2A896E-1A8C-475D-921A-897B86D2EC9F}"/>
    <cellStyle name="Currency 3 2 4 3 10" xfId="33741" xr:uid="{6318D07D-D0A7-4E55-9B51-164783737222}"/>
    <cellStyle name="Currency 3 2 4 3 2" xfId="1572" xr:uid="{A774DE79-F8E1-452B-9C37-88ED28859A3C}"/>
    <cellStyle name="Currency 3 2 4 3 2 2" xfId="4332" xr:uid="{C5D2D628-C074-407F-97EA-BAF9A500473B}"/>
    <cellStyle name="Currency 3 2 4 3 2 2 2" xfId="9846" xr:uid="{3320C8CD-3F60-4CF6-80BF-3A2D57DC9F51}"/>
    <cellStyle name="Currency 3 2 4 3 2 2 3" xfId="15360" xr:uid="{FA7CE11D-26D4-44C2-9962-DF71245ED457}"/>
    <cellStyle name="Currency 3 2 4 3 2 2 4" xfId="20876" xr:uid="{8E71E990-4DCA-4EC6-AF3C-EAF43039D021}"/>
    <cellStyle name="Currency 3 2 4 3 2 2 5" xfId="26390" xr:uid="{2139D6E6-D2C5-48F2-8A96-F5F0D26D3DBF}"/>
    <cellStyle name="Currency 3 2 4 3 2 2 6" xfId="31904" xr:uid="{2E28AE8E-9CC2-4905-A9C6-885C8D9DD23B}"/>
    <cellStyle name="Currency 3 2 4 3 2 2 7" xfId="37418" xr:uid="{ECEC3B7D-4132-40C1-A9D6-0EC576A49D94}"/>
    <cellStyle name="Currency 3 2 4 3 2 3" xfId="7089" xr:uid="{E0E5305B-B1C8-4CE4-A35F-74F127AF7C60}"/>
    <cellStyle name="Currency 3 2 4 3 2 4" xfId="12603" xr:uid="{C913320F-BF61-49C7-B36E-5811D1743A0A}"/>
    <cellStyle name="Currency 3 2 4 3 2 5" xfId="18119" xr:uid="{B6B10FC5-8FC0-4383-A40C-23CD6BCB2836}"/>
    <cellStyle name="Currency 3 2 4 3 2 6" xfId="23633" xr:uid="{FF918804-91C0-4F1E-B181-576E22506E6A}"/>
    <cellStyle name="Currency 3 2 4 3 2 7" xfId="29147" xr:uid="{7ACCE149-6320-4EAF-96FE-4999C6F6E681}"/>
    <cellStyle name="Currency 3 2 4 3 2 8" xfId="34661" xr:uid="{1F3A13FE-7274-489F-BA6B-6622D0CDA263}"/>
    <cellStyle name="Currency 3 2 4 3 3" xfId="2488" xr:uid="{F838AA6C-57D1-4236-BEB0-AF405948DB41}"/>
    <cellStyle name="Currency 3 2 4 3 3 2" xfId="5248" xr:uid="{6BAD3004-9E62-467F-955F-1492733AE2D0}"/>
    <cellStyle name="Currency 3 2 4 3 3 2 2" xfId="10762" xr:uid="{E3F902E8-B259-44E8-AFA5-3ADB6EE1E43C}"/>
    <cellStyle name="Currency 3 2 4 3 3 2 3" xfId="16276" xr:uid="{77F786FF-ADD5-4A3F-B4ED-276EA251F0C8}"/>
    <cellStyle name="Currency 3 2 4 3 3 2 4" xfId="21792" xr:uid="{5883371D-A1AA-4DCA-BBFE-E506FC47D782}"/>
    <cellStyle name="Currency 3 2 4 3 3 2 5" xfId="27306" xr:uid="{347E3825-56DC-419F-B9E2-BEAE5F1B06E8}"/>
    <cellStyle name="Currency 3 2 4 3 3 2 6" xfId="32820" xr:uid="{AE70D1F0-A19D-467F-84F0-85C29F28774D}"/>
    <cellStyle name="Currency 3 2 4 3 3 2 7" xfId="38334" xr:uid="{6DB462C7-A340-4D46-BD7F-F7E225A1CBD6}"/>
    <cellStyle name="Currency 3 2 4 3 3 3" xfId="8005" xr:uid="{22C8CC9A-5B54-41FB-B400-531407FC6F7E}"/>
    <cellStyle name="Currency 3 2 4 3 3 4" xfId="13519" xr:uid="{5B81A5E8-5ED0-4BE6-8F62-3A5BA9CEED6E}"/>
    <cellStyle name="Currency 3 2 4 3 3 5" xfId="19035" xr:uid="{79231C7D-1806-42FF-A753-E500722BDDF2}"/>
    <cellStyle name="Currency 3 2 4 3 3 6" xfId="24549" xr:uid="{0AA6C49A-EB1B-4724-9179-13D23A692217}"/>
    <cellStyle name="Currency 3 2 4 3 3 7" xfId="30063" xr:uid="{5D7F9B70-3557-4895-9697-624D97CE8FFD}"/>
    <cellStyle name="Currency 3 2 4 3 3 8" xfId="35577" xr:uid="{F9DC91D3-5D95-4E5A-A70E-A4C1CF40B464}"/>
    <cellStyle name="Currency 3 2 4 3 4" xfId="3412" xr:uid="{2E0D1101-B6ED-4E0E-B599-0C8C6F3EDE35}"/>
    <cellStyle name="Currency 3 2 4 3 4 2" xfId="8926" xr:uid="{B7DEC33F-00BA-4F76-9218-28CAA61D2219}"/>
    <cellStyle name="Currency 3 2 4 3 4 3" xfId="14440" xr:uid="{61B6DD7D-FA2C-4B8B-B0B2-58D10C66BDEA}"/>
    <cellStyle name="Currency 3 2 4 3 4 4" xfId="19956" xr:uid="{F9C72BD5-8347-45A8-B3B5-67E45A00EFD8}"/>
    <cellStyle name="Currency 3 2 4 3 4 5" xfId="25470" xr:uid="{8AFF2FFF-8E98-430E-BA1C-A4E6B9FAFE09}"/>
    <cellStyle name="Currency 3 2 4 3 4 6" xfId="30984" xr:uid="{01BC98E4-EF25-40AF-8660-C98F361DF48A}"/>
    <cellStyle name="Currency 3 2 4 3 4 7" xfId="36498" xr:uid="{EF01F4C2-0CFA-4762-B3F1-885B84913890}"/>
    <cellStyle name="Currency 3 2 4 3 5" xfId="6169" xr:uid="{38BF58F2-9DA9-4ABF-8EFE-05A6817248C9}"/>
    <cellStyle name="Currency 3 2 4 3 6" xfId="11683" xr:uid="{B268C178-BEC3-4DE8-BD61-70B368A062A7}"/>
    <cellStyle name="Currency 3 2 4 3 7" xfId="17199" xr:uid="{C5102FBC-944F-44FE-AFB4-FB6AACA1D663}"/>
    <cellStyle name="Currency 3 2 4 3 8" xfId="22713" xr:uid="{C0C6A427-193C-407A-9224-600D6A5F4806}"/>
    <cellStyle name="Currency 3 2 4 3 9" xfId="28227" xr:uid="{F4F1C246-EB64-4163-9B65-51B7104626CD}"/>
    <cellStyle name="Currency 3 2 4 4" xfId="1116" xr:uid="{02635B07-E5A7-4D73-AAC6-CA254D62297F}"/>
    <cellStyle name="Currency 3 2 4 4 2" xfId="3876" xr:uid="{522BB4B5-CC4A-4E28-91DD-148FDAE70A3D}"/>
    <cellStyle name="Currency 3 2 4 4 2 2" xfId="9390" xr:uid="{045B7992-3FC7-453A-8DEE-BF0DAD4CBB15}"/>
    <cellStyle name="Currency 3 2 4 4 2 3" xfId="14904" xr:uid="{3296863A-0E6A-48F6-B182-4CD987BA2D26}"/>
    <cellStyle name="Currency 3 2 4 4 2 4" xfId="20420" xr:uid="{03E55F4A-F6E7-4D6F-8B12-6825A9386A2C}"/>
    <cellStyle name="Currency 3 2 4 4 2 5" xfId="25934" xr:uid="{75729E25-A9AA-4F91-BE1B-B1958FE64CDB}"/>
    <cellStyle name="Currency 3 2 4 4 2 6" xfId="31448" xr:uid="{72C00C48-8341-45D1-8655-08755AE05283}"/>
    <cellStyle name="Currency 3 2 4 4 2 7" xfId="36962" xr:uid="{DF9347B2-46D0-4CFD-91E7-0375C01CD71F}"/>
    <cellStyle name="Currency 3 2 4 4 3" xfId="6633" xr:uid="{33AA1BBF-9A35-484B-B419-A6B1F3B7E894}"/>
    <cellStyle name="Currency 3 2 4 4 4" xfId="12147" xr:uid="{A4C883F2-BFBB-4C4F-9D71-4A7464CEEE88}"/>
    <cellStyle name="Currency 3 2 4 4 5" xfId="17663" xr:uid="{957B2BD3-2131-4715-9FA6-C4F556109614}"/>
    <cellStyle name="Currency 3 2 4 4 6" xfId="23177" xr:uid="{AFFDF871-4EF7-4459-A232-7E1356FDECD4}"/>
    <cellStyle name="Currency 3 2 4 4 7" xfId="28691" xr:uid="{97471489-6A12-431A-B23F-6D5CE597A2BF}"/>
    <cellStyle name="Currency 3 2 4 4 8" xfId="34205" xr:uid="{3A204605-BDDB-4BC3-B83E-C387CD661BCC}"/>
    <cellStyle name="Currency 3 2 4 5" xfId="2032" xr:uid="{375B8A2F-4F48-496C-A818-2F6172F98191}"/>
    <cellStyle name="Currency 3 2 4 5 2" xfId="4792" xr:uid="{6C41AD03-95B5-4A45-B410-3C61575F1386}"/>
    <cellStyle name="Currency 3 2 4 5 2 2" xfId="10306" xr:uid="{64CEB84E-EB96-46FA-A1E1-2118F911F966}"/>
    <cellStyle name="Currency 3 2 4 5 2 3" xfId="15820" xr:uid="{459BCD80-2F82-4403-85AF-6F194956D39D}"/>
    <cellStyle name="Currency 3 2 4 5 2 4" xfId="21336" xr:uid="{A7789C2A-F7FD-46C4-A900-B27A2D7C6C84}"/>
    <cellStyle name="Currency 3 2 4 5 2 5" xfId="26850" xr:uid="{34EFCC39-6348-4261-A145-C2FB502BDDE6}"/>
    <cellStyle name="Currency 3 2 4 5 2 6" xfId="32364" xr:uid="{142D9742-008D-4710-80FC-6FB6B62A5065}"/>
    <cellStyle name="Currency 3 2 4 5 2 7" xfId="37878" xr:uid="{ADDAA27E-640D-45F4-B462-822C7C29472C}"/>
    <cellStyle name="Currency 3 2 4 5 3" xfId="7549" xr:uid="{F682571B-4553-4824-A90D-39E440BD1477}"/>
    <cellStyle name="Currency 3 2 4 5 4" xfId="13063" xr:uid="{7629FBE1-A06E-4497-ACD0-842EC3DD6CB8}"/>
    <cellStyle name="Currency 3 2 4 5 5" xfId="18579" xr:uid="{38832446-8795-4B2D-8FF5-998797D5EC7C}"/>
    <cellStyle name="Currency 3 2 4 5 6" xfId="24093" xr:uid="{B115B282-1582-4C46-8CC0-D5B1A2A927D7}"/>
    <cellStyle name="Currency 3 2 4 5 7" xfId="29607" xr:uid="{3CFF78A5-0EFE-4211-881F-ABD373D76BCC}"/>
    <cellStyle name="Currency 3 2 4 5 8" xfId="35121" xr:uid="{D75C5ADC-8064-465D-ABD7-FE014D422F16}"/>
    <cellStyle name="Currency 3 2 4 6" xfId="2956" xr:uid="{F3E74895-5348-4F50-9B63-1FD12499BB99}"/>
    <cellStyle name="Currency 3 2 4 6 2" xfId="8470" xr:uid="{D7CD4009-FFA3-414A-9924-31F9E6AAE0C8}"/>
    <cellStyle name="Currency 3 2 4 6 3" xfId="13984" xr:uid="{6B4A447F-8C7F-495F-90B1-D037D2CB8C4B}"/>
    <cellStyle name="Currency 3 2 4 6 4" xfId="19500" xr:uid="{CD5759F0-DBAB-4974-AF7E-DF9311F25191}"/>
    <cellStyle name="Currency 3 2 4 6 5" xfId="25014" xr:uid="{4E5105EA-459E-4713-904C-9038D6A67929}"/>
    <cellStyle name="Currency 3 2 4 6 6" xfId="30528" xr:uid="{D13CB096-5118-495F-8FB2-8183F4860E0C}"/>
    <cellStyle name="Currency 3 2 4 6 7" xfId="36042" xr:uid="{57278C1C-CD0E-4A9C-82D6-8852BBAA83B6}"/>
    <cellStyle name="Currency 3 2 4 7" xfId="5713" xr:uid="{946B1F3F-D061-4515-ACDF-4CC490AD3B67}"/>
    <cellStyle name="Currency 3 2 4 8" xfId="11227" xr:uid="{56D0768A-074D-49DE-BC1A-63063DEC8CA0}"/>
    <cellStyle name="Currency 3 2 4 9" xfId="16743" xr:uid="{74741B99-B9F6-4FFB-B508-F44D9BF59BDE}"/>
    <cellStyle name="Currency 3 2 5" xfId="310" xr:uid="{19199F4B-B2B0-4449-8FD8-DEB10A45C3D5}"/>
    <cellStyle name="Currency 3 2 5 10" xfId="27885" xr:uid="{C18096EB-FD7C-4390-BFAC-ED659437EA23}"/>
    <cellStyle name="Currency 3 2 5 11" xfId="33399" xr:uid="{73888131-296A-4EF0-9869-213CCA578D12}"/>
    <cellStyle name="Currency 3 2 5 2" xfId="766" xr:uid="{140521C7-198E-4FDB-B6BE-2DFB658622E5}"/>
    <cellStyle name="Currency 3 2 5 2 10" xfId="33855" xr:uid="{746EA601-63F9-4B49-85AE-616B6B374388}"/>
    <cellStyle name="Currency 3 2 5 2 2" xfId="1686" xr:uid="{9FF8E57E-4F9C-4987-9342-2249FF511A32}"/>
    <cellStyle name="Currency 3 2 5 2 2 2" xfId="4446" xr:uid="{0191A417-8693-4E58-97BA-5747F90C9553}"/>
    <cellStyle name="Currency 3 2 5 2 2 2 2" xfId="9960" xr:uid="{946F8DAC-B092-4050-9B4B-1DBD04E083F8}"/>
    <cellStyle name="Currency 3 2 5 2 2 2 3" xfId="15474" xr:uid="{290FE2A7-384B-4E3B-A23B-887439DE42DA}"/>
    <cellStyle name="Currency 3 2 5 2 2 2 4" xfId="20990" xr:uid="{9C59CBDA-666B-4522-8082-17AF95492507}"/>
    <cellStyle name="Currency 3 2 5 2 2 2 5" xfId="26504" xr:uid="{42958B30-46DF-46DD-99B5-8D46B99BDB97}"/>
    <cellStyle name="Currency 3 2 5 2 2 2 6" xfId="32018" xr:uid="{3AC25974-5A8E-41AD-92A1-7C668CA704C7}"/>
    <cellStyle name="Currency 3 2 5 2 2 2 7" xfId="37532" xr:uid="{ED9C87B3-D68C-45B7-A726-EF31789F90A2}"/>
    <cellStyle name="Currency 3 2 5 2 2 3" xfId="7203" xr:uid="{A043B8C5-42C5-4803-9A86-4AC40AE50B7F}"/>
    <cellStyle name="Currency 3 2 5 2 2 4" xfId="12717" xr:uid="{FC2CDE5D-B7B0-4765-818F-A6A045EC5D53}"/>
    <cellStyle name="Currency 3 2 5 2 2 5" xfId="18233" xr:uid="{F6B40C6B-7EF9-42A7-A2BA-2D074CFB4C83}"/>
    <cellStyle name="Currency 3 2 5 2 2 6" xfId="23747" xr:uid="{1091580F-179F-4DC3-9644-D56CD3B82211}"/>
    <cellStyle name="Currency 3 2 5 2 2 7" xfId="29261" xr:uid="{7433EB55-7B10-4905-AC59-C44CBDA20776}"/>
    <cellStyle name="Currency 3 2 5 2 2 8" xfId="34775" xr:uid="{9B496600-83D1-44D8-9B9F-8B951EC53FB9}"/>
    <cellStyle name="Currency 3 2 5 2 3" xfId="2602" xr:uid="{22AE38F5-1383-412D-8D88-2718024EB43A}"/>
    <cellStyle name="Currency 3 2 5 2 3 2" xfId="5362" xr:uid="{E0783588-0250-49AD-A512-FDB270AD00FA}"/>
    <cellStyle name="Currency 3 2 5 2 3 2 2" xfId="10876" xr:uid="{0F84D040-8F78-41DD-88C1-C921349823A4}"/>
    <cellStyle name="Currency 3 2 5 2 3 2 3" xfId="16390" xr:uid="{E007956F-CB0C-4688-B81D-E86F11CF8A59}"/>
    <cellStyle name="Currency 3 2 5 2 3 2 4" xfId="21906" xr:uid="{EDC2F877-2530-4935-97DA-CFB4CD8C3991}"/>
    <cellStyle name="Currency 3 2 5 2 3 2 5" xfId="27420" xr:uid="{C192A942-38DA-48B8-9E37-9A03D3B884CB}"/>
    <cellStyle name="Currency 3 2 5 2 3 2 6" xfId="32934" xr:uid="{A10904F8-90A8-4D19-B515-321050FF0E5F}"/>
    <cellStyle name="Currency 3 2 5 2 3 2 7" xfId="38448" xr:uid="{E4D47E32-97A4-40A6-A5E3-785216BAC167}"/>
    <cellStyle name="Currency 3 2 5 2 3 3" xfId="8119" xr:uid="{7D9D06D8-0D26-49CC-911E-193CB38E6F9C}"/>
    <cellStyle name="Currency 3 2 5 2 3 4" xfId="13633" xr:uid="{FF383FA3-D9AC-4D6F-B34D-5C1801D7FE6F}"/>
    <cellStyle name="Currency 3 2 5 2 3 5" xfId="19149" xr:uid="{34680C55-4C6A-491A-B575-4EDFA4902A7E}"/>
    <cellStyle name="Currency 3 2 5 2 3 6" xfId="24663" xr:uid="{B2E762FE-FDBA-4825-9F7C-3220BEFE959F}"/>
    <cellStyle name="Currency 3 2 5 2 3 7" xfId="30177" xr:uid="{893FBE85-38C3-412B-B901-5CF3228983E2}"/>
    <cellStyle name="Currency 3 2 5 2 3 8" xfId="35691" xr:uid="{DE2A09E7-5CB1-474F-A4E0-04B3ECDA227B}"/>
    <cellStyle name="Currency 3 2 5 2 4" xfId="3526" xr:uid="{008DCBE6-F182-4273-9531-0E4D1DBBFE30}"/>
    <cellStyle name="Currency 3 2 5 2 4 2" xfId="9040" xr:uid="{5D707E5D-9590-4B0D-A4D6-D90DDF87B69E}"/>
    <cellStyle name="Currency 3 2 5 2 4 3" xfId="14554" xr:uid="{006D4029-7C35-45BC-B5F0-AEB843A79FE1}"/>
    <cellStyle name="Currency 3 2 5 2 4 4" xfId="20070" xr:uid="{0404738E-5C37-4981-827E-6A609C0A2A28}"/>
    <cellStyle name="Currency 3 2 5 2 4 5" xfId="25584" xr:uid="{9F3EDAC4-C6B4-40D0-BB3C-F5F41A2F0C4D}"/>
    <cellStyle name="Currency 3 2 5 2 4 6" xfId="31098" xr:uid="{253239F0-8CD2-40F4-8F35-9372ECC25F1F}"/>
    <cellStyle name="Currency 3 2 5 2 4 7" xfId="36612" xr:uid="{597C49DD-1ECF-4AAD-878C-A8FEDBF9911A}"/>
    <cellStyle name="Currency 3 2 5 2 5" xfId="6283" xr:uid="{9167FF2A-4D46-42AA-827D-98564A577F01}"/>
    <cellStyle name="Currency 3 2 5 2 6" xfId="11797" xr:uid="{F72E9E83-DD41-4CA2-8D0E-9078C3EB8774}"/>
    <cellStyle name="Currency 3 2 5 2 7" xfId="17313" xr:uid="{B314CDAC-736A-4D22-9734-1B1070564F57}"/>
    <cellStyle name="Currency 3 2 5 2 8" xfId="22827" xr:uid="{2C475ADD-83C1-4AAA-82F2-44F5CDB211E8}"/>
    <cellStyle name="Currency 3 2 5 2 9" xfId="28341" xr:uid="{F37BAC39-D631-478A-A33E-CA53DD74DB96}"/>
    <cellStyle name="Currency 3 2 5 3" xfId="1230" xr:uid="{F8ED457D-B4D0-4970-BB22-E64A9ADC4CC5}"/>
    <cellStyle name="Currency 3 2 5 3 2" xfId="3990" xr:uid="{863B7B4E-447B-4385-B79E-F9126547F938}"/>
    <cellStyle name="Currency 3 2 5 3 2 2" xfId="9504" xr:uid="{ABC4582C-0E5B-4EF3-B1D1-2A228F56015E}"/>
    <cellStyle name="Currency 3 2 5 3 2 3" xfId="15018" xr:uid="{033DEF99-5E65-4252-90D6-D888CF3B91D7}"/>
    <cellStyle name="Currency 3 2 5 3 2 4" xfId="20534" xr:uid="{49F7E35C-0D44-4F36-8976-83A1103AEE1A}"/>
    <cellStyle name="Currency 3 2 5 3 2 5" xfId="26048" xr:uid="{26A69F56-7C45-4845-878F-B952494E07B4}"/>
    <cellStyle name="Currency 3 2 5 3 2 6" xfId="31562" xr:uid="{89D6DFEF-BC51-49B4-A590-3CEC5F703527}"/>
    <cellStyle name="Currency 3 2 5 3 2 7" xfId="37076" xr:uid="{C969DC9D-C273-4223-90FE-E5562F43C65A}"/>
    <cellStyle name="Currency 3 2 5 3 3" xfId="6747" xr:uid="{14AF1A25-3D0C-49CE-8C75-6EE6C97B2831}"/>
    <cellStyle name="Currency 3 2 5 3 4" xfId="12261" xr:uid="{F4C6E56B-EAC1-467A-9887-ED47E5E85B11}"/>
    <cellStyle name="Currency 3 2 5 3 5" xfId="17777" xr:uid="{D9DF8819-85CC-4AEE-A6EA-20CEF99070F0}"/>
    <cellStyle name="Currency 3 2 5 3 6" xfId="23291" xr:uid="{42DF60AC-0B8D-49B4-B8C2-1CFB9F181963}"/>
    <cellStyle name="Currency 3 2 5 3 7" xfId="28805" xr:uid="{B2E85054-8CCD-4647-96BD-806C9BE688A1}"/>
    <cellStyle name="Currency 3 2 5 3 8" xfId="34319" xr:uid="{85432231-A4BF-4339-8C83-32FCD0A2DA67}"/>
    <cellStyle name="Currency 3 2 5 4" xfId="2146" xr:uid="{1D3F7924-C714-4A97-A3FE-0DA2B274D4EC}"/>
    <cellStyle name="Currency 3 2 5 4 2" xfId="4906" xr:uid="{0239B0F1-F359-4F04-92BE-5C3C18CC3F92}"/>
    <cellStyle name="Currency 3 2 5 4 2 2" xfId="10420" xr:uid="{7EA783B3-9388-48C4-8BC7-8376BB95FD24}"/>
    <cellStyle name="Currency 3 2 5 4 2 3" xfId="15934" xr:uid="{A26FED60-91D6-4EBD-B31D-85289A7ECC36}"/>
    <cellStyle name="Currency 3 2 5 4 2 4" xfId="21450" xr:uid="{34D88EB5-0C32-440B-965D-FFE20D59F015}"/>
    <cellStyle name="Currency 3 2 5 4 2 5" xfId="26964" xr:uid="{D5ED4DB9-B949-4969-B2D7-F7005F5B0CA5}"/>
    <cellStyle name="Currency 3 2 5 4 2 6" xfId="32478" xr:uid="{AD67A991-7856-49E2-B4DA-CCF6503B65E5}"/>
    <cellStyle name="Currency 3 2 5 4 2 7" xfId="37992" xr:uid="{08110E93-48CD-4516-94CD-F3B4CBF1F0E5}"/>
    <cellStyle name="Currency 3 2 5 4 3" xfId="7663" xr:uid="{6F76D1ED-6F61-4262-B7AF-F195AEF0BDB6}"/>
    <cellStyle name="Currency 3 2 5 4 4" xfId="13177" xr:uid="{A593DBD9-0288-4275-864E-7F4A4602E356}"/>
    <cellStyle name="Currency 3 2 5 4 5" xfId="18693" xr:uid="{686D51A4-6D23-4D0A-8884-14F3560B597F}"/>
    <cellStyle name="Currency 3 2 5 4 6" xfId="24207" xr:uid="{410B5F3A-559E-449A-A683-40C73FF07BEC}"/>
    <cellStyle name="Currency 3 2 5 4 7" xfId="29721" xr:uid="{FB76732E-876E-409F-80EB-BA9F6B77A357}"/>
    <cellStyle name="Currency 3 2 5 4 8" xfId="35235" xr:uid="{BC8DE34B-5D88-4232-ACB0-981415082B07}"/>
    <cellStyle name="Currency 3 2 5 5" xfId="3070" xr:uid="{516F47A6-180A-40EF-9811-9EF23DFB780C}"/>
    <cellStyle name="Currency 3 2 5 5 2" xfId="8584" xr:uid="{F68FD594-79A3-4553-85DE-D1DF44C8C6D2}"/>
    <cellStyle name="Currency 3 2 5 5 3" xfId="14098" xr:uid="{5A7069A0-86BA-4A64-8915-1035A8342F7A}"/>
    <cellStyle name="Currency 3 2 5 5 4" xfId="19614" xr:uid="{90C56D4D-833D-4E5D-B7C8-4670ED42ED7E}"/>
    <cellStyle name="Currency 3 2 5 5 5" xfId="25128" xr:uid="{5BB07A88-D46A-4CE8-806F-1B7DFBDFD4C0}"/>
    <cellStyle name="Currency 3 2 5 5 6" xfId="30642" xr:uid="{4B53606D-8CDF-45E2-802D-DC009C9FEB72}"/>
    <cellStyle name="Currency 3 2 5 5 7" xfId="36156" xr:uid="{522C8F0A-B4DC-4CFC-9237-A9D15ED95E9E}"/>
    <cellStyle name="Currency 3 2 5 6" xfId="5827" xr:uid="{5E63B844-E7B9-4223-A36D-C59234652E0E}"/>
    <cellStyle name="Currency 3 2 5 7" xfId="11341" xr:uid="{4E0D73E6-0791-4AA1-ADA0-B17B6F15E982}"/>
    <cellStyle name="Currency 3 2 5 8" xfId="16857" xr:uid="{4DCBC7E3-D67F-4D21-9A95-B2DE5CFE4D20}"/>
    <cellStyle name="Currency 3 2 5 9" xfId="22371" xr:uid="{E73BCE9B-CF2A-4809-85CD-B5C53C4FC0D1}"/>
    <cellStyle name="Currency 3 2 6" xfId="538" xr:uid="{8DEF67FB-B9FA-47C9-9B26-977AD8A12D22}"/>
    <cellStyle name="Currency 3 2 6 10" xfId="33627" xr:uid="{B2D18BA1-1FE0-4F75-BE4B-0B9A9C4BDCAD}"/>
    <cellStyle name="Currency 3 2 6 2" xfId="1458" xr:uid="{B07F6E7E-27CA-4035-81FA-201646FDEA35}"/>
    <cellStyle name="Currency 3 2 6 2 2" xfId="4218" xr:uid="{A29E0AC5-135D-4C69-ADAE-E9469E41061F}"/>
    <cellStyle name="Currency 3 2 6 2 2 2" xfId="9732" xr:uid="{CEB66FEA-B7D9-4892-B414-C9933BC317CC}"/>
    <cellStyle name="Currency 3 2 6 2 2 3" xfId="15246" xr:uid="{7144DA26-B475-46D2-98F8-529297B2C527}"/>
    <cellStyle name="Currency 3 2 6 2 2 4" xfId="20762" xr:uid="{655A9F23-6A62-4587-B107-7FCF1E3C973B}"/>
    <cellStyle name="Currency 3 2 6 2 2 5" xfId="26276" xr:uid="{35FDB36E-FB8F-4685-BDC5-C2B607AB1734}"/>
    <cellStyle name="Currency 3 2 6 2 2 6" xfId="31790" xr:uid="{E50E801D-5173-4B19-910D-6C47B5F5FCC9}"/>
    <cellStyle name="Currency 3 2 6 2 2 7" xfId="37304" xr:uid="{2DF36CB8-FF0E-4A13-B59B-58B21BF9E5B2}"/>
    <cellStyle name="Currency 3 2 6 2 3" xfId="6975" xr:uid="{045C7E19-8AEF-426B-93EF-9FD4AE2EF016}"/>
    <cellStyle name="Currency 3 2 6 2 4" xfId="12489" xr:uid="{7230830B-5240-40D1-83EE-DF151BFD9C52}"/>
    <cellStyle name="Currency 3 2 6 2 5" xfId="18005" xr:uid="{94AC48F1-BAA9-41FC-90CC-94C2671ADC33}"/>
    <cellStyle name="Currency 3 2 6 2 6" xfId="23519" xr:uid="{2C157E2E-3FE9-4F87-847B-F0D0BA1F565F}"/>
    <cellStyle name="Currency 3 2 6 2 7" xfId="29033" xr:uid="{8DCD9E7F-6A8F-40D8-BF8B-C7837E8EB849}"/>
    <cellStyle name="Currency 3 2 6 2 8" xfId="34547" xr:uid="{2C86FAC4-C402-4794-B8E1-7F84589FF55B}"/>
    <cellStyle name="Currency 3 2 6 3" xfId="2374" xr:uid="{DCB935EB-A55B-4B94-953F-8DB34CF117B4}"/>
    <cellStyle name="Currency 3 2 6 3 2" xfId="5134" xr:uid="{980B541B-7CA9-49CA-B27F-2F1CE1B41281}"/>
    <cellStyle name="Currency 3 2 6 3 2 2" xfId="10648" xr:uid="{6112C389-36B0-4780-837F-439F4C000358}"/>
    <cellStyle name="Currency 3 2 6 3 2 3" xfId="16162" xr:uid="{37884993-BAA1-4321-9447-75CCD990D4E0}"/>
    <cellStyle name="Currency 3 2 6 3 2 4" xfId="21678" xr:uid="{3F08AAD1-2B3B-4B93-A6FE-B9A76F7151CA}"/>
    <cellStyle name="Currency 3 2 6 3 2 5" xfId="27192" xr:uid="{68FB877A-7B1E-4DA7-A978-7274054B3B36}"/>
    <cellStyle name="Currency 3 2 6 3 2 6" xfId="32706" xr:uid="{2C85242A-1C9A-4DEA-868A-38C4B1C271AF}"/>
    <cellStyle name="Currency 3 2 6 3 2 7" xfId="38220" xr:uid="{6A2B2CF4-F85A-48B0-AADF-3372EC2C0A09}"/>
    <cellStyle name="Currency 3 2 6 3 3" xfId="7891" xr:uid="{73884AB6-9FF8-4241-A438-34153C9AE490}"/>
    <cellStyle name="Currency 3 2 6 3 4" xfId="13405" xr:uid="{D60670BF-E2CD-429F-8763-83724AC15C01}"/>
    <cellStyle name="Currency 3 2 6 3 5" xfId="18921" xr:uid="{4066D263-8204-4957-96C1-8BB3B9E300F1}"/>
    <cellStyle name="Currency 3 2 6 3 6" xfId="24435" xr:uid="{E80D376B-6D0B-4558-A333-0CC2A1B31F98}"/>
    <cellStyle name="Currency 3 2 6 3 7" xfId="29949" xr:uid="{C51596C3-BCE6-48AD-BF70-02AA779E514C}"/>
    <cellStyle name="Currency 3 2 6 3 8" xfId="35463" xr:uid="{BF59738D-EB04-47DC-AE9A-E038DEA0251B}"/>
    <cellStyle name="Currency 3 2 6 4" xfId="3298" xr:uid="{D9E5CEF7-8444-4394-9B12-F2D37306B60C}"/>
    <cellStyle name="Currency 3 2 6 4 2" xfId="8812" xr:uid="{1CD3CF2D-C937-4CC7-80B2-D3BFFEB7C653}"/>
    <cellStyle name="Currency 3 2 6 4 3" xfId="14326" xr:uid="{1743BB1E-6B36-4064-BCB8-ABF2FA912501}"/>
    <cellStyle name="Currency 3 2 6 4 4" xfId="19842" xr:uid="{F06DD0E0-F592-4F2B-88CA-36462458A375}"/>
    <cellStyle name="Currency 3 2 6 4 5" xfId="25356" xr:uid="{744D4ECE-BBE5-45EC-81D3-67DEF8D538AF}"/>
    <cellStyle name="Currency 3 2 6 4 6" xfId="30870" xr:uid="{A056B352-8104-4CDB-8979-28E9A4754DCA}"/>
    <cellStyle name="Currency 3 2 6 4 7" xfId="36384" xr:uid="{DAEC2280-1511-4550-9838-C833F8067F5B}"/>
    <cellStyle name="Currency 3 2 6 5" xfId="6055" xr:uid="{B85B416A-B190-4D25-A427-A8DF6F6433D1}"/>
    <cellStyle name="Currency 3 2 6 6" xfId="11569" xr:uid="{45D1B15A-3DBE-45C6-9A8F-E62ED463EBE0}"/>
    <cellStyle name="Currency 3 2 6 7" xfId="17085" xr:uid="{C78CCE1B-D893-4FF6-90B8-C2E38454AF35}"/>
    <cellStyle name="Currency 3 2 6 8" xfId="22599" xr:uid="{3CC0C2C5-A28E-4451-9689-B27F1CB8991B}"/>
    <cellStyle name="Currency 3 2 6 9" xfId="28113" xr:uid="{F281D35A-5E00-4E00-BAC2-058ACC61A4EB}"/>
    <cellStyle name="Currency 3 2 7" xfId="1002" xr:uid="{4F714B4C-B435-45A0-B53D-AAA213ADB6A6}"/>
    <cellStyle name="Currency 3 2 7 2" xfId="3762" xr:uid="{63457173-ED18-4D69-B75A-DD0E74FF61CD}"/>
    <cellStyle name="Currency 3 2 7 2 2" xfId="9276" xr:uid="{6260B279-36D0-46A5-B126-C527832E4B30}"/>
    <cellStyle name="Currency 3 2 7 2 3" xfId="14790" xr:uid="{D69FE0D1-9D96-4F45-9ED5-98DA5876295C}"/>
    <cellStyle name="Currency 3 2 7 2 4" xfId="20306" xr:uid="{82D5EB82-696C-49AA-8D6B-9334D7BF7015}"/>
    <cellStyle name="Currency 3 2 7 2 5" xfId="25820" xr:uid="{34E3182D-4D84-4542-BC4F-22F65D36B848}"/>
    <cellStyle name="Currency 3 2 7 2 6" xfId="31334" xr:uid="{1D8C0506-F3C2-4344-B037-EA26B806AB77}"/>
    <cellStyle name="Currency 3 2 7 2 7" xfId="36848" xr:uid="{501E9C24-26A6-4940-9987-3BB7621088DC}"/>
    <cellStyle name="Currency 3 2 7 3" xfId="6519" xr:uid="{3B916792-BCE8-40D4-80FF-2586A2E58FDB}"/>
    <cellStyle name="Currency 3 2 7 4" xfId="12033" xr:uid="{253A4224-7F39-4CB3-9A8F-EFFC8C7B81FB}"/>
    <cellStyle name="Currency 3 2 7 5" xfId="17549" xr:uid="{1581F912-8A20-4D30-8D17-9149B1707A9E}"/>
    <cellStyle name="Currency 3 2 7 6" xfId="23063" xr:uid="{3DFCC7D0-B95A-49FD-BDA4-39C30891170B}"/>
    <cellStyle name="Currency 3 2 7 7" xfId="28577" xr:uid="{ADE8E61F-B0F1-4669-A8EE-41B735EAE0D4}"/>
    <cellStyle name="Currency 3 2 7 8" xfId="34091" xr:uid="{08BFB2AC-7CA2-4502-8859-649A544592CD}"/>
    <cellStyle name="Currency 3 2 8" xfId="1918" xr:uid="{3F7A5B52-F9A9-41EF-A109-1EE99D4DF885}"/>
    <cellStyle name="Currency 3 2 8 2" xfId="4678" xr:uid="{D6B92054-BF70-418D-9735-7D85CE605E94}"/>
    <cellStyle name="Currency 3 2 8 2 2" xfId="10192" xr:uid="{84DDB47C-C451-4C06-9128-597ACF7F59B1}"/>
    <cellStyle name="Currency 3 2 8 2 3" xfId="15706" xr:uid="{70F65FE9-D339-4B35-90B5-6091B02C6964}"/>
    <cellStyle name="Currency 3 2 8 2 4" xfId="21222" xr:uid="{13C0D266-075A-44BF-9829-80B8E6D38096}"/>
    <cellStyle name="Currency 3 2 8 2 5" xfId="26736" xr:uid="{4D23C000-3240-4BD9-9624-D99D7EDE32AD}"/>
    <cellStyle name="Currency 3 2 8 2 6" xfId="32250" xr:uid="{7CA803FE-16CC-4099-A020-63765FFBD81C}"/>
    <cellStyle name="Currency 3 2 8 2 7" xfId="37764" xr:uid="{5A06D1A1-64F7-47A0-A8E8-DB53FC242BAF}"/>
    <cellStyle name="Currency 3 2 8 3" xfId="7435" xr:uid="{FAFC6CF0-4E99-4F31-A49F-550F79042CB7}"/>
    <cellStyle name="Currency 3 2 8 4" xfId="12949" xr:uid="{D0F720F6-93FC-4829-B680-949885110921}"/>
    <cellStyle name="Currency 3 2 8 5" xfId="18465" xr:uid="{0B2365BA-AF65-47A9-BC31-3AA1D3650CA2}"/>
    <cellStyle name="Currency 3 2 8 6" xfId="23979" xr:uid="{153F6203-8066-4F23-ACE5-EE28473828E8}"/>
    <cellStyle name="Currency 3 2 8 7" xfId="29493" xr:uid="{B45A49B7-ABA6-4539-80A7-91626B7724DC}"/>
    <cellStyle name="Currency 3 2 8 8" xfId="35007" xr:uid="{E82AFC99-C136-490E-9B8F-DBA35DCC95A5}"/>
    <cellStyle name="Currency 3 2 9" xfId="2842" xr:uid="{8E52A539-40A7-42EC-A28F-B74D4FC32533}"/>
    <cellStyle name="Currency 3 2 9 2" xfId="8356" xr:uid="{8EAAAB07-D4D0-4B0A-9583-84C69FA45DA7}"/>
    <cellStyle name="Currency 3 2 9 3" xfId="13870" xr:uid="{A845AA44-578E-45E1-BA2D-C956F531DC24}"/>
    <cellStyle name="Currency 3 2 9 4" xfId="19386" xr:uid="{FA3C212D-2839-4479-87D4-9C3DA352204B}"/>
    <cellStyle name="Currency 3 2 9 5" xfId="24900" xr:uid="{6C075B09-9C57-4972-B4BE-E11FE628F401}"/>
    <cellStyle name="Currency 3 2 9 6" xfId="30414" xr:uid="{391D20A5-D432-4CAC-A7DE-14122DE164F0}"/>
    <cellStyle name="Currency 3 2 9 7" xfId="35928" xr:uid="{6E427F74-5B88-433B-9BC3-E739FEE0C584}"/>
    <cellStyle name="Currency 3 3" xfId="99" xr:uid="{B8BF9615-DE04-4572-A845-BEF62227B923}"/>
    <cellStyle name="Currency 3 3 10" xfId="11130" xr:uid="{C1EB1452-FD5A-417F-B364-50F2AA10E6B2}"/>
    <cellStyle name="Currency 3 3 11" xfId="16646" xr:uid="{EC6185BD-17DE-45F7-B7C6-394A023C5A89}"/>
    <cellStyle name="Currency 3 3 12" xfId="22160" xr:uid="{1370B229-A279-4869-BFED-012B990ADFBC}"/>
    <cellStyle name="Currency 3 3 13" xfId="27674" xr:uid="{0BCC82FE-D4C2-460A-BC7A-65DE5F543917}"/>
    <cellStyle name="Currency 3 3 14" xfId="33188" xr:uid="{BF78C92F-2E12-4426-B91A-95D4196906BC}"/>
    <cellStyle name="Currency 3 3 2" xfId="156" xr:uid="{E1E3F444-1271-4F1B-854E-B065320CFD35}"/>
    <cellStyle name="Currency 3 3 2 10" xfId="16703" xr:uid="{69B59C8C-D2AD-469D-AAA5-FBCDF8EF6369}"/>
    <cellStyle name="Currency 3 3 2 11" xfId="22217" xr:uid="{5B744E5F-B2FD-4157-A4A7-B76BCF3F361C}"/>
    <cellStyle name="Currency 3 3 2 12" xfId="27731" xr:uid="{039FB76F-A396-4758-A353-C68F4427DF52}"/>
    <cellStyle name="Currency 3 3 2 13" xfId="33245" xr:uid="{4AC74440-FA49-4873-85C9-ED0E08568D7E}"/>
    <cellStyle name="Currency 3 3 2 2" xfId="270" xr:uid="{C5613129-010E-4D50-8801-699F5D029961}"/>
    <cellStyle name="Currency 3 3 2 2 10" xfId="22331" xr:uid="{FD93C8F0-53D4-4702-AE27-E9D7859AB760}"/>
    <cellStyle name="Currency 3 3 2 2 11" xfId="27845" xr:uid="{274E22F3-459A-4C10-A937-F03DFD3914BF}"/>
    <cellStyle name="Currency 3 3 2 2 12" xfId="33359" xr:uid="{30544FC4-3854-4978-B662-7D57E400B7D4}"/>
    <cellStyle name="Currency 3 3 2 2 2" xfId="498" xr:uid="{F40786D9-6E3A-4351-8A5D-D80A085918D9}"/>
    <cellStyle name="Currency 3 3 2 2 2 10" xfId="28073" xr:uid="{9CAE8D2D-9F54-4328-BAE2-53AE464EBEDF}"/>
    <cellStyle name="Currency 3 3 2 2 2 11" xfId="33587" xr:uid="{7ECAD05B-3E9A-4B19-85A6-0E1FE6C1FB0C}"/>
    <cellStyle name="Currency 3 3 2 2 2 2" xfId="954" xr:uid="{03C3EC35-1CFF-466A-9971-69B1DD6D02D1}"/>
    <cellStyle name="Currency 3 3 2 2 2 2 10" xfId="34043" xr:uid="{C7559472-5071-436C-B7DE-080917E397C3}"/>
    <cellStyle name="Currency 3 3 2 2 2 2 2" xfId="1874" xr:uid="{B9B47354-4214-4A05-B161-C37FAFC7D000}"/>
    <cellStyle name="Currency 3 3 2 2 2 2 2 2" xfId="4634" xr:uid="{64D5377F-09B9-4F42-80C6-9C69EB5831C4}"/>
    <cellStyle name="Currency 3 3 2 2 2 2 2 2 2" xfId="10148" xr:uid="{9503B386-A40F-4D35-A3FE-44E1E3200749}"/>
    <cellStyle name="Currency 3 3 2 2 2 2 2 2 3" xfId="15662" xr:uid="{40DFD5D5-84C8-4531-9753-1FABC9793CF8}"/>
    <cellStyle name="Currency 3 3 2 2 2 2 2 2 4" xfId="21178" xr:uid="{31776AAB-2A34-48BE-A87A-6BD3D0DDB09E}"/>
    <cellStyle name="Currency 3 3 2 2 2 2 2 2 5" xfId="26692" xr:uid="{7D22C461-88AB-44DE-9630-BD3206577DCD}"/>
    <cellStyle name="Currency 3 3 2 2 2 2 2 2 6" xfId="32206" xr:uid="{6DDD3C07-6A48-4558-BDC3-CDDD1E426A9B}"/>
    <cellStyle name="Currency 3 3 2 2 2 2 2 2 7" xfId="37720" xr:uid="{F750B7F8-293D-4EE9-8C9F-29CBEDF40831}"/>
    <cellStyle name="Currency 3 3 2 2 2 2 2 3" xfId="7391" xr:uid="{30B338F3-EE3C-4E2D-95D5-2D4AC3F593A0}"/>
    <cellStyle name="Currency 3 3 2 2 2 2 2 4" xfId="12905" xr:uid="{C1A0E57F-8EED-406D-9BE5-66195D5849BD}"/>
    <cellStyle name="Currency 3 3 2 2 2 2 2 5" xfId="18421" xr:uid="{68845434-F5DE-480B-8399-40158D6DFBC8}"/>
    <cellStyle name="Currency 3 3 2 2 2 2 2 6" xfId="23935" xr:uid="{D8BED7B5-93B2-4E58-B534-8F5396EAC9E6}"/>
    <cellStyle name="Currency 3 3 2 2 2 2 2 7" xfId="29449" xr:uid="{6047CB15-234B-49E6-B606-A346C3E42236}"/>
    <cellStyle name="Currency 3 3 2 2 2 2 2 8" xfId="34963" xr:uid="{B6AE0AB1-7A06-41DE-B894-A787AA7848C9}"/>
    <cellStyle name="Currency 3 3 2 2 2 2 3" xfId="2790" xr:uid="{C1CF3BF2-A870-4FA8-9E80-29BB7EBEF51D}"/>
    <cellStyle name="Currency 3 3 2 2 2 2 3 2" xfId="5550" xr:uid="{D5C55148-42F7-4769-BDF5-E16B5D15B778}"/>
    <cellStyle name="Currency 3 3 2 2 2 2 3 2 2" xfId="11064" xr:uid="{A431A2C6-3E15-4375-9A9C-C20C67AB4794}"/>
    <cellStyle name="Currency 3 3 2 2 2 2 3 2 3" xfId="16578" xr:uid="{47F846EA-EDA8-4EB6-A95C-8BCBD3388D8B}"/>
    <cellStyle name="Currency 3 3 2 2 2 2 3 2 4" xfId="22094" xr:uid="{3A78A413-BA1F-49F8-897A-7D8870F32301}"/>
    <cellStyle name="Currency 3 3 2 2 2 2 3 2 5" xfId="27608" xr:uid="{C6D7C74E-D4D6-4169-9391-78C9422CEC28}"/>
    <cellStyle name="Currency 3 3 2 2 2 2 3 2 6" xfId="33122" xr:uid="{CB172330-98E1-4145-B7B1-331DA65F480D}"/>
    <cellStyle name="Currency 3 3 2 2 2 2 3 2 7" xfId="38636" xr:uid="{01EBF9A2-D193-48F1-9C51-B9C0F320C995}"/>
    <cellStyle name="Currency 3 3 2 2 2 2 3 3" xfId="8307" xr:uid="{D8BB64C2-55DB-4C7B-AD6B-929832D7FE2E}"/>
    <cellStyle name="Currency 3 3 2 2 2 2 3 4" xfId="13821" xr:uid="{E948131F-FCF3-4B77-9206-D924C31D2CDC}"/>
    <cellStyle name="Currency 3 3 2 2 2 2 3 5" xfId="19337" xr:uid="{8CB5C764-8755-4170-8063-41CFB58776C6}"/>
    <cellStyle name="Currency 3 3 2 2 2 2 3 6" xfId="24851" xr:uid="{53883149-5155-4DDA-ACA2-26503CE93615}"/>
    <cellStyle name="Currency 3 3 2 2 2 2 3 7" xfId="30365" xr:uid="{414FF2BB-DD3E-4F74-B4EE-BB7CD5DCA499}"/>
    <cellStyle name="Currency 3 3 2 2 2 2 3 8" xfId="35879" xr:uid="{528D2E04-77FC-4A7B-9951-231D0A9A7D82}"/>
    <cellStyle name="Currency 3 3 2 2 2 2 4" xfId="3714" xr:uid="{6A619D10-F10B-409D-8F63-302C195D382A}"/>
    <cellStyle name="Currency 3 3 2 2 2 2 4 2" xfId="9228" xr:uid="{8E268256-D0E9-4FB8-A57D-12D777AB8B7E}"/>
    <cellStyle name="Currency 3 3 2 2 2 2 4 3" xfId="14742" xr:uid="{65B52599-6FEC-43E6-BAB3-56AEDD42B08D}"/>
    <cellStyle name="Currency 3 3 2 2 2 2 4 4" xfId="20258" xr:uid="{72C86EEC-60E8-4341-808E-D4AA23D77E63}"/>
    <cellStyle name="Currency 3 3 2 2 2 2 4 5" xfId="25772" xr:uid="{CA46EF42-6413-4882-88E6-1349FB780322}"/>
    <cellStyle name="Currency 3 3 2 2 2 2 4 6" xfId="31286" xr:uid="{083E9D93-2693-4BD9-AD6B-0FAA04124384}"/>
    <cellStyle name="Currency 3 3 2 2 2 2 4 7" xfId="36800" xr:uid="{86A0EC25-277E-4D70-B0F3-EFA6E738F4E1}"/>
    <cellStyle name="Currency 3 3 2 2 2 2 5" xfId="6471" xr:uid="{B0077537-0B1D-4C08-B81B-CA9CC63A621F}"/>
    <cellStyle name="Currency 3 3 2 2 2 2 6" xfId="11985" xr:uid="{F1CA28BE-9644-45E8-AE7B-7464C658EB6A}"/>
    <cellStyle name="Currency 3 3 2 2 2 2 7" xfId="17501" xr:uid="{9E1A128E-A968-4679-A94F-BB51C7A6C97B}"/>
    <cellStyle name="Currency 3 3 2 2 2 2 8" xfId="23015" xr:uid="{DBD58046-7C4C-4075-98D3-F1D7A328CCAD}"/>
    <cellStyle name="Currency 3 3 2 2 2 2 9" xfId="28529" xr:uid="{5C662E95-D32F-47E2-84FE-3E4FDFB19499}"/>
    <cellStyle name="Currency 3 3 2 2 2 3" xfId="1418" xr:uid="{685E35C8-66AE-4D09-A0D6-59E3D1AFE46D}"/>
    <cellStyle name="Currency 3 3 2 2 2 3 2" xfId="4178" xr:uid="{E5EF7695-F5BE-48F0-A658-AB4F4EFAD5AB}"/>
    <cellStyle name="Currency 3 3 2 2 2 3 2 2" xfId="9692" xr:uid="{36C046C8-C3A0-436B-AB95-E8A969C9F961}"/>
    <cellStyle name="Currency 3 3 2 2 2 3 2 3" xfId="15206" xr:uid="{50976799-7B9D-4A63-B8F1-01017DC83AFF}"/>
    <cellStyle name="Currency 3 3 2 2 2 3 2 4" xfId="20722" xr:uid="{C03BE269-4DC4-4FF1-9F76-CCAB63E921C4}"/>
    <cellStyle name="Currency 3 3 2 2 2 3 2 5" xfId="26236" xr:uid="{A7DAF72A-CBD2-4B32-ABD8-4D0FA568D27D}"/>
    <cellStyle name="Currency 3 3 2 2 2 3 2 6" xfId="31750" xr:uid="{D9764499-C898-4A36-8409-149C8B4513CD}"/>
    <cellStyle name="Currency 3 3 2 2 2 3 2 7" xfId="37264" xr:uid="{4B6FB31A-DC9F-43E1-BA2D-EFABDA720D4E}"/>
    <cellStyle name="Currency 3 3 2 2 2 3 3" xfId="6935" xr:uid="{49323C95-C46A-4CBC-860E-A7EB106D7FF7}"/>
    <cellStyle name="Currency 3 3 2 2 2 3 4" xfId="12449" xr:uid="{42B34CAB-F47E-4B3B-A6A1-C4C13F7F5F3D}"/>
    <cellStyle name="Currency 3 3 2 2 2 3 5" xfId="17965" xr:uid="{6744B35E-496F-42C1-BA1C-304C6638887E}"/>
    <cellStyle name="Currency 3 3 2 2 2 3 6" xfId="23479" xr:uid="{A815965C-6869-4F95-9298-339203427030}"/>
    <cellStyle name="Currency 3 3 2 2 2 3 7" xfId="28993" xr:uid="{FA104F7B-CDAE-44F0-AF83-42763512A62E}"/>
    <cellStyle name="Currency 3 3 2 2 2 3 8" xfId="34507" xr:uid="{201E6C9B-77A4-4653-9AA0-AEF983BA866B}"/>
    <cellStyle name="Currency 3 3 2 2 2 4" xfId="2334" xr:uid="{5DF5EEE8-6DA7-445A-91EC-2B1872E304E3}"/>
    <cellStyle name="Currency 3 3 2 2 2 4 2" xfId="5094" xr:uid="{E30C332E-E49A-4B24-8716-4EC975BAB657}"/>
    <cellStyle name="Currency 3 3 2 2 2 4 2 2" xfId="10608" xr:uid="{35C312CE-1065-4427-9563-A11E5102FC81}"/>
    <cellStyle name="Currency 3 3 2 2 2 4 2 3" xfId="16122" xr:uid="{227FB6D2-0C16-4A8A-9426-7868D1FD729C}"/>
    <cellStyle name="Currency 3 3 2 2 2 4 2 4" xfId="21638" xr:uid="{4E4CE97F-E754-4EA7-B32D-8A26263FA6B4}"/>
    <cellStyle name="Currency 3 3 2 2 2 4 2 5" xfId="27152" xr:uid="{B3F30474-E7CE-4D5E-83CB-027850A61BCE}"/>
    <cellStyle name="Currency 3 3 2 2 2 4 2 6" xfId="32666" xr:uid="{37CC6002-A6E0-49DB-A884-D9ABB36FA8AE}"/>
    <cellStyle name="Currency 3 3 2 2 2 4 2 7" xfId="38180" xr:uid="{723D736C-85FF-4F22-A499-E150AEFF0CB8}"/>
    <cellStyle name="Currency 3 3 2 2 2 4 3" xfId="7851" xr:uid="{B8A1DC53-C827-4308-9F67-0809FB8E6C0C}"/>
    <cellStyle name="Currency 3 3 2 2 2 4 4" xfId="13365" xr:uid="{B3DDF924-9425-42E6-B0CA-6A807F1B0E97}"/>
    <cellStyle name="Currency 3 3 2 2 2 4 5" xfId="18881" xr:uid="{2BC93A4F-2B7E-4C66-8B14-5659D87C46C1}"/>
    <cellStyle name="Currency 3 3 2 2 2 4 6" xfId="24395" xr:uid="{512D494B-831B-45E0-B0B5-DA1AF9AC140A}"/>
    <cellStyle name="Currency 3 3 2 2 2 4 7" xfId="29909" xr:uid="{3CDB7D11-B57F-4C3F-BA34-AA19DE2AC000}"/>
    <cellStyle name="Currency 3 3 2 2 2 4 8" xfId="35423" xr:uid="{BC7173A1-2AD9-4D77-B982-1D96D1F13B69}"/>
    <cellStyle name="Currency 3 3 2 2 2 5" xfId="3258" xr:uid="{2F913D3F-A79B-413A-9390-702455658356}"/>
    <cellStyle name="Currency 3 3 2 2 2 5 2" xfId="8772" xr:uid="{D132D046-8E0C-4B9F-AF45-6DAB38FD09AB}"/>
    <cellStyle name="Currency 3 3 2 2 2 5 3" xfId="14286" xr:uid="{9C4CC778-F50C-487C-AE99-73E727B652C3}"/>
    <cellStyle name="Currency 3 3 2 2 2 5 4" xfId="19802" xr:uid="{E467AEFE-E936-44D1-B49F-DB0D5D2A548E}"/>
    <cellStyle name="Currency 3 3 2 2 2 5 5" xfId="25316" xr:uid="{FED0DD58-EF5D-498F-A2DD-E25DE0BE3DAB}"/>
    <cellStyle name="Currency 3 3 2 2 2 5 6" xfId="30830" xr:uid="{E0CE19B8-4780-448D-A362-07DD538F6FBB}"/>
    <cellStyle name="Currency 3 3 2 2 2 5 7" xfId="36344" xr:uid="{EA2F5CCB-19CC-40DB-AE6F-CC5120D822DA}"/>
    <cellStyle name="Currency 3 3 2 2 2 6" xfId="6015" xr:uid="{42549607-B7ED-4FA1-9C20-BFF869174720}"/>
    <cellStyle name="Currency 3 3 2 2 2 7" xfId="11529" xr:uid="{70F39493-CDA3-4D20-9A93-CCFD871B9748}"/>
    <cellStyle name="Currency 3 3 2 2 2 8" xfId="17045" xr:uid="{80EC5BDF-8E38-4D50-B3AB-5ECFEEFEC120}"/>
    <cellStyle name="Currency 3 3 2 2 2 9" xfId="22559" xr:uid="{2C81C305-D98B-4B16-97BA-7FEAB75AE6CF}"/>
    <cellStyle name="Currency 3 3 2 2 3" xfId="726" xr:uid="{BD46525B-F009-480A-A548-ED3D6D1119E4}"/>
    <cellStyle name="Currency 3 3 2 2 3 10" xfId="33815" xr:uid="{4D4162C1-D419-465B-92C5-2F9685D642B8}"/>
    <cellStyle name="Currency 3 3 2 2 3 2" xfId="1646" xr:uid="{F2A30AB6-4929-4B36-96F9-47096043F0D9}"/>
    <cellStyle name="Currency 3 3 2 2 3 2 2" xfId="4406" xr:uid="{036AF7B6-37EB-4104-9D96-AC92C70BE0BC}"/>
    <cellStyle name="Currency 3 3 2 2 3 2 2 2" xfId="9920" xr:uid="{B0EAA967-D264-4F4D-92E0-F1AF7874AD98}"/>
    <cellStyle name="Currency 3 3 2 2 3 2 2 3" xfId="15434" xr:uid="{C1908CDD-5FCA-4F52-A409-ED2C449E56A0}"/>
    <cellStyle name="Currency 3 3 2 2 3 2 2 4" xfId="20950" xr:uid="{E9C78F82-4FFE-4691-B780-94B3BC77D9ED}"/>
    <cellStyle name="Currency 3 3 2 2 3 2 2 5" xfId="26464" xr:uid="{841511D3-5F25-4B3C-BF60-CA98863CF448}"/>
    <cellStyle name="Currency 3 3 2 2 3 2 2 6" xfId="31978" xr:uid="{B7B58A8A-6AC3-4FAD-904C-50D6939401A9}"/>
    <cellStyle name="Currency 3 3 2 2 3 2 2 7" xfId="37492" xr:uid="{04084544-8F85-4E5E-B0DE-A648F9B4D25C}"/>
    <cellStyle name="Currency 3 3 2 2 3 2 3" xfId="7163" xr:uid="{0C9C56ED-6E0B-4363-8388-8FEDDDAF0641}"/>
    <cellStyle name="Currency 3 3 2 2 3 2 4" xfId="12677" xr:uid="{0EC5CDB3-7B2B-42DE-A246-BB1F073450B2}"/>
    <cellStyle name="Currency 3 3 2 2 3 2 5" xfId="18193" xr:uid="{DCF20438-867F-414D-BC0B-257EC52A5AB3}"/>
    <cellStyle name="Currency 3 3 2 2 3 2 6" xfId="23707" xr:uid="{3B7D74EB-6562-411E-8B6B-0BAA9D86C5F2}"/>
    <cellStyle name="Currency 3 3 2 2 3 2 7" xfId="29221" xr:uid="{C214824B-1C8E-491F-801B-057A6CC1D44C}"/>
    <cellStyle name="Currency 3 3 2 2 3 2 8" xfId="34735" xr:uid="{E92B7510-3E6B-45DC-BF82-A922F37F067C}"/>
    <cellStyle name="Currency 3 3 2 2 3 3" xfId="2562" xr:uid="{DB714089-20BC-4BE1-9124-B3EB93D17EA9}"/>
    <cellStyle name="Currency 3 3 2 2 3 3 2" xfId="5322" xr:uid="{08E035E1-8161-4F85-B415-4A71223D78A0}"/>
    <cellStyle name="Currency 3 3 2 2 3 3 2 2" xfId="10836" xr:uid="{BD3E941A-C20C-42A4-8A20-9716557DC2FA}"/>
    <cellStyle name="Currency 3 3 2 2 3 3 2 3" xfId="16350" xr:uid="{16C85043-433C-4074-BEB0-0C7F8AE9FBC6}"/>
    <cellStyle name="Currency 3 3 2 2 3 3 2 4" xfId="21866" xr:uid="{C9DBD643-039A-4CA7-A624-C1112C3FE2E3}"/>
    <cellStyle name="Currency 3 3 2 2 3 3 2 5" xfId="27380" xr:uid="{52F764A1-8295-4411-BE6D-5BE4BFCD5C31}"/>
    <cellStyle name="Currency 3 3 2 2 3 3 2 6" xfId="32894" xr:uid="{065B06F3-B6BC-4459-B853-F08A000157B5}"/>
    <cellStyle name="Currency 3 3 2 2 3 3 2 7" xfId="38408" xr:uid="{9760FC70-85CA-44A6-B8D6-A4132654BE98}"/>
    <cellStyle name="Currency 3 3 2 2 3 3 3" xfId="8079" xr:uid="{A00D2BC7-6B7D-4BCF-B613-ACE4CE09F0C0}"/>
    <cellStyle name="Currency 3 3 2 2 3 3 4" xfId="13593" xr:uid="{28157D47-D4DA-477F-8B4A-CA6FAAD8FE02}"/>
    <cellStyle name="Currency 3 3 2 2 3 3 5" xfId="19109" xr:uid="{C851432A-7448-429B-8881-81C162B7694B}"/>
    <cellStyle name="Currency 3 3 2 2 3 3 6" xfId="24623" xr:uid="{7D4299DC-50CB-4D15-97D0-7877DC999AE5}"/>
    <cellStyle name="Currency 3 3 2 2 3 3 7" xfId="30137" xr:uid="{A44BA731-A8E6-4E80-84C0-DBD780EE34D2}"/>
    <cellStyle name="Currency 3 3 2 2 3 3 8" xfId="35651" xr:uid="{F6144057-2FB3-4286-A678-5E044844A61B}"/>
    <cellStyle name="Currency 3 3 2 2 3 4" xfId="3486" xr:uid="{AD1DCCA2-D515-4E03-B318-CDD935A2F662}"/>
    <cellStyle name="Currency 3 3 2 2 3 4 2" xfId="9000" xr:uid="{C4BED15D-03C8-4AD1-A823-F1010FA8E109}"/>
    <cellStyle name="Currency 3 3 2 2 3 4 3" xfId="14514" xr:uid="{26DB1610-42F4-4E99-B2CD-DD509B755A6E}"/>
    <cellStyle name="Currency 3 3 2 2 3 4 4" xfId="20030" xr:uid="{6FC1FA68-3F26-48E7-B466-3CEC3E5EA451}"/>
    <cellStyle name="Currency 3 3 2 2 3 4 5" xfId="25544" xr:uid="{F98A6304-D88F-456F-898C-2A3BE947D1ED}"/>
    <cellStyle name="Currency 3 3 2 2 3 4 6" xfId="31058" xr:uid="{F9387EAA-1426-4CC7-878A-FD060B1A763A}"/>
    <cellStyle name="Currency 3 3 2 2 3 4 7" xfId="36572" xr:uid="{681FE5B1-791E-49C8-A73B-9E9BE933B615}"/>
    <cellStyle name="Currency 3 3 2 2 3 5" xfId="6243" xr:uid="{358A2357-D799-4A1B-8A22-E9BC6DB53558}"/>
    <cellStyle name="Currency 3 3 2 2 3 6" xfId="11757" xr:uid="{CD028ACC-9ECA-485C-9F17-D776E91B9870}"/>
    <cellStyle name="Currency 3 3 2 2 3 7" xfId="17273" xr:uid="{53753F29-FC24-4F6D-B0EE-6578B5DE150F}"/>
    <cellStyle name="Currency 3 3 2 2 3 8" xfId="22787" xr:uid="{1BD685F2-1781-41DE-A221-DD98B50F72EE}"/>
    <cellStyle name="Currency 3 3 2 2 3 9" xfId="28301" xr:uid="{9DB478E4-E7C5-4B3D-B818-126212B809C2}"/>
    <cellStyle name="Currency 3 3 2 2 4" xfId="1190" xr:uid="{5BF37BDE-09D0-4243-B687-05598C97A79F}"/>
    <cellStyle name="Currency 3 3 2 2 4 2" xfId="3950" xr:uid="{BC0F0E35-F519-485D-A317-515E081C4603}"/>
    <cellStyle name="Currency 3 3 2 2 4 2 2" xfId="9464" xr:uid="{DD812E84-1749-4A0F-931D-2FBE38F1AC48}"/>
    <cellStyle name="Currency 3 3 2 2 4 2 3" xfId="14978" xr:uid="{7DBDDF60-4945-424D-8778-43DDCA5156F7}"/>
    <cellStyle name="Currency 3 3 2 2 4 2 4" xfId="20494" xr:uid="{D9577890-DEB6-41E9-8908-41DC2E9A114E}"/>
    <cellStyle name="Currency 3 3 2 2 4 2 5" xfId="26008" xr:uid="{D75A1219-FD42-4FED-8BDE-ED5D3A5180D4}"/>
    <cellStyle name="Currency 3 3 2 2 4 2 6" xfId="31522" xr:uid="{ACF8F6DF-0543-4ABE-B8C3-7F4F1F4DAD93}"/>
    <cellStyle name="Currency 3 3 2 2 4 2 7" xfId="37036" xr:uid="{135BF57B-F5B2-4671-B5D8-AD01F00EF96E}"/>
    <cellStyle name="Currency 3 3 2 2 4 3" xfId="6707" xr:uid="{CE51A560-E5B8-41FE-BFDE-E217A6B2374E}"/>
    <cellStyle name="Currency 3 3 2 2 4 4" xfId="12221" xr:uid="{F649AF6C-32B7-4B44-A0F7-DAC895CF0CDC}"/>
    <cellStyle name="Currency 3 3 2 2 4 5" xfId="17737" xr:uid="{B67D46F8-7C0F-4D48-AAA2-1EC527B253C5}"/>
    <cellStyle name="Currency 3 3 2 2 4 6" xfId="23251" xr:uid="{4B6596EA-8481-4792-8F9A-FFA2D23B45E9}"/>
    <cellStyle name="Currency 3 3 2 2 4 7" xfId="28765" xr:uid="{21BB1CFB-1A37-4920-A79D-8BF01F74FDF0}"/>
    <cellStyle name="Currency 3 3 2 2 4 8" xfId="34279" xr:uid="{5AAD8313-E95A-401C-B733-75AFF009657F}"/>
    <cellStyle name="Currency 3 3 2 2 5" xfId="2106" xr:uid="{E5C06BE4-2670-48F6-88CA-AC156837AA4D}"/>
    <cellStyle name="Currency 3 3 2 2 5 2" xfId="4866" xr:uid="{111CC6F7-F920-453A-86E2-559AA5858BF0}"/>
    <cellStyle name="Currency 3 3 2 2 5 2 2" xfId="10380" xr:uid="{122F0609-6B4C-4EF7-AFEF-52F5EBB407C3}"/>
    <cellStyle name="Currency 3 3 2 2 5 2 3" xfId="15894" xr:uid="{60ECD917-A0AD-4A99-AFBA-ACD0E5B89F71}"/>
    <cellStyle name="Currency 3 3 2 2 5 2 4" xfId="21410" xr:uid="{F5C863CA-28A3-46BB-8D33-21FE613CD6A7}"/>
    <cellStyle name="Currency 3 3 2 2 5 2 5" xfId="26924" xr:uid="{724F2A19-ACE0-4207-9FDB-B404514856DD}"/>
    <cellStyle name="Currency 3 3 2 2 5 2 6" xfId="32438" xr:uid="{BD54F5C1-9CEE-4252-82F9-542329F15EE9}"/>
    <cellStyle name="Currency 3 3 2 2 5 2 7" xfId="37952" xr:uid="{DE3F540F-38B8-4550-A54A-88F75125B480}"/>
    <cellStyle name="Currency 3 3 2 2 5 3" xfId="7623" xr:uid="{2D4CE6E9-1C87-46BA-AC2F-61143B80DED7}"/>
    <cellStyle name="Currency 3 3 2 2 5 4" xfId="13137" xr:uid="{334214A9-C71A-4947-9C95-31D937C7764C}"/>
    <cellStyle name="Currency 3 3 2 2 5 5" xfId="18653" xr:uid="{DC2A17D6-10D3-43BB-8145-BFE852B0ABE7}"/>
    <cellStyle name="Currency 3 3 2 2 5 6" xfId="24167" xr:uid="{7B9CD712-CB75-4349-806A-E3B4E548F558}"/>
    <cellStyle name="Currency 3 3 2 2 5 7" xfId="29681" xr:uid="{2B8C4AD9-F389-48CB-89B1-B29C9FEBFE38}"/>
    <cellStyle name="Currency 3 3 2 2 5 8" xfId="35195" xr:uid="{55E7454B-6881-4B8C-8C66-11739E88DC44}"/>
    <cellStyle name="Currency 3 3 2 2 6" xfId="3030" xr:uid="{B33B0081-44E3-495B-969D-835BA6EA1132}"/>
    <cellStyle name="Currency 3 3 2 2 6 2" xfId="8544" xr:uid="{ABDC866F-8F1A-4404-97DC-9F9EDF037960}"/>
    <cellStyle name="Currency 3 3 2 2 6 3" xfId="14058" xr:uid="{2963D3F0-EDF7-491A-97F0-3C55FDF48591}"/>
    <cellStyle name="Currency 3 3 2 2 6 4" xfId="19574" xr:uid="{EFED78C9-C2E5-49DA-A56B-9F5263D55556}"/>
    <cellStyle name="Currency 3 3 2 2 6 5" xfId="25088" xr:uid="{4E8B81CF-84E8-4467-8544-63B8D4608CBE}"/>
    <cellStyle name="Currency 3 3 2 2 6 6" xfId="30602" xr:uid="{746757A6-9FE4-4219-A75E-E6D1F874D261}"/>
    <cellStyle name="Currency 3 3 2 2 6 7" xfId="36116" xr:uid="{E826C5CC-F142-4E4A-9007-0AAD1269F2B2}"/>
    <cellStyle name="Currency 3 3 2 2 7" xfId="5787" xr:uid="{F16A2B91-E8E0-4C11-A67C-2AAC90201576}"/>
    <cellStyle name="Currency 3 3 2 2 8" xfId="11301" xr:uid="{8D37EBD6-C09C-407C-A3A7-26027AAA3936}"/>
    <cellStyle name="Currency 3 3 2 2 9" xfId="16817" xr:uid="{6B45995B-6190-4C60-BE0C-A5287D0DB638}"/>
    <cellStyle name="Currency 3 3 2 3" xfId="384" xr:uid="{0C06DC3E-9213-4D2B-BD22-F14AAE8DD053}"/>
    <cellStyle name="Currency 3 3 2 3 10" xfId="27959" xr:uid="{DC35D80D-336B-4894-A5DC-F9EC30A79041}"/>
    <cellStyle name="Currency 3 3 2 3 11" xfId="33473" xr:uid="{AAEE6DC4-FE54-4D9C-88DD-3FEAAE143F76}"/>
    <cellStyle name="Currency 3 3 2 3 2" xfId="840" xr:uid="{E7C71C07-8718-4E24-A4EB-EA2D86BD0A46}"/>
    <cellStyle name="Currency 3 3 2 3 2 10" xfId="33929" xr:uid="{C066646E-D9F5-4183-BC48-16B034B6AC62}"/>
    <cellStyle name="Currency 3 3 2 3 2 2" xfId="1760" xr:uid="{AE32C057-F3E5-4CE7-B2DD-24DC0A5811CB}"/>
    <cellStyle name="Currency 3 3 2 3 2 2 2" xfId="4520" xr:uid="{49AE48DF-C2BF-437A-A798-EB8A4453F341}"/>
    <cellStyle name="Currency 3 3 2 3 2 2 2 2" xfId="10034" xr:uid="{147C123A-1BDC-47CA-B6F9-93B6B706D6A2}"/>
    <cellStyle name="Currency 3 3 2 3 2 2 2 3" xfId="15548" xr:uid="{42427A68-5305-4E3E-9BA5-0CD1A5668449}"/>
    <cellStyle name="Currency 3 3 2 3 2 2 2 4" xfId="21064" xr:uid="{97E3E6C8-CF61-4D9F-BEF8-648012ADC3C9}"/>
    <cellStyle name="Currency 3 3 2 3 2 2 2 5" xfId="26578" xr:uid="{614A7B7F-6AAF-43FE-9A15-D3E62404A1F5}"/>
    <cellStyle name="Currency 3 3 2 3 2 2 2 6" xfId="32092" xr:uid="{864E72DC-118D-4267-984F-BABE06DCC4D3}"/>
    <cellStyle name="Currency 3 3 2 3 2 2 2 7" xfId="37606" xr:uid="{40C095CD-B6AA-4DFD-88DB-CA6E81B40595}"/>
    <cellStyle name="Currency 3 3 2 3 2 2 3" xfId="7277" xr:uid="{2D802772-5A68-4072-9895-293E6FD0CEBC}"/>
    <cellStyle name="Currency 3 3 2 3 2 2 4" xfId="12791" xr:uid="{CDB7AE1D-2DD8-41C8-BE39-5907D77AE6CB}"/>
    <cellStyle name="Currency 3 3 2 3 2 2 5" xfId="18307" xr:uid="{B8414876-DF9F-44FB-A1C6-BF2E1BAB1494}"/>
    <cellStyle name="Currency 3 3 2 3 2 2 6" xfId="23821" xr:uid="{E4E8A97F-7659-4356-AC50-DAF420A515E3}"/>
    <cellStyle name="Currency 3 3 2 3 2 2 7" xfId="29335" xr:uid="{230E93D7-8472-48D9-91D8-05C50F271300}"/>
    <cellStyle name="Currency 3 3 2 3 2 2 8" xfId="34849" xr:uid="{5ED2ADB7-E494-4AA6-B18B-636F1AE8BBA9}"/>
    <cellStyle name="Currency 3 3 2 3 2 3" xfId="2676" xr:uid="{D8D33320-AB48-43FC-8036-C2CAE3BEED24}"/>
    <cellStyle name="Currency 3 3 2 3 2 3 2" xfId="5436" xr:uid="{A91073BD-C40C-4D68-AFB1-AED4EAADB480}"/>
    <cellStyle name="Currency 3 3 2 3 2 3 2 2" xfId="10950" xr:uid="{1CF50858-4385-4357-9FD8-0704B7AD1CE5}"/>
    <cellStyle name="Currency 3 3 2 3 2 3 2 3" xfId="16464" xr:uid="{5723BF96-4904-4DB8-8377-04F4180E615E}"/>
    <cellStyle name="Currency 3 3 2 3 2 3 2 4" xfId="21980" xr:uid="{26BAC455-A58A-4074-971D-1102F3931187}"/>
    <cellStyle name="Currency 3 3 2 3 2 3 2 5" xfId="27494" xr:uid="{6C701847-6C8C-4485-9A50-73798255B42F}"/>
    <cellStyle name="Currency 3 3 2 3 2 3 2 6" xfId="33008" xr:uid="{6F2ED326-3F7C-4CE0-B127-703703F6EA96}"/>
    <cellStyle name="Currency 3 3 2 3 2 3 2 7" xfId="38522" xr:uid="{D24DA139-0C25-4CB5-9CA7-C13391C2E9B1}"/>
    <cellStyle name="Currency 3 3 2 3 2 3 3" xfId="8193" xr:uid="{B20CBC11-ABED-4A37-B707-FCEE23C516C2}"/>
    <cellStyle name="Currency 3 3 2 3 2 3 4" xfId="13707" xr:uid="{90BA8E31-8CBE-4700-A431-556932FC20C7}"/>
    <cellStyle name="Currency 3 3 2 3 2 3 5" xfId="19223" xr:uid="{AB423BF7-DAF2-4D77-8BFE-A065780CE677}"/>
    <cellStyle name="Currency 3 3 2 3 2 3 6" xfId="24737" xr:uid="{AF9F6903-2579-4931-A7D2-B0483AB37545}"/>
    <cellStyle name="Currency 3 3 2 3 2 3 7" xfId="30251" xr:uid="{445BD436-EB9A-4840-934E-C9FA4A2A7493}"/>
    <cellStyle name="Currency 3 3 2 3 2 3 8" xfId="35765" xr:uid="{6C2C6864-BC0C-41F7-BE09-EA116121F92A}"/>
    <cellStyle name="Currency 3 3 2 3 2 4" xfId="3600" xr:uid="{9C25846A-EE87-4C44-8103-752D6A6B8B95}"/>
    <cellStyle name="Currency 3 3 2 3 2 4 2" xfId="9114" xr:uid="{21BDD190-615B-4741-8601-FC2F9ADD4FDC}"/>
    <cellStyle name="Currency 3 3 2 3 2 4 3" xfId="14628" xr:uid="{8E7878AF-BD22-4397-A30D-9FA6F99BBA6D}"/>
    <cellStyle name="Currency 3 3 2 3 2 4 4" xfId="20144" xr:uid="{2906C02F-A50A-4064-8277-A2C697F22D36}"/>
    <cellStyle name="Currency 3 3 2 3 2 4 5" xfId="25658" xr:uid="{DECBB5A4-6E5B-49BB-AA6E-DE8188BB5525}"/>
    <cellStyle name="Currency 3 3 2 3 2 4 6" xfId="31172" xr:uid="{FD0C1E63-52DF-47FC-BB46-E1B5F6BDF368}"/>
    <cellStyle name="Currency 3 3 2 3 2 4 7" xfId="36686" xr:uid="{5F74C4E7-083C-4172-A79D-F87CF09D44D6}"/>
    <cellStyle name="Currency 3 3 2 3 2 5" xfId="6357" xr:uid="{94B4B7B6-E287-431F-A98A-AA8DAC198052}"/>
    <cellStyle name="Currency 3 3 2 3 2 6" xfId="11871" xr:uid="{2F5367FE-4627-422B-85EA-48756CE21578}"/>
    <cellStyle name="Currency 3 3 2 3 2 7" xfId="17387" xr:uid="{433104AF-50FB-4417-BA79-E4F70826A1D3}"/>
    <cellStyle name="Currency 3 3 2 3 2 8" xfId="22901" xr:uid="{958B07FC-A3C8-4BD0-815F-F8D824F88BC6}"/>
    <cellStyle name="Currency 3 3 2 3 2 9" xfId="28415" xr:uid="{4E2B70D2-8B98-4E46-A7A1-0B60B312F997}"/>
    <cellStyle name="Currency 3 3 2 3 3" xfId="1304" xr:uid="{48A0CCDB-8B54-47C9-AEDE-EB1CA39574D6}"/>
    <cellStyle name="Currency 3 3 2 3 3 2" xfId="4064" xr:uid="{76106386-33CF-4C76-B61B-2D0C31377E68}"/>
    <cellStyle name="Currency 3 3 2 3 3 2 2" xfId="9578" xr:uid="{D2E04E02-0CF6-473C-B4F6-EB81AD381CDC}"/>
    <cellStyle name="Currency 3 3 2 3 3 2 3" xfId="15092" xr:uid="{129E316B-DE01-4D96-B2FF-3D2D25AA24C6}"/>
    <cellStyle name="Currency 3 3 2 3 3 2 4" xfId="20608" xr:uid="{51C3EF15-4EA5-4FD5-9F1F-F032D4F6144E}"/>
    <cellStyle name="Currency 3 3 2 3 3 2 5" xfId="26122" xr:uid="{FF9C44AC-0BB5-44A2-BF18-0A7962A53B03}"/>
    <cellStyle name="Currency 3 3 2 3 3 2 6" xfId="31636" xr:uid="{2B92619C-F744-4678-B384-2C4EAD034893}"/>
    <cellStyle name="Currency 3 3 2 3 3 2 7" xfId="37150" xr:uid="{60DDEBB4-8896-4431-ABA0-7E802925F126}"/>
    <cellStyle name="Currency 3 3 2 3 3 3" xfId="6821" xr:uid="{020482F1-8C76-4250-A2DF-E377C9F1AD92}"/>
    <cellStyle name="Currency 3 3 2 3 3 4" xfId="12335" xr:uid="{52889661-136C-4924-986D-0661E5117DEB}"/>
    <cellStyle name="Currency 3 3 2 3 3 5" xfId="17851" xr:uid="{9995846E-DCDE-43D7-AA9B-7B5F506E0C0E}"/>
    <cellStyle name="Currency 3 3 2 3 3 6" xfId="23365" xr:uid="{18514685-FE21-4BE9-8400-417D22B8AFA6}"/>
    <cellStyle name="Currency 3 3 2 3 3 7" xfId="28879" xr:uid="{F199C21A-4736-4AA1-AC9A-B23A7605E0CA}"/>
    <cellStyle name="Currency 3 3 2 3 3 8" xfId="34393" xr:uid="{7661DE5D-7BF8-45BE-B363-8B8D6BE21F80}"/>
    <cellStyle name="Currency 3 3 2 3 4" xfId="2220" xr:uid="{9506597A-8148-4370-B614-EE430B5A1588}"/>
    <cellStyle name="Currency 3 3 2 3 4 2" xfId="4980" xr:uid="{BBE54325-2D2C-4717-8267-61B80B9D7B3E}"/>
    <cellStyle name="Currency 3 3 2 3 4 2 2" xfId="10494" xr:uid="{A37E48C0-57E6-4060-9274-5787995BD155}"/>
    <cellStyle name="Currency 3 3 2 3 4 2 3" xfId="16008" xr:uid="{DE8F663B-3B1E-44C1-A6D7-8E890066ED68}"/>
    <cellStyle name="Currency 3 3 2 3 4 2 4" xfId="21524" xr:uid="{83095A58-2CC5-46B4-B9E5-B28843FA141F}"/>
    <cellStyle name="Currency 3 3 2 3 4 2 5" xfId="27038" xr:uid="{0E2CF23B-CFF5-4E3C-AA28-2DE5CB547AF3}"/>
    <cellStyle name="Currency 3 3 2 3 4 2 6" xfId="32552" xr:uid="{E436515E-838F-4B95-B41F-C0E812846608}"/>
    <cellStyle name="Currency 3 3 2 3 4 2 7" xfId="38066" xr:uid="{5FE6F7C8-A963-4CB0-BC6B-EE30D438B104}"/>
    <cellStyle name="Currency 3 3 2 3 4 3" xfId="7737" xr:uid="{48052414-BFEA-4BE4-971A-2E52CC865244}"/>
    <cellStyle name="Currency 3 3 2 3 4 4" xfId="13251" xr:uid="{9F77FC41-C61B-4ADC-8810-7EF879093108}"/>
    <cellStyle name="Currency 3 3 2 3 4 5" xfId="18767" xr:uid="{68FDBEC6-8398-4DCB-AF0C-2F4E48AC46F9}"/>
    <cellStyle name="Currency 3 3 2 3 4 6" xfId="24281" xr:uid="{E02249EF-3B00-4E6E-A591-F09C1B2B5046}"/>
    <cellStyle name="Currency 3 3 2 3 4 7" xfId="29795" xr:uid="{0EB96696-9EE5-4A28-9F0B-A61A793C2251}"/>
    <cellStyle name="Currency 3 3 2 3 4 8" xfId="35309" xr:uid="{945BDCA6-17C9-4B7B-9819-31387B5F5F68}"/>
    <cellStyle name="Currency 3 3 2 3 5" xfId="3144" xr:uid="{A1A1110F-FE31-42A5-B4BF-869773FCA460}"/>
    <cellStyle name="Currency 3 3 2 3 5 2" xfId="8658" xr:uid="{CADF4585-54D3-4C59-BC40-A69AB8564B55}"/>
    <cellStyle name="Currency 3 3 2 3 5 3" xfId="14172" xr:uid="{B9123EF9-1F7F-44A8-88AD-DE2DA50A349B}"/>
    <cellStyle name="Currency 3 3 2 3 5 4" xfId="19688" xr:uid="{F5F362AD-8941-45FE-854B-505E58E0A404}"/>
    <cellStyle name="Currency 3 3 2 3 5 5" xfId="25202" xr:uid="{2E13A9F9-0554-49E2-8A4D-CB14825820CF}"/>
    <cellStyle name="Currency 3 3 2 3 5 6" xfId="30716" xr:uid="{CBB2544D-E35E-4678-997F-5CAF71EE9A3E}"/>
    <cellStyle name="Currency 3 3 2 3 5 7" xfId="36230" xr:uid="{651CB00E-A288-492D-894D-C07FB419D48B}"/>
    <cellStyle name="Currency 3 3 2 3 6" xfId="5901" xr:uid="{00B6E9DE-5781-441F-BDE6-FA264C76A199}"/>
    <cellStyle name="Currency 3 3 2 3 7" xfId="11415" xr:uid="{7F7535E6-23E9-4452-93C4-F2E3EF0B7C5E}"/>
    <cellStyle name="Currency 3 3 2 3 8" xfId="16931" xr:uid="{7EE81BF1-1EDC-40EC-8962-82456132415B}"/>
    <cellStyle name="Currency 3 3 2 3 9" xfId="22445" xr:uid="{8C7536FC-4150-479E-85C2-CFED089AB5F4}"/>
    <cellStyle name="Currency 3 3 2 4" xfId="612" xr:uid="{D69D9309-300A-4EB4-B12A-8325E5E4730D}"/>
    <cellStyle name="Currency 3 3 2 4 10" xfId="33701" xr:uid="{6E759472-EEFC-4061-BC8B-03D0FDAA5F14}"/>
    <cellStyle name="Currency 3 3 2 4 2" xfId="1532" xr:uid="{FDD07FDE-2E79-4CB1-BA20-EA551C05B308}"/>
    <cellStyle name="Currency 3 3 2 4 2 2" xfId="4292" xr:uid="{F908DA4B-06CE-4E6C-A791-E369C227CE5D}"/>
    <cellStyle name="Currency 3 3 2 4 2 2 2" xfId="9806" xr:uid="{C6AB79C7-7B70-4EAD-B99E-045C015C1569}"/>
    <cellStyle name="Currency 3 3 2 4 2 2 3" xfId="15320" xr:uid="{44134510-7E0C-4871-A74B-A33CAD068C94}"/>
    <cellStyle name="Currency 3 3 2 4 2 2 4" xfId="20836" xr:uid="{7BC870E9-C779-4896-BBE4-7A18DCC07914}"/>
    <cellStyle name="Currency 3 3 2 4 2 2 5" xfId="26350" xr:uid="{81E7AB2E-61D8-4860-AABF-9F9BEA75C4DC}"/>
    <cellStyle name="Currency 3 3 2 4 2 2 6" xfId="31864" xr:uid="{626FC84A-3884-4353-AB3C-EBC950F0D048}"/>
    <cellStyle name="Currency 3 3 2 4 2 2 7" xfId="37378" xr:uid="{FB867FF7-4912-4C23-9AA0-D090BC8B5D11}"/>
    <cellStyle name="Currency 3 3 2 4 2 3" xfId="7049" xr:uid="{674401DB-8905-4678-9B24-77A3BE180722}"/>
    <cellStyle name="Currency 3 3 2 4 2 4" xfId="12563" xr:uid="{7178774D-D282-450E-8582-11E0B10052C4}"/>
    <cellStyle name="Currency 3 3 2 4 2 5" xfId="18079" xr:uid="{485F8275-B424-42F3-B389-A6A4EDE8ABCF}"/>
    <cellStyle name="Currency 3 3 2 4 2 6" xfId="23593" xr:uid="{E5FCDC98-29B5-41F9-A669-7436A823DFCA}"/>
    <cellStyle name="Currency 3 3 2 4 2 7" xfId="29107" xr:uid="{F6D0B7D9-0CF5-4D24-81E9-017B57578DC2}"/>
    <cellStyle name="Currency 3 3 2 4 2 8" xfId="34621" xr:uid="{C0E6F555-7925-40BE-B283-B85B31D35E0C}"/>
    <cellStyle name="Currency 3 3 2 4 3" xfId="2448" xr:uid="{E411FFA4-16C7-4529-BF96-E5BA46B85784}"/>
    <cellStyle name="Currency 3 3 2 4 3 2" xfId="5208" xr:uid="{F4755ED1-D2B8-424A-8D85-3A33C9D8CF4D}"/>
    <cellStyle name="Currency 3 3 2 4 3 2 2" xfId="10722" xr:uid="{17E201F6-DF98-4F54-B28D-764F49742504}"/>
    <cellStyle name="Currency 3 3 2 4 3 2 3" xfId="16236" xr:uid="{FACA592B-D17B-4279-8B19-F9C84E1BD325}"/>
    <cellStyle name="Currency 3 3 2 4 3 2 4" xfId="21752" xr:uid="{D4B33BC5-760C-45A7-83FC-32D8F9129E8C}"/>
    <cellStyle name="Currency 3 3 2 4 3 2 5" xfId="27266" xr:uid="{055226B6-112F-4F06-BDF0-1BDC3D7696A9}"/>
    <cellStyle name="Currency 3 3 2 4 3 2 6" xfId="32780" xr:uid="{AB2B7F81-6856-4F27-98E1-B99D25C38483}"/>
    <cellStyle name="Currency 3 3 2 4 3 2 7" xfId="38294" xr:uid="{6E0C7913-5176-4A8F-B580-E8C2294D0257}"/>
    <cellStyle name="Currency 3 3 2 4 3 3" xfId="7965" xr:uid="{CAC49974-4CD1-4DF4-B00D-4166AB6CFBA9}"/>
    <cellStyle name="Currency 3 3 2 4 3 4" xfId="13479" xr:uid="{1C556890-E34A-42C5-AF3B-6DD1DE650B1C}"/>
    <cellStyle name="Currency 3 3 2 4 3 5" xfId="18995" xr:uid="{556D1FC1-76C2-40BB-8D3C-A817E708CB0C}"/>
    <cellStyle name="Currency 3 3 2 4 3 6" xfId="24509" xr:uid="{54F2CE46-B3F3-4392-8CD2-68F229BBD6F2}"/>
    <cellStyle name="Currency 3 3 2 4 3 7" xfId="30023" xr:uid="{DCB02CFA-C6C9-46A3-ADE7-2551E1210546}"/>
    <cellStyle name="Currency 3 3 2 4 3 8" xfId="35537" xr:uid="{C4D2D04D-99E2-4186-BB68-1C9E14CDD028}"/>
    <cellStyle name="Currency 3 3 2 4 4" xfId="3372" xr:uid="{A17047D7-E86C-473D-9E74-A1BA302F08DD}"/>
    <cellStyle name="Currency 3 3 2 4 4 2" xfId="8886" xr:uid="{C767BFC9-C142-4389-8C95-D292E27A9B8D}"/>
    <cellStyle name="Currency 3 3 2 4 4 3" xfId="14400" xr:uid="{5743D573-9CB3-4D7B-9A7F-5822A6912EE8}"/>
    <cellStyle name="Currency 3 3 2 4 4 4" xfId="19916" xr:uid="{A5D9B33D-41E6-493C-A36C-F6520E1A92CE}"/>
    <cellStyle name="Currency 3 3 2 4 4 5" xfId="25430" xr:uid="{42F639A0-0A92-471A-BFB0-C0CDE4D195AC}"/>
    <cellStyle name="Currency 3 3 2 4 4 6" xfId="30944" xr:uid="{D4FE25DE-ABCA-4345-9C20-60FC7F955ECC}"/>
    <cellStyle name="Currency 3 3 2 4 4 7" xfId="36458" xr:uid="{138D3AC5-938B-42AC-A43D-10C25DE19A5A}"/>
    <cellStyle name="Currency 3 3 2 4 5" xfId="6129" xr:uid="{D7765E71-363B-4BAA-ADCF-94C28EAE1E99}"/>
    <cellStyle name="Currency 3 3 2 4 6" xfId="11643" xr:uid="{CA90CCFC-FEE2-4310-952F-56BF159DCD3D}"/>
    <cellStyle name="Currency 3 3 2 4 7" xfId="17159" xr:uid="{EACDA85B-AF04-4C62-B5BC-4CC8556A13F1}"/>
    <cellStyle name="Currency 3 3 2 4 8" xfId="22673" xr:uid="{A4DDC1AC-D729-4F00-BCE4-F80BCB182153}"/>
    <cellStyle name="Currency 3 3 2 4 9" xfId="28187" xr:uid="{5BEF5249-DEA3-4D2A-9010-EA0A42A9D7AD}"/>
    <cellStyle name="Currency 3 3 2 5" xfId="1076" xr:uid="{EDF400FD-1FE0-4753-B5B0-31CB7A196254}"/>
    <cellStyle name="Currency 3 3 2 5 2" xfId="3836" xr:uid="{D1EAF41E-742E-4265-B9FC-DAE220F59DD4}"/>
    <cellStyle name="Currency 3 3 2 5 2 2" xfId="9350" xr:uid="{013380F6-2653-4052-96D7-28FFE043DC74}"/>
    <cellStyle name="Currency 3 3 2 5 2 3" xfId="14864" xr:uid="{67A6DEEC-A53C-4AE5-86F2-1EDABD341D5D}"/>
    <cellStyle name="Currency 3 3 2 5 2 4" xfId="20380" xr:uid="{D13831ED-C799-4315-8D92-AE1044688ACA}"/>
    <cellStyle name="Currency 3 3 2 5 2 5" xfId="25894" xr:uid="{E348AEFD-0B05-45BB-AF71-4E4AEBC67205}"/>
    <cellStyle name="Currency 3 3 2 5 2 6" xfId="31408" xr:uid="{B90720F6-DDA3-4AC9-95DF-27CF328CA380}"/>
    <cellStyle name="Currency 3 3 2 5 2 7" xfId="36922" xr:uid="{26CD9D2A-F10E-4A47-B8B3-AB3B8473A050}"/>
    <cellStyle name="Currency 3 3 2 5 3" xfId="6593" xr:uid="{D5B66247-D568-45E4-8826-722BDDBA81FD}"/>
    <cellStyle name="Currency 3 3 2 5 4" xfId="12107" xr:uid="{9FFB53ED-3971-4A77-815C-060016FDE4BA}"/>
    <cellStyle name="Currency 3 3 2 5 5" xfId="17623" xr:uid="{69745655-D9A3-403F-93A9-C2723D4BFC69}"/>
    <cellStyle name="Currency 3 3 2 5 6" xfId="23137" xr:uid="{47B6BEAB-7D92-4163-8B48-426C2E8A9D6A}"/>
    <cellStyle name="Currency 3 3 2 5 7" xfId="28651" xr:uid="{D1C1653D-660C-4FEE-9072-5627A8D4F3B0}"/>
    <cellStyle name="Currency 3 3 2 5 8" xfId="34165" xr:uid="{7C940556-540D-4FDF-8365-F42BD8397690}"/>
    <cellStyle name="Currency 3 3 2 6" xfId="1992" xr:uid="{173E6B45-3386-4CE6-9943-6C15F04D51E2}"/>
    <cellStyle name="Currency 3 3 2 6 2" xfId="4752" xr:uid="{2F9CE9AE-D801-4A52-AEBA-39957803D475}"/>
    <cellStyle name="Currency 3 3 2 6 2 2" xfId="10266" xr:uid="{60A718AA-DC28-489E-8DEC-803924D569BD}"/>
    <cellStyle name="Currency 3 3 2 6 2 3" xfId="15780" xr:uid="{3011CF27-0B10-4937-A15D-DDF3E587F719}"/>
    <cellStyle name="Currency 3 3 2 6 2 4" xfId="21296" xr:uid="{D05DD6B5-D21D-45B7-946C-0BBE193556CD}"/>
    <cellStyle name="Currency 3 3 2 6 2 5" xfId="26810" xr:uid="{F0D6F7C0-1F02-401E-9116-778F20F93B77}"/>
    <cellStyle name="Currency 3 3 2 6 2 6" xfId="32324" xr:uid="{491B3E41-B12D-4956-811C-E181C95309B6}"/>
    <cellStyle name="Currency 3 3 2 6 2 7" xfId="37838" xr:uid="{D07F0C2F-62DA-4789-AF4A-9E7362DE99D9}"/>
    <cellStyle name="Currency 3 3 2 6 3" xfId="7509" xr:uid="{B64FC984-A96E-4167-A3E2-DD6E2873D2ED}"/>
    <cellStyle name="Currency 3 3 2 6 4" xfId="13023" xr:uid="{DF290158-5B13-42E0-850B-F3CCAC26AA2A}"/>
    <cellStyle name="Currency 3 3 2 6 5" xfId="18539" xr:uid="{CA4771A0-DA0A-4098-9977-39F3C58F1D81}"/>
    <cellStyle name="Currency 3 3 2 6 6" xfId="24053" xr:uid="{2D4F3537-7358-4901-8E74-0080A271DF22}"/>
    <cellStyle name="Currency 3 3 2 6 7" xfId="29567" xr:uid="{05A782D5-8C2F-47D0-B274-0205C9B8579A}"/>
    <cellStyle name="Currency 3 3 2 6 8" xfId="35081" xr:uid="{2C2F783C-30AC-4344-A61D-4E0167DC5F94}"/>
    <cellStyle name="Currency 3 3 2 7" xfId="2916" xr:uid="{EFFA7C9B-1B1C-4DE0-8D4E-DBC9CFFF2768}"/>
    <cellStyle name="Currency 3 3 2 7 2" xfId="8430" xr:uid="{2C8E306E-D836-4545-9AFF-FA236A16493B}"/>
    <cellStyle name="Currency 3 3 2 7 3" xfId="13944" xr:uid="{80154C2F-CA2C-48BC-B449-E05D3CFDE013}"/>
    <cellStyle name="Currency 3 3 2 7 4" xfId="19460" xr:uid="{11E9604E-63C6-40E1-9E3D-0E5A88F2C200}"/>
    <cellStyle name="Currency 3 3 2 7 5" xfId="24974" xr:uid="{EC130E44-39FB-4353-92DD-BDCADFFFD83F}"/>
    <cellStyle name="Currency 3 3 2 7 6" xfId="30488" xr:uid="{5B7F55BA-9CA9-4694-A525-B02298F26E03}"/>
    <cellStyle name="Currency 3 3 2 7 7" xfId="36002" xr:uid="{B7411248-128B-4D7E-AE8B-135A7C7F7F64}"/>
    <cellStyle name="Currency 3 3 2 8" xfId="5673" xr:uid="{34C320E6-F16C-49CE-8FD8-D27DDB17BAF6}"/>
    <cellStyle name="Currency 3 3 2 9" xfId="11187" xr:uid="{65A24881-17A2-456D-977A-5A6722E692C0}"/>
    <cellStyle name="Currency 3 3 3" xfId="213" xr:uid="{0B59D0EF-E1AC-4DC3-ABDA-CE49762C35F4}"/>
    <cellStyle name="Currency 3 3 3 10" xfId="22274" xr:uid="{F1400F45-DF19-4F0E-811B-F7A29B762AC6}"/>
    <cellStyle name="Currency 3 3 3 11" xfId="27788" xr:uid="{C7550AB8-BE2B-4C14-BEB9-101467E487B7}"/>
    <cellStyle name="Currency 3 3 3 12" xfId="33302" xr:uid="{09F0EC0E-E27D-48ED-BCB0-584AA0AF7B12}"/>
    <cellStyle name="Currency 3 3 3 2" xfId="441" xr:uid="{A1870920-10B8-4B5F-ADFF-ECBDC2555D88}"/>
    <cellStyle name="Currency 3 3 3 2 10" xfId="28016" xr:uid="{74C15976-90BE-4007-A129-669F8E05D5F4}"/>
    <cellStyle name="Currency 3 3 3 2 11" xfId="33530" xr:uid="{EFA242C6-8169-4653-9AF5-8643CE04A8E7}"/>
    <cellStyle name="Currency 3 3 3 2 2" xfId="897" xr:uid="{AF9C2822-44D9-40D1-8393-298897668257}"/>
    <cellStyle name="Currency 3 3 3 2 2 10" xfId="33986" xr:uid="{38903C36-4AE3-4DA9-B6D9-897D38B38A31}"/>
    <cellStyle name="Currency 3 3 3 2 2 2" xfId="1817" xr:uid="{D12543E9-BEBA-40CD-83F3-DDAD6CD4D788}"/>
    <cellStyle name="Currency 3 3 3 2 2 2 2" xfId="4577" xr:uid="{A23AD171-63CE-4A0D-8870-9ADEE26F077C}"/>
    <cellStyle name="Currency 3 3 3 2 2 2 2 2" xfId="10091" xr:uid="{B007DB19-BF5F-41B9-844D-F05C95BEC14E}"/>
    <cellStyle name="Currency 3 3 3 2 2 2 2 3" xfId="15605" xr:uid="{7C9DF4DE-BF5F-4DF5-9B72-ED3288FB298E}"/>
    <cellStyle name="Currency 3 3 3 2 2 2 2 4" xfId="21121" xr:uid="{2E93EB09-FA36-4E12-9067-761071B4304F}"/>
    <cellStyle name="Currency 3 3 3 2 2 2 2 5" xfId="26635" xr:uid="{29548F19-0DC1-4CE0-A737-8AB81FF33426}"/>
    <cellStyle name="Currency 3 3 3 2 2 2 2 6" xfId="32149" xr:uid="{05162AE0-678B-4B42-83B2-40FCCEFD0221}"/>
    <cellStyle name="Currency 3 3 3 2 2 2 2 7" xfId="37663" xr:uid="{57EEC180-34C0-46CB-AD9B-A248B8891D40}"/>
    <cellStyle name="Currency 3 3 3 2 2 2 3" xfId="7334" xr:uid="{F61C05A1-B0D9-4771-B440-F96CA2E3F3E2}"/>
    <cellStyle name="Currency 3 3 3 2 2 2 4" xfId="12848" xr:uid="{2FC89913-3A81-44BA-B62E-D875E5001C3C}"/>
    <cellStyle name="Currency 3 3 3 2 2 2 5" xfId="18364" xr:uid="{D8D940F2-2C92-4877-8377-E69F4C2F6D77}"/>
    <cellStyle name="Currency 3 3 3 2 2 2 6" xfId="23878" xr:uid="{3BA341C4-7E07-4FE3-A715-F7A6F1E0B789}"/>
    <cellStyle name="Currency 3 3 3 2 2 2 7" xfId="29392" xr:uid="{32D45FED-1B77-45CC-BA60-25FC27DDCB5A}"/>
    <cellStyle name="Currency 3 3 3 2 2 2 8" xfId="34906" xr:uid="{93190F2E-417F-4FED-BF69-A687BA881F8D}"/>
    <cellStyle name="Currency 3 3 3 2 2 3" xfId="2733" xr:uid="{186DD24C-5C75-4A48-A98D-87BCA8429402}"/>
    <cellStyle name="Currency 3 3 3 2 2 3 2" xfId="5493" xr:uid="{9958ED78-B142-4B02-8A61-53FAEEFD9E7D}"/>
    <cellStyle name="Currency 3 3 3 2 2 3 2 2" xfId="11007" xr:uid="{F1355D25-8104-46FF-8647-4756D080ECBC}"/>
    <cellStyle name="Currency 3 3 3 2 2 3 2 3" xfId="16521" xr:uid="{1287FF7C-0108-43BE-8707-F22C75D217F3}"/>
    <cellStyle name="Currency 3 3 3 2 2 3 2 4" xfId="22037" xr:uid="{FCC86D32-2A20-465D-8C56-C865DC7F5986}"/>
    <cellStyle name="Currency 3 3 3 2 2 3 2 5" xfId="27551" xr:uid="{A4273822-F354-4E79-B031-C963B0BB0729}"/>
    <cellStyle name="Currency 3 3 3 2 2 3 2 6" xfId="33065" xr:uid="{E478D9CB-8F26-4890-B1A4-4EB4CA8EE730}"/>
    <cellStyle name="Currency 3 3 3 2 2 3 2 7" xfId="38579" xr:uid="{1DBFE925-6762-4059-8078-174FF0ADE684}"/>
    <cellStyle name="Currency 3 3 3 2 2 3 3" xfId="8250" xr:uid="{99806FED-03D4-408F-8FED-E3C6E10575B2}"/>
    <cellStyle name="Currency 3 3 3 2 2 3 4" xfId="13764" xr:uid="{633890FB-8962-426A-8516-FD5D47E20C3E}"/>
    <cellStyle name="Currency 3 3 3 2 2 3 5" xfId="19280" xr:uid="{F20C71CA-49C0-4AC6-BDDE-B1D0476E8A77}"/>
    <cellStyle name="Currency 3 3 3 2 2 3 6" xfId="24794" xr:uid="{9B5491F4-FA01-43E1-BCFF-CA107D639656}"/>
    <cellStyle name="Currency 3 3 3 2 2 3 7" xfId="30308" xr:uid="{04F30164-56BD-455E-94B2-019E1FE618AB}"/>
    <cellStyle name="Currency 3 3 3 2 2 3 8" xfId="35822" xr:uid="{B622F8E7-F3AF-4B85-AB34-1CDDDF4E2100}"/>
    <cellStyle name="Currency 3 3 3 2 2 4" xfId="3657" xr:uid="{BF768416-BE3D-498E-8028-ABE96D08E8A4}"/>
    <cellStyle name="Currency 3 3 3 2 2 4 2" xfId="9171" xr:uid="{C8C7B267-86C3-4DFB-B889-55D79B78100C}"/>
    <cellStyle name="Currency 3 3 3 2 2 4 3" xfId="14685" xr:uid="{69309519-069D-4AE6-B7F1-7796C5F5BB1B}"/>
    <cellStyle name="Currency 3 3 3 2 2 4 4" xfId="20201" xr:uid="{EA5D89A8-5BC0-4D5B-BB20-B483C1C0B713}"/>
    <cellStyle name="Currency 3 3 3 2 2 4 5" xfId="25715" xr:uid="{57099F7D-6FBB-432D-8294-A67D5FAE8E0D}"/>
    <cellStyle name="Currency 3 3 3 2 2 4 6" xfId="31229" xr:uid="{558029B6-57BE-482E-9889-C4B5025D1A72}"/>
    <cellStyle name="Currency 3 3 3 2 2 4 7" xfId="36743" xr:uid="{EC8A1A6F-9898-4F80-9A50-F630A186A2A5}"/>
    <cellStyle name="Currency 3 3 3 2 2 5" xfId="6414" xr:uid="{B2013FFE-9489-4C25-8D9A-5EB20311C7FB}"/>
    <cellStyle name="Currency 3 3 3 2 2 6" xfId="11928" xr:uid="{C91E8CF0-5BF6-496C-B0F8-23182A1D167F}"/>
    <cellStyle name="Currency 3 3 3 2 2 7" xfId="17444" xr:uid="{C47D3B93-553C-484F-936C-177DF3C9D29E}"/>
    <cellStyle name="Currency 3 3 3 2 2 8" xfId="22958" xr:uid="{EEB60513-8CEE-4748-AB0C-FEABF6A07628}"/>
    <cellStyle name="Currency 3 3 3 2 2 9" xfId="28472" xr:uid="{0AE7B0B3-9F25-4CBE-97F9-F8D6F90AA5EF}"/>
    <cellStyle name="Currency 3 3 3 2 3" xfId="1361" xr:uid="{1F108E94-8DC5-456A-91A9-9FB96223B685}"/>
    <cellStyle name="Currency 3 3 3 2 3 2" xfId="4121" xr:uid="{192DC0BF-4988-47CE-B58E-E24083C1124C}"/>
    <cellStyle name="Currency 3 3 3 2 3 2 2" xfId="9635" xr:uid="{44A9832F-76F8-45A3-B84C-40FCB8FA94A9}"/>
    <cellStyle name="Currency 3 3 3 2 3 2 3" xfId="15149" xr:uid="{7F79C6E3-7E85-490A-8060-D6438919171D}"/>
    <cellStyle name="Currency 3 3 3 2 3 2 4" xfId="20665" xr:uid="{45021CFE-C31D-48F3-9FE5-F2FAF6B97290}"/>
    <cellStyle name="Currency 3 3 3 2 3 2 5" xfId="26179" xr:uid="{DAD82730-1758-4EA3-967F-A2356BA8E43E}"/>
    <cellStyle name="Currency 3 3 3 2 3 2 6" xfId="31693" xr:uid="{D1E3AF9D-29F9-4F86-B13B-3CEC8605AF45}"/>
    <cellStyle name="Currency 3 3 3 2 3 2 7" xfId="37207" xr:uid="{EF4D1508-2F35-4799-AD42-E0830066C31F}"/>
    <cellStyle name="Currency 3 3 3 2 3 3" xfId="6878" xr:uid="{635C3168-6754-4EF1-A0EA-9D1556B88BC4}"/>
    <cellStyle name="Currency 3 3 3 2 3 4" xfId="12392" xr:uid="{D6A29A61-EB73-4B4C-8F98-30DFB483A7E7}"/>
    <cellStyle name="Currency 3 3 3 2 3 5" xfId="17908" xr:uid="{9B74E6FB-7E2B-4DB9-9BB7-CDF26C129D9C}"/>
    <cellStyle name="Currency 3 3 3 2 3 6" xfId="23422" xr:uid="{85907AFB-0009-44B8-97AC-66464C0188E4}"/>
    <cellStyle name="Currency 3 3 3 2 3 7" xfId="28936" xr:uid="{14773115-B45E-44CC-9F0A-311BE29F5BD3}"/>
    <cellStyle name="Currency 3 3 3 2 3 8" xfId="34450" xr:uid="{6AFA3BDC-9490-4174-B649-E54A1E7C20D3}"/>
    <cellStyle name="Currency 3 3 3 2 4" xfId="2277" xr:uid="{D06791A3-9083-45CF-93DF-9BA4182B807C}"/>
    <cellStyle name="Currency 3 3 3 2 4 2" xfId="5037" xr:uid="{1DC9DFAE-99C7-4031-A7BE-6295DC845C56}"/>
    <cellStyle name="Currency 3 3 3 2 4 2 2" xfId="10551" xr:uid="{2529C746-4F98-4C70-8CE3-5B1E0F5F907A}"/>
    <cellStyle name="Currency 3 3 3 2 4 2 3" xfId="16065" xr:uid="{1214F920-9BE3-4CA0-9BD7-FF565FDD5546}"/>
    <cellStyle name="Currency 3 3 3 2 4 2 4" xfId="21581" xr:uid="{123D4659-7F7B-4851-AD53-E7B2FEE615B7}"/>
    <cellStyle name="Currency 3 3 3 2 4 2 5" xfId="27095" xr:uid="{8BC52D93-9F20-4289-8331-57BBBBB3EA15}"/>
    <cellStyle name="Currency 3 3 3 2 4 2 6" xfId="32609" xr:uid="{3C162B15-2A5E-425B-8E69-77A87FB07664}"/>
    <cellStyle name="Currency 3 3 3 2 4 2 7" xfId="38123" xr:uid="{B079AA6C-6684-4BEB-83FE-C22E330E2933}"/>
    <cellStyle name="Currency 3 3 3 2 4 3" xfId="7794" xr:uid="{04E22A7C-657D-4122-8744-27FD7294691C}"/>
    <cellStyle name="Currency 3 3 3 2 4 4" xfId="13308" xr:uid="{AA0D4537-881D-49C7-861F-B8A31AB544CE}"/>
    <cellStyle name="Currency 3 3 3 2 4 5" xfId="18824" xr:uid="{8A01F931-83FA-4311-A781-286CBBFE427D}"/>
    <cellStyle name="Currency 3 3 3 2 4 6" xfId="24338" xr:uid="{566203A0-B348-4495-AEC9-080B07BCA222}"/>
    <cellStyle name="Currency 3 3 3 2 4 7" xfId="29852" xr:uid="{11CA55CB-7C30-49E7-AE80-587BE812DCD4}"/>
    <cellStyle name="Currency 3 3 3 2 4 8" xfId="35366" xr:uid="{37919D8D-CBF0-4583-9D9E-34B01295D464}"/>
    <cellStyle name="Currency 3 3 3 2 5" xfId="3201" xr:uid="{C67180F6-FB56-4836-8880-CC77F0C22FC3}"/>
    <cellStyle name="Currency 3 3 3 2 5 2" xfId="8715" xr:uid="{71D33DF3-9144-450C-B0C0-22D643D6BFC4}"/>
    <cellStyle name="Currency 3 3 3 2 5 3" xfId="14229" xr:uid="{D908BA3D-DBB2-4596-BE8C-59CC1F75F0C8}"/>
    <cellStyle name="Currency 3 3 3 2 5 4" xfId="19745" xr:uid="{43C5647F-A17C-4E5D-8E47-399E8E637CDE}"/>
    <cellStyle name="Currency 3 3 3 2 5 5" xfId="25259" xr:uid="{44E649FA-508E-4497-B016-5B3C6B3CBAF2}"/>
    <cellStyle name="Currency 3 3 3 2 5 6" xfId="30773" xr:uid="{7EF0F150-A394-4556-8B88-EC0A207698CB}"/>
    <cellStyle name="Currency 3 3 3 2 5 7" xfId="36287" xr:uid="{220C4F13-C59C-4D03-AD4F-5450748A2A7C}"/>
    <cellStyle name="Currency 3 3 3 2 6" xfId="5958" xr:uid="{AD86D82D-7B9D-41C9-A7F4-2A8A5C4FD114}"/>
    <cellStyle name="Currency 3 3 3 2 7" xfId="11472" xr:uid="{2F8EC67A-7DB8-4A25-B8D7-E06DEE0F63A4}"/>
    <cellStyle name="Currency 3 3 3 2 8" xfId="16988" xr:uid="{48D6E2C1-5089-4F74-BA11-8F2C987F62CC}"/>
    <cellStyle name="Currency 3 3 3 2 9" xfId="22502" xr:uid="{7BC3C688-61B0-4DEE-8D83-344112E05618}"/>
    <cellStyle name="Currency 3 3 3 3" xfId="669" xr:uid="{C5ED556B-F3B4-43C5-BFC1-E976BD1960A4}"/>
    <cellStyle name="Currency 3 3 3 3 10" xfId="33758" xr:uid="{6D0A9C4B-7AC6-45E2-8903-B460403E660E}"/>
    <cellStyle name="Currency 3 3 3 3 2" xfId="1589" xr:uid="{DC62C2AB-169D-4046-A332-112DF949A70E}"/>
    <cellStyle name="Currency 3 3 3 3 2 2" xfId="4349" xr:uid="{F1B5AC94-56A3-4C5D-A29B-632DCE998742}"/>
    <cellStyle name="Currency 3 3 3 3 2 2 2" xfId="9863" xr:uid="{E1C6E68D-310C-4161-BCA9-89CCD40D0029}"/>
    <cellStyle name="Currency 3 3 3 3 2 2 3" xfId="15377" xr:uid="{06FD0ACF-CE52-4E49-A50B-11209E989B71}"/>
    <cellStyle name="Currency 3 3 3 3 2 2 4" xfId="20893" xr:uid="{50F4CEC5-28D1-4BD5-A62B-498BD046F871}"/>
    <cellStyle name="Currency 3 3 3 3 2 2 5" xfId="26407" xr:uid="{413C40A1-247D-4E30-88E0-78D95C9B9D1A}"/>
    <cellStyle name="Currency 3 3 3 3 2 2 6" xfId="31921" xr:uid="{91A40837-F9B0-410A-B2AE-2B1832D22333}"/>
    <cellStyle name="Currency 3 3 3 3 2 2 7" xfId="37435" xr:uid="{D65F1995-A439-43AD-85C1-874F9740FADE}"/>
    <cellStyle name="Currency 3 3 3 3 2 3" xfId="7106" xr:uid="{46FF1F29-6951-419B-BAE4-C08DA7BE69F2}"/>
    <cellStyle name="Currency 3 3 3 3 2 4" xfId="12620" xr:uid="{30ACC4E3-7B30-447E-AA59-D4269B2366F3}"/>
    <cellStyle name="Currency 3 3 3 3 2 5" xfId="18136" xr:uid="{E9E88B40-9EA8-4283-8C8F-8C3A80D6586C}"/>
    <cellStyle name="Currency 3 3 3 3 2 6" xfId="23650" xr:uid="{F41E4EBF-3F95-4F81-97A5-FB78022CAC17}"/>
    <cellStyle name="Currency 3 3 3 3 2 7" xfId="29164" xr:uid="{0B6D1149-13EE-4BAD-9B63-913D93F40764}"/>
    <cellStyle name="Currency 3 3 3 3 2 8" xfId="34678" xr:uid="{5AC5F619-50DC-4960-96AB-F370E65D435C}"/>
    <cellStyle name="Currency 3 3 3 3 3" xfId="2505" xr:uid="{364E8E19-4221-4764-8A95-C2EFF615448D}"/>
    <cellStyle name="Currency 3 3 3 3 3 2" xfId="5265" xr:uid="{AC988FEE-FE32-4175-AA1B-4EBF7048A68A}"/>
    <cellStyle name="Currency 3 3 3 3 3 2 2" xfId="10779" xr:uid="{E5EFA34C-4544-4080-876B-B63F43EF9F2A}"/>
    <cellStyle name="Currency 3 3 3 3 3 2 3" xfId="16293" xr:uid="{CFAFB801-3226-44E6-8D21-CC79C6075A50}"/>
    <cellStyle name="Currency 3 3 3 3 3 2 4" xfId="21809" xr:uid="{A0FE5FA5-7527-484A-AB41-A49BD54C7D39}"/>
    <cellStyle name="Currency 3 3 3 3 3 2 5" xfId="27323" xr:uid="{2F3A3B7B-CBF3-410D-BC25-D16798F6E515}"/>
    <cellStyle name="Currency 3 3 3 3 3 2 6" xfId="32837" xr:uid="{36FADC2F-B896-4280-B2F4-E495630AAFEB}"/>
    <cellStyle name="Currency 3 3 3 3 3 2 7" xfId="38351" xr:uid="{9503E7DE-DF28-4495-B94E-B4AAE10931B8}"/>
    <cellStyle name="Currency 3 3 3 3 3 3" xfId="8022" xr:uid="{6244F3E6-D368-4DAC-8E1A-A598A5B959FF}"/>
    <cellStyle name="Currency 3 3 3 3 3 4" xfId="13536" xr:uid="{E6DA7349-94EB-4591-9FAA-159E7A378693}"/>
    <cellStyle name="Currency 3 3 3 3 3 5" xfId="19052" xr:uid="{A8C20505-65F2-4E1B-99CA-9D9EF5C773CD}"/>
    <cellStyle name="Currency 3 3 3 3 3 6" xfId="24566" xr:uid="{179A69A1-10F6-44C8-ADA3-7D43067088A0}"/>
    <cellStyle name="Currency 3 3 3 3 3 7" xfId="30080" xr:uid="{838355E2-B08E-45A8-8AD6-3A2D98D60BE8}"/>
    <cellStyle name="Currency 3 3 3 3 3 8" xfId="35594" xr:uid="{531A4C48-4367-4476-A393-E9035FCDBD51}"/>
    <cellStyle name="Currency 3 3 3 3 4" xfId="3429" xr:uid="{46FEE1CB-BF80-49B6-9E80-3B0151F0AC78}"/>
    <cellStyle name="Currency 3 3 3 3 4 2" xfId="8943" xr:uid="{592D4380-6A51-4F33-9F61-E7AA822F5113}"/>
    <cellStyle name="Currency 3 3 3 3 4 3" xfId="14457" xr:uid="{E872F5D5-7572-4B7D-99F7-0E89D379F29B}"/>
    <cellStyle name="Currency 3 3 3 3 4 4" xfId="19973" xr:uid="{B109769F-11D4-41F9-BCAF-BEC9C48623D1}"/>
    <cellStyle name="Currency 3 3 3 3 4 5" xfId="25487" xr:uid="{F0031A2D-1326-46E6-9EA2-6422F3D4E4A9}"/>
    <cellStyle name="Currency 3 3 3 3 4 6" xfId="31001" xr:uid="{89A2D529-A99C-4207-9432-F4E84DB89B48}"/>
    <cellStyle name="Currency 3 3 3 3 4 7" xfId="36515" xr:uid="{AE45AEB5-7874-4FB4-9F24-7C0C67569FEF}"/>
    <cellStyle name="Currency 3 3 3 3 5" xfId="6186" xr:uid="{74AD3AC7-E423-4838-A6F3-9CB4D1D6A11C}"/>
    <cellStyle name="Currency 3 3 3 3 6" xfId="11700" xr:uid="{AAD84FE1-524D-4286-9273-718DFE4A6CFC}"/>
    <cellStyle name="Currency 3 3 3 3 7" xfId="17216" xr:uid="{E4188CE8-622F-4519-858F-8ACA08254C57}"/>
    <cellStyle name="Currency 3 3 3 3 8" xfId="22730" xr:uid="{30D99F2D-26A0-4FD0-B099-50C0FD3C74C7}"/>
    <cellStyle name="Currency 3 3 3 3 9" xfId="28244" xr:uid="{4E9F10C7-2A75-4340-B54F-845415702AC6}"/>
    <cellStyle name="Currency 3 3 3 4" xfId="1133" xr:uid="{0517D828-1DA3-4D3D-89EB-B5F58394F808}"/>
    <cellStyle name="Currency 3 3 3 4 2" xfId="3893" xr:uid="{744ED539-C112-4F1F-8D8A-ED217170BF19}"/>
    <cellStyle name="Currency 3 3 3 4 2 2" xfId="9407" xr:uid="{A127A99E-A198-49B6-A6AB-28E46793AF69}"/>
    <cellStyle name="Currency 3 3 3 4 2 3" xfId="14921" xr:uid="{3D62ED18-5DC3-4DF8-8828-E03AD7393132}"/>
    <cellStyle name="Currency 3 3 3 4 2 4" xfId="20437" xr:uid="{5407B97A-28A6-4E50-A94A-8561BF452AF9}"/>
    <cellStyle name="Currency 3 3 3 4 2 5" xfId="25951" xr:uid="{2B778C5A-1B6E-40A9-A17E-5427F0F62378}"/>
    <cellStyle name="Currency 3 3 3 4 2 6" xfId="31465" xr:uid="{50D5F3F0-6020-4C63-8EE2-AD70B9EFC893}"/>
    <cellStyle name="Currency 3 3 3 4 2 7" xfId="36979" xr:uid="{863BAB51-E75D-4899-A8CE-F9890DAD311A}"/>
    <cellStyle name="Currency 3 3 3 4 3" xfId="6650" xr:uid="{63604103-2AA6-41EC-9B55-E6FE8D505F1D}"/>
    <cellStyle name="Currency 3 3 3 4 4" xfId="12164" xr:uid="{77FE6995-37DD-435D-876C-7FA05CBF279D}"/>
    <cellStyle name="Currency 3 3 3 4 5" xfId="17680" xr:uid="{A3882DC8-F1E1-48FB-968D-AE63A1B4D300}"/>
    <cellStyle name="Currency 3 3 3 4 6" xfId="23194" xr:uid="{5AA43A64-1F7A-4C5D-BAB2-ECD62408E9C3}"/>
    <cellStyle name="Currency 3 3 3 4 7" xfId="28708" xr:uid="{90BAEB19-E434-42E4-88A1-B83493DD7457}"/>
    <cellStyle name="Currency 3 3 3 4 8" xfId="34222" xr:uid="{FF1C4DB7-C32F-4F9D-9698-AB0F4EA020E0}"/>
    <cellStyle name="Currency 3 3 3 5" xfId="2049" xr:uid="{5D524B13-39DC-4D82-8020-2970B1623328}"/>
    <cellStyle name="Currency 3 3 3 5 2" xfId="4809" xr:uid="{3D29A337-610A-47E9-9870-C2463F81A189}"/>
    <cellStyle name="Currency 3 3 3 5 2 2" xfId="10323" xr:uid="{E09851C9-84DC-4BA6-BDF0-F03FE29F9D9D}"/>
    <cellStyle name="Currency 3 3 3 5 2 3" xfId="15837" xr:uid="{5F05DD34-BCDD-4558-A34C-0BC8617D9BE1}"/>
    <cellStyle name="Currency 3 3 3 5 2 4" xfId="21353" xr:uid="{BACBA727-A599-4EC9-B337-E42F84087275}"/>
    <cellStyle name="Currency 3 3 3 5 2 5" xfId="26867" xr:uid="{E04BB147-A7ED-4617-B278-69F78DFEB2EE}"/>
    <cellStyle name="Currency 3 3 3 5 2 6" xfId="32381" xr:uid="{E07FA314-57DB-43C4-A963-547380ACEFFE}"/>
    <cellStyle name="Currency 3 3 3 5 2 7" xfId="37895" xr:uid="{138BE655-AAD5-4D0F-8AE0-705F5613995A}"/>
    <cellStyle name="Currency 3 3 3 5 3" xfId="7566" xr:uid="{BE336676-8C60-46E1-A29D-EBD7CA349A62}"/>
    <cellStyle name="Currency 3 3 3 5 4" xfId="13080" xr:uid="{5FADFBE7-6866-4F81-96A9-7DE8F1E65EB4}"/>
    <cellStyle name="Currency 3 3 3 5 5" xfId="18596" xr:uid="{578D61B7-47D2-4906-9EC8-E43485221133}"/>
    <cellStyle name="Currency 3 3 3 5 6" xfId="24110" xr:uid="{A3C7E5A7-02C0-4E6C-BC29-79A8116A6674}"/>
    <cellStyle name="Currency 3 3 3 5 7" xfId="29624" xr:uid="{54C1BB87-A2F3-4E24-B256-15A6C36EF646}"/>
    <cellStyle name="Currency 3 3 3 5 8" xfId="35138" xr:uid="{9CDCB4C0-214B-43E3-93DB-639F4E6BF69B}"/>
    <cellStyle name="Currency 3 3 3 6" xfId="2973" xr:uid="{CBF3E37A-A1DC-48C0-AD48-280D4DBDE387}"/>
    <cellStyle name="Currency 3 3 3 6 2" xfId="8487" xr:uid="{B3FB124C-CDC4-41DE-814D-140CC7BBF013}"/>
    <cellStyle name="Currency 3 3 3 6 3" xfId="14001" xr:uid="{1CE0E8A6-BC48-4CCD-8546-E0B2BDC5B487}"/>
    <cellStyle name="Currency 3 3 3 6 4" xfId="19517" xr:uid="{E5DB3C9E-BC5C-4E38-AEC4-83C5C9D7BAF9}"/>
    <cellStyle name="Currency 3 3 3 6 5" xfId="25031" xr:uid="{76007579-6478-44B2-A374-F454293CB0BA}"/>
    <cellStyle name="Currency 3 3 3 6 6" xfId="30545" xr:uid="{0AEF1231-70E8-4AEA-B45B-63A3F4408B77}"/>
    <cellStyle name="Currency 3 3 3 6 7" xfId="36059" xr:uid="{1F5F9912-9A32-4600-B9F3-9DA711178AFB}"/>
    <cellStyle name="Currency 3 3 3 7" xfId="5730" xr:uid="{B172168D-7FA7-4A16-8B88-A0DCC2802A6A}"/>
    <cellStyle name="Currency 3 3 3 8" xfId="11244" xr:uid="{B5B9DE8D-6EC0-49B9-BD85-9C728C1BDB00}"/>
    <cellStyle name="Currency 3 3 3 9" xfId="16760" xr:uid="{8F7BC894-8A61-4142-96E8-275A237BE8C7}"/>
    <cellStyle name="Currency 3 3 4" xfId="327" xr:uid="{FC192B8E-4930-4EBD-9054-687C2C18254B}"/>
    <cellStyle name="Currency 3 3 4 10" xfId="27902" xr:uid="{957AE347-313F-4873-9DE4-F6DA01A9D202}"/>
    <cellStyle name="Currency 3 3 4 11" xfId="33416" xr:uid="{451448FD-B0C0-4800-85D9-3875B5E05929}"/>
    <cellStyle name="Currency 3 3 4 2" xfId="783" xr:uid="{663B0A74-6C74-481C-A6B1-44B16335E2B2}"/>
    <cellStyle name="Currency 3 3 4 2 10" xfId="33872" xr:uid="{4232DE3A-DE8D-4423-A292-73FE546C9ECA}"/>
    <cellStyle name="Currency 3 3 4 2 2" xfId="1703" xr:uid="{5A0C27A6-D81F-4912-B021-D5FC35D1DF38}"/>
    <cellStyle name="Currency 3 3 4 2 2 2" xfId="4463" xr:uid="{49301882-C26C-4E53-9376-5A0BCF3A9783}"/>
    <cellStyle name="Currency 3 3 4 2 2 2 2" xfId="9977" xr:uid="{B6519083-0CEE-40CF-87D2-84C13F4B496D}"/>
    <cellStyle name="Currency 3 3 4 2 2 2 3" xfId="15491" xr:uid="{FA39CA00-E93A-408C-BAB6-3530E1B408EE}"/>
    <cellStyle name="Currency 3 3 4 2 2 2 4" xfId="21007" xr:uid="{4D525C93-8814-4948-8B02-160B44F85672}"/>
    <cellStyle name="Currency 3 3 4 2 2 2 5" xfId="26521" xr:uid="{5DA1AAF3-04DA-4E15-8E78-AD2BCBF24F1C}"/>
    <cellStyle name="Currency 3 3 4 2 2 2 6" xfId="32035" xr:uid="{06021016-1339-4A2A-8F91-B3AAC7D9F0AC}"/>
    <cellStyle name="Currency 3 3 4 2 2 2 7" xfId="37549" xr:uid="{104D7523-EBE7-4970-9DE8-53DD260C34DE}"/>
    <cellStyle name="Currency 3 3 4 2 2 3" xfId="7220" xr:uid="{845D313C-331D-4AED-AFB8-8599F3030D40}"/>
    <cellStyle name="Currency 3 3 4 2 2 4" xfId="12734" xr:uid="{26A99ABD-3523-4F69-B05F-A043CDE5A92C}"/>
    <cellStyle name="Currency 3 3 4 2 2 5" xfId="18250" xr:uid="{4B563CB1-EF60-4AFD-93FE-32BE6582C031}"/>
    <cellStyle name="Currency 3 3 4 2 2 6" xfId="23764" xr:uid="{A61738E9-B473-457C-9478-8FA18D4BEB0A}"/>
    <cellStyle name="Currency 3 3 4 2 2 7" xfId="29278" xr:uid="{74CFE858-907C-4C5C-BDD9-A77F4999B4CA}"/>
    <cellStyle name="Currency 3 3 4 2 2 8" xfId="34792" xr:uid="{CF69A3B4-A9AE-4866-A16A-750A56024897}"/>
    <cellStyle name="Currency 3 3 4 2 3" xfId="2619" xr:uid="{B65713FB-A2E9-4DB9-9638-58DA5F36384C}"/>
    <cellStyle name="Currency 3 3 4 2 3 2" xfId="5379" xr:uid="{4E211BD0-40FC-4C6F-BECC-8856BF24DB1F}"/>
    <cellStyle name="Currency 3 3 4 2 3 2 2" xfId="10893" xr:uid="{FAA53288-833E-4AF0-BC5D-E8675AAC82F6}"/>
    <cellStyle name="Currency 3 3 4 2 3 2 3" xfId="16407" xr:uid="{6B544F70-AD5B-41A6-91CF-4CCD97CF0AF2}"/>
    <cellStyle name="Currency 3 3 4 2 3 2 4" xfId="21923" xr:uid="{CBF3F99B-93F4-4CE7-A5C4-CD7C4B1F2AC5}"/>
    <cellStyle name="Currency 3 3 4 2 3 2 5" xfId="27437" xr:uid="{EA3CF44F-6552-4C82-8039-6300EE1309F4}"/>
    <cellStyle name="Currency 3 3 4 2 3 2 6" xfId="32951" xr:uid="{7381420F-040B-48E6-AFF9-59F036E05FB1}"/>
    <cellStyle name="Currency 3 3 4 2 3 2 7" xfId="38465" xr:uid="{774C0DA3-75D8-4389-96E1-E582C10A2117}"/>
    <cellStyle name="Currency 3 3 4 2 3 3" xfId="8136" xr:uid="{ECA6D568-D822-4DF1-98F6-5DA959C67707}"/>
    <cellStyle name="Currency 3 3 4 2 3 4" xfId="13650" xr:uid="{EAC23966-CD91-4B4B-8805-CB127DE25499}"/>
    <cellStyle name="Currency 3 3 4 2 3 5" xfId="19166" xr:uid="{F80CEEAF-B90C-4FC2-B9F9-D157120D9D8D}"/>
    <cellStyle name="Currency 3 3 4 2 3 6" xfId="24680" xr:uid="{5D4974C8-5CB5-40DF-BCED-23CA0991B2DC}"/>
    <cellStyle name="Currency 3 3 4 2 3 7" xfId="30194" xr:uid="{6D6DFA9E-5B5C-473C-8E72-FD5746EA57AA}"/>
    <cellStyle name="Currency 3 3 4 2 3 8" xfId="35708" xr:uid="{14E0E111-B3EE-4902-B35D-A30D623CB5A5}"/>
    <cellStyle name="Currency 3 3 4 2 4" xfId="3543" xr:uid="{A8DC446D-68BD-4A69-93A9-0D24C4AFBCD8}"/>
    <cellStyle name="Currency 3 3 4 2 4 2" xfId="9057" xr:uid="{66A22408-84AB-4035-A048-5EFC82ED2A52}"/>
    <cellStyle name="Currency 3 3 4 2 4 3" xfId="14571" xr:uid="{EC72C021-06B9-4776-A23E-FDBF4F3538F5}"/>
    <cellStyle name="Currency 3 3 4 2 4 4" xfId="20087" xr:uid="{0B7D38B3-025D-4377-BF92-B9949D47932F}"/>
    <cellStyle name="Currency 3 3 4 2 4 5" xfId="25601" xr:uid="{77D8C870-93DD-4387-8C1E-1D47C38D1C59}"/>
    <cellStyle name="Currency 3 3 4 2 4 6" xfId="31115" xr:uid="{BE1E9134-F395-4909-B498-14DA35138AF9}"/>
    <cellStyle name="Currency 3 3 4 2 4 7" xfId="36629" xr:uid="{82A3D6AF-2C45-4FDE-991A-5FBEDF3DA14C}"/>
    <cellStyle name="Currency 3 3 4 2 5" xfId="6300" xr:uid="{D179F0DF-1A6B-4D05-9EE2-FC96DDAE0269}"/>
    <cellStyle name="Currency 3 3 4 2 6" xfId="11814" xr:uid="{A801EFAA-A38F-40F7-BC91-04534BC98EBF}"/>
    <cellStyle name="Currency 3 3 4 2 7" xfId="17330" xr:uid="{73A74474-3CDD-4FFC-AA39-141AA299194F}"/>
    <cellStyle name="Currency 3 3 4 2 8" xfId="22844" xr:uid="{F4661D2A-88CB-49F4-A379-C20D7A744158}"/>
    <cellStyle name="Currency 3 3 4 2 9" xfId="28358" xr:uid="{BD9A6B25-3D0F-4E1A-9823-F2178B681BCB}"/>
    <cellStyle name="Currency 3 3 4 3" xfId="1247" xr:uid="{E2DA7FFC-8E3E-448C-8984-3BA44F24CC2A}"/>
    <cellStyle name="Currency 3 3 4 3 2" xfId="4007" xr:uid="{AB155E09-2BB3-4A19-BB1E-D1BB6BC95013}"/>
    <cellStyle name="Currency 3 3 4 3 2 2" xfId="9521" xr:uid="{03C39EAE-8F71-4FF6-B9FA-E7AAB1DA30DC}"/>
    <cellStyle name="Currency 3 3 4 3 2 3" xfId="15035" xr:uid="{11109290-20D5-4B41-8FDE-100719280CDD}"/>
    <cellStyle name="Currency 3 3 4 3 2 4" xfId="20551" xr:uid="{22CDBB94-3832-4C0D-8DCD-E487768D2AE5}"/>
    <cellStyle name="Currency 3 3 4 3 2 5" xfId="26065" xr:uid="{E42872CC-C5BE-4DB5-ABB8-ACA7C4DADAF3}"/>
    <cellStyle name="Currency 3 3 4 3 2 6" xfId="31579" xr:uid="{61BB4676-8E72-4752-971C-91EBD7A1F325}"/>
    <cellStyle name="Currency 3 3 4 3 2 7" xfId="37093" xr:uid="{37F6C839-0737-4969-8385-C21B358F1682}"/>
    <cellStyle name="Currency 3 3 4 3 3" xfId="6764" xr:uid="{4BCBDB62-AFAB-48EC-98B4-D7FCD8D9F684}"/>
    <cellStyle name="Currency 3 3 4 3 4" xfId="12278" xr:uid="{8DAD2ABE-A0D7-41EB-AE5E-E02DB4ED0E33}"/>
    <cellStyle name="Currency 3 3 4 3 5" xfId="17794" xr:uid="{0EBB9179-5C1B-4A06-A8BF-0DE3037227B4}"/>
    <cellStyle name="Currency 3 3 4 3 6" xfId="23308" xr:uid="{C851AFE5-BCDF-4950-A86E-066342AE2D02}"/>
    <cellStyle name="Currency 3 3 4 3 7" xfId="28822" xr:uid="{60ED1B13-C72D-49BD-B75E-641D2642C38A}"/>
    <cellStyle name="Currency 3 3 4 3 8" xfId="34336" xr:uid="{A3537B33-01D0-4453-B36F-8293B0305B33}"/>
    <cellStyle name="Currency 3 3 4 4" xfId="2163" xr:uid="{02211EDB-76B8-4625-9BE3-D28771235233}"/>
    <cellStyle name="Currency 3 3 4 4 2" xfId="4923" xr:uid="{D00A6C9B-DA2E-4E15-ACDB-C13C17746380}"/>
    <cellStyle name="Currency 3 3 4 4 2 2" xfId="10437" xr:uid="{57F82EFE-3CC6-4CBF-B7A4-175837B9CD2E}"/>
    <cellStyle name="Currency 3 3 4 4 2 3" xfId="15951" xr:uid="{AD2147F7-F27B-4F37-BB08-50F6CE15E808}"/>
    <cellStyle name="Currency 3 3 4 4 2 4" xfId="21467" xr:uid="{2C974B68-A77E-4447-B841-F18E1F22CF69}"/>
    <cellStyle name="Currency 3 3 4 4 2 5" xfId="26981" xr:uid="{F85B3724-43AB-4F40-8A6F-D6ABF8A1246F}"/>
    <cellStyle name="Currency 3 3 4 4 2 6" xfId="32495" xr:uid="{3DE97BF6-C13A-4577-85CC-0E678329424F}"/>
    <cellStyle name="Currency 3 3 4 4 2 7" xfId="38009" xr:uid="{D2E89D59-AD78-4B49-80F2-13392A3D0F86}"/>
    <cellStyle name="Currency 3 3 4 4 3" xfId="7680" xr:uid="{2C3C4AEF-6D31-439D-BE7D-8D251EDB01A9}"/>
    <cellStyle name="Currency 3 3 4 4 4" xfId="13194" xr:uid="{80C84974-516B-4585-887F-C158D5D3CE05}"/>
    <cellStyle name="Currency 3 3 4 4 5" xfId="18710" xr:uid="{09C9C8B7-5A25-4D80-B2D4-2FA528DE922A}"/>
    <cellStyle name="Currency 3 3 4 4 6" xfId="24224" xr:uid="{F43AB606-F1C3-45F8-9D2B-7D15D60161C2}"/>
    <cellStyle name="Currency 3 3 4 4 7" xfId="29738" xr:uid="{C5349776-F70F-4D3B-B611-DF3FAA7095DC}"/>
    <cellStyle name="Currency 3 3 4 4 8" xfId="35252" xr:uid="{08E71C7D-7C4C-4B32-A99F-0D625AC8F6CB}"/>
    <cellStyle name="Currency 3 3 4 5" xfId="3087" xr:uid="{F36ECAE2-A45B-416C-BA7E-91B6973BB279}"/>
    <cellStyle name="Currency 3 3 4 5 2" xfId="8601" xr:uid="{34471B1C-B598-42C0-812D-7273EB0E74C7}"/>
    <cellStyle name="Currency 3 3 4 5 3" xfId="14115" xr:uid="{8A488165-FB07-4183-AF1F-E37A62D49A28}"/>
    <cellStyle name="Currency 3 3 4 5 4" xfId="19631" xr:uid="{D9AA8EE8-CE6F-4E00-A814-72975DD42480}"/>
    <cellStyle name="Currency 3 3 4 5 5" xfId="25145" xr:uid="{88AD5885-12F9-4146-924D-DC1ECA3111A7}"/>
    <cellStyle name="Currency 3 3 4 5 6" xfId="30659" xr:uid="{8097B5A6-3F82-4C61-AB6C-2E7505FC5039}"/>
    <cellStyle name="Currency 3 3 4 5 7" xfId="36173" xr:uid="{FFCD93FC-CE71-4124-B376-D686CFB104DD}"/>
    <cellStyle name="Currency 3 3 4 6" xfId="5844" xr:uid="{630C5898-0B40-40B3-951D-D54D293399B5}"/>
    <cellStyle name="Currency 3 3 4 7" xfId="11358" xr:uid="{713E48CA-15C5-4BFE-8075-B269EAEEDB9B}"/>
    <cellStyle name="Currency 3 3 4 8" xfId="16874" xr:uid="{F7D257EA-8FE1-4427-BC7D-39D362B79F05}"/>
    <cellStyle name="Currency 3 3 4 9" xfId="22388" xr:uid="{9D780B3E-885B-4D29-A058-3C1691CC4DA4}"/>
    <cellStyle name="Currency 3 3 5" xfId="555" xr:uid="{C7CD4AC3-1222-4212-A5F7-CDAB07439B08}"/>
    <cellStyle name="Currency 3 3 5 10" xfId="33644" xr:uid="{45EF9857-D3CA-4932-BAD5-C66ACAC8DD6B}"/>
    <cellStyle name="Currency 3 3 5 2" xfId="1475" xr:uid="{74E9E968-E6B5-4347-BF66-6434996E8E11}"/>
    <cellStyle name="Currency 3 3 5 2 2" xfId="4235" xr:uid="{E1CE43BA-9521-45CD-B0E9-28430789B173}"/>
    <cellStyle name="Currency 3 3 5 2 2 2" xfId="9749" xr:uid="{AF29D303-DCE9-4673-A355-B7DC89BE6FD5}"/>
    <cellStyle name="Currency 3 3 5 2 2 3" xfId="15263" xr:uid="{3193548F-FD8C-4196-915A-D29381C2F574}"/>
    <cellStyle name="Currency 3 3 5 2 2 4" xfId="20779" xr:uid="{3816F733-BAF5-4946-B869-B10AE4D6A8D7}"/>
    <cellStyle name="Currency 3 3 5 2 2 5" xfId="26293" xr:uid="{A7E0187B-EC27-48CD-9BAC-53B0489E70EC}"/>
    <cellStyle name="Currency 3 3 5 2 2 6" xfId="31807" xr:uid="{5A5294D8-E287-4DF4-9EE3-BDA76EA92B9B}"/>
    <cellStyle name="Currency 3 3 5 2 2 7" xfId="37321" xr:uid="{6847E45A-D8AC-4E5A-A0F9-E66F1C7E11C5}"/>
    <cellStyle name="Currency 3 3 5 2 3" xfId="6992" xr:uid="{84F26730-EB2A-43E2-A6F3-D91D6BC04B55}"/>
    <cellStyle name="Currency 3 3 5 2 4" xfId="12506" xr:uid="{680A292D-BB4B-465D-9ED3-12E8070FB363}"/>
    <cellStyle name="Currency 3 3 5 2 5" xfId="18022" xr:uid="{53E1520F-2531-41CC-AC1B-F5F6F424B089}"/>
    <cellStyle name="Currency 3 3 5 2 6" xfId="23536" xr:uid="{00EEB5D0-A555-4A2C-AAFD-67B41C145B01}"/>
    <cellStyle name="Currency 3 3 5 2 7" xfId="29050" xr:uid="{5B23553A-C28F-41FA-B4EA-23FA951B34D7}"/>
    <cellStyle name="Currency 3 3 5 2 8" xfId="34564" xr:uid="{E4C93665-786E-4236-873C-8A5F4ECED793}"/>
    <cellStyle name="Currency 3 3 5 3" xfId="2391" xr:uid="{E7AF1340-FD8F-44B7-AF18-1F41275E45A5}"/>
    <cellStyle name="Currency 3 3 5 3 2" xfId="5151" xr:uid="{C6E1D201-DB7E-4CE0-A85D-67D5E8BC0BF0}"/>
    <cellStyle name="Currency 3 3 5 3 2 2" xfId="10665" xr:uid="{1DC4D94C-4628-4FE3-A16B-0D6CAA0C13F2}"/>
    <cellStyle name="Currency 3 3 5 3 2 3" xfId="16179" xr:uid="{002FDFA4-D4F6-4233-BF97-904BA514008B}"/>
    <cellStyle name="Currency 3 3 5 3 2 4" xfId="21695" xr:uid="{5360FEAC-3DC5-4FB8-A033-539B1A00F592}"/>
    <cellStyle name="Currency 3 3 5 3 2 5" xfId="27209" xr:uid="{97509288-F24B-40AB-878E-5A1EB6F7FEEF}"/>
    <cellStyle name="Currency 3 3 5 3 2 6" xfId="32723" xr:uid="{99AE2175-FA08-40F7-962C-251E750A03EA}"/>
    <cellStyle name="Currency 3 3 5 3 2 7" xfId="38237" xr:uid="{8C69F76E-499F-49AC-B8C3-FFB95A41BF9E}"/>
    <cellStyle name="Currency 3 3 5 3 3" xfId="7908" xr:uid="{02B91807-D535-453F-8DDA-6C390AE7A66A}"/>
    <cellStyle name="Currency 3 3 5 3 4" xfId="13422" xr:uid="{63E382AF-4463-4664-A712-FA20BFCA26CE}"/>
    <cellStyle name="Currency 3 3 5 3 5" xfId="18938" xr:uid="{CCD656C5-C553-45B1-804E-1A1A4588E035}"/>
    <cellStyle name="Currency 3 3 5 3 6" xfId="24452" xr:uid="{D3795F93-8799-4026-8CDB-A6E2F0168AF1}"/>
    <cellStyle name="Currency 3 3 5 3 7" xfId="29966" xr:uid="{8795A911-BF31-47F5-A84F-0C2E85AA2BAB}"/>
    <cellStyle name="Currency 3 3 5 3 8" xfId="35480" xr:uid="{58A0402B-2E22-4EA9-96A1-0E23E518E689}"/>
    <cellStyle name="Currency 3 3 5 4" xfId="3315" xr:uid="{640B4FF6-6B6A-4FD9-A898-9A75F80AAD2B}"/>
    <cellStyle name="Currency 3 3 5 4 2" xfId="8829" xr:uid="{6406D3E6-3678-400D-81A8-1091620C4F84}"/>
    <cellStyle name="Currency 3 3 5 4 3" xfId="14343" xr:uid="{2BC72DC0-32E2-4F91-9ED1-2952ED967197}"/>
    <cellStyle name="Currency 3 3 5 4 4" xfId="19859" xr:uid="{0400D2DA-9B6C-4C7A-B04C-D0D0BA590389}"/>
    <cellStyle name="Currency 3 3 5 4 5" xfId="25373" xr:uid="{6815BDC7-812E-43C7-886A-5B49CEEC1C52}"/>
    <cellStyle name="Currency 3 3 5 4 6" xfId="30887" xr:uid="{C6A9493C-641F-4055-84B1-CFA80CC6BDAD}"/>
    <cellStyle name="Currency 3 3 5 4 7" xfId="36401" xr:uid="{69D379F4-C459-4EC0-B01D-D67CC85E6212}"/>
    <cellStyle name="Currency 3 3 5 5" xfId="6072" xr:uid="{24B49189-DB34-4715-B384-7CF87C3BFBF7}"/>
    <cellStyle name="Currency 3 3 5 6" xfId="11586" xr:uid="{1D60B8F3-B4D1-406C-9CE5-BC8B2BEEBEB6}"/>
    <cellStyle name="Currency 3 3 5 7" xfId="17102" xr:uid="{601ABF1A-54C2-4181-9332-7E6AA19FFE6E}"/>
    <cellStyle name="Currency 3 3 5 8" xfId="22616" xr:uid="{308515AF-92DE-4A5F-B913-2183B1A97008}"/>
    <cellStyle name="Currency 3 3 5 9" xfId="28130" xr:uid="{4D7851D4-CA25-429B-B89C-8CD500D38617}"/>
    <cellStyle name="Currency 3 3 6" xfId="1019" xr:uid="{1F992298-F779-48D2-9697-44423FDB13F6}"/>
    <cellStyle name="Currency 3 3 6 2" xfId="3779" xr:uid="{6AD881A2-7EC9-46D7-AEDA-B1113E192200}"/>
    <cellStyle name="Currency 3 3 6 2 2" xfId="9293" xr:uid="{D49D637E-14B0-48D7-8B2A-77CB51780CA2}"/>
    <cellStyle name="Currency 3 3 6 2 3" xfId="14807" xr:uid="{C8F76EF7-EBD3-4CE7-9650-C6939763CF53}"/>
    <cellStyle name="Currency 3 3 6 2 4" xfId="20323" xr:uid="{35DDBEF4-47D4-4263-BE4D-1804869269EE}"/>
    <cellStyle name="Currency 3 3 6 2 5" xfId="25837" xr:uid="{15899926-7F20-4D6E-9C27-274C0A5D38B3}"/>
    <cellStyle name="Currency 3 3 6 2 6" xfId="31351" xr:uid="{BFD9A571-24D9-4E0B-803B-0FB75888431D}"/>
    <cellStyle name="Currency 3 3 6 2 7" xfId="36865" xr:uid="{3CED974D-7EBB-402B-9EC8-2F5E77CDD8EA}"/>
    <cellStyle name="Currency 3 3 6 3" xfId="6536" xr:uid="{993A857F-133C-4BAD-9F82-691FA4776BD9}"/>
    <cellStyle name="Currency 3 3 6 4" xfId="12050" xr:uid="{8A98103E-4270-4E10-98F8-5FA1288DE3B2}"/>
    <cellStyle name="Currency 3 3 6 5" xfId="17566" xr:uid="{4E809E56-9B43-4EDC-A625-D54EE08943CC}"/>
    <cellStyle name="Currency 3 3 6 6" xfId="23080" xr:uid="{DB367472-094A-4677-A42E-DB7FFB6F01EF}"/>
    <cellStyle name="Currency 3 3 6 7" xfId="28594" xr:uid="{819A4AFE-A9C2-46FF-BDAF-D43CCD3F7339}"/>
    <cellStyle name="Currency 3 3 6 8" xfId="34108" xr:uid="{0884DDDC-A3E6-47C5-94A4-26849B954AFE}"/>
    <cellStyle name="Currency 3 3 7" xfId="1935" xr:uid="{B1E9FAFF-61AF-4174-99E1-B0E0A06DD7E3}"/>
    <cellStyle name="Currency 3 3 7 2" xfId="4695" xr:uid="{B0833855-AFE7-496C-A50A-86521D54A5FE}"/>
    <cellStyle name="Currency 3 3 7 2 2" xfId="10209" xr:uid="{04E2B5B0-4BE8-4220-9D12-1886A7C1A42B}"/>
    <cellStyle name="Currency 3 3 7 2 3" xfId="15723" xr:uid="{5E14667D-B2F6-418E-B544-8B6F00368770}"/>
    <cellStyle name="Currency 3 3 7 2 4" xfId="21239" xr:uid="{846F1868-7358-4650-B0FB-49F726B8E760}"/>
    <cellStyle name="Currency 3 3 7 2 5" xfId="26753" xr:uid="{40CD9F51-DEB2-43CB-BAA0-523544DADFBE}"/>
    <cellStyle name="Currency 3 3 7 2 6" xfId="32267" xr:uid="{4A02062A-A3EB-45DB-A635-6AD7A51B9D76}"/>
    <cellStyle name="Currency 3 3 7 2 7" xfId="37781" xr:uid="{2EE027D7-A6A7-4EE1-B8EA-92103C020831}"/>
    <cellStyle name="Currency 3 3 7 3" xfId="7452" xr:uid="{367544D3-EE01-49DD-9ADF-47744F685CAE}"/>
    <cellStyle name="Currency 3 3 7 4" xfId="12966" xr:uid="{1B42D812-668D-4F1A-A81A-017EFAC26BB3}"/>
    <cellStyle name="Currency 3 3 7 5" xfId="18482" xr:uid="{B25342D0-C28C-4252-A2AA-278053948520}"/>
    <cellStyle name="Currency 3 3 7 6" xfId="23996" xr:uid="{ACFC06C1-0492-4CF2-8C57-93FF2E8B0C0E}"/>
    <cellStyle name="Currency 3 3 7 7" xfId="29510" xr:uid="{3BA1C1C4-438D-478A-B194-0B9CEC870502}"/>
    <cellStyle name="Currency 3 3 7 8" xfId="35024" xr:uid="{F4BDEEC6-B244-4F90-BFEA-3D37FD1187FA}"/>
    <cellStyle name="Currency 3 3 8" xfId="2859" xr:uid="{8C0E5A9D-1B86-4C3B-90EE-47E096070016}"/>
    <cellStyle name="Currency 3 3 8 2" xfId="8373" xr:uid="{5246C7C9-4459-4371-A96D-4E953D08EC69}"/>
    <cellStyle name="Currency 3 3 8 3" xfId="13887" xr:uid="{836FC86B-5035-403A-81A7-0CDE227696C5}"/>
    <cellStyle name="Currency 3 3 8 4" xfId="19403" xr:uid="{81BA0DF4-206A-43F7-9F84-5282BB5EDFD5}"/>
    <cellStyle name="Currency 3 3 8 5" xfId="24917" xr:uid="{741A353B-FA3D-4F89-ABD3-8315933592B9}"/>
    <cellStyle name="Currency 3 3 8 6" xfId="30431" xr:uid="{AFFCB5B8-924A-4BFE-AAF1-FCAC58B505F7}"/>
    <cellStyle name="Currency 3 3 8 7" xfId="35945" xr:uid="{55C9EAD7-13FD-4A1C-9607-2F9E9AF37CBC}"/>
    <cellStyle name="Currency 3 3 9" xfId="5616" xr:uid="{312D99A1-0819-436B-A903-7D2EFBE20693}"/>
    <cellStyle name="Currency 3 4" xfId="127" xr:uid="{B1D95916-10C2-4D36-8987-9CAAD0098B3D}"/>
    <cellStyle name="Currency 3 4 10" xfId="16674" xr:uid="{A7F3F8BB-0A9A-41C0-8B44-D2E84CDE1F2A}"/>
    <cellStyle name="Currency 3 4 11" xfId="22188" xr:uid="{E7AB1CAE-DE0A-45DA-9953-DE3666AC0E00}"/>
    <cellStyle name="Currency 3 4 12" xfId="27702" xr:uid="{F11A90CC-B420-4323-9DD9-02B600D55F07}"/>
    <cellStyle name="Currency 3 4 13" xfId="33216" xr:uid="{F0CB9F6A-F331-4FC2-8079-EAE2ED44DF51}"/>
    <cellStyle name="Currency 3 4 2" xfId="241" xr:uid="{19F63E8E-45EA-4886-8528-1FB6F64E36B6}"/>
    <cellStyle name="Currency 3 4 2 10" xfId="22302" xr:uid="{C28C0274-2733-449A-8067-E346F1F3C818}"/>
    <cellStyle name="Currency 3 4 2 11" xfId="27816" xr:uid="{C7830508-0585-4326-9E12-F6C92917DA46}"/>
    <cellStyle name="Currency 3 4 2 12" xfId="33330" xr:uid="{8147E7CB-FDDF-4BB0-B569-903453DED023}"/>
    <cellStyle name="Currency 3 4 2 2" xfId="469" xr:uid="{187FEDF6-77CE-45D6-8DFA-B354683D2C48}"/>
    <cellStyle name="Currency 3 4 2 2 10" xfId="28044" xr:uid="{744958BD-20A7-4864-87B8-E02DFF373EE7}"/>
    <cellStyle name="Currency 3 4 2 2 11" xfId="33558" xr:uid="{2B02A860-523B-4E08-B50D-3BEC56E27C9A}"/>
    <cellStyle name="Currency 3 4 2 2 2" xfId="925" xr:uid="{4CE1BDA7-2F63-42E0-AF0D-172E6C6FB638}"/>
    <cellStyle name="Currency 3 4 2 2 2 10" xfId="34014" xr:uid="{19AB440D-E146-4B33-839D-2D3A13D01B82}"/>
    <cellStyle name="Currency 3 4 2 2 2 2" xfId="1845" xr:uid="{F2802FAF-1017-4998-A9A1-1F0FF50B77EB}"/>
    <cellStyle name="Currency 3 4 2 2 2 2 2" xfId="4605" xr:uid="{1D4CF4A3-61AB-479C-80AB-AF3EC6B36B37}"/>
    <cellStyle name="Currency 3 4 2 2 2 2 2 2" xfId="10119" xr:uid="{C1CF3D80-84BA-4685-8A51-AA1F6EE3D88A}"/>
    <cellStyle name="Currency 3 4 2 2 2 2 2 3" xfId="15633" xr:uid="{55910C74-044B-4A32-BD49-4937B8422D0D}"/>
    <cellStyle name="Currency 3 4 2 2 2 2 2 4" xfId="21149" xr:uid="{E21AC7E4-308C-4727-9EC8-56BE2D4915C0}"/>
    <cellStyle name="Currency 3 4 2 2 2 2 2 5" xfId="26663" xr:uid="{F33BEB51-2826-44B1-9085-58AB27F23437}"/>
    <cellStyle name="Currency 3 4 2 2 2 2 2 6" xfId="32177" xr:uid="{6DA35FCC-6D01-432C-951D-C6FDBAF9BCAE}"/>
    <cellStyle name="Currency 3 4 2 2 2 2 2 7" xfId="37691" xr:uid="{4EA1CDE4-179D-496D-8E70-C88D4DC28412}"/>
    <cellStyle name="Currency 3 4 2 2 2 2 3" xfId="7362" xr:uid="{4644239E-4C0E-4B6C-8C6F-C980FF78DA3D}"/>
    <cellStyle name="Currency 3 4 2 2 2 2 4" xfId="12876" xr:uid="{25F34684-5FCE-4892-89F1-59BF2780D094}"/>
    <cellStyle name="Currency 3 4 2 2 2 2 5" xfId="18392" xr:uid="{9A9AF372-DE19-4BB6-B559-52995B936447}"/>
    <cellStyle name="Currency 3 4 2 2 2 2 6" xfId="23906" xr:uid="{8C46141A-C5C5-4AB3-86CA-63B85F2903BA}"/>
    <cellStyle name="Currency 3 4 2 2 2 2 7" xfId="29420" xr:uid="{426B023E-25EA-44B2-9544-5E896A80FCF6}"/>
    <cellStyle name="Currency 3 4 2 2 2 2 8" xfId="34934" xr:uid="{B3AC2A9F-5BAA-4798-B5B4-6FBAF675D63E}"/>
    <cellStyle name="Currency 3 4 2 2 2 3" xfId="2761" xr:uid="{8507B533-4986-41BE-AECC-30DC727E627B}"/>
    <cellStyle name="Currency 3 4 2 2 2 3 2" xfId="5521" xr:uid="{1F2B4F30-7C7D-446A-98C5-53C5F01081DC}"/>
    <cellStyle name="Currency 3 4 2 2 2 3 2 2" xfId="11035" xr:uid="{11F3835F-974E-4659-A7AF-AE6B8FBCDE81}"/>
    <cellStyle name="Currency 3 4 2 2 2 3 2 3" xfId="16549" xr:uid="{2BBB4395-7833-472B-920E-CCDE70AA233D}"/>
    <cellStyle name="Currency 3 4 2 2 2 3 2 4" xfId="22065" xr:uid="{71C992DE-40F6-4B95-8B48-30BADCA3A6D8}"/>
    <cellStyle name="Currency 3 4 2 2 2 3 2 5" xfId="27579" xr:uid="{50544551-2B70-4060-B89C-BBD5CFBE015F}"/>
    <cellStyle name="Currency 3 4 2 2 2 3 2 6" xfId="33093" xr:uid="{21A01A7D-31A0-4CA8-9F0C-658F06F3528F}"/>
    <cellStyle name="Currency 3 4 2 2 2 3 2 7" xfId="38607" xr:uid="{B12E8EAA-6E07-46EF-A91C-AF77C51AEF95}"/>
    <cellStyle name="Currency 3 4 2 2 2 3 3" xfId="8278" xr:uid="{32BB29C2-0612-4269-8499-83F68772F875}"/>
    <cellStyle name="Currency 3 4 2 2 2 3 4" xfId="13792" xr:uid="{07EA61F8-09BE-45E3-9323-864AE392E81A}"/>
    <cellStyle name="Currency 3 4 2 2 2 3 5" xfId="19308" xr:uid="{CE908666-6FDC-4D33-9F3D-8F5B5E3EEB9C}"/>
    <cellStyle name="Currency 3 4 2 2 2 3 6" xfId="24822" xr:uid="{E94A30A5-4F63-4823-B92F-348DC815C1E4}"/>
    <cellStyle name="Currency 3 4 2 2 2 3 7" xfId="30336" xr:uid="{02D3E2C3-54BB-4E54-8D06-50C9083D4A53}"/>
    <cellStyle name="Currency 3 4 2 2 2 3 8" xfId="35850" xr:uid="{29113378-18CF-494E-8AFE-3280FF642711}"/>
    <cellStyle name="Currency 3 4 2 2 2 4" xfId="3685" xr:uid="{DE418C1E-398D-401A-A01F-AE33759A214F}"/>
    <cellStyle name="Currency 3 4 2 2 2 4 2" xfId="9199" xr:uid="{7C797D71-B1BB-4AE2-977B-4EA3FEBC45CD}"/>
    <cellStyle name="Currency 3 4 2 2 2 4 3" xfId="14713" xr:uid="{C694FAE2-DF75-478A-AB12-F3A06ECD1C02}"/>
    <cellStyle name="Currency 3 4 2 2 2 4 4" xfId="20229" xr:uid="{7A758C44-FE57-4954-8F8D-551C144E73DA}"/>
    <cellStyle name="Currency 3 4 2 2 2 4 5" xfId="25743" xr:uid="{E9681D42-DA9E-4CC7-A880-E9581D1093EB}"/>
    <cellStyle name="Currency 3 4 2 2 2 4 6" xfId="31257" xr:uid="{421E6DD1-1E3C-4A67-97DE-6A5356C593A6}"/>
    <cellStyle name="Currency 3 4 2 2 2 4 7" xfId="36771" xr:uid="{0490C027-317D-4E0C-8B0C-D71BF9EAE00F}"/>
    <cellStyle name="Currency 3 4 2 2 2 5" xfId="6442" xr:uid="{AA8EC897-86D9-4C63-863D-19788E28E1F1}"/>
    <cellStyle name="Currency 3 4 2 2 2 6" xfId="11956" xr:uid="{76A1B3E2-282D-42D0-8A65-AF1AE9E2C745}"/>
    <cellStyle name="Currency 3 4 2 2 2 7" xfId="17472" xr:uid="{8A3E0873-9401-4736-B173-D030C69A4900}"/>
    <cellStyle name="Currency 3 4 2 2 2 8" xfId="22986" xr:uid="{E1E75ED4-6DE4-499C-B0D1-8EA886F36271}"/>
    <cellStyle name="Currency 3 4 2 2 2 9" xfId="28500" xr:uid="{AA21C46C-33CA-45E4-9F59-FF3EBB479DFE}"/>
    <cellStyle name="Currency 3 4 2 2 3" xfId="1389" xr:uid="{9EC72AF6-E140-4D09-B995-CF9D5DE39BBE}"/>
    <cellStyle name="Currency 3 4 2 2 3 2" xfId="4149" xr:uid="{876F7902-FB08-4F7F-8A07-9411FCC7C266}"/>
    <cellStyle name="Currency 3 4 2 2 3 2 2" xfId="9663" xr:uid="{2F2B04FE-5737-493D-9020-759BE2A6DA8C}"/>
    <cellStyle name="Currency 3 4 2 2 3 2 3" xfId="15177" xr:uid="{6685A6CA-2E88-4942-B54B-551F83AEF170}"/>
    <cellStyle name="Currency 3 4 2 2 3 2 4" xfId="20693" xr:uid="{BD1ED391-B1DE-417F-B6BA-CF900CF2E75C}"/>
    <cellStyle name="Currency 3 4 2 2 3 2 5" xfId="26207" xr:uid="{C42E9F52-FDCB-4F34-8043-7114B78062C9}"/>
    <cellStyle name="Currency 3 4 2 2 3 2 6" xfId="31721" xr:uid="{A6E2EA1D-0550-4CC4-9941-96327F0466D4}"/>
    <cellStyle name="Currency 3 4 2 2 3 2 7" xfId="37235" xr:uid="{6CB8DEA3-4FF2-4375-B808-4A445B71DCB9}"/>
    <cellStyle name="Currency 3 4 2 2 3 3" xfId="6906" xr:uid="{4CE2DBEC-700D-460C-AB41-42FE49CC2E86}"/>
    <cellStyle name="Currency 3 4 2 2 3 4" xfId="12420" xr:uid="{F654EA3E-3847-4982-8FD7-4F1139C084A7}"/>
    <cellStyle name="Currency 3 4 2 2 3 5" xfId="17936" xr:uid="{6BE9A03D-907E-43B3-8D69-4C115D0DE96E}"/>
    <cellStyle name="Currency 3 4 2 2 3 6" xfId="23450" xr:uid="{4E6DC93E-407E-4E23-BD7C-73C29518E475}"/>
    <cellStyle name="Currency 3 4 2 2 3 7" xfId="28964" xr:uid="{91F348A2-7203-4863-A84C-1B75E576F6D5}"/>
    <cellStyle name="Currency 3 4 2 2 3 8" xfId="34478" xr:uid="{FDA3DFF7-4AC7-4EA9-8FEB-170332618F9C}"/>
    <cellStyle name="Currency 3 4 2 2 4" xfId="2305" xr:uid="{83DE792C-8C3D-4866-BF50-DCF00499BFAA}"/>
    <cellStyle name="Currency 3 4 2 2 4 2" xfId="5065" xr:uid="{236BCB63-3AC2-4F78-8495-5E5C7156478C}"/>
    <cellStyle name="Currency 3 4 2 2 4 2 2" xfId="10579" xr:uid="{5C019E6E-0340-4892-BA4B-AF04A14CA5D6}"/>
    <cellStyle name="Currency 3 4 2 2 4 2 3" xfId="16093" xr:uid="{AE76ED60-DF0A-43DA-B0CB-3E9B985D1205}"/>
    <cellStyle name="Currency 3 4 2 2 4 2 4" xfId="21609" xr:uid="{3486BEE3-23FA-43D3-91B0-645E8A8B64C4}"/>
    <cellStyle name="Currency 3 4 2 2 4 2 5" xfId="27123" xr:uid="{2ED9B371-F1EE-45D9-BFEF-64B10AB931BD}"/>
    <cellStyle name="Currency 3 4 2 2 4 2 6" xfId="32637" xr:uid="{70C876E4-E9BD-4BC2-A1CC-466C4D8F17DA}"/>
    <cellStyle name="Currency 3 4 2 2 4 2 7" xfId="38151" xr:uid="{0F447B4F-7D2C-44E9-B1DF-4802D8228AA5}"/>
    <cellStyle name="Currency 3 4 2 2 4 3" xfId="7822" xr:uid="{6DC7C71B-27B6-4A1E-A606-C052EE9F38DE}"/>
    <cellStyle name="Currency 3 4 2 2 4 4" xfId="13336" xr:uid="{20ED63D9-2056-4ACC-9A99-4DD8FCC8292E}"/>
    <cellStyle name="Currency 3 4 2 2 4 5" xfId="18852" xr:uid="{731558D1-D4D2-454B-A59E-0CB213F0302A}"/>
    <cellStyle name="Currency 3 4 2 2 4 6" xfId="24366" xr:uid="{699F7C66-D8E8-4B15-B9E1-B7B416B89D56}"/>
    <cellStyle name="Currency 3 4 2 2 4 7" xfId="29880" xr:uid="{5B614DD1-B873-4B09-922A-D8AA5B192197}"/>
    <cellStyle name="Currency 3 4 2 2 4 8" xfId="35394" xr:uid="{D31202DA-3930-4198-B593-B22288C23065}"/>
    <cellStyle name="Currency 3 4 2 2 5" xfId="3229" xr:uid="{1413CCAD-FDFC-495E-9C30-D9389D58DD18}"/>
    <cellStyle name="Currency 3 4 2 2 5 2" xfId="8743" xr:uid="{04C203D6-9F69-4A37-A2FC-0B1AB5B2A6A1}"/>
    <cellStyle name="Currency 3 4 2 2 5 3" xfId="14257" xr:uid="{C6B97F29-9486-4BFA-AF0C-1C956EF6976C}"/>
    <cellStyle name="Currency 3 4 2 2 5 4" xfId="19773" xr:uid="{06FFAEB0-B69C-40BA-8CE9-910221C74821}"/>
    <cellStyle name="Currency 3 4 2 2 5 5" xfId="25287" xr:uid="{4772CEE5-BCAD-49D3-98CA-C93AFBDC16A5}"/>
    <cellStyle name="Currency 3 4 2 2 5 6" xfId="30801" xr:uid="{59F775FC-2438-495E-AF3C-50CB82B11B5D}"/>
    <cellStyle name="Currency 3 4 2 2 5 7" xfId="36315" xr:uid="{CECDF770-823C-4A36-92EA-C504DBE334CA}"/>
    <cellStyle name="Currency 3 4 2 2 6" xfId="5986" xr:uid="{861FD133-B3B6-4995-8E68-ADEBD61CB4B8}"/>
    <cellStyle name="Currency 3 4 2 2 7" xfId="11500" xr:uid="{5B2164D8-1FC2-450C-BF38-D7B96532DD39}"/>
    <cellStyle name="Currency 3 4 2 2 8" xfId="17016" xr:uid="{553BC2A9-3D1F-42F3-B356-83B72A198C0B}"/>
    <cellStyle name="Currency 3 4 2 2 9" xfId="22530" xr:uid="{0814B033-93AB-43CE-996C-60785C2BDA23}"/>
    <cellStyle name="Currency 3 4 2 3" xfId="697" xr:uid="{923F472D-6121-40DD-97CD-88B63D1398A5}"/>
    <cellStyle name="Currency 3 4 2 3 10" xfId="33786" xr:uid="{1374D3F9-8E75-46F1-BFD1-ED0F4C7BB737}"/>
    <cellStyle name="Currency 3 4 2 3 2" xfId="1617" xr:uid="{1E5A907D-5878-49D6-A79C-5099331EDF91}"/>
    <cellStyle name="Currency 3 4 2 3 2 2" xfId="4377" xr:uid="{16BC851D-27F9-4071-975E-35532A751ECA}"/>
    <cellStyle name="Currency 3 4 2 3 2 2 2" xfId="9891" xr:uid="{0E09FE12-165D-4868-A26E-FA8D79DD7AF9}"/>
    <cellStyle name="Currency 3 4 2 3 2 2 3" xfId="15405" xr:uid="{4D6351B1-D357-4278-9BC4-FF44E7F794BD}"/>
    <cellStyle name="Currency 3 4 2 3 2 2 4" xfId="20921" xr:uid="{71C241F5-4A6D-4BCD-9D03-4F525F9C5CB4}"/>
    <cellStyle name="Currency 3 4 2 3 2 2 5" xfId="26435" xr:uid="{A61F60ED-B524-41DC-A00C-8CF97B2568A2}"/>
    <cellStyle name="Currency 3 4 2 3 2 2 6" xfId="31949" xr:uid="{B8B9C702-EAC5-41D7-96B0-C89F01CA82FF}"/>
    <cellStyle name="Currency 3 4 2 3 2 2 7" xfId="37463" xr:uid="{C38199BC-A8C3-42FB-A697-FACB93366C65}"/>
    <cellStyle name="Currency 3 4 2 3 2 3" xfId="7134" xr:uid="{32EEB3CC-D945-4B09-B954-84189A3CC3D7}"/>
    <cellStyle name="Currency 3 4 2 3 2 4" xfId="12648" xr:uid="{AF957055-9D3A-46F4-87C2-2EE18F91B7D6}"/>
    <cellStyle name="Currency 3 4 2 3 2 5" xfId="18164" xr:uid="{F82E4BFD-FA52-4488-A528-604E03B39FA7}"/>
    <cellStyle name="Currency 3 4 2 3 2 6" xfId="23678" xr:uid="{16FBF7A6-DBAF-4FF4-A06C-E5885F365061}"/>
    <cellStyle name="Currency 3 4 2 3 2 7" xfId="29192" xr:uid="{239C26FE-74ED-4F05-9D7F-1D1566555715}"/>
    <cellStyle name="Currency 3 4 2 3 2 8" xfId="34706" xr:uid="{A7B50CE6-2AA9-44F5-AADF-17B384AFFFFC}"/>
    <cellStyle name="Currency 3 4 2 3 3" xfId="2533" xr:uid="{20138F77-DE3B-4182-A66C-1776C497CD38}"/>
    <cellStyle name="Currency 3 4 2 3 3 2" xfId="5293" xr:uid="{54CE6F52-4F47-49A8-B399-C6AFAD66336E}"/>
    <cellStyle name="Currency 3 4 2 3 3 2 2" xfId="10807" xr:uid="{A79C1DE1-EDAD-4571-B92A-77F0FECC09FD}"/>
    <cellStyle name="Currency 3 4 2 3 3 2 3" xfId="16321" xr:uid="{DFF402AB-2192-491A-A16D-6132231997EE}"/>
    <cellStyle name="Currency 3 4 2 3 3 2 4" xfId="21837" xr:uid="{D9C9C68A-E116-4768-99A1-63119EFD8E96}"/>
    <cellStyle name="Currency 3 4 2 3 3 2 5" xfId="27351" xr:uid="{455A1D5B-132A-48DE-8489-DF77E6A6C01E}"/>
    <cellStyle name="Currency 3 4 2 3 3 2 6" xfId="32865" xr:uid="{1F87970B-47FB-4F82-A895-85A7DC247DD9}"/>
    <cellStyle name="Currency 3 4 2 3 3 2 7" xfId="38379" xr:uid="{0F22C5F6-5C33-4EAE-943E-6FE4B4616E96}"/>
    <cellStyle name="Currency 3 4 2 3 3 3" xfId="8050" xr:uid="{1F7D48A1-CC50-4632-ACDE-7FEAA934F3EE}"/>
    <cellStyle name="Currency 3 4 2 3 3 4" xfId="13564" xr:uid="{29544F8F-D542-46AD-BB44-B7395A894F9B}"/>
    <cellStyle name="Currency 3 4 2 3 3 5" xfId="19080" xr:uid="{6F0006B6-57BD-48F3-B6B7-63A5157E0AEB}"/>
    <cellStyle name="Currency 3 4 2 3 3 6" xfId="24594" xr:uid="{7143DC7D-4BFB-4AF0-9AFB-CDF592B78BAC}"/>
    <cellStyle name="Currency 3 4 2 3 3 7" xfId="30108" xr:uid="{41DE9954-01AF-4122-A852-1CB4F4725AB1}"/>
    <cellStyle name="Currency 3 4 2 3 3 8" xfId="35622" xr:uid="{9B3ACF44-372F-4C5C-8624-A1EC3A436464}"/>
    <cellStyle name="Currency 3 4 2 3 4" xfId="3457" xr:uid="{F1A56F49-1A7F-4E44-9D2F-C5732794F8F2}"/>
    <cellStyle name="Currency 3 4 2 3 4 2" xfId="8971" xr:uid="{E4C78F98-BBA6-42F6-9165-71A63B789C2E}"/>
    <cellStyle name="Currency 3 4 2 3 4 3" xfId="14485" xr:uid="{F450F631-7935-450F-9B6E-D6568C884D20}"/>
    <cellStyle name="Currency 3 4 2 3 4 4" xfId="20001" xr:uid="{665F94C7-032E-4F28-B38B-D20852AB15AE}"/>
    <cellStyle name="Currency 3 4 2 3 4 5" xfId="25515" xr:uid="{B9F73A65-0250-4A59-ADFB-9D9CED55BED9}"/>
    <cellStyle name="Currency 3 4 2 3 4 6" xfId="31029" xr:uid="{DF7D3027-CA82-4274-A9FA-C30292032114}"/>
    <cellStyle name="Currency 3 4 2 3 4 7" xfId="36543" xr:uid="{6A605023-7FFC-4877-8729-CAD0E48790F4}"/>
    <cellStyle name="Currency 3 4 2 3 5" xfId="6214" xr:uid="{DF00C8B2-38C6-42CB-935F-19AD80E7F7FB}"/>
    <cellStyle name="Currency 3 4 2 3 6" xfId="11728" xr:uid="{70F79F8C-1AD8-4B90-A802-7D281B87F880}"/>
    <cellStyle name="Currency 3 4 2 3 7" xfId="17244" xr:uid="{B30ABBB9-3FA2-40E7-A5BB-A3AF71A95E87}"/>
    <cellStyle name="Currency 3 4 2 3 8" xfId="22758" xr:uid="{CBB7A994-169C-4A18-8853-4C280DBACBA5}"/>
    <cellStyle name="Currency 3 4 2 3 9" xfId="28272" xr:uid="{30BB1666-631E-4317-8160-94B09D21B2BA}"/>
    <cellStyle name="Currency 3 4 2 4" xfId="1161" xr:uid="{F925527F-25D0-4CC2-9A90-C9FC302CFC33}"/>
    <cellStyle name="Currency 3 4 2 4 2" xfId="3921" xr:uid="{E987104B-9226-495A-BCAC-DBF6B7D39438}"/>
    <cellStyle name="Currency 3 4 2 4 2 2" xfId="9435" xr:uid="{08715FE8-A22B-4DFA-B515-7F37A0CB95BD}"/>
    <cellStyle name="Currency 3 4 2 4 2 3" xfId="14949" xr:uid="{5B6BE292-1E1F-4E44-B599-6C00064F43A7}"/>
    <cellStyle name="Currency 3 4 2 4 2 4" xfId="20465" xr:uid="{2BF8ABB7-E712-4D78-9378-E757CFD874B7}"/>
    <cellStyle name="Currency 3 4 2 4 2 5" xfId="25979" xr:uid="{D8F47953-8FA7-48C5-84E8-277F4A87AAC3}"/>
    <cellStyle name="Currency 3 4 2 4 2 6" xfId="31493" xr:uid="{AEDFFF44-CCB1-4F56-8C79-F4E5D4EF3FAA}"/>
    <cellStyle name="Currency 3 4 2 4 2 7" xfId="37007" xr:uid="{F61FC834-7DFC-4DB3-BF09-CD52ADAF064A}"/>
    <cellStyle name="Currency 3 4 2 4 3" xfId="6678" xr:uid="{B8E8F3AD-86A8-46FB-BFEB-7F46E2539091}"/>
    <cellStyle name="Currency 3 4 2 4 4" xfId="12192" xr:uid="{694B611B-FCC1-4EA3-91A3-36667D6A0297}"/>
    <cellStyle name="Currency 3 4 2 4 5" xfId="17708" xr:uid="{62F8CC6A-B702-4788-8DCB-47BE24656606}"/>
    <cellStyle name="Currency 3 4 2 4 6" xfId="23222" xr:uid="{2138D9EF-8F75-422A-B88E-F13F46ED4E73}"/>
    <cellStyle name="Currency 3 4 2 4 7" xfId="28736" xr:uid="{FD63EA6E-19F4-4A54-ABE8-B08AA7A018F2}"/>
    <cellStyle name="Currency 3 4 2 4 8" xfId="34250" xr:uid="{B389E00E-3F67-46E2-BF12-49DDE3C279A4}"/>
    <cellStyle name="Currency 3 4 2 5" xfId="2077" xr:uid="{A7074A62-253D-4A26-8C9E-5C721D009754}"/>
    <cellStyle name="Currency 3 4 2 5 2" xfId="4837" xr:uid="{C4233650-9287-4CDB-9BBA-56F47B4F33AC}"/>
    <cellStyle name="Currency 3 4 2 5 2 2" xfId="10351" xr:uid="{8CA3D25D-0D95-4CF0-807F-B38A0E4FC5F4}"/>
    <cellStyle name="Currency 3 4 2 5 2 3" xfId="15865" xr:uid="{5047B2AE-143A-4A7E-BEB8-B6B0AD1E66CE}"/>
    <cellStyle name="Currency 3 4 2 5 2 4" xfId="21381" xr:uid="{639BCA97-D90E-473C-897A-657557ECC6E8}"/>
    <cellStyle name="Currency 3 4 2 5 2 5" xfId="26895" xr:uid="{E03BC24B-8A2B-49A1-8243-3D922C13919F}"/>
    <cellStyle name="Currency 3 4 2 5 2 6" xfId="32409" xr:uid="{22D05C28-745F-457A-9285-643BBED091CC}"/>
    <cellStyle name="Currency 3 4 2 5 2 7" xfId="37923" xr:uid="{587E97FB-6FF2-429A-BC90-46CFE47B9B8A}"/>
    <cellStyle name="Currency 3 4 2 5 3" xfId="7594" xr:uid="{3EC15C48-913E-4EC0-9A7B-6C6367716B71}"/>
    <cellStyle name="Currency 3 4 2 5 4" xfId="13108" xr:uid="{AA33257D-ABCA-4E18-8E00-9CBC10711E0B}"/>
    <cellStyle name="Currency 3 4 2 5 5" xfId="18624" xr:uid="{9ECBB904-265A-45D4-B4C8-2AD05D3949F2}"/>
    <cellStyle name="Currency 3 4 2 5 6" xfId="24138" xr:uid="{3D25A6EC-607B-45C4-9215-0FA29BAF5FF7}"/>
    <cellStyle name="Currency 3 4 2 5 7" xfId="29652" xr:uid="{4E90A313-4691-49CD-AF2F-FC8E824A2E95}"/>
    <cellStyle name="Currency 3 4 2 5 8" xfId="35166" xr:uid="{1275B6DC-A942-41D4-AB9C-AA615B3CA66A}"/>
    <cellStyle name="Currency 3 4 2 6" xfId="3001" xr:uid="{17A5347C-42FA-439D-9B27-07CE36A2BB47}"/>
    <cellStyle name="Currency 3 4 2 6 2" xfId="8515" xr:uid="{56E48E17-E9F0-4BD6-A495-64B3B5D2F876}"/>
    <cellStyle name="Currency 3 4 2 6 3" xfId="14029" xr:uid="{89651409-7611-453F-BF65-2CD1372346A1}"/>
    <cellStyle name="Currency 3 4 2 6 4" xfId="19545" xr:uid="{4FD75F31-117B-4484-BEFE-E11836A9BA51}"/>
    <cellStyle name="Currency 3 4 2 6 5" xfId="25059" xr:uid="{430DFCE9-E012-41DD-A457-B34C736524DD}"/>
    <cellStyle name="Currency 3 4 2 6 6" xfId="30573" xr:uid="{6C841702-1F94-48F6-A9CA-AE1AC20F693D}"/>
    <cellStyle name="Currency 3 4 2 6 7" xfId="36087" xr:uid="{104C2B58-404E-4D87-8959-4F365D9F5F51}"/>
    <cellStyle name="Currency 3 4 2 7" xfId="5758" xr:uid="{1AE1FC70-74A0-463E-9233-BE0E7B83162E}"/>
    <cellStyle name="Currency 3 4 2 8" xfId="11272" xr:uid="{600D98C1-585B-4AFD-BB88-3CD3694C3E5B}"/>
    <cellStyle name="Currency 3 4 2 9" xfId="16788" xr:uid="{D4920E18-C0C4-458D-82AC-666B357054B3}"/>
    <cellStyle name="Currency 3 4 3" xfId="355" xr:uid="{BCE7A0F4-4E2E-405B-BF8D-6270079D701D}"/>
    <cellStyle name="Currency 3 4 3 10" xfId="27930" xr:uid="{4954E7AF-4921-4085-AC19-9389FF7C4458}"/>
    <cellStyle name="Currency 3 4 3 11" xfId="33444" xr:uid="{6CF03935-A5F7-4520-B1F8-C52808282BA9}"/>
    <cellStyle name="Currency 3 4 3 2" xfId="811" xr:uid="{0AE4A2F4-2625-4E3D-926D-99CAD1428EFD}"/>
    <cellStyle name="Currency 3 4 3 2 10" xfId="33900" xr:uid="{8E4A0A26-EDD8-428C-A1AA-59A8CC35EE6E}"/>
    <cellStyle name="Currency 3 4 3 2 2" xfId="1731" xr:uid="{F7B3D97C-A65F-4EF5-9B3F-50BE588C3228}"/>
    <cellStyle name="Currency 3 4 3 2 2 2" xfId="4491" xr:uid="{1165FEE8-DBE5-4B05-8DEA-A1A3910AF524}"/>
    <cellStyle name="Currency 3 4 3 2 2 2 2" xfId="10005" xr:uid="{9E92D5B1-046F-4CB3-BF73-7055574D1FC7}"/>
    <cellStyle name="Currency 3 4 3 2 2 2 3" xfId="15519" xr:uid="{664D259A-ACE8-42BA-B288-84BE6DA76CD1}"/>
    <cellStyle name="Currency 3 4 3 2 2 2 4" xfId="21035" xr:uid="{F33A19B2-2F57-4969-A50A-A9F08C3AA2C2}"/>
    <cellStyle name="Currency 3 4 3 2 2 2 5" xfId="26549" xr:uid="{98A325AC-B330-4D7D-9890-90BCFA2F200A}"/>
    <cellStyle name="Currency 3 4 3 2 2 2 6" xfId="32063" xr:uid="{98B98250-6EAD-401B-84FE-C29FFF39BF61}"/>
    <cellStyle name="Currency 3 4 3 2 2 2 7" xfId="37577" xr:uid="{243B53A7-D84E-411B-8BAA-D7E3C5654E8F}"/>
    <cellStyle name="Currency 3 4 3 2 2 3" xfId="7248" xr:uid="{DE2FDF3D-5CAF-4130-967A-80987807E48F}"/>
    <cellStyle name="Currency 3 4 3 2 2 4" xfId="12762" xr:uid="{76F2ECDD-15B1-4191-A02D-3B441932F664}"/>
    <cellStyle name="Currency 3 4 3 2 2 5" xfId="18278" xr:uid="{461340F4-A6A3-40FF-BFD5-017CCE30163B}"/>
    <cellStyle name="Currency 3 4 3 2 2 6" xfId="23792" xr:uid="{26072FCC-0560-4A28-8246-50A3470E6667}"/>
    <cellStyle name="Currency 3 4 3 2 2 7" xfId="29306" xr:uid="{B71AABC7-D75A-472C-9B61-1058582DECFB}"/>
    <cellStyle name="Currency 3 4 3 2 2 8" xfId="34820" xr:uid="{B48D0194-C270-452F-B150-1519CE563ADB}"/>
    <cellStyle name="Currency 3 4 3 2 3" xfId="2647" xr:uid="{C39DC35C-8622-4DB7-90B0-345F9B2D050E}"/>
    <cellStyle name="Currency 3 4 3 2 3 2" xfId="5407" xr:uid="{4B3538B1-5D88-43FB-8313-CE9601F585B0}"/>
    <cellStyle name="Currency 3 4 3 2 3 2 2" xfId="10921" xr:uid="{37D41329-4FC3-404B-B852-A68B4DF972DD}"/>
    <cellStyle name="Currency 3 4 3 2 3 2 3" xfId="16435" xr:uid="{73AA9EEC-DC75-4D1D-ACD5-0DEB98D926A1}"/>
    <cellStyle name="Currency 3 4 3 2 3 2 4" xfId="21951" xr:uid="{1F673680-159F-45C1-BCA2-BF66852986BE}"/>
    <cellStyle name="Currency 3 4 3 2 3 2 5" xfId="27465" xr:uid="{7E2E2223-ECDD-481A-9F53-703B4202BDAD}"/>
    <cellStyle name="Currency 3 4 3 2 3 2 6" xfId="32979" xr:uid="{48B3AF63-7AF3-48B8-AFA8-B71C295E1A5E}"/>
    <cellStyle name="Currency 3 4 3 2 3 2 7" xfId="38493" xr:uid="{4810B8A6-8B60-4DA6-937E-541F644C41DA}"/>
    <cellStyle name="Currency 3 4 3 2 3 3" xfId="8164" xr:uid="{4600596D-1B0C-40B2-A189-B0F8CEAD55DB}"/>
    <cellStyle name="Currency 3 4 3 2 3 4" xfId="13678" xr:uid="{DD3E6CF5-0A18-4DA9-A54E-9AC6C1B83A3F}"/>
    <cellStyle name="Currency 3 4 3 2 3 5" xfId="19194" xr:uid="{E6040087-3BA7-4C21-8A3D-1D89EB973056}"/>
    <cellStyle name="Currency 3 4 3 2 3 6" xfId="24708" xr:uid="{239D0C5F-4125-4CC6-803F-B26190A9C743}"/>
    <cellStyle name="Currency 3 4 3 2 3 7" xfId="30222" xr:uid="{D0C89916-0D95-4AF9-BE47-5628D20CDBA9}"/>
    <cellStyle name="Currency 3 4 3 2 3 8" xfId="35736" xr:uid="{80B42B7D-2095-415D-8B9C-772D41856784}"/>
    <cellStyle name="Currency 3 4 3 2 4" xfId="3571" xr:uid="{0A807839-3D3D-4EEA-B49B-703122436918}"/>
    <cellStyle name="Currency 3 4 3 2 4 2" xfId="9085" xr:uid="{8E3280E5-E42B-422C-B3EB-76D4E1FA026E}"/>
    <cellStyle name="Currency 3 4 3 2 4 3" xfId="14599" xr:uid="{FB302B6F-3712-4B91-8EDA-104022F3FC55}"/>
    <cellStyle name="Currency 3 4 3 2 4 4" xfId="20115" xr:uid="{B8CEADA4-2E73-4D05-A7F6-B58E657D2638}"/>
    <cellStyle name="Currency 3 4 3 2 4 5" xfId="25629" xr:uid="{7FF7F54B-BD9B-4B90-862E-ECEEBD92AC58}"/>
    <cellStyle name="Currency 3 4 3 2 4 6" xfId="31143" xr:uid="{0DE90D00-FF3D-4E9B-95A5-46F6463449D8}"/>
    <cellStyle name="Currency 3 4 3 2 4 7" xfId="36657" xr:uid="{892C9B1C-3B53-48A7-A96C-7D09DCB0FEC0}"/>
    <cellStyle name="Currency 3 4 3 2 5" xfId="6328" xr:uid="{5ED71159-6816-4AB7-A88A-753A0B792C65}"/>
    <cellStyle name="Currency 3 4 3 2 6" xfId="11842" xr:uid="{1B94441B-C21E-4104-8581-B3AF307CD13C}"/>
    <cellStyle name="Currency 3 4 3 2 7" xfId="17358" xr:uid="{38C9CAF6-A17E-41D4-B06C-88A2763AA9A4}"/>
    <cellStyle name="Currency 3 4 3 2 8" xfId="22872" xr:uid="{23914AE3-D057-49D3-AF1D-4F7E62331A1E}"/>
    <cellStyle name="Currency 3 4 3 2 9" xfId="28386" xr:uid="{93FAA053-C747-4EE7-B689-24D0FE9F0EFA}"/>
    <cellStyle name="Currency 3 4 3 3" xfId="1275" xr:uid="{D9A6A1EC-4AE9-4739-A497-955757C411C0}"/>
    <cellStyle name="Currency 3 4 3 3 2" xfId="4035" xr:uid="{C71A5E02-5465-4E76-94F8-0CA347AD824A}"/>
    <cellStyle name="Currency 3 4 3 3 2 2" xfId="9549" xr:uid="{B57B9F18-160D-4DEA-8349-6EA56B724E70}"/>
    <cellStyle name="Currency 3 4 3 3 2 3" xfId="15063" xr:uid="{A0791516-1528-47C4-B22F-B28DD4823641}"/>
    <cellStyle name="Currency 3 4 3 3 2 4" xfId="20579" xr:uid="{CE7A1B5A-9653-4DEF-859B-2162C8F477F9}"/>
    <cellStyle name="Currency 3 4 3 3 2 5" xfId="26093" xr:uid="{55A41C08-35CB-44C6-94E7-612CCB26C7DE}"/>
    <cellStyle name="Currency 3 4 3 3 2 6" xfId="31607" xr:uid="{D0CB63D0-5936-46C2-BE7C-C314320003DB}"/>
    <cellStyle name="Currency 3 4 3 3 2 7" xfId="37121" xr:uid="{276A8D89-94F0-45BB-8E3C-78F45AF91F5C}"/>
    <cellStyle name="Currency 3 4 3 3 3" xfId="6792" xr:uid="{1FD941F3-681B-43BC-A410-3F0EF8C27790}"/>
    <cellStyle name="Currency 3 4 3 3 4" xfId="12306" xr:uid="{2A227AC3-38FA-4424-A70D-8EC62AC0C416}"/>
    <cellStyle name="Currency 3 4 3 3 5" xfId="17822" xr:uid="{48212D58-8B0C-4027-BD02-32E5DF5472EA}"/>
    <cellStyle name="Currency 3 4 3 3 6" xfId="23336" xr:uid="{38CF3E72-F155-4F88-BE1F-D715112DB23C}"/>
    <cellStyle name="Currency 3 4 3 3 7" xfId="28850" xr:uid="{62E5C805-D7E0-425B-BBEC-67537D04F00D}"/>
    <cellStyle name="Currency 3 4 3 3 8" xfId="34364" xr:uid="{E1017475-6A59-47D6-9536-1910CE0B234F}"/>
    <cellStyle name="Currency 3 4 3 4" xfId="2191" xr:uid="{BAA1D845-9F51-45E0-8CAD-E1333B8307B7}"/>
    <cellStyle name="Currency 3 4 3 4 2" xfId="4951" xr:uid="{88D2AEC8-1011-4B8B-BEE1-F18FB4294E9C}"/>
    <cellStyle name="Currency 3 4 3 4 2 2" xfId="10465" xr:uid="{1378FF1B-AEA7-4DE7-804A-ECC6641B9E76}"/>
    <cellStyle name="Currency 3 4 3 4 2 3" xfId="15979" xr:uid="{D1FAC4DB-9B8F-4DD5-BBE6-3A5F29CEE01C}"/>
    <cellStyle name="Currency 3 4 3 4 2 4" xfId="21495" xr:uid="{6EBE444C-F91E-4552-80A2-24102B231FA4}"/>
    <cellStyle name="Currency 3 4 3 4 2 5" xfId="27009" xr:uid="{98C54B41-ABE7-497D-9039-749208B653A2}"/>
    <cellStyle name="Currency 3 4 3 4 2 6" xfId="32523" xr:uid="{35ABE927-C12D-4334-AF64-0F26D92A7BE9}"/>
    <cellStyle name="Currency 3 4 3 4 2 7" xfId="38037" xr:uid="{C4A503E3-B81D-4F56-8DBE-30B561C2A995}"/>
    <cellStyle name="Currency 3 4 3 4 3" xfId="7708" xr:uid="{5BC91E6B-ED49-4D31-9005-72AC34934F91}"/>
    <cellStyle name="Currency 3 4 3 4 4" xfId="13222" xr:uid="{1AAD137F-F716-40F0-B835-96340E8680CB}"/>
    <cellStyle name="Currency 3 4 3 4 5" xfId="18738" xr:uid="{562EBB13-3CE6-463A-A836-D8D88CB1D5A7}"/>
    <cellStyle name="Currency 3 4 3 4 6" xfId="24252" xr:uid="{177347E0-AA6D-4042-A085-E2E275444B82}"/>
    <cellStyle name="Currency 3 4 3 4 7" xfId="29766" xr:uid="{15DA8D7D-40C5-40C3-A88A-3D974C308613}"/>
    <cellStyle name="Currency 3 4 3 4 8" xfId="35280" xr:uid="{C9A02CE9-7DD9-4EF5-BBF0-BFEC429FE401}"/>
    <cellStyle name="Currency 3 4 3 5" xfId="3115" xr:uid="{B974EDD1-7F7B-4BC2-902E-EBB0E4E6E96D}"/>
    <cellStyle name="Currency 3 4 3 5 2" xfId="8629" xr:uid="{E3638957-1944-4DCA-BD23-48E84854D1C0}"/>
    <cellStyle name="Currency 3 4 3 5 3" xfId="14143" xr:uid="{832582DE-95A2-4429-A2C4-3DF1914491E2}"/>
    <cellStyle name="Currency 3 4 3 5 4" xfId="19659" xr:uid="{0DB63FEB-1563-4FC1-9446-B5312442550C}"/>
    <cellStyle name="Currency 3 4 3 5 5" xfId="25173" xr:uid="{6AD83C07-42B8-400E-AE4F-3ACC9962D3DB}"/>
    <cellStyle name="Currency 3 4 3 5 6" xfId="30687" xr:uid="{A3DF82A8-218C-415C-96B6-05A9A3590AA5}"/>
    <cellStyle name="Currency 3 4 3 5 7" xfId="36201" xr:uid="{5FEFA22E-3283-47FB-95B9-37FB47497365}"/>
    <cellStyle name="Currency 3 4 3 6" xfId="5872" xr:uid="{62440E61-A243-43FB-899A-B65191421EF0}"/>
    <cellStyle name="Currency 3 4 3 7" xfId="11386" xr:uid="{AAF93F5F-08C3-47EB-B22E-8B6911894755}"/>
    <cellStyle name="Currency 3 4 3 8" xfId="16902" xr:uid="{182C230B-C907-4A85-B960-9BEB5E36DF14}"/>
    <cellStyle name="Currency 3 4 3 9" xfId="22416" xr:uid="{B3B5086A-9F9D-48E2-88C3-8996F9512D01}"/>
    <cellStyle name="Currency 3 4 4" xfId="583" xr:uid="{286424B8-85B6-4D10-8F37-BB9FF6168E7E}"/>
    <cellStyle name="Currency 3 4 4 10" xfId="33672" xr:uid="{9977503C-8DD0-4019-995D-7C0456398D5E}"/>
    <cellStyle name="Currency 3 4 4 2" xfId="1503" xr:uid="{58EE2640-9D29-47D3-9746-6F992D15DC2B}"/>
    <cellStyle name="Currency 3 4 4 2 2" xfId="4263" xr:uid="{86008ABC-FA76-40D6-92EF-AF09D2161A65}"/>
    <cellStyle name="Currency 3 4 4 2 2 2" xfId="9777" xr:uid="{62266117-0512-452E-BFD8-AB798C6BB6C8}"/>
    <cellStyle name="Currency 3 4 4 2 2 3" xfId="15291" xr:uid="{81E3D093-2740-43A6-B85D-718DE6A38865}"/>
    <cellStyle name="Currency 3 4 4 2 2 4" xfId="20807" xr:uid="{67C63D5C-0639-41FA-A072-9BCEEF4BA1C9}"/>
    <cellStyle name="Currency 3 4 4 2 2 5" xfId="26321" xr:uid="{C7E71190-71AB-4FB8-A28A-BF39E7E6304B}"/>
    <cellStyle name="Currency 3 4 4 2 2 6" xfId="31835" xr:uid="{3DA7F929-A770-4A2D-9844-FE5E3A030FE3}"/>
    <cellStyle name="Currency 3 4 4 2 2 7" xfId="37349" xr:uid="{EED35C71-923C-4872-A48D-7A70027937DB}"/>
    <cellStyle name="Currency 3 4 4 2 3" xfId="7020" xr:uid="{C6854E86-3109-48E3-B604-6CEBA7A5FB6C}"/>
    <cellStyle name="Currency 3 4 4 2 4" xfId="12534" xr:uid="{FB2300E0-971C-42E2-8601-207ACB52C8DA}"/>
    <cellStyle name="Currency 3 4 4 2 5" xfId="18050" xr:uid="{6D126EA8-03A9-4555-B322-60789901FA7E}"/>
    <cellStyle name="Currency 3 4 4 2 6" xfId="23564" xr:uid="{90086FD9-701E-424A-8A62-D2F8705C7051}"/>
    <cellStyle name="Currency 3 4 4 2 7" xfId="29078" xr:uid="{C9C73780-C31D-4CEF-A9AB-BFAB332CE4E1}"/>
    <cellStyle name="Currency 3 4 4 2 8" xfId="34592" xr:uid="{8FC16860-B78F-4D65-A282-70EFF1F0BE14}"/>
    <cellStyle name="Currency 3 4 4 3" xfId="2419" xr:uid="{639B5D9D-6204-4BF3-81C8-2984E7A22AD0}"/>
    <cellStyle name="Currency 3 4 4 3 2" xfId="5179" xr:uid="{1C81C029-1B8E-4DF5-B2BB-5D110193C9C4}"/>
    <cellStyle name="Currency 3 4 4 3 2 2" xfId="10693" xr:uid="{83B3A382-25F1-4F04-8226-CDA0DD4393CE}"/>
    <cellStyle name="Currency 3 4 4 3 2 3" xfId="16207" xr:uid="{CF979A17-C0A0-4A28-954E-57D25A54B147}"/>
    <cellStyle name="Currency 3 4 4 3 2 4" xfId="21723" xr:uid="{E110E897-0372-4AF8-8CC3-4D6D14556691}"/>
    <cellStyle name="Currency 3 4 4 3 2 5" xfId="27237" xr:uid="{5D838900-B9DC-44CD-8D8D-DE8CD0E0DD92}"/>
    <cellStyle name="Currency 3 4 4 3 2 6" xfId="32751" xr:uid="{8F768E35-B324-4B08-BD2F-36EECECF5753}"/>
    <cellStyle name="Currency 3 4 4 3 2 7" xfId="38265" xr:uid="{50456094-FF24-43C4-B30E-C19D839A0A7D}"/>
    <cellStyle name="Currency 3 4 4 3 3" xfId="7936" xr:uid="{876B2E7D-9BBC-4839-93E7-5E7861B6E194}"/>
    <cellStyle name="Currency 3 4 4 3 4" xfId="13450" xr:uid="{19364C10-3805-4A23-9782-6B040337733D}"/>
    <cellStyle name="Currency 3 4 4 3 5" xfId="18966" xr:uid="{AA732B84-D955-4239-8BAF-FC2F15FBCD1D}"/>
    <cellStyle name="Currency 3 4 4 3 6" xfId="24480" xr:uid="{CE7098B3-1005-49CD-AB2E-4C98BB39CDE3}"/>
    <cellStyle name="Currency 3 4 4 3 7" xfId="29994" xr:uid="{C4D145DF-C04C-4229-A420-A5E4240C761B}"/>
    <cellStyle name="Currency 3 4 4 3 8" xfId="35508" xr:uid="{2950A558-FC49-4AB7-AE46-1B29DAD3B35C}"/>
    <cellStyle name="Currency 3 4 4 4" xfId="3343" xr:uid="{9D610C56-C5C4-4E81-90AB-E557E36C3ECF}"/>
    <cellStyle name="Currency 3 4 4 4 2" xfId="8857" xr:uid="{939619E4-56CE-452A-8D4E-81FA677A748E}"/>
    <cellStyle name="Currency 3 4 4 4 3" xfId="14371" xr:uid="{7672B64E-D57F-4F1D-AD65-DA467BC03981}"/>
    <cellStyle name="Currency 3 4 4 4 4" xfId="19887" xr:uid="{1A77370F-AB9C-44CC-8062-BBCD4CD7F33B}"/>
    <cellStyle name="Currency 3 4 4 4 5" xfId="25401" xr:uid="{A6943904-3BE6-4024-BDB7-01A2E19A59FB}"/>
    <cellStyle name="Currency 3 4 4 4 6" xfId="30915" xr:uid="{FBA61CE8-472F-40A2-8260-2E48447F3FF2}"/>
    <cellStyle name="Currency 3 4 4 4 7" xfId="36429" xr:uid="{BD77CA2D-790B-4464-ADD2-84375E333D82}"/>
    <cellStyle name="Currency 3 4 4 5" xfId="6100" xr:uid="{45D0B1AD-C725-44FC-82C5-8DC00ACD3C2F}"/>
    <cellStyle name="Currency 3 4 4 6" xfId="11614" xr:uid="{7E938993-BC6A-497C-B57C-88331293189F}"/>
    <cellStyle name="Currency 3 4 4 7" xfId="17130" xr:uid="{85F27010-5DDA-4236-B33C-6A5C6436FA78}"/>
    <cellStyle name="Currency 3 4 4 8" xfId="22644" xr:uid="{62CAC8D0-4782-4083-9C4D-B120BCB9242D}"/>
    <cellStyle name="Currency 3 4 4 9" xfId="28158" xr:uid="{6B46F7F7-DBF7-4631-AFF4-C69A924BD382}"/>
    <cellStyle name="Currency 3 4 5" xfId="1047" xr:uid="{16365D87-9050-41CC-BDB9-4B5D90963685}"/>
    <cellStyle name="Currency 3 4 5 2" xfId="3807" xr:uid="{B5450900-E7F3-4C9E-835E-44A7DA79EA64}"/>
    <cellStyle name="Currency 3 4 5 2 2" xfId="9321" xr:uid="{B275D65A-21E6-4D39-A4C5-5DE4BD4EBE41}"/>
    <cellStyle name="Currency 3 4 5 2 3" xfId="14835" xr:uid="{A83E1496-C215-45E8-89BC-313A904F168D}"/>
    <cellStyle name="Currency 3 4 5 2 4" xfId="20351" xr:uid="{9D661ABA-4246-4048-AD25-504F5456BEBE}"/>
    <cellStyle name="Currency 3 4 5 2 5" xfId="25865" xr:uid="{BAB9D198-6C79-437F-ACC6-F245C1A9DDDF}"/>
    <cellStyle name="Currency 3 4 5 2 6" xfId="31379" xr:uid="{F13F553B-C95E-4401-AA38-956E9928CDDB}"/>
    <cellStyle name="Currency 3 4 5 2 7" xfId="36893" xr:uid="{6E54FA9C-845C-4835-8615-7ACBECCCB0DE}"/>
    <cellStyle name="Currency 3 4 5 3" xfId="6564" xr:uid="{EC53554B-9FB6-4478-8AC1-AE64A34E77AB}"/>
    <cellStyle name="Currency 3 4 5 4" xfId="12078" xr:uid="{FE4E85AE-5C2A-4BB6-97B0-ADD029C5BB66}"/>
    <cellStyle name="Currency 3 4 5 5" xfId="17594" xr:uid="{12899D20-5E9E-4D35-9FD0-1604162C6E91}"/>
    <cellStyle name="Currency 3 4 5 6" xfId="23108" xr:uid="{38C6135B-6834-499F-8027-47B516FFD89A}"/>
    <cellStyle name="Currency 3 4 5 7" xfId="28622" xr:uid="{B7AF7E9D-1E3A-465B-96C7-F94CBF8A2780}"/>
    <cellStyle name="Currency 3 4 5 8" xfId="34136" xr:uid="{E3870263-2578-49DD-B4A3-CCE5C402E870}"/>
    <cellStyle name="Currency 3 4 6" xfId="1963" xr:uid="{FD7C9E13-4550-48D8-83A0-C068C330F407}"/>
    <cellStyle name="Currency 3 4 6 2" xfId="4723" xr:uid="{EFCAF5B2-C19A-451F-B967-E0CF70D82539}"/>
    <cellStyle name="Currency 3 4 6 2 2" xfId="10237" xr:uid="{31633F93-D4F0-488D-8009-AA788BBA27ED}"/>
    <cellStyle name="Currency 3 4 6 2 3" xfId="15751" xr:uid="{CA53DAEB-AC73-4001-A884-854D5350E3C1}"/>
    <cellStyle name="Currency 3 4 6 2 4" xfId="21267" xr:uid="{F61FF19F-F785-413E-BBD7-78E4D78C0BCE}"/>
    <cellStyle name="Currency 3 4 6 2 5" xfId="26781" xr:uid="{5F6F825F-369B-4BA8-B840-8E3569F5AFDA}"/>
    <cellStyle name="Currency 3 4 6 2 6" xfId="32295" xr:uid="{DC7D6369-C38D-4B9D-AB06-314ECF850150}"/>
    <cellStyle name="Currency 3 4 6 2 7" xfId="37809" xr:uid="{7D5C5408-8313-4D90-808C-19B9674FE70C}"/>
    <cellStyle name="Currency 3 4 6 3" xfId="7480" xr:uid="{2FC7A14A-FAC6-4CC1-A5E8-FCD6DEB7B3A9}"/>
    <cellStyle name="Currency 3 4 6 4" xfId="12994" xr:uid="{EA9AE7AB-4F89-4573-829F-426CC7435D84}"/>
    <cellStyle name="Currency 3 4 6 5" xfId="18510" xr:uid="{4921363C-AE2A-4A4A-9CEA-5B8D6EF53B08}"/>
    <cellStyle name="Currency 3 4 6 6" xfId="24024" xr:uid="{32423996-9806-46A8-B034-8F8107E518CE}"/>
    <cellStyle name="Currency 3 4 6 7" xfId="29538" xr:uid="{317C8767-7AAE-4256-913A-F15DFC898C95}"/>
    <cellStyle name="Currency 3 4 6 8" xfId="35052" xr:uid="{CC32E790-5CCF-49A6-8B63-9C2F03D59578}"/>
    <cellStyle name="Currency 3 4 7" xfId="2887" xr:uid="{4E81A1CF-134B-468B-B9B9-E61DA2796D71}"/>
    <cellStyle name="Currency 3 4 7 2" xfId="8401" xr:uid="{EA345186-3603-4968-81E2-C4957782900D}"/>
    <cellStyle name="Currency 3 4 7 3" xfId="13915" xr:uid="{92C6D93F-0F48-4FAE-AAE4-40B61175D8DC}"/>
    <cellStyle name="Currency 3 4 7 4" xfId="19431" xr:uid="{862FAEBA-DFCE-421E-90A2-4B87925EEA0D}"/>
    <cellStyle name="Currency 3 4 7 5" xfId="24945" xr:uid="{ECE3118A-9AD3-4E05-BD07-4DCB19EB08EA}"/>
    <cellStyle name="Currency 3 4 7 6" xfId="30459" xr:uid="{EC3F055A-9395-4571-B99D-12DC35901201}"/>
    <cellStyle name="Currency 3 4 7 7" xfId="35973" xr:uid="{7A358081-808D-454D-A800-DEB68B93BCAE}"/>
    <cellStyle name="Currency 3 4 8" xfId="5644" xr:uid="{73B25AD2-2524-4916-88BA-D8ABFDF50930}"/>
    <cellStyle name="Currency 3 4 9" xfId="11158" xr:uid="{A4146E35-8929-428C-B301-43055DBCC81B}"/>
    <cellStyle name="Currency 3 5" xfId="184" xr:uid="{9E4F9D7D-609C-4DA4-AF85-DD18696E7DFE}"/>
    <cellStyle name="Currency 3 5 10" xfId="22245" xr:uid="{C698AB2E-8824-456B-952A-7A0B0587BFFB}"/>
    <cellStyle name="Currency 3 5 11" xfId="27759" xr:uid="{520D0BD6-B670-4A09-AD1B-DECA76DC1244}"/>
    <cellStyle name="Currency 3 5 12" xfId="33273" xr:uid="{DBE72394-3DB6-427C-81C1-479A162FEB5E}"/>
    <cellStyle name="Currency 3 5 2" xfId="412" xr:uid="{0E641B85-DFAC-46A7-B8F0-CCFB61F9B994}"/>
    <cellStyle name="Currency 3 5 2 10" xfId="27987" xr:uid="{320DEC8B-8DE3-4ADF-8D1E-4A8C98C0187D}"/>
    <cellStyle name="Currency 3 5 2 11" xfId="33501" xr:uid="{82B87EA3-3FB6-4FC7-A723-B75DB5BF9563}"/>
    <cellStyle name="Currency 3 5 2 2" xfId="868" xr:uid="{324A0C39-4257-44ED-8A04-609E2B5435A1}"/>
    <cellStyle name="Currency 3 5 2 2 10" xfId="33957" xr:uid="{5DCE86D3-64FE-4D0A-8687-A16DE4F3F545}"/>
    <cellStyle name="Currency 3 5 2 2 2" xfId="1788" xr:uid="{BAB0237A-7F10-4438-861D-22F513D3007B}"/>
    <cellStyle name="Currency 3 5 2 2 2 2" xfId="4548" xr:uid="{947322B2-1540-41C8-84D3-78F965EAD13A}"/>
    <cellStyle name="Currency 3 5 2 2 2 2 2" xfId="10062" xr:uid="{5D1CB9FF-C04D-4593-B6FE-2CE1B9FC1D6A}"/>
    <cellStyle name="Currency 3 5 2 2 2 2 3" xfId="15576" xr:uid="{CE3A6595-62AF-48CB-9B7C-3EFAA0B67DD6}"/>
    <cellStyle name="Currency 3 5 2 2 2 2 4" xfId="21092" xr:uid="{501400FB-77CA-4E4B-931C-3AA1071D8C89}"/>
    <cellStyle name="Currency 3 5 2 2 2 2 5" xfId="26606" xr:uid="{A25856B3-3C14-4952-91E8-49A311BAA478}"/>
    <cellStyle name="Currency 3 5 2 2 2 2 6" xfId="32120" xr:uid="{DF2FFE0F-55E4-4D37-876D-B211C72CD9A9}"/>
    <cellStyle name="Currency 3 5 2 2 2 2 7" xfId="37634" xr:uid="{AC236841-32BB-4DB3-96ED-A409C9824355}"/>
    <cellStyle name="Currency 3 5 2 2 2 3" xfId="7305" xr:uid="{B688B15A-7FB6-43C9-A774-336CD473B2AB}"/>
    <cellStyle name="Currency 3 5 2 2 2 4" xfId="12819" xr:uid="{513A2B49-DBEF-4D4C-BD80-840042EB1077}"/>
    <cellStyle name="Currency 3 5 2 2 2 5" xfId="18335" xr:uid="{FEEEE6D1-B146-4186-8FD2-02E0DB180AC0}"/>
    <cellStyle name="Currency 3 5 2 2 2 6" xfId="23849" xr:uid="{984C0F00-563A-4C13-927B-04F6F2BCEB5A}"/>
    <cellStyle name="Currency 3 5 2 2 2 7" xfId="29363" xr:uid="{9E562520-9F79-4408-A294-62D4C103A76D}"/>
    <cellStyle name="Currency 3 5 2 2 2 8" xfId="34877" xr:uid="{4FD806BE-D9FC-41C6-9C2C-D65554EC6445}"/>
    <cellStyle name="Currency 3 5 2 2 3" xfId="2704" xr:uid="{12CC218E-1C76-4162-BD99-9E3ED9AE89B1}"/>
    <cellStyle name="Currency 3 5 2 2 3 2" xfId="5464" xr:uid="{ECDCA8F5-569A-4E7F-A898-84163CABD5B1}"/>
    <cellStyle name="Currency 3 5 2 2 3 2 2" xfId="10978" xr:uid="{2ED2EDA9-B8D4-4C02-91D6-843EBAEEED09}"/>
    <cellStyle name="Currency 3 5 2 2 3 2 3" xfId="16492" xr:uid="{64379B02-D785-42AA-A219-E1699939C859}"/>
    <cellStyle name="Currency 3 5 2 2 3 2 4" xfId="22008" xr:uid="{DC8D2E2C-4565-435B-8BED-876DBBD0C065}"/>
    <cellStyle name="Currency 3 5 2 2 3 2 5" xfId="27522" xr:uid="{06297011-4E58-4C36-AE2E-74DBE59FDD35}"/>
    <cellStyle name="Currency 3 5 2 2 3 2 6" xfId="33036" xr:uid="{BF2CFC03-3085-4B3D-800F-C33BEEACF4A7}"/>
    <cellStyle name="Currency 3 5 2 2 3 2 7" xfId="38550" xr:uid="{BBE200C9-E998-48A5-9A54-5AFDBD326B69}"/>
    <cellStyle name="Currency 3 5 2 2 3 3" xfId="8221" xr:uid="{889BDB30-452A-4910-A8EF-2A67E2B19280}"/>
    <cellStyle name="Currency 3 5 2 2 3 4" xfId="13735" xr:uid="{5A445406-05F7-40C0-AC17-DED1B921BC9B}"/>
    <cellStyle name="Currency 3 5 2 2 3 5" xfId="19251" xr:uid="{1EE5B0C8-9DDC-416C-B626-515457EC39E5}"/>
    <cellStyle name="Currency 3 5 2 2 3 6" xfId="24765" xr:uid="{3BE4E1D0-56E1-4B85-A317-351B2CF36AD2}"/>
    <cellStyle name="Currency 3 5 2 2 3 7" xfId="30279" xr:uid="{ABEC6D42-E17C-4704-BEB1-5EE5A9E84A23}"/>
    <cellStyle name="Currency 3 5 2 2 3 8" xfId="35793" xr:uid="{7BA04C6E-F5EB-447C-AFDA-35664F458C8F}"/>
    <cellStyle name="Currency 3 5 2 2 4" xfId="3628" xr:uid="{F4CB8D99-BD4D-4B7E-98B6-BB5883C3836F}"/>
    <cellStyle name="Currency 3 5 2 2 4 2" xfId="9142" xr:uid="{6BEB4BF9-B16F-48C9-877B-2D3AC4467BA8}"/>
    <cellStyle name="Currency 3 5 2 2 4 3" xfId="14656" xr:uid="{CDA05C28-C1FE-4662-8D2A-A594AD55ACAF}"/>
    <cellStyle name="Currency 3 5 2 2 4 4" xfId="20172" xr:uid="{EE57B9B3-08C1-4C2E-9CD5-AB88A972A319}"/>
    <cellStyle name="Currency 3 5 2 2 4 5" xfId="25686" xr:uid="{3B7A9A18-A75B-4CF4-89AB-55DCD7FBB388}"/>
    <cellStyle name="Currency 3 5 2 2 4 6" xfId="31200" xr:uid="{BE90171A-7CBD-4FC1-8661-C2D843620A12}"/>
    <cellStyle name="Currency 3 5 2 2 4 7" xfId="36714" xr:uid="{1A8A7DF4-F403-4C95-8B9B-D5AE002F5011}"/>
    <cellStyle name="Currency 3 5 2 2 5" xfId="6385" xr:uid="{16C0E8F8-C2F1-4721-9B3F-93F486EF72AC}"/>
    <cellStyle name="Currency 3 5 2 2 6" xfId="11899" xr:uid="{232696B8-44A6-4531-8196-8BB77866DD17}"/>
    <cellStyle name="Currency 3 5 2 2 7" xfId="17415" xr:uid="{47409089-D68E-49C3-862F-ECD62D3AE4C1}"/>
    <cellStyle name="Currency 3 5 2 2 8" xfId="22929" xr:uid="{AD34C6B7-C232-4FA9-B9EC-7F4BB007CC1A}"/>
    <cellStyle name="Currency 3 5 2 2 9" xfId="28443" xr:uid="{EB97971D-83EF-4739-8E1A-9D605FE61E59}"/>
    <cellStyle name="Currency 3 5 2 3" xfId="1332" xr:uid="{E9B0EF00-CEA9-47CA-9C2E-5ACC4ED4C8F7}"/>
    <cellStyle name="Currency 3 5 2 3 2" xfId="4092" xr:uid="{10928A74-A2BE-40BB-AA10-BC2477728EF9}"/>
    <cellStyle name="Currency 3 5 2 3 2 2" xfId="9606" xr:uid="{0D523064-3AAB-4B28-B1AB-E9B9B11BBA19}"/>
    <cellStyle name="Currency 3 5 2 3 2 3" xfId="15120" xr:uid="{8BF35061-632B-4273-9AF3-2ADEEEBFF483}"/>
    <cellStyle name="Currency 3 5 2 3 2 4" xfId="20636" xr:uid="{34AF0867-E704-476C-9AF2-DA6D3E137595}"/>
    <cellStyle name="Currency 3 5 2 3 2 5" xfId="26150" xr:uid="{0FEBEEA8-9351-466E-B5E1-EF59771FDB77}"/>
    <cellStyle name="Currency 3 5 2 3 2 6" xfId="31664" xr:uid="{5C65F4A1-846C-455C-8E8F-A24D9928D9D3}"/>
    <cellStyle name="Currency 3 5 2 3 2 7" xfId="37178" xr:uid="{75AE6E5C-2B4B-437E-9747-C2ED39A6E649}"/>
    <cellStyle name="Currency 3 5 2 3 3" xfId="6849" xr:uid="{965394F7-2F6E-42B0-B5BF-578ECAE81E5A}"/>
    <cellStyle name="Currency 3 5 2 3 4" xfId="12363" xr:uid="{121B870F-10F6-4D11-A5CD-5AB15DDC4599}"/>
    <cellStyle name="Currency 3 5 2 3 5" xfId="17879" xr:uid="{5D5B72B2-D201-445D-9FE4-F059855F92B4}"/>
    <cellStyle name="Currency 3 5 2 3 6" xfId="23393" xr:uid="{E9E62F57-A6F6-420A-89E5-44C144A39398}"/>
    <cellStyle name="Currency 3 5 2 3 7" xfId="28907" xr:uid="{8C6DA919-9E8B-46CF-9394-B062933C5A35}"/>
    <cellStyle name="Currency 3 5 2 3 8" xfId="34421" xr:uid="{CAACED4A-489E-40C5-B4C7-0588DAD4D5CA}"/>
    <cellStyle name="Currency 3 5 2 4" xfId="2248" xr:uid="{E85808DC-B12F-49C5-899D-2280D07100A8}"/>
    <cellStyle name="Currency 3 5 2 4 2" xfId="5008" xr:uid="{5760155E-E62D-44A7-A3D1-F3CAFFB29170}"/>
    <cellStyle name="Currency 3 5 2 4 2 2" xfId="10522" xr:uid="{2740D46D-0367-4619-B6B5-46B87740A025}"/>
    <cellStyle name="Currency 3 5 2 4 2 3" xfId="16036" xr:uid="{73545531-3524-45B6-BAC2-0CDB9C918C43}"/>
    <cellStyle name="Currency 3 5 2 4 2 4" xfId="21552" xr:uid="{C1DA2215-26A6-431D-8586-5631D505FC77}"/>
    <cellStyle name="Currency 3 5 2 4 2 5" xfId="27066" xr:uid="{0FB54C24-247F-4EF2-B4A1-D99BED7308DD}"/>
    <cellStyle name="Currency 3 5 2 4 2 6" xfId="32580" xr:uid="{3DA967A7-4050-4DA3-B418-09FE75AA67E8}"/>
    <cellStyle name="Currency 3 5 2 4 2 7" xfId="38094" xr:uid="{1E381E5A-7F32-4113-A03E-569546328207}"/>
    <cellStyle name="Currency 3 5 2 4 3" xfId="7765" xr:uid="{76555332-EF17-4C82-9139-53BB48F0FB57}"/>
    <cellStyle name="Currency 3 5 2 4 4" xfId="13279" xr:uid="{874FD9FC-460E-40F5-8DF9-DC61ABAD3C11}"/>
    <cellStyle name="Currency 3 5 2 4 5" xfId="18795" xr:uid="{5FCA62C9-79A6-4724-8856-B9ABD25464F1}"/>
    <cellStyle name="Currency 3 5 2 4 6" xfId="24309" xr:uid="{4AB73B09-76FD-471F-8B60-B46BFB6A590E}"/>
    <cellStyle name="Currency 3 5 2 4 7" xfId="29823" xr:uid="{C4D390D1-F791-4D07-8B91-D6C35210510A}"/>
    <cellStyle name="Currency 3 5 2 4 8" xfId="35337" xr:uid="{1A7EDDCB-E109-4E20-A997-FB75180D1D95}"/>
    <cellStyle name="Currency 3 5 2 5" xfId="3172" xr:uid="{7CF0B950-3931-4A37-80B1-DBB50949CC78}"/>
    <cellStyle name="Currency 3 5 2 5 2" xfId="8686" xr:uid="{555FC23F-D97A-43E2-A81B-DB7E9D182E4B}"/>
    <cellStyle name="Currency 3 5 2 5 3" xfId="14200" xr:uid="{0FE1D684-7CB8-4AFB-8B3A-C838B6924D1B}"/>
    <cellStyle name="Currency 3 5 2 5 4" xfId="19716" xr:uid="{D8186A38-AFD9-4496-8DAA-C52ED76C6103}"/>
    <cellStyle name="Currency 3 5 2 5 5" xfId="25230" xr:uid="{D40BC448-80E0-4DA0-AB37-E0367EDB0F60}"/>
    <cellStyle name="Currency 3 5 2 5 6" xfId="30744" xr:uid="{0D1B6E76-A67D-4E2C-AA83-0D746F80E3D3}"/>
    <cellStyle name="Currency 3 5 2 5 7" xfId="36258" xr:uid="{FA0B22BE-8890-470A-AB67-DB69751A1448}"/>
    <cellStyle name="Currency 3 5 2 6" xfId="5929" xr:uid="{5FB779E6-9A26-4DED-9916-224095B57AF3}"/>
    <cellStyle name="Currency 3 5 2 7" xfId="11443" xr:uid="{65617086-F900-4529-B22C-F518B027C26C}"/>
    <cellStyle name="Currency 3 5 2 8" xfId="16959" xr:uid="{2C05317A-C8D1-4620-B113-8878F728BD09}"/>
    <cellStyle name="Currency 3 5 2 9" xfId="22473" xr:uid="{A0031FFE-00DC-461C-80E2-1335E4171F04}"/>
    <cellStyle name="Currency 3 5 3" xfId="640" xr:uid="{EC97D419-116A-4ECB-B7D4-2239AF432BEF}"/>
    <cellStyle name="Currency 3 5 3 10" xfId="33729" xr:uid="{9D8B8B38-3092-4CF2-8547-661FB40DB8AD}"/>
    <cellStyle name="Currency 3 5 3 2" xfId="1560" xr:uid="{ECEDF6C6-06BF-4485-BA8D-B3814C0455DB}"/>
    <cellStyle name="Currency 3 5 3 2 2" xfId="4320" xr:uid="{487A0757-2AD5-493D-BCF6-AEF675F4D3CA}"/>
    <cellStyle name="Currency 3 5 3 2 2 2" xfId="9834" xr:uid="{FFE6AB38-6C3B-4D71-ABF8-8844D6A97CEB}"/>
    <cellStyle name="Currency 3 5 3 2 2 3" xfId="15348" xr:uid="{FFE45760-523B-41F2-AD2B-633A4E46CDED}"/>
    <cellStyle name="Currency 3 5 3 2 2 4" xfId="20864" xr:uid="{29F7219E-8592-4985-B49D-16CD4F61817F}"/>
    <cellStyle name="Currency 3 5 3 2 2 5" xfId="26378" xr:uid="{CB539928-4C0C-47C9-9FC3-3273655329B0}"/>
    <cellStyle name="Currency 3 5 3 2 2 6" xfId="31892" xr:uid="{69C46D9C-1F5F-4F39-8AF9-834F5066183C}"/>
    <cellStyle name="Currency 3 5 3 2 2 7" xfId="37406" xr:uid="{01C63779-1C4A-43AF-93CA-8714593EA6F4}"/>
    <cellStyle name="Currency 3 5 3 2 3" xfId="7077" xr:uid="{B5D915A3-9527-4E4E-8AED-23814986E3D1}"/>
    <cellStyle name="Currency 3 5 3 2 4" xfId="12591" xr:uid="{F2FA918F-13BC-4766-9B5B-54F66AB486F9}"/>
    <cellStyle name="Currency 3 5 3 2 5" xfId="18107" xr:uid="{4F08683D-43E3-41D2-BF3D-8BB38062DFAB}"/>
    <cellStyle name="Currency 3 5 3 2 6" xfId="23621" xr:uid="{BFA52284-478F-4F3D-B52E-2D649BB55FC5}"/>
    <cellStyle name="Currency 3 5 3 2 7" xfId="29135" xr:uid="{9E527F96-FC1B-49F8-BC41-D314B2BD74C0}"/>
    <cellStyle name="Currency 3 5 3 2 8" xfId="34649" xr:uid="{B7C3D577-5E0D-4E75-AD33-EB1AB670C196}"/>
    <cellStyle name="Currency 3 5 3 3" xfId="2476" xr:uid="{CBF67985-CC9F-4A5F-BAA6-277929E81112}"/>
    <cellStyle name="Currency 3 5 3 3 2" xfId="5236" xr:uid="{B0702461-55B9-4A23-8FD4-3599C5C85648}"/>
    <cellStyle name="Currency 3 5 3 3 2 2" xfId="10750" xr:uid="{E1BC42DB-BB54-46B3-9366-C0B8F196603C}"/>
    <cellStyle name="Currency 3 5 3 3 2 3" xfId="16264" xr:uid="{9DB4435E-B7A8-496E-B59F-0AE0625F6EC1}"/>
    <cellStyle name="Currency 3 5 3 3 2 4" xfId="21780" xr:uid="{5654495B-83CB-44F2-8D64-30F3B1D536F5}"/>
    <cellStyle name="Currency 3 5 3 3 2 5" xfId="27294" xr:uid="{BFDB5DAD-BAFC-4E84-8D5C-B19F12272ACA}"/>
    <cellStyle name="Currency 3 5 3 3 2 6" xfId="32808" xr:uid="{3C6DE6B5-6656-42A4-BB31-A7A4EF44258C}"/>
    <cellStyle name="Currency 3 5 3 3 2 7" xfId="38322" xr:uid="{BCAEBA12-25CE-4EC1-92B4-D3E605B9A9A6}"/>
    <cellStyle name="Currency 3 5 3 3 3" xfId="7993" xr:uid="{8110038A-ABB7-4D6C-80CE-1C9D4F38D092}"/>
    <cellStyle name="Currency 3 5 3 3 4" xfId="13507" xr:uid="{FE4D223B-3DD8-47E9-AD22-A5785D55735B}"/>
    <cellStyle name="Currency 3 5 3 3 5" xfId="19023" xr:uid="{F8856FEA-7884-4A4E-8498-90B7E9C347A6}"/>
    <cellStyle name="Currency 3 5 3 3 6" xfId="24537" xr:uid="{2C18FE36-7812-44CF-9F4A-AFCAACCE5AD3}"/>
    <cellStyle name="Currency 3 5 3 3 7" xfId="30051" xr:uid="{4B502C5D-D081-472C-9320-D2AB6235BE94}"/>
    <cellStyle name="Currency 3 5 3 3 8" xfId="35565" xr:uid="{0218A428-1414-4AF6-8362-32D061070F25}"/>
    <cellStyle name="Currency 3 5 3 4" xfId="3400" xr:uid="{D1340B91-8E97-45A5-8003-1DEBD053CD04}"/>
    <cellStyle name="Currency 3 5 3 4 2" xfId="8914" xr:uid="{B850A312-4C3C-46DD-A5C7-A82F9C5FC9E9}"/>
    <cellStyle name="Currency 3 5 3 4 3" xfId="14428" xr:uid="{D661ACA9-1A31-479C-9291-2ACC20573F6F}"/>
    <cellStyle name="Currency 3 5 3 4 4" xfId="19944" xr:uid="{1158FD95-6074-489E-BDE1-33854565FD6D}"/>
    <cellStyle name="Currency 3 5 3 4 5" xfId="25458" xr:uid="{2751261C-6D95-4811-ACB5-FE097BCECFDB}"/>
    <cellStyle name="Currency 3 5 3 4 6" xfId="30972" xr:uid="{7B7ECF41-3088-4C46-9F4A-61E5970E2FE0}"/>
    <cellStyle name="Currency 3 5 3 4 7" xfId="36486" xr:uid="{27E1A7C0-13BC-481D-B3C6-9CC83432E1D3}"/>
    <cellStyle name="Currency 3 5 3 5" xfId="6157" xr:uid="{6BDAB1CD-254A-4FAC-9A5D-60D7D8DC65A4}"/>
    <cellStyle name="Currency 3 5 3 6" xfId="11671" xr:uid="{9312ADC2-2DFB-4865-97A7-D2BB65487BA2}"/>
    <cellStyle name="Currency 3 5 3 7" xfId="17187" xr:uid="{56FE899B-6657-4FE9-8EC3-56885040DB0D}"/>
    <cellStyle name="Currency 3 5 3 8" xfId="22701" xr:uid="{9110C67E-306C-4250-B420-19BDA9E21D01}"/>
    <cellStyle name="Currency 3 5 3 9" xfId="28215" xr:uid="{B09EFBEC-22AD-4D41-A97C-1055F55C71FE}"/>
    <cellStyle name="Currency 3 5 4" xfId="1104" xr:uid="{D966CE96-507A-4E23-B74A-B579B33F2B38}"/>
    <cellStyle name="Currency 3 5 4 2" xfId="3864" xr:uid="{DBA71D36-17D9-4DE4-9F20-FCCC992AD873}"/>
    <cellStyle name="Currency 3 5 4 2 2" xfId="9378" xr:uid="{98FE4DC9-F57D-4862-83F7-C023A6332F4B}"/>
    <cellStyle name="Currency 3 5 4 2 3" xfId="14892" xr:uid="{871E7986-CA9A-4DE1-A149-D00E77477ED6}"/>
    <cellStyle name="Currency 3 5 4 2 4" xfId="20408" xr:uid="{37716C18-186D-4A44-8C86-103C3569B223}"/>
    <cellStyle name="Currency 3 5 4 2 5" xfId="25922" xr:uid="{E5E9AA40-C499-4E01-99DB-E8BB5D1CA037}"/>
    <cellStyle name="Currency 3 5 4 2 6" xfId="31436" xr:uid="{FE23A1E4-5560-4A8E-BEB3-54447567F26E}"/>
    <cellStyle name="Currency 3 5 4 2 7" xfId="36950" xr:uid="{AC8E2E35-9D88-40EB-9E30-3586CF8734C9}"/>
    <cellStyle name="Currency 3 5 4 3" xfId="6621" xr:uid="{0894857E-A539-4318-AC4A-EA539C924789}"/>
    <cellStyle name="Currency 3 5 4 4" xfId="12135" xr:uid="{F0D19A4D-4BD6-4A7E-A8D7-569E13CB2687}"/>
    <cellStyle name="Currency 3 5 4 5" xfId="17651" xr:uid="{E91EC01A-A880-4FED-A903-49805BD4CBE5}"/>
    <cellStyle name="Currency 3 5 4 6" xfId="23165" xr:uid="{51AEBEDE-FEAA-416B-9AF0-56982DBCF19F}"/>
    <cellStyle name="Currency 3 5 4 7" xfId="28679" xr:uid="{71F32268-1002-423E-88EE-29F23C0AA028}"/>
    <cellStyle name="Currency 3 5 4 8" xfId="34193" xr:uid="{0D70E5DB-904F-4C20-AA73-FF13C716B3D1}"/>
    <cellStyle name="Currency 3 5 5" xfId="2020" xr:uid="{A4E869C0-6D75-489F-BF72-ACD1818A1222}"/>
    <cellStyle name="Currency 3 5 5 2" xfId="4780" xr:uid="{93E5D323-D148-483C-AD06-641EA3957C17}"/>
    <cellStyle name="Currency 3 5 5 2 2" xfId="10294" xr:uid="{7173C3C1-70CF-4779-A297-A8080A55101E}"/>
    <cellStyle name="Currency 3 5 5 2 3" xfId="15808" xr:uid="{482B9902-B874-4D05-A36E-EA94FAB37456}"/>
    <cellStyle name="Currency 3 5 5 2 4" xfId="21324" xr:uid="{9566B766-7412-4031-A3E2-B01255ACB20A}"/>
    <cellStyle name="Currency 3 5 5 2 5" xfId="26838" xr:uid="{8D4E255F-68C5-4E25-955F-AEA815DF5102}"/>
    <cellStyle name="Currency 3 5 5 2 6" xfId="32352" xr:uid="{6D0B47F0-DECA-400F-8493-F9D224010041}"/>
    <cellStyle name="Currency 3 5 5 2 7" xfId="37866" xr:uid="{898779A6-0966-4016-84D9-A3932931CBC2}"/>
    <cellStyle name="Currency 3 5 5 3" xfId="7537" xr:uid="{5CF6E212-7730-4704-8E43-78B97408DB9A}"/>
    <cellStyle name="Currency 3 5 5 4" xfId="13051" xr:uid="{C2284BD7-27E1-4B30-AD5F-3422DBFBD0B2}"/>
    <cellStyle name="Currency 3 5 5 5" xfId="18567" xr:uid="{457533FB-FBCD-4CA6-BB8E-25E9F636419F}"/>
    <cellStyle name="Currency 3 5 5 6" xfId="24081" xr:uid="{4BCEB250-4A6D-45B7-A5B0-23D798B14452}"/>
    <cellStyle name="Currency 3 5 5 7" xfId="29595" xr:uid="{A90CCC51-6EBE-4871-B698-5FEF70DD1AB4}"/>
    <cellStyle name="Currency 3 5 5 8" xfId="35109" xr:uid="{08EBE878-EBD5-45AC-BD4A-AA4471C708D0}"/>
    <cellStyle name="Currency 3 5 6" xfId="2944" xr:uid="{718EC7E0-BD7E-4DEA-B0E3-11167443B720}"/>
    <cellStyle name="Currency 3 5 6 2" xfId="8458" xr:uid="{8F3FB4E9-76E3-41AF-AA6D-C647AB62E003}"/>
    <cellStyle name="Currency 3 5 6 3" xfId="13972" xr:uid="{7137A884-3C25-4746-A209-38FB56CD4352}"/>
    <cellStyle name="Currency 3 5 6 4" xfId="19488" xr:uid="{B3FDAA56-2CA2-4DF2-A828-05483884C40A}"/>
    <cellStyle name="Currency 3 5 6 5" xfId="25002" xr:uid="{038A39A1-CF24-4449-8B92-BE3289E02AC0}"/>
    <cellStyle name="Currency 3 5 6 6" xfId="30516" xr:uid="{57CDC18B-0B7F-4B34-B130-F3A2D8F7D929}"/>
    <cellStyle name="Currency 3 5 6 7" xfId="36030" xr:uid="{288866F3-BE0E-47A1-8DB7-5089F971E35F}"/>
    <cellStyle name="Currency 3 5 7" xfId="5701" xr:uid="{621F7B1B-595E-4DDB-9D6A-EFA3F38030F4}"/>
    <cellStyle name="Currency 3 5 8" xfId="11215" xr:uid="{C0F7F9EA-59FB-48D3-B2F3-F57FDEACE192}"/>
    <cellStyle name="Currency 3 5 9" xfId="16731" xr:uid="{51A8D3D9-1563-4632-98F6-01EADF12F981}"/>
    <cellStyle name="Currency 3 6" xfId="298" xr:uid="{96DAD591-DDC7-44FC-AE0D-B262383FA414}"/>
    <cellStyle name="Currency 3 6 10" xfId="27873" xr:uid="{DE244E4A-EB7E-4264-94A5-202A64221A6E}"/>
    <cellStyle name="Currency 3 6 11" xfId="33387" xr:uid="{D3172DE6-4C55-4493-939F-989751210221}"/>
    <cellStyle name="Currency 3 6 2" xfId="754" xr:uid="{FC02DE89-6F72-46D4-B519-12BA62D10178}"/>
    <cellStyle name="Currency 3 6 2 10" xfId="33843" xr:uid="{E03BB4C2-E58C-429A-B05B-F76248403098}"/>
    <cellStyle name="Currency 3 6 2 2" xfId="1674" xr:uid="{7C8BF681-9B9D-40AA-AB6E-6449DF547198}"/>
    <cellStyle name="Currency 3 6 2 2 2" xfId="4434" xr:uid="{0270A148-D08F-4449-842A-1930B3C75787}"/>
    <cellStyle name="Currency 3 6 2 2 2 2" xfId="9948" xr:uid="{9053A4A0-FDA9-43AF-BE27-CE90E6926650}"/>
    <cellStyle name="Currency 3 6 2 2 2 3" xfId="15462" xr:uid="{9382C9BF-8322-495D-814B-1D85FF7C4294}"/>
    <cellStyle name="Currency 3 6 2 2 2 4" xfId="20978" xr:uid="{22EB2E61-000F-4C6E-BBFE-A2EEF256A42F}"/>
    <cellStyle name="Currency 3 6 2 2 2 5" xfId="26492" xr:uid="{E42DF89D-70E2-4233-96AC-91C1158B92CD}"/>
    <cellStyle name="Currency 3 6 2 2 2 6" xfId="32006" xr:uid="{62730DF8-A302-4E17-B1F1-BE4AF1945C68}"/>
    <cellStyle name="Currency 3 6 2 2 2 7" xfId="37520" xr:uid="{BA25F386-CD88-44E5-94EA-FFC6E4A6D423}"/>
    <cellStyle name="Currency 3 6 2 2 3" xfId="7191" xr:uid="{4CBF16B0-A496-45F9-8F78-9352FFE78E04}"/>
    <cellStyle name="Currency 3 6 2 2 4" xfId="12705" xr:uid="{79B12D98-D1E0-4A9F-84DA-08562A003AA8}"/>
    <cellStyle name="Currency 3 6 2 2 5" xfId="18221" xr:uid="{09E45C8A-7E1A-465E-8630-75776163B7AC}"/>
    <cellStyle name="Currency 3 6 2 2 6" xfId="23735" xr:uid="{3D83E9F6-6F8F-4ED8-B90F-F558A667DDFB}"/>
    <cellStyle name="Currency 3 6 2 2 7" xfId="29249" xr:uid="{A510AB14-2A63-4372-A00C-A47D0556A405}"/>
    <cellStyle name="Currency 3 6 2 2 8" xfId="34763" xr:uid="{B52FC0D0-9B86-4CFD-9F66-CB89476D34C3}"/>
    <cellStyle name="Currency 3 6 2 3" xfId="2590" xr:uid="{8673A2B7-AEE7-45A8-8D8B-94C01EA8796E}"/>
    <cellStyle name="Currency 3 6 2 3 2" xfId="5350" xr:uid="{74B6FB73-AE70-4CB0-94B6-B35ECB0378CC}"/>
    <cellStyle name="Currency 3 6 2 3 2 2" xfId="10864" xr:uid="{910F155D-75E4-49FA-AD65-F6C398379A8D}"/>
    <cellStyle name="Currency 3 6 2 3 2 3" xfId="16378" xr:uid="{70308CF8-B1B6-4999-836C-E99647E7585B}"/>
    <cellStyle name="Currency 3 6 2 3 2 4" xfId="21894" xr:uid="{BAD3E44E-D19B-4806-A27F-5F1C63ED7FDB}"/>
    <cellStyle name="Currency 3 6 2 3 2 5" xfId="27408" xr:uid="{AD3D4349-81D5-44CF-97D7-8170306E3CD3}"/>
    <cellStyle name="Currency 3 6 2 3 2 6" xfId="32922" xr:uid="{90A86C9D-9150-491C-8555-48B5F6123E80}"/>
    <cellStyle name="Currency 3 6 2 3 2 7" xfId="38436" xr:uid="{DC2F43F6-3429-48CB-B9E8-E7DD46571504}"/>
    <cellStyle name="Currency 3 6 2 3 3" xfId="8107" xr:uid="{CF95E4B1-3EAF-4732-A636-70B6C81CDFD7}"/>
    <cellStyle name="Currency 3 6 2 3 4" xfId="13621" xr:uid="{6583E1D0-D45E-48D3-B0BD-CCAB4DB5BBB2}"/>
    <cellStyle name="Currency 3 6 2 3 5" xfId="19137" xr:uid="{756E0A97-5EAD-4E3D-87F6-7A6CC6B6B4A8}"/>
    <cellStyle name="Currency 3 6 2 3 6" xfId="24651" xr:uid="{CC44A1DE-5267-4A29-A323-12C097AE0B9B}"/>
    <cellStyle name="Currency 3 6 2 3 7" xfId="30165" xr:uid="{D6D31183-078C-4014-85A8-3BFA106D6E3C}"/>
    <cellStyle name="Currency 3 6 2 3 8" xfId="35679" xr:uid="{5B316041-E6E7-4A38-BCE9-D8DF3652FA37}"/>
    <cellStyle name="Currency 3 6 2 4" xfId="3514" xr:uid="{2CCDF3F6-AC4F-4D71-A3E9-F30F2CB71923}"/>
    <cellStyle name="Currency 3 6 2 4 2" xfId="9028" xr:uid="{5F8BB27A-23A7-4657-98A9-1B74BDE4B3F1}"/>
    <cellStyle name="Currency 3 6 2 4 3" xfId="14542" xr:uid="{1BBD748F-6CF4-46D9-B220-04E43464A701}"/>
    <cellStyle name="Currency 3 6 2 4 4" xfId="20058" xr:uid="{0164C0A1-266D-4358-AF15-F35446FE58F4}"/>
    <cellStyle name="Currency 3 6 2 4 5" xfId="25572" xr:uid="{55C19ED6-C7F6-4490-B15F-EF53A8FC4EEC}"/>
    <cellStyle name="Currency 3 6 2 4 6" xfId="31086" xr:uid="{BD810D77-B161-4474-8C5A-8140AD89E9C4}"/>
    <cellStyle name="Currency 3 6 2 4 7" xfId="36600" xr:uid="{F517C036-8ECD-4169-AD46-0FA01D1680AC}"/>
    <cellStyle name="Currency 3 6 2 5" xfId="6271" xr:uid="{6F2C47A8-1399-4B86-9392-0D9BD48151BB}"/>
    <cellStyle name="Currency 3 6 2 6" xfId="11785" xr:uid="{F20AB128-E548-484C-9CA3-91351DEF24A6}"/>
    <cellStyle name="Currency 3 6 2 7" xfId="17301" xr:uid="{3849917C-17D1-4D34-9756-847807849AF1}"/>
    <cellStyle name="Currency 3 6 2 8" xfId="22815" xr:uid="{C7E73DAC-F189-441A-AEA3-F98FF82B66F7}"/>
    <cellStyle name="Currency 3 6 2 9" xfId="28329" xr:uid="{1F07A52E-9DB0-475B-93B4-E8314A5050BF}"/>
    <cellStyle name="Currency 3 6 3" xfId="1218" xr:uid="{D4BDF0B3-F817-4132-ACFA-D9AEFE011BA4}"/>
    <cellStyle name="Currency 3 6 3 2" xfId="3978" xr:uid="{E95BA004-0B85-44E4-A2C9-447B030F7732}"/>
    <cellStyle name="Currency 3 6 3 2 2" xfId="9492" xr:uid="{2B07A17B-C3CF-470D-AC2E-4DB3EEBA8ECB}"/>
    <cellStyle name="Currency 3 6 3 2 3" xfId="15006" xr:uid="{BB31B602-5760-4B3A-894A-9006B2B9636B}"/>
    <cellStyle name="Currency 3 6 3 2 4" xfId="20522" xr:uid="{435EE8A5-0D20-4D93-A556-8C8E2D5A00C8}"/>
    <cellStyle name="Currency 3 6 3 2 5" xfId="26036" xr:uid="{B6A6D7BB-9659-4A24-B383-52C9C2BE6B34}"/>
    <cellStyle name="Currency 3 6 3 2 6" xfId="31550" xr:uid="{A03B5DF4-F00A-4787-925B-B7E5A6E4499E}"/>
    <cellStyle name="Currency 3 6 3 2 7" xfId="37064" xr:uid="{3F9D72AB-4173-4EF2-8FAB-F9726A7214E3}"/>
    <cellStyle name="Currency 3 6 3 3" xfId="6735" xr:uid="{ECB0DBEF-111D-4777-877B-E33FE5563332}"/>
    <cellStyle name="Currency 3 6 3 4" xfId="12249" xr:uid="{D3F73FB2-15AA-42E0-9610-95C1CAEBB108}"/>
    <cellStyle name="Currency 3 6 3 5" xfId="17765" xr:uid="{0F941495-A3FF-4F3D-A837-C6B0A1765103}"/>
    <cellStyle name="Currency 3 6 3 6" xfId="23279" xr:uid="{99F0178B-CEA4-4D20-9CFB-39239E9727E0}"/>
    <cellStyle name="Currency 3 6 3 7" xfId="28793" xr:uid="{D2988DC4-5490-4A66-8B68-2231551B8AF8}"/>
    <cellStyle name="Currency 3 6 3 8" xfId="34307" xr:uid="{6A41CFAF-B000-427C-AF8D-13317BB0CF9C}"/>
    <cellStyle name="Currency 3 6 4" xfId="2134" xr:uid="{A5EABA4E-198E-4286-8FE8-28989D551E47}"/>
    <cellStyle name="Currency 3 6 4 2" xfId="4894" xr:uid="{A0059651-1A6A-4C0B-8702-A42DE280C33B}"/>
    <cellStyle name="Currency 3 6 4 2 2" xfId="10408" xr:uid="{6FA3A9A6-12A1-43B8-AFFC-BF980BE3F946}"/>
    <cellStyle name="Currency 3 6 4 2 3" xfId="15922" xr:uid="{8E904C9B-64F6-4ED6-9154-5254B275A42F}"/>
    <cellStyle name="Currency 3 6 4 2 4" xfId="21438" xr:uid="{2D0E1801-6ED4-47E7-8785-F54F23A51D6F}"/>
    <cellStyle name="Currency 3 6 4 2 5" xfId="26952" xr:uid="{A1BE0FE4-30FA-448A-9F6B-51BD02D8180A}"/>
    <cellStyle name="Currency 3 6 4 2 6" xfId="32466" xr:uid="{EB8B1654-8DA5-4B34-9A97-35170D42325C}"/>
    <cellStyle name="Currency 3 6 4 2 7" xfId="37980" xr:uid="{BCB30DDF-134E-40D1-BCD3-118DF3897D44}"/>
    <cellStyle name="Currency 3 6 4 3" xfId="7651" xr:uid="{238A8D1D-4FEE-4A03-A3A8-E96ACA8764D6}"/>
    <cellStyle name="Currency 3 6 4 4" xfId="13165" xr:uid="{E17C611A-A9A4-4E07-A802-1AF1C8188539}"/>
    <cellStyle name="Currency 3 6 4 5" xfId="18681" xr:uid="{F99FE73C-AAA3-4431-8E7B-62221CC16043}"/>
    <cellStyle name="Currency 3 6 4 6" xfId="24195" xr:uid="{ADD6D81C-8D41-40C5-8F46-38153FCD440B}"/>
    <cellStyle name="Currency 3 6 4 7" xfId="29709" xr:uid="{A85B70BA-E96D-48DD-B0D5-AFBAC4108F15}"/>
    <cellStyle name="Currency 3 6 4 8" xfId="35223" xr:uid="{7036F06F-6E15-4443-9CB6-3328908B44D2}"/>
    <cellStyle name="Currency 3 6 5" xfId="3058" xr:uid="{22B60430-35D3-48C0-9778-0AE9907FFD57}"/>
    <cellStyle name="Currency 3 6 5 2" xfId="8572" xr:uid="{8586957E-1838-4380-8A74-49D1668D2B9B}"/>
    <cellStyle name="Currency 3 6 5 3" xfId="14086" xr:uid="{27E37DCC-45E2-40EE-911D-6F621D2B29F8}"/>
    <cellStyle name="Currency 3 6 5 4" xfId="19602" xr:uid="{A2ABCA40-5620-4AE5-9109-B6B47324AA4A}"/>
    <cellStyle name="Currency 3 6 5 5" xfId="25116" xr:uid="{971357E2-F683-4F20-A5F5-8ABE7E7B6503}"/>
    <cellStyle name="Currency 3 6 5 6" xfId="30630" xr:uid="{C644D597-F87A-4594-8060-9476E79EB6C0}"/>
    <cellStyle name="Currency 3 6 5 7" xfId="36144" xr:uid="{54FE2A9F-8406-44EA-8571-305F42384AE2}"/>
    <cellStyle name="Currency 3 6 6" xfId="5815" xr:uid="{1307EC46-FC7B-4E2F-8BEF-26E56FD2B988}"/>
    <cellStyle name="Currency 3 6 7" xfId="11329" xr:uid="{8B393354-7A8D-447B-93B4-C99D30093238}"/>
    <cellStyle name="Currency 3 6 8" xfId="16845" xr:uid="{88656FCA-C0CF-476B-93DD-E45E871B846A}"/>
    <cellStyle name="Currency 3 6 9" xfId="22359" xr:uid="{C7757E75-D5F3-44A9-9558-DD11756EE574}"/>
    <cellStyle name="Currency 3 7" xfId="526" xr:uid="{446CA212-89C5-4C3A-92D2-7F21AD0FC1E5}"/>
    <cellStyle name="Currency 3 7 10" xfId="33615" xr:uid="{E5741E88-A0A5-444A-ADC6-003526E88EA9}"/>
    <cellStyle name="Currency 3 7 2" xfId="1446" xr:uid="{3CD9D06C-1D4A-4FF7-9890-4315ACACAC0C}"/>
    <cellStyle name="Currency 3 7 2 2" xfId="4206" xr:uid="{D815B6C0-5029-4789-93CD-23DD4E9B97CB}"/>
    <cellStyle name="Currency 3 7 2 2 2" xfId="9720" xr:uid="{C742991C-1DDA-4430-B4A5-F098E12D762C}"/>
    <cellStyle name="Currency 3 7 2 2 3" xfId="15234" xr:uid="{791C52A7-5EAF-4ECC-A7F1-19C9A5325CDC}"/>
    <cellStyle name="Currency 3 7 2 2 4" xfId="20750" xr:uid="{BA3EAD64-BFFF-4A7B-B85C-4088FF3A6CCF}"/>
    <cellStyle name="Currency 3 7 2 2 5" xfId="26264" xr:uid="{48FC7182-A4AE-4CF8-9C78-8F38B3FDA019}"/>
    <cellStyle name="Currency 3 7 2 2 6" xfId="31778" xr:uid="{3B10EEED-C598-4078-9211-86FA3C1ABD12}"/>
    <cellStyle name="Currency 3 7 2 2 7" xfId="37292" xr:uid="{8BCBCE26-1507-4DEE-B9F3-3847F88C42D8}"/>
    <cellStyle name="Currency 3 7 2 3" xfId="6963" xr:uid="{6A02B489-403F-4FE4-B90B-FAB42919C320}"/>
    <cellStyle name="Currency 3 7 2 4" xfId="12477" xr:uid="{D73163A6-E8FC-436D-9A28-418E1EF56220}"/>
    <cellStyle name="Currency 3 7 2 5" xfId="17993" xr:uid="{2ACAB771-36B5-41F5-9261-1F4CA2BE600D}"/>
    <cellStyle name="Currency 3 7 2 6" xfId="23507" xr:uid="{17703BE5-6564-4BE9-819D-4E482F14658A}"/>
    <cellStyle name="Currency 3 7 2 7" xfId="29021" xr:uid="{8C45ADD9-A668-4700-8B5E-65C3B55C885C}"/>
    <cellStyle name="Currency 3 7 2 8" xfId="34535" xr:uid="{D97E0DF4-AA7E-4611-B1E7-AB42A30F241C}"/>
    <cellStyle name="Currency 3 7 3" xfId="2362" xr:uid="{F96E9E70-1295-4106-85E9-82E27D31D144}"/>
    <cellStyle name="Currency 3 7 3 2" xfId="5122" xr:uid="{23948EAF-67AC-484F-9C6C-6E4ED65C5AE9}"/>
    <cellStyle name="Currency 3 7 3 2 2" xfId="10636" xr:uid="{00123BD6-C24F-4B51-9798-288FC346C424}"/>
    <cellStyle name="Currency 3 7 3 2 3" xfId="16150" xr:uid="{87AFDAC4-00E9-40F5-98DF-104A3A5C5EC7}"/>
    <cellStyle name="Currency 3 7 3 2 4" xfId="21666" xr:uid="{5DD5F3C7-BAA5-4466-8DFD-1A4A4A4B4BD3}"/>
    <cellStyle name="Currency 3 7 3 2 5" xfId="27180" xr:uid="{B4FD98EB-D6CB-4402-854C-A1724D777229}"/>
    <cellStyle name="Currency 3 7 3 2 6" xfId="32694" xr:uid="{AAF1606F-B2AE-4A93-BA8C-8D7C0FFEA892}"/>
    <cellStyle name="Currency 3 7 3 2 7" xfId="38208" xr:uid="{4E943580-F5B0-4D1C-B288-D276F1B5CD32}"/>
    <cellStyle name="Currency 3 7 3 3" xfId="7879" xr:uid="{6ACC6026-4CF8-4BD1-93FC-40C8F534D153}"/>
    <cellStyle name="Currency 3 7 3 4" xfId="13393" xr:uid="{FB5A9A3E-4183-4002-A64E-29F89B1B1068}"/>
    <cellStyle name="Currency 3 7 3 5" xfId="18909" xr:uid="{9269332A-0D17-4BB5-B047-C3D44C67F3C5}"/>
    <cellStyle name="Currency 3 7 3 6" xfId="24423" xr:uid="{E7EF7EA2-C46E-4E79-8598-C225FB573293}"/>
    <cellStyle name="Currency 3 7 3 7" xfId="29937" xr:uid="{1F7CEBD5-3B3D-43F2-A064-6C518E2AF17A}"/>
    <cellStyle name="Currency 3 7 3 8" xfId="35451" xr:uid="{55BD7E1A-4706-4787-97A6-C69E03342DDC}"/>
    <cellStyle name="Currency 3 7 4" xfId="3286" xr:uid="{13BF44F2-073D-4239-BE41-8CA7E97E9102}"/>
    <cellStyle name="Currency 3 7 4 2" xfId="8800" xr:uid="{CFC56AA6-4108-4141-8152-29956F373505}"/>
    <cellStyle name="Currency 3 7 4 3" xfId="14314" xr:uid="{2A9A972E-BBF0-47A6-AACB-7674EE1EDF03}"/>
    <cellStyle name="Currency 3 7 4 4" xfId="19830" xr:uid="{701BBDFA-7F76-418D-B74B-340C9A8B44C2}"/>
    <cellStyle name="Currency 3 7 4 5" xfId="25344" xr:uid="{4035A841-05A7-4C2B-A92B-BBD0B6D86BE6}"/>
    <cellStyle name="Currency 3 7 4 6" xfId="30858" xr:uid="{BFB4E39B-6250-481C-B950-5D70C2679711}"/>
    <cellStyle name="Currency 3 7 4 7" xfId="36372" xr:uid="{788743C0-3B11-48A2-A771-30C1AF7EBF84}"/>
    <cellStyle name="Currency 3 7 5" xfId="6043" xr:uid="{AB6616FF-34EC-48B8-B80E-34E31915A00E}"/>
    <cellStyle name="Currency 3 7 6" xfId="11557" xr:uid="{EB75D0C2-99FA-4FB0-8AE8-BA70E7D638C6}"/>
    <cellStyle name="Currency 3 7 7" xfId="17073" xr:uid="{FDD354C5-75C0-4A50-950E-A50F69200182}"/>
    <cellStyle name="Currency 3 7 8" xfId="22587" xr:uid="{C39FE2CF-823B-4943-956D-8F665697178D}"/>
    <cellStyle name="Currency 3 7 9" xfId="28101" xr:uid="{D06C2A27-7BA6-4E1A-BF5E-983C29ED9A96}"/>
    <cellStyle name="Currency 3 8" xfId="990" xr:uid="{17048C0F-CEA4-4347-A035-D90D552A027C}"/>
    <cellStyle name="Currency 3 8 2" xfId="3750" xr:uid="{455F380D-8533-4483-8E35-0D46C3BB3B45}"/>
    <cellStyle name="Currency 3 8 2 2" xfId="9264" xr:uid="{775BFB45-41EF-4CDB-9E8E-7C18B0C0A31C}"/>
    <cellStyle name="Currency 3 8 2 3" xfId="14778" xr:uid="{5AD445B0-CEEC-4D39-A932-D641404892B1}"/>
    <cellStyle name="Currency 3 8 2 4" xfId="20294" xr:uid="{076B748B-24A9-4F0F-89B0-65C09F1E84E9}"/>
    <cellStyle name="Currency 3 8 2 5" xfId="25808" xr:uid="{A39386EE-C419-4BAD-AF48-5DCE8262C755}"/>
    <cellStyle name="Currency 3 8 2 6" xfId="31322" xr:uid="{36C2F647-EC2B-4E20-A805-5F9218CEE2D3}"/>
    <cellStyle name="Currency 3 8 2 7" xfId="36836" xr:uid="{93FE5796-4736-457F-9F54-B86FCF0762ED}"/>
    <cellStyle name="Currency 3 8 3" xfId="6507" xr:uid="{91F32131-D01E-4D0F-AC38-E301495EA714}"/>
    <cellStyle name="Currency 3 8 4" xfId="12021" xr:uid="{8C2B4FBA-D932-4429-ABC9-73CB2239BA6F}"/>
    <cellStyle name="Currency 3 8 5" xfId="17537" xr:uid="{CF4BBD7F-1D1F-4E1F-95DF-02E9F5A5C236}"/>
    <cellStyle name="Currency 3 8 6" xfId="23051" xr:uid="{7B268416-5C03-4887-9025-51F2F977334D}"/>
    <cellStyle name="Currency 3 8 7" xfId="28565" xr:uid="{39FF39D9-A0CD-4620-B95B-6DA9E03878CD}"/>
    <cellStyle name="Currency 3 8 8" xfId="34079" xr:uid="{66684B13-6937-494E-94EE-F60B0342AF57}"/>
    <cellStyle name="Currency 3 9" xfId="1906" xr:uid="{55BEF168-6549-44F3-90C2-ADCCD21519A9}"/>
    <cellStyle name="Currency 3 9 2" xfId="4666" xr:uid="{4994DB0F-0A07-4183-B878-8432EF4373CE}"/>
    <cellStyle name="Currency 3 9 2 2" xfId="10180" xr:uid="{17F7BA10-0432-4D3C-9800-FA77F29FB6F0}"/>
    <cellStyle name="Currency 3 9 2 3" xfId="15694" xr:uid="{EA90CC6C-01E4-473C-B8FE-7039D5B42EFD}"/>
    <cellStyle name="Currency 3 9 2 4" xfId="21210" xr:uid="{310EB22E-2629-469A-B130-1F50B24E88C4}"/>
    <cellStyle name="Currency 3 9 2 5" xfId="26724" xr:uid="{9E2D8F7E-BB7B-4588-86C9-30B15205B242}"/>
    <cellStyle name="Currency 3 9 2 6" xfId="32238" xr:uid="{5E993FAB-5EBE-4000-936A-9C2A4DF52E05}"/>
    <cellStyle name="Currency 3 9 2 7" xfId="37752" xr:uid="{2B1A2229-C454-42E0-BE4A-05785A15861E}"/>
    <cellStyle name="Currency 3 9 3" xfId="7423" xr:uid="{7FDECE63-632B-4096-8E5F-92D19D8A7D71}"/>
    <cellStyle name="Currency 3 9 4" xfId="12937" xr:uid="{1A2586C1-E44B-4F9C-B0E8-B843A310E794}"/>
    <cellStyle name="Currency 3 9 5" xfId="18453" xr:uid="{10E83776-FD79-47F3-8833-1CE5D8CFC14A}"/>
    <cellStyle name="Currency 3 9 6" xfId="23967" xr:uid="{ABF56032-B6BF-4142-9BC9-9C1A7E93E44B}"/>
    <cellStyle name="Currency 3 9 7" xfId="29481" xr:uid="{AED7734E-9D6A-4E3A-8156-686AA22BDAC7}"/>
    <cellStyle name="Currency 3 9 8" xfId="34995" xr:uid="{76E4299D-F20C-492F-BD12-95C70D5A15B6}"/>
    <cellStyle name="Currency 4" xfId="77" xr:uid="{1CD50CBC-0048-4908-A603-3B07DB4A2D0E}"/>
    <cellStyle name="Currency 4 10" xfId="5596" xr:uid="{C7056714-9B92-4EAE-93A5-9910BF831481}"/>
    <cellStyle name="Currency 4 11" xfId="11110" xr:uid="{C164A041-E5F6-45C1-A7DD-59C9E910F91C}"/>
    <cellStyle name="Currency 4 12" xfId="16626" xr:uid="{B632E0E6-CF6C-4CBA-8F9B-C5B1122EE480}"/>
    <cellStyle name="Currency 4 13" xfId="22140" xr:uid="{8EE07D32-D4D2-4B32-982A-6FBA9C7B21FD}"/>
    <cellStyle name="Currency 4 14" xfId="27654" xr:uid="{B9F3FC58-6D6F-4E6C-8102-696C31945D02}"/>
    <cellStyle name="Currency 4 15" xfId="33168" xr:uid="{A2184196-407D-47CC-A9F0-626D2E83295A}"/>
    <cellStyle name="Currency 4 2" xfId="108" xr:uid="{389E49C0-7818-42E9-8C45-69752E675FFE}"/>
    <cellStyle name="Currency 4 2 10" xfId="11139" xr:uid="{FF124CA3-BD99-44D5-A516-B10191537FEE}"/>
    <cellStyle name="Currency 4 2 11" xfId="16655" xr:uid="{7ACB67B7-1AFF-46AE-AAFA-15F81933A35B}"/>
    <cellStyle name="Currency 4 2 12" xfId="22169" xr:uid="{8B2CAB5C-6FA5-4129-95FB-F0A6302CB39E}"/>
    <cellStyle name="Currency 4 2 13" xfId="27683" xr:uid="{AEED65E7-9AEF-4802-B022-4630639F1ABF}"/>
    <cellStyle name="Currency 4 2 14" xfId="33197" xr:uid="{6650A5FD-43B2-49B2-BF80-664E85DA96A7}"/>
    <cellStyle name="Currency 4 2 2" xfId="165" xr:uid="{E0C418DC-8320-4E0E-A32C-89FEC0E75E3D}"/>
    <cellStyle name="Currency 4 2 2 10" xfId="16712" xr:uid="{5AD04FDA-8C5A-4980-AC4D-2C825C0F319D}"/>
    <cellStyle name="Currency 4 2 2 11" xfId="22226" xr:uid="{FEBCEED1-E683-4911-ACA2-8476FAD85CBB}"/>
    <cellStyle name="Currency 4 2 2 12" xfId="27740" xr:uid="{BFBA64E0-3905-4C11-A11F-7C0A4DCF6F66}"/>
    <cellStyle name="Currency 4 2 2 13" xfId="33254" xr:uid="{6A747699-C78A-483D-98FF-E4DA63ACF71B}"/>
    <cellStyle name="Currency 4 2 2 2" xfId="279" xr:uid="{7603A32F-E04C-4F39-BA14-B434D9329183}"/>
    <cellStyle name="Currency 4 2 2 2 10" xfId="22340" xr:uid="{6BFDAC29-458E-4CB8-9061-285B5E68609C}"/>
    <cellStyle name="Currency 4 2 2 2 11" xfId="27854" xr:uid="{AE0C5B9F-141B-4E6A-8C4D-336203B7FB5C}"/>
    <cellStyle name="Currency 4 2 2 2 12" xfId="33368" xr:uid="{A2437434-AA77-4C09-9B12-DB02F74C5BBE}"/>
    <cellStyle name="Currency 4 2 2 2 2" xfId="507" xr:uid="{8F70EC52-77A6-4C6B-8F66-CFE9E5FDB6AC}"/>
    <cellStyle name="Currency 4 2 2 2 2 10" xfId="28082" xr:uid="{75C84E29-815C-47A0-A8EE-71ACB16EE6B4}"/>
    <cellStyle name="Currency 4 2 2 2 2 11" xfId="33596" xr:uid="{506238E8-BF73-41CA-B905-2BA93F6DA984}"/>
    <cellStyle name="Currency 4 2 2 2 2 2" xfId="963" xr:uid="{A698A290-D920-4FE3-897D-F3ECF0F13239}"/>
    <cellStyle name="Currency 4 2 2 2 2 2 10" xfId="34052" xr:uid="{4B5C2038-16CB-410F-95C1-92F2A948B5BB}"/>
    <cellStyle name="Currency 4 2 2 2 2 2 2" xfId="1883" xr:uid="{DEEEDB14-7774-4BFA-A9AC-36FAFD9C103D}"/>
    <cellStyle name="Currency 4 2 2 2 2 2 2 2" xfId="4643" xr:uid="{D567E947-C9E0-4DA5-A6D0-3F9F6BAE717B}"/>
    <cellStyle name="Currency 4 2 2 2 2 2 2 2 2" xfId="10157" xr:uid="{EADF0D7F-6C52-449B-AB52-F217F455D151}"/>
    <cellStyle name="Currency 4 2 2 2 2 2 2 2 3" xfId="15671" xr:uid="{1B5ED3A1-291B-4083-A797-6C005AEA5ACB}"/>
    <cellStyle name="Currency 4 2 2 2 2 2 2 2 4" xfId="21187" xr:uid="{A9613583-5912-4F9B-A93B-51431715644F}"/>
    <cellStyle name="Currency 4 2 2 2 2 2 2 2 5" xfId="26701" xr:uid="{8718A412-91CE-4CD7-BEE6-EE4EF19A01C8}"/>
    <cellStyle name="Currency 4 2 2 2 2 2 2 2 6" xfId="32215" xr:uid="{02272038-70C2-456E-BF5A-27EE1694A37D}"/>
    <cellStyle name="Currency 4 2 2 2 2 2 2 2 7" xfId="37729" xr:uid="{B87A7414-A8D1-4D18-A962-0AA75DB974F1}"/>
    <cellStyle name="Currency 4 2 2 2 2 2 2 3" xfId="7400" xr:uid="{E2257E4B-F2B1-45F2-B2FE-257CF5D60291}"/>
    <cellStyle name="Currency 4 2 2 2 2 2 2 4" xfId="12914" xr:uid="{A111ABAE-B9E3-4087-82C9-88AB978B72C8}"/>
    <cellStyle name="Currency 4 2 2 2 2 2 2 5" xfId="18430" xr:uid="{DD708DF1-C3B6-44FC-AE3F-92EAF8A2B38C}"/>
    <cellStyle name="Currency 4 2 2 2 2 2 2 6" xfId="23944" xr:uid="{B35F73B8-5D51-4EC2-95AB-E7A62F6DF93C}"/>
    <cellStyle name="Currency 4 2 2 2 2 2 2 7" xfId="29458" xr:uid="{6617A446-F864-4995-9390-7D603409CC4B}"/>
    <cellStyle name="Currency 4 2 2 2 2 2 2 8" xfId="34972" xr:uid="{53CAB371-8E18-4616-8DA4-990FE0F2DB66}"/>
    <cellStyle name="Currency 4 2 2 2 2 2 3" xfId="2799" xr:uid="{E9E03E6B-733E-4C39-9712-751B84EEAC73}"/>
    <cellStyle name="Currency 4 2 2 2 2 2 3 2" xfId="5559" xr:uid="{983D7A2F-640C-450D-8D5F-830BEC8D8630}"/>
    <cellStyle name="Currency 4 2 2 2 2 2 3 2 2" xfId="11073" xr:uid="{4F163986-FF3C-41E9-879D-3C25031F8EAB}"/>
    <cellStyle name="Currency 4 2 2 2 2 2 3 2 3" xfId="16587" xr:uid="{FAC98FAC-B538-4D72-929F-14109B09ED38}"/>
    <cellStyle name="Currency 4 2 2 2 2 2 3 2 4" xfId="22103" xr:uid="{6380DE96-F51A-4686-9DB5-8891530E1FAA}"/>
    <cellStyle name="Currency 4 2 2 2 2 2 3 2 5" xfId="27617" xr:uid="{C4E68BE6-92C4-44E7-99D7-248D37A225BC}"/>
    <cellStyle name="Currency 4 2 2 2 2 2 3 2 6" xfId="33131" xr:uid="{42FE30A7-ADCB-454B-8238-0D9954A1266A}"/>
    <cellStyle name="Currency 4 2 2 2 2 2 3 2 7" xfId="38645" xr:uid="{F690DF8E-B681-48C9-A627-4ED1516E70D6}"/>
    <cellStyle name="Currency 4 2 2 2 2 2 3 3" xfId="8316" xr:uid="{2C21EE6A-FBC3-48D3-9A95-5DDA147479DB}"/>
    <cellStyle name="Currency 4 2 2 2 2 2 3 4" xfId="13830" xr:uid="{B7C2F34A-C26D-480D-9250-569653FA7738}"/>
    <cellStyle name="Currency 4 2 2 2 2 2 3 5" xfId="19346" xr:uid="{1938011A-1799-4A66-8675-D69AFFFC5393}"/>
    <cellStyle name="Currency 4 2 2 2 2 2 3 6" xfId="24860" xr:uid="{DF23A3AD-A3AB-404D-BD7C-F818CF84A3B5}"/>
    <cellStyle name="Currency 4 2 2 2 2 2 3 7" xfId="30374" xr:uid="{03CE14AC-4DA7-4255-9B32-90A2D3787E60}"/>
    <cellStyle name="Currency 4 2 2 2 2 2 3 8" xfId="35888" xr:uid="{1CB624D0-082F-48F0-8F06-26FA39C7E34D}"/>
    <cellStyle name="Currency 4 2 2 2 2 2 4" xfId="3723" xr:uid="{72410511-F795-49FE-A5F1-AB85C12882C9}"/>
    <cellStyle name="Currency 4 2 2 2 2 2 4 2" xfId="9237" xr:uid="{5C3642A4-035C-4D13-A1EC-328F8E26128E}"/>
    <cellStyle name="Currency 4 2 2 2 2 2 4 3" xfId="14751" xr:uid="{00D4AC78-5490-4559-8D94-BF7A6CB1961A}"/>
    <cellStyle name="Currency 4 2 2 2 2 2 4 4" xfId="20267" xr:uid="{BC78D0F8-D9FD-4A0B-B36B-EABB535DFC6F}"/>
    <cellStyle name="Currency 4 2 2 2 2 2 4 5" xfId="25781" xr:uid="{160F87B9-53E5-4AAD-A14D-6EADC105EEE8}"/>
    <cellStyle name="Currency 4 2 2 2 2 2 4 6" xfId="31295" xr:uid="{F31D9941-9CEE-43CC-A53C-FCCF1DD52017}"/>
    <cellStyle name="Currency 4 2 2 2 2 2 4 7" xfId="36809" xr:uid="{A7B0D7FB-A81A-46C6-901C-26860D2D264D}"/>
    <cellStyle name="Currency 4 2 2 2 2 2 5" xfId="6480" xr:uid="{F646C7A2-114E-492E-8EB5-DFD4517BFC8C}"/>
    <cellStyle name="Currency 4 2 2 2 2 2 6" xfId="11994" xr:uid="{7519169D-EA7F-44BC-9D34-5B03AC5670CB}"/>
    <cellStyle name="Currency 4 2 2 2 2 2 7" xfId="17510" xr:uid="{70E2C222-5A70-4D73-9FE2-8AE384C43E7C}"/>
    <cellStyle name="Currency 4 2 2 2 2 2 8" xfId="23024" xr:uid="{38EBF059-33F1-4034-B3D4-5728CF56708C}"/>
    <cellStyle name="Currency 4 2 2 2 2 2 9" xfId="28538" xr:uid="{01EB6CA8-A9E8-4933-8FAD-3A901412C746}"/>
    <cellStyle name="Currency 4 2 2 2 2 3" xfId="1427" xr:uid="{472A3008-129A-4B60-A804-D9C0C83E4263}"/>
    <cellStyle name="Currency 4 2 2 2 2 3 2" xfId="4187" xr:uid="{F5B269C8-4374-4807-86D6-471A4B607236}"/>
    <cellStyle name="Currency 4 2 2 2 2 3 2 2" xfId="9701" xr:uid="{FA7802AB-A573-4F83-B32A-061124300B22}"/>
    <cellStyle name="Currency 4 2 2 2 2 3 2 3" xfId="15215" xr:uid="{595D6786-58C3-4B90-A1FA-15E52F35BE61}"/>
    <cellStyle name="Currency 4 2 2 2 2 3 2 4" xfId="20731" xr:uid="{055C96FB-55D2-41AE-8156-2221A3B75D47}"/>
    <cellStyle name="Currency 4 2 2 2 2 3 2 5" xfId="26245" xr:uid="{D5098EFB-67A6-4A0E-A38E-72AAE02002B0}"/>
    <cellStyle name="Currency 4 2 2 2 2 3 2 6" xfId="31759" xr:uid="{A9FB8D5A-79AC-484A-ABF4-8994AFFCF6F8}"/>
    <cellStyle name="Currency 4 2 2 2 2 3 2 7" xfId="37273" xr:uid="{A10B6290-72E7-46C8-9ED5-BF8E5055E5CD}"/>
    <cellStyle name="Currency 4 2 2 2 2 3 3" xfId="6944" xr:uid="{76771A56-F887-4089-80F1-DEFA68F54CEE}"/>
    <cellStyle name="Currency 4 2 2 2 2 3 4" xfId="12458" xr:uid="{8582B3EC-5AF6-4FEE-9AA4-2904DDEDC1FB}"/>
    <cellStyle name="Currency 4 2 2 2 2 3 5" xfId="17974" xr:uid="{D0BBEE0F-3502-4851-8C89-53DA671E88C2}"/>
    <cellStyle name="Currency 4 2 2 2 2 3 6" xfId="23488" xr:uid="{F0D16390-F31E-4492-82ED-3D53D5D0FC0D}"/>
    <cellStyle name="Currency 4 2 2 2 2 3 7" xfId="29002" xr:uid="{B0748F4D-EBBC-4688-8412-3D188C47CD23}"/>
    <cellStyle name="Currency 4 2 2 2 2 3 8" xfId="34516" xr:uid="{485FE68F-47C7-4610-AE1A-B99B70608435}"/>
    <cellStyle name="Currency 4 2 2 2 2 4" xfId="2343" xr:uid="{4D56B36D-42B0-4EB2-9F47-B00451A4328B}"/>
    <cellStyle name="Currency 4 2 2 2 2 4 2" xfId="5103" xr:uid="{D66BC0A0-E7DD-4D0E-9226-0CBF4EBEDFD6}"/>
    <cellStyle name="Currency 4 2 2 2 2 4 2 2" xfId="10617" xr:uid="{48D286C4-882C-4271-92F4-FFB8D26C5390}"/>
    <cellStyle name="Currency 4 2 2 2 2 4 2 3" xfId="16131" xr:uid="{D2EB284D-26EE-44D0-AC1B-17A6996F7DC4}"/>
    <cellStyle name="Currency 4 2 2 2 2 4 2 4" xfId="21647" xr:uid="{C81DE24A-D2DA-4386-A272-7D52B63A2900}"/>
    <cellStyle name="Currency 4 2 2 2 2 4 2 5" xfId="27161" xr:uid="{45365A8D-D8C2-4354-B17F-117627155C88}"/>
    <cellStyle name="Currency 4 2 2 2 2 4 2 6" xfId="32675" xr:uid="{EF42427D-E82A-4CBB-A014-A8B18645D1BB}"/>
    <cellStyle name="Currency 4 2 2 2 2 4 2 7" xfId="38189" xr:uid="{A8B6536A-93C5-432A-920B-E6218CAD7D9A}"/>
    <cellStyle name="Currency 4 2 2 2 2 4 3" xfId="7860" xr:uid="{33CFC501-D34F-436A-A830-7FCEC0F29F84}"/>
    <cellStyle name="Currency 4 2 2 2 2 4 4" xfId="13374" xr:uid="{E35AD347-CF32-406E-98B6-59544B3BBB51}"/>
    <cellStyle name="Currency 4 2 2 2 2 4 5" xfId="18890" xr:uid="{41E1C701-A43D-417D-A59E-FBDDE7D51B88}"/>
    <cellStyle name="Currency 4 2 2 2 2 4 6" xfId="24404" xr:uid="{EE417319-87EE-4E55-8AA2-56107B7049CC}"/>
    <cellStyle name="Currency 4 2 2 2 2 4 7" xfId="29918" xr:uid="{3CA424C8-7A9D-47A9-AEB6-6A4B237BE3FA}"/>
    <cellStyle name="Currency 4 2 2 2 2 4 8" xfId="35432" xr:uid="{A07FEF01-FD9F-494F-B528-48F24BF6C459}"/>
    <cellStyle name="Currency 4 2 2 2 2 5" xfId="3267" xr:uid="{D50BB172-A89C-4DD3-9D01-DB927C8B76C9}"/>
    <cellStyle name="Currency 4 2 2 2 2 5 2" xfId="8781" xr:uid="{8DC53A9B-C402-438F-B95E-9B90CAA63F1C}"/>
    <cellStyle name="Currency 4 2 2 2 2 5 3" xfId="14295" xr:uid="{BE0F29AF-AFEC-4BFB-85A1-4BA4976CE57F}"/>
    <cellStyle name="Currency 4 2 2 2 2 5 4" xfId="19811" xr:uid="{3959B2C1-163A-456E-8728-ED1305C8911E}"/>
    <cellStyle name="Currency 4 2 2 2 2 5 5" xfId="25325" xr:uid="{A84A3D35-B716-4E91-A8DE-BF15E928E7EE}"/>
    <cellStyle name="Currency 4 2 2 2 2 5 6" xfId="30839" xr:uid="{AD4B91F8-A07C-4BC4-9A92-4D985A9630DC}"/>
    <cellStyle name="Currency 4 2 2 2 2 5 7" xfId="36353" xr:uid="{5F7D5E46-884A-4E72-9F68-43CAE594115E}"/>
    <cellStyle name="Currency 4 2 2 2 2 6" xfId="6024" xr:uid="{FEEF354D-ED3E-4609-9C13-887B86A073B2}"/>
    <cellStyle name="Currency 4 2 2 2 2 7" xfId="11538" xr:uid="{CD2A266D-7764-4F02-968B-D320A92AC247}"/>
    <cellStyle name="Currency 4 2 2 2 2 8" xfId="17054" xr:uid="{0714265B-1960-4E2E-A5C5-C9742C3DF36C}"/>
    <cellStyle name="Currency 4 2 2 2 2 9" xfId="22568" xr:uid="{5CFEF55E-9F43-428B-8953-4D5504D5DA2C}"/>
    <cellStyle name="Currency 4 2 2 2 3" xfId="735" xr:uid="{91E0F0B5-6674-4BC5-90D7-623E514E095C}"/>
    <cellStyle name="Currency 4 2 2 2 3 10" xfId="33824" xr:uid="{C121D665-C1AD-4750-BC64-63D0A7E3AF8A}"/>
    <cellStyle name="Currency 4 2 2 2 3 2" xfId="1655" xr:uid="{B838C48A-DF2D-4E2C-902F-00FC57E7A990}"/>
    <cellStyle name="Currency 4 2 2 2 3 2 2" xfId="4415" xr:uid="{54F802C4-4CFB-4497-B80E-4EF3D6CD2A25}"/>
    <cellStyle name="Currency 4 2 2 2 3 2 2 2" xfId="9929" xr:uid="{3BDD5016-BEB3-443E-BE98-42BD5D2DC5A2}"/>
    <cellStyle name="Currency 4 2 2 2 3 2 2 3" xfId="15443" xr:uid="{B6DB9056-07D8-41B0-A7C1-966C5E15B3E9}"/>
    <cellStyle name="Currency 4 2 2 2 3 2 2 4" xfId="20959" xr:uid="{C6D37BAF-2E02-4420-98DD-FFA5C82BEAAB}"/>
    <cellStyle name="Currency 4 2 2 2 3 2 2 5" xfId="26473" xr:uid="{0088AB5B-3603-49D7-ACA1-271BEE00D104}"/>
    <cellStyle name="Currency 4 2 2 2 3 2 2 6" xfId="31987" xr:uid="{57927F37-F0D4-4B91-B246-FE0907FA237F}"/>
    <cellStyle name="Currency 4 2 2 2 3 2 2 7" xfId="37501" xr:uid="{6D5A441B-5F05-450B-BE8A-0C57344DA268}"/>
    <cellStyle name="Currency 4 2 2 2 3 2 3" xfId="7172" xr:uid="{1FF2822E-07A5-4CA6-80E4-9B1EF9BA7832}"/>
    <cellStyle name="Currency 4 2 2 2 3 2 4" xfId="12686" xr:uid="{051C2C57-E1F3-47E8-B7C7-6192E6285873}"/>
    <cellStyle name="Currency 4 2 2 2 3 2 5" xfId="18202" xr:uid="{AC6E4A22-CCF4-4107-85EF-748023449F00}"/>
    <cellStyle name="Currency 4 2 2 2 3 2 6" xfId="23716" xr:uid="{18C61611-238D-41F1-B382-1FF7659C832E}"/>
    <cellStyle name="Currency 4 2 2 2 3 2 7" xfId="29230" xr:uid="{43733962-3553-41D7-9871-94C54739D77C}"/>
    <cellStyle name="Currency 4 2 2 2 3 2 8" xfId="34744" xr:uid="{2F016C67-732E-4DEA-84FD-20318F326660}"/>
    <cellStyle name="Currency 4 2 2 2 3 3" xfId="2571" xr:uid="{EBF3D74F-93AA-45AF-8B61-8C25761EC097}"/>
    <cellStyle name="Currency 4 2 2 2 3 3 2" xfId="5331" xr:uid="{F8B88EC0-5864-4C51-A1C3-27B086EDF3F1}"/>
    <cellStyle name="Currency 4 2 2 2 3 3 2 2" xfId="10845" xr:uid="{24C5F65C-44E8-433A-A6E0-0ED66085690E}"/>
    <cellStyle name="Currency 4 2 2 2 3 3 2 3" xfId="16359" xr:uid="{DF6C25F3-8F9E-4C97-B75B-2EB43AC86D68}"/>
    <cellStyle name="Currency 4 2 2 2 3 3 2 4" xfId="21875" xr:uid="{C8209FBD-9C82-4D5D-8EF5-972B3A02CB8E}"/>
    <cellStyle name="Currency 4 2 2 2 3 3 2 5" xfId="27389" xr:uid="{38CFC229-538B-4D42-869A-A41E406E2655}"/>
    <cellStyle name="Currency 4 2 2 2 3 3 2 6" xfId="32903" xr:uid="{E2E64C23-1C19-4C02-B362-430033F98244}"/>
    <cellStyle name="Currency 4 2 2 2 3 3 2 7" xfId="38417" xr:uid="{5315B21C-6223-4267-83FD-7F0176E70BE8}"/>
    <cellStyle name="Currency 4 2 2 2 3 3 3" xfId="8088" xr:uid="{CEEC4D9B-B9C3-4BD2-8205-887113080B17}"/>
    <cellStyle name="Currency 4 2 2 2 3 3 4" xfId="13602" xr:uid="{614B3A08-84AB-4E23-AB30-1155CB32D2A2}"/>
    <cellStyle name="Currency 4 2 2 2 3 3 5" xfId="19118" xr:uid="{29DA88A7-57BA-4A20-AEA6-26811B5E8B90}"/>
    <cellStyle name="Currency 4 2 2 2 3 3 6" xfId="24632" xr:uid="{DA7BE21B-DFD4-4310-85F8-27BCAAF2953C}"/>
    <cellStyle name="Currency 4 2 2 2 3 3 7" xfId="30146" xr:uid="{BFDB2B1B-63B8-46EA-8C64-4CD622275D75}"/>
    <cellStyle name="Currency 4 2 2 2 3 3 8" xfId="35660" xr:uid="{77402DAE-3627-4830-AAF7-92C780145AEF}"/>
    <cellStyle name="Currency 4 2 2 2 3 4" xfId="3495" xr:uid="{5EBD3CED-A183-4680-B761-5B5F9EEAF62D}"/>
    <cellStyle name="Currency 4 2 2 2 3 4 2" xfId="9009" xr:uid="{DF158AEC-8CCE-42C0-8DFA-1419FE9DD330}"/>
    <cellStyle name="Currency 4 2 2 2 3 4 3" xfId="14523" xr:uid="{00CD96A3-D346-4AA1-BD3F-D67627C6E8F0}"/>
    <cellStyle name="Currency 4 2 2 2 3 4 4" xfId="20039" xr:uid="{89E563D6-70CA-4CA8-9F57-A006BD4BBB90}"/>
    <cellStyle name="Currency 4 2 2 2 3 4 5" xfId="25553" xr:uid="{62248DC8-4126-4CAC-BA5E-83F2DB5178EB}"/>
    <cellStyle name="Currency 4 2 2 2 3 4 6" xfId="31067" xr:uid="{498DCBF2-57B8-400F-9A41-EB15A7BA52B4}"/>
    <cellStyle name="Currency 4 2 2 2 3 4 7" xfId="36581" xr:uid="{0ACD045E-33E1-4AE5-9B47-14B264B3BF5E}"/>
    <cellStyle name="Currency 4 2 2 2 3 5" xfId="6252" xr:uid="{2E0E5AEC-2E85-418B-A70A-3A5189806AE5}"/>
    <cellStyle name="Currency 4 2 2 2 3 6" xfId="11766" xr:uid="{A68C75EF-58A6-4F69-85EF-4095C458F2D7}"/>
    <cellStyle name="Currency 4 2 2 2 3 7" xfId="17282" xr:uid="{4461F468-0C51-478C-869F-289BCE0FA8A9}"/>
    <cellStyle name="Currency 4 2 2 2 3 8" xfId="22796" xr:uid="{383F39C9-470C-429A-8AFF-77DAD1A93FFF}"/>
    <cellStyle name="Currency 4 2 2 2 3 9" xfId="28310" xr:uid="{D7638D81-5B8A-4AC2-896D-DFCE80ABBC9F}"/>
    <cellStyle name="Currency 4 2 2 2 4" xfId="1199" xr:uid="{DA679AB8-7F0F-4E07-B104-3A81CCDAED30}"/>
    <cellStyle name="Currency 4 2 2 2 4 2" xfId="3959" xr:uid="{F9BC5EDB-5B42-4686-8DE4-331A63957FC2}"/>
    <cellStyle name="Currency 4 2 2 2 4 2 2" xfId="9473" xr:uid="{BC20F763-05A6-48D8-A807-6E19A06D1761}"/>
    <cellStyle name="Currency 4 2 2 2 4 2 3" xfId="14987" xr:uid="{70783A8B-541E-4C78-A280-02B3B258CBB2}"/>
    <cellStyle name="Currency 4 2 2 2 4 2 4" xfId="20503" xr:uid="{7AECE00E-B041-4BA8-8F29-56B0A2089A76}"/>
    <cellStyle name="Currency 4 2 2 2 4 2 5" xfId="26017" xr:uid="{D2FCBF7B-960D-44CC-AF78-B88E46E0975E}"/>
    <cellStyle name="Currency 4 2 2 2 4 2 6" xfId="31531" xr:uid="{C8B98F9E-B96F-41BE-918D-3A6D42F2190B}"/>
    <cellStyle name="Currency 4 2 2 2 4 2 7" xfId="37045" xr:uid="{7E257388-3934-45DF-A354-06C2D23B3C88}"/>
    <cellStyle name="Currency 4 2 2 2 4 3" xfId="6716" xr:uid="{62838093-6426-4F49-A572-7D1B2A060710}"/>
    <cellStyle name="Currency 4 2 2 2 4 4" xfId="12230" xr:uid="{B0BAF60B-7CD1-452A-AF24-D438414E22FF}"/>
    <cellStyle name="Currency 4 2 2 2 4 5" xfId="17746" xr:uid="{959A804F-B78C-48C6-B074-1BE10C1476E8}"/>
    <cellStyle name="Currency 4 2 2 2 4 6" xfId="23260" xr:uid="{B00157C9-E767-4835-BD13-78629C2D9972}"/>
    <cellStyle name="Currency 4 2 2 2 4 7" xfId="28774" xr:uid="{6032CA92-8C5D-4C1C-BBB2-2B20F8B5EB86}"/>
    <cellStyle name="Currency 4 2 2 2 4 8" xfId="34288" xr:uid="{E92BFC7B-F0A2-4253-9CB9-8E340413B095}"/>
    <cellStyle name="Currency 4 2 2 2 5" xfId="2115" xr:uid="{6678CE50-918F-4EF2-98CE-5D4C7C6B96BA}"/>
    <cellStyle name="Currency 4 2 2 2 5 2" xfId="4875" xr:uid="{720EF92D-46F4-4A49-AEA0-BAFF3F742332}"/>
    <cellStyle name="Currency 4 2 2 2 5 2 2" xfId="10389" xr:uid="{A5BC6353-1CAE-4ED6-BE08-5ABD2260E638}"/>
    <cellStyle name="Currency 4 2 2 2 5 2 3" xfId="15903" xr:uid="{30B12BEF-8689-4516-BE5C-7E9634457F82}"/>
    <cellStyle name="Currency 4 2 2 2 5 2 4" xfId="21419" xr:uid="{4F996593-3DCF-4A3E-B808-8835FA457EAB}"/>
    <cellStyle name="Currency 4 2 2 2 5 2 5" xfId="26933" xr:uid="{E7977079-CBD1-4E6B-9393-16EDF6A435D6}"/>
    <cellStyle name="Currency 4 2 2 2 5 2 6" xfId="32447" xr:uid="{1F994EA3-EDB0-48F1-A545-3510EBBDAB64}"/>
    <cellStyle name="Currency 4 2 2 2 5 2 7" xfId="37961" xr:uid="{D82C5775-6D05-4A75-AB3A-F6FB7BAC7AE1}"/>
    <cellStyle name="Currency 4 2 2 2 5 3" xfId="7632" xr:uid="{A26E795C-3C74-40FC-9C83-FD524A3EC4CD}"/>
    <cellStyle name="Currency 4 2 2 2 5 4" xfId="13146" xr:uid="{B970452B-8BFF-4726-8C95-BA1C39C90E92}"/>
    <cellStyle name="Currency 4 2 2 2 5 5" xfId="18662" xr:uid="{EC1CA2B0-9AE1-4CD2-9687-737AFA3C7984}"/>
    <cellStyle name="Currency 4 2 2 2 5 6" xfId="24176" xr:uid="{E9988CCE-E2A1-4DE3-9064-04C9DA0ADC5A}"/>
    <cellStyle name="Currency 4 2 2 2 5 7" xfId="29690" xr:uid="{B2743421-D9F6-485B-9CB3-6FC587388AF3}"/>
    <cellStyle name="Currency 4 2 2 2 5 8" xfId="35204" xr:uid="{ACB2C0C7-006F-4D7B-98B5-1A709CEE10E4}"/>
    <cellStyle name="Currency 4 2 2 2 6" xfId="3039" xr:uid="{F0A241C6-468D-49F9-B37C-A7FD053A617C}"/>
    <cellStyle name="Currency 4 2 2 2 6 2" xfId="8553" xr:uid="{D6FC3EBA-2004-48EF-B252-DA743471C67E}"/>
    <cellStyle name="Currency 4 2 2 2 6 3" xfId="14067" xr:uid="{42DFB443-E078-4E1A-B251-83B494B0DB27}"/>
    <cellStyle name="Currency 4 2 2 2 6 4" xfId="19583" xr:uid="{F29601BF-FF60-40D5-8CE5-24C67A62447B}"/>
    <cellStyle name="Currency 4 2 2 2 6 5" xfId="25097" xr:uid="{B1E4B09A-3DE9-4C8F-9084-F94D5DE0EF8B}"/>
    <cellStyle name="Currency 4 2 2 2 6 6" xfId="30611" xr:uid="{ABC8ECDE-1BFD-46EC-A602-4C3BCD5C3867}"/>
    <cellStyle name="Currency 4 2 2 2 6 7" xfId="36125" xr:uid="{0003F3C5-2DEF-4CD7-A1C9-B72378448F34}"/>
    <cellStyle name="Currency 4 2 2 2 7" xfId="5796" xr:uid="{0710DB5C-5597-4523-870B-3C2FB763079A}"/>
    <cellStyle name="Currency 4 2 2 2 8" xfId="11310" xr:uid="{1AE1BB58-8B73-477C-8DA6-612DBDF27E2F}"/>
    <cellStyle name="Currency 4 2 2 2 9" xfId="16826" xr:uid="{F77BAD26-8D93-4523-8FEB-86949CBFC612}"/>
    <cellStyle name="Currency 4 2 2 3" xfId="393" xr:uid="{7FFF2CA6-4B96-4561-B029-CDF955CCE073}"/>
    <cellStyle name="Currency 4 2 2 3 10" xfId="27968" xr:uid="{9FD8066C-D3F2-41A0-BC61-EDEF2C91D8AD}"/>
    <cellStyle name="Currency 4 2 2 3 11" xfId="33482" xr:uid="{88153897-D10F-44F0-8F7D-D71A07983070}"/>
    <cellStyle name="Currency 4 2 2 3 2" xfId="849" xr:uid="{7A886123-C879-439E-95B9-F0499050E81E}"/>
    <cellStyle name="Currency 4 2 2 3 2 10" xfId="33938" xr:uid="{BB38ADB3-8491-4865-8116-5F868B625541}"/>
    <cellStyle name="Currency 4 2 2 3 2 2" xfId="1769" xr:uid="{04436C13-4EDF-4FD6-A679-EDFD40D5DFDF}"/>
    <cellStyle name="Currency 4 2 2 3 2 2 2" xfId="4529" xr:uid="{C78021CC-60C3-4E5B-85E6-2F5CCDE497B7}"/>
    <cellStyle name="Currency 4 2 2 3 2 2 2 2" xfId="10043" xr:uid="{2F286BF0-F414-4C09-BB4E-AB992225FA51}"/>
    <cellStyle name="Currency 4 2 2 3 2 2 2 3" xfId="15557" xr:uid="{EFFC2997-F59E-4EE3-B6DB-7579E0379D56}"/>
    <cellStyle name="Currency 4 2 2 3 2 2 2 4" xfId="21073" xr:uid="{27BED16A-A52B-4B87-81DA-5BE54C25CFF9}"/>
    <cellStyle name="Currency 4 2 2 3 2 2 2 5" xfId="26587" xr:uid="{1711EE36-69C4-4642-9D32-4EB8FC731EB9}"/>
    <cellStyle name="Currency 4 2 2 3 2 2 2 6" xfId="32101" xr:uid="{79F888CA-2D32-49C0-86FC-481C2E92E53B}"/>
    <cellStyle name="Currency 4 2 2 3 2 2 2 7" xfId="37615" xr:uid="{58E8F862-3F6B-4251-987C-152CA884BD57}"/>
    <cellStyle name="Currency 4 2 2 3 2 2 3" xfId="7286" xr:uid="{4BA66EBE-0726-41A3-8DC5-1152BD7A0126}"/>
    <cellStyle name="Currency 4 2 2 3 2 2 4" xfId="12800" xr:uid="{E83A6FCD-5F51-42D2-AC78-21A347798C09}"/>
    <cellStyle name="Currency 4 2 2 3 2 2 5" xfId="18316" xr:uid="{5C5FD815-5EEA-4474-8B76-758F92A8E681}"/>
    <cellStyle name="Currency 4 2 2 3 2 2 6" xfId="23830" xr:uid="{6D8C0CF7-EC7A-4FC6-A53D-C39443AE2268}"/>
    <cellStyle name="Currency 4 2 2 3 2 2 7" xfId="29344" xr:uid="{25CB3A50-2531-4D81-BAF7-5C9A03214595}"/>
    <cellStyle name="Currency 4 2 2 3 2 2 8" xfId="34858" xr:uid="{D74307BB-FBD3-4CAD-8C74-F07833805BF2}"/>
    <cellStyle name="Currency 4 2 2 3 2 3" xfId="2685" xr:uid="{3493E302-0E13-424B-B2A6-A99B28BD9ED3}"/>
    <cellStyle name="Currency 4 2 2 3 2 3 2" xfId="5445" xr:uid="{48CFFAC5-CDAC-4711-8027-E8DCAF15FAE5}"/>
    <cellStyle name="Currency 4 2 2 3 2 3 2 2" xfId="10959" xr:uid="{49E52962-729F-4A96-B48D-7EA4FC6E5EC2}"/>
    <cellStyle name="Currency 4 2 2 3 2 3 2 3" xfId="16473" xr:uid="{4FF6D397-D591-44B6-BF22-DCE92701C901}"/>
    <cellStyle name="Currency 4 2 2 3 2 3 2 4" xfId="21989" xr:uid="{4925311F-E08D-43E0-AA5A-14C6A6BE3D8E}"/>
    <cellStyle name="Currency 4 2 2 3 2 3 2 5" xfId="27503" xr:uid="{708F74C1-83F2-4A19-9511-CB5820A194D4}"/>
    <cellStyle name="Currency 4 2 2 3 2 3 2 6" xfId="33017" xr:uid="{9E3770C7-8843-4D93-A359-7DFE56F5D0CB}"/>
    <cellStyle name="Currency 4 2 2 3 2 3 2 7" xfId="38531" xr:uid="{259418F0-4C84-4040-A09B-844B42237B68}"/>
    <cellStyle name="Currency 4 2 2 3 2 3 3" xfId="8202" xr:uid="{BFB3AC25-060D-4A4E-8051-60A5523F804D}"/>
    <cellStyle name="Currency 4 2 2 3 2 3 4" xfId="13716" xr:uid="{F09EB5FB-1977-4B26-8A2B-91AEA68E2CB1}"/>
    <cellStyle name="Currency 4 2 2 3 2 3 5" xfId="19232" xr:uid="{7194F057-1891-4DA9-8C0E-6BCAF5DCE541}"/>
    <cellStyle name="Currency 4 2 2 3 2 3 6" xfId="24746" xr:uid="{F6384065-9A76-4180-A24B-66D788FD7035}"/>
    <cellStyle name="Currency 4 2 2 3 2 3 7" xfId="30260" xr:uid="{F6AD16ED-49A4-43BD-B686-450A6A932E31}"/>
    <cellStyle name="Currency 4 2 2 3 2 3 8" xfId="35774" xr:uid="{05D86E52-A1B0-4181-982A-E90C28A4396F}"/>
    <cellStyle name="Currency 4 2 2 3 2 4" xfId="3609" xr:uid="{C493BC23-446F-4932-8E55-8D8572FE2A94}"/>
    <cellStyle name="Currency 4 2 2 3 2 4 2" xfId="9123" xr:uid="{3A892654-51C3-4A52-B2A1-31688251B049}"/>
    <cellStyle name="Currency 4 2 2 3 2 4 3" xfId="14637" xr:uid="{6F8B7017-9F44-4158-8246-3D8AA8D5945F}"/>
    <cellStyle name="Currency 4 2 2 3 2 4 4" xfId="20153" xr:uid="{5F1573D7-5AC1-4831-BEF4-19833F1DE08D}"/>
    <cellStyle name="Currency 4 2 2 3 2 4 5" xfId="25667" xr:uid="{E6E5A347-DEC2-4A17-A58E-DFC7F1253CE2}"/>
    <cellStyle name="Currency 4 2 2 3 2 4 6" xfId="31181" xr:uid="{0CE85CDE-09DB-47FD-B6F1-D535E2E241B9}"/>
    <cellStyle name="Currency 4 2 2 3 2 4 7" xfId="36695" xr:uid="{907D2A32-B4D1-4495-AAE8-5A95969B418D}"/>
    <cellStyle name="Currency 4 2 2 3 2 5" xfId="6366" xr:uid="{E38AD119-20C4-4F3B-9E40-0735E3EDA859}"/>
    <cellStyle name="Currency 4 2 2 3 2 6" xfId="11880" xr:uid="{C411E25C-D5E9-4D28-9D60-0C8B0F84BFBA}"/>
    <cellStyle name="Currency 4 2 2 3 2 7" xfId="17396" xr:uid="{D3B57162-623A-43DC-84E0-D2E48099C7C0}"/>
    <cellStyle name="Currency 4 2 2 3 2 8" xfId="22910" xr:uid="{47ADD622-36DD-4286-9ACD-53C91E86D160}"/>
    <cellStyle name="Currency 4 2 2 3 2 9" xfId="28424" xr:uid="{84184D3C-129C-42C3-B0C0-E15E84B8FD4E}"/>
    <cellStyle name="Currency 4 2 2 3 3" xfId="1313" xr:uid="{55DC3109-B095-42D1-AD8A-7F2D88975EFC}"/>
    <cellStyle name="Currency 4 2 2 3 3 2" xfId="4073" xr:uid="{92EE4C20-F50D-40AD-BE43-678CF034B6FF}"/>
    <cellStyle name="Currency 4 2 2 3 3 2 2" xfId="9587" xr:uid="{7872A874-1BF2-41B3-9F9D-C5CE1A6CFCAF}"/>
    <cellStyle name="Currency 4 2 2 3 3 2 3" xfId="15101" xr:uid="{711B75D6-9FE9-431F-9D2D-25663C0D1946}"/>
    <cellStyle name="Currency 4 2 2 3 3 2 4" xfId="20617" xr:uid="{E5E8FCDC-31E4-4F8F-852C-17C6D1728AC3}"/>
    <cellStyle name="Currency 4 2 2 3 3 2 5" xfId="26131" xr:uid="{10FFF994-CCD9-41CE-826B-A4637FFF2EB3}"/>
    <cellStyle name="Currency 4 2 2 3 3 2 6" xfId="31645" xr:uid="{36F5E8F4-EEEB-4F09-99EE-EC3A30DA5930}"/>
    <cellStyle name="Currency 4 2 2 3 3 2 7" xfId="37159" xr:uid="{A06F8362-63CF-42ED-99D9-A8C5928C6746}"/>
    <cellStyle name="Currency 4 2 2 3 3 3" xfId="6830" xr:uid="{2F0CBDA7-5A49-412C-BD44-BD6CF5E0DADD}"/>
    <cellStyle name="Currency 4 2 2 3 3 4" xfId="12344" xr:uid="{9DDA89F1-134F-489E-AFF2-A9B826B1E660}"/>
    <cellStyle name="Currency 4 2 2 3 3 5" xfId="17860" xr:uid="{334C3692-149A-4D25-9053-470CC3B318C1}"/>
    <cellStyle name="Currency 4 2 2 3 3 6" xfId="23374" xr:uid="{130F164C-1A57-4FB3-B822-97C4A362F3E2}"/>
    <cellStyle name="Currency 4 2 2 3 3 7" xfId="28888" xr:uid="{E07C6FD2-547A-4BF3-ACBE-95AE9BFAD301}"/>
    <cellStyle name="Currency 4 2 2 3 3 8" xfId="34402" xr:uid="{76A3D545-D019-4675-B299-DD00BAAD3861}"/>
    <cellStyle name="Currency 4 2 2 3 4" xfId="2229" xr:uid="{F0CB882B-A025-4B63-B463-18A12EE832EB}"/>
    <cellStyle name="Currency 4 2 2 3 4 2" xfId="4989" xr:uid="{27D18851-A600-48B5-97D9-06262DF69A54}"/>
    <cellStyle name="Currency 4 2 2 3 4 2 2" xfId="10503" xr:uid="{36E58C6F-2555-4C4F-A98F-59E28DB140F0}"/>
    <cellStyle name="Currency 4 2 2 3 4 2 3" xfId="16017" xr:uid="{735EAC5A-2C41-4D28-81F1-1A33A67FD701}"/>
    <cellStyle name="Currency 4 2 2 3 4 2 4" xfId="21533" xr:uid="{BA1127BA-86AD-44B6-B043-30B2BE73EDD2}"/>
    <cellStyle name="Currency 4 2 2 3 4 2 5" xfId="27047" xr:uid="{0C1E714F-F902-417B-A604-B7F84CE2EFF9}"/>
    <cellStyle name="Currency 4 2 2 3 4 2 6" xfId="32561" xr:uid="{93E92B90-FE2F-4E57-A3C2-6E318C3CE532}"/>
    <cellStyle name="Currency 4 2 2 3 4 2 7" xfId="38075" xr:uid="{1B96DDE2-4629-4D29-A15D-39F93289CDA0}"/>
    <cellStyle name="Currency 4 2 2 3 4 3" xfId="7746" xr:uid="{FDA8B8DC-249A-4F7C-94E4-F4625ABC324F}"/>
    <cellStyle name="Currency 4 2 2 3 4 4" xfId="13260" xr:uid="{C318F11F-1059-4C09-A79D-DFF95590025B}"/>
    <cellStyle name="Currency 4 2 2 3 4 5" xfId="18776" xr:uid="{9B559C36-EA8F-4A81-A433-492853D22038}"/>
    <cellStyle name="Currency 4 2 2 3 4 6" xfId="24290" xr:uid="{B1123206-A286-49E0-A17D-810C6D9D233D}"/>
    <cellStyle name="Currency 4 2 2 3 4 7" xfId="29804" xr:uid="{5498F205-FA0A-4ADC-9FF4-EEA243B2EE75}"/>
    <cellStyle name="Currency 4 2 2 3 4 8" xfId="35318" xr:uid="{AD7C94E1-8C04-4654-9B8C-54262DD3A461}"/>
    <cellStyle name="Currency 4 2 2 3 5" xfId="3153" xr:uid="{708B8D17-7026-4420-94EB-B50CBBD7F6F0}"/>
    <cellStyle name="Currency 4 2 2 3 5 2" xfId="8667" xr:uid="{24AA2C64-CEF3-49A6-8053-1C9FD2C66FDA}"/>
    <cellStyle name="Currency 4 2 2 3 5 3" xfId="14181" xr:uid="{AA4D80FE-795D-4691-9566-5E13C32512EE}"/>
    <cellStyle name="Currency 4 2 2 3 5 4" xfId="19697" xr:uid="{84A9B188-F021-474C-8FAB-089F9F8447C3}"/>
    <cellStyle name="Currency 4 2 2 3 5 5" xfId="25211" xr:uid="{008EC883-576B-40E7-8E3A-B0C1841F8CEF}"/>
    <cellStyle name="Currency 4 2 2 3 5 6" xfId="30725" xr:uid="{64301FF5-6CC4-4678-9BC1-297A8F013DF1}"/>
    <cellStyle name="Currency 4 2 2 3 5 7" xfId="36239" xr:uid="{5F0DB35E-5F56-4B62-9296-E9C9E74A4561}"/>
    <cellStyle name="Currency 4 2 2 3 6" xfId="5910" xr:uid="{5D77E6C2-519A-4320-B222-93FEBB624F70}"/>
    <cellStyle name="Currency 4 2 2 3 7" xfId="11424" xr:uid="{3AD1CFF2-A0B7-44B2-96BF-EAB07EB0C189}"/>
    <cellStyle name="Currency 4 2 2 3 8" xfId="16940" xr:uid="{8EA0B317-1199-40DD-BA29-74238FBD3074}"/>
    <cellStyle name="Currency 4 2 2 3 9" xfId="22454" xr:uid="{E41296BB-5BF8-463A-B0A3-38D6DDFD257D}"/>
    <cellStyle name="Currency 4 2 2 4" xfId="621" xr:uid="{C3BFD7F7-C463-41CB-9D9E-94FD714301AC}"/>
    <cellStyle name="Currency 4 2 2 4 10" xfId="33710" xr:uid="{9F5F1C79-3864-4B6E-8E47-70313DC4ECE8}"/>
    <cellStyle name="Currency 4 2 2 4 2" xfId="1541" xr:uid="{C0770D92-E4FF-4259-9E10-511183C5A9BD}"/>
    <cellStyle name="Currency 4 2 2 4 2 2" xfId="4301" xr:uid="{6310DCAC-FB38-45F9-88B5-2520EED0AC2A}"/>
    <cellStyle name="Currency 4 2 2 4 2 2 2" xfId="9815" xr:uid="{B5C9E3B0-1619-494F-AB32-B6A25CB02881}"/>
    <cellStyle name="Currency 4 2 2 4 2 2 3" xfId="15329" xr:uid="{BBBC6C4D-3259-4623-BECA-F486713D58F1}"/>
    <cellStyle name="Currency 4 2 2 4 2 2 4" xfId="20845" xr:uid="{F3463153-04FF-46F4-8FDD-C586A84C06DE}"/>
    <cellStyle name="Currency 4 2 2 4 2 2 5" xfId="26359" xr:uid="{A01B5FEB-E4D5-459B-BCEA-B9D6E4E1F629}"/>
    <cellStyle name="Currency 4 2 2 4 2 2 6" xfId="31873" xr:uid="{3FF2C505-8FD7-470A-A962-86CAE5827A7D}"/>
    <cellStyle name="Currency 4 2 2 4 2 2 7" xfId="37387" xr:uid="{8A372F9C-AC41-49E4-AC96-953B577C0F08}"/>
    <cellStyle name="Currency 4 2 2 4 2 3" xfId="7058" xr:uid="{FBCA3469-93A9-4C8F-A734-68AE273D713E}"/>
    <cellStyle name="Currency 4 2 2 4 2 4" xfId="12572" xr:uid="{16966A94-90A1-4416-B600-2397D856EC26}"/>
    <cellStyle name="Currency 4 2 2 4 2 5" xfId="18088" xr:uid="{473C4657-3FB1-460C-851F-7D0A5D91981A}"/>
    <cellStyle name="Currency 4 2 2 4 2 6" xfId="23602" xr:uid="{CF609FCA-C690-4DAD-91D0-77E52C481985}"/>
    <cellStyle name="Currency 4 2 2 4 2 7" xfId="29116" xr:uid="{F270BCA9-C446-44F4-A6C2-38011514900E}"/>
    <cellStyle name="Currency 4 2 2 4 2 8" xfId="34630" xr:uid="{B03CD9FC-8739-4884-830E-ED45D06F2CB2}"/>
    <cellStyle name="Currency 4 2 2 4 3" xfId="2457" xr:uid="{811DB071-4D79-4AC1-B501-29D72A8088DA}"/>
    <cellStyle name="Currency 4 2 2 4 3 2" xfId="5217" xr:uid="{C301E7EC-CF49-406E-9E9E-549FEB43260B}"/>
    <cellStyle name="Currency 4 2 2 4 3 2 2" xfId="10731" xr:uid="{0DF5B548-5237-4247-B6FA-C39FE88550A0}"/>
    <cellStyle name="Currency 4 2 2 4 3 2 3" xfId="16245" xr:uid="{3062B6D4-9289-4776-9FA7-3C1FD122BE8E}"/>
    <cellStyle name="Currency 4 2 2 4 3 2 4" xfId="21761" xr:uid="{AD1F5D96-7140-4860-ABBE-0B11B9453E8C}"/>
    <cellStyle name="Currency 4 2 2 4 3 2 5" xfId="27275" xr:uid="{566B0674-A82B-4832-8995-9DEF7F991392}"/>
    <cellStyle name="Currency 4 2 2 4 3 2 6" xfId="32789" xr:uid="{E068AD3E-300E-46A0-9653-2DC0FD5E85C2}"/>
    <cellStyle name="Currency 4 2 2 4 3 2 7" xfId="38303" xr:uid="{7517BE97-702A-4E39-BA49-F8D37033E53C}"/>
    <cellStyle name="Currency 4 2 2 4 3 3" xfId="7974" xr:uid="{3F7A2C82-7B06-4569-8C34-28E6426F1E99}"/>
    <cellStyle name="Currency 4 2 2 4 3 4" xfId="13488" xr:uid="{DDDE0CA5-3995-4932-BA19-F655A17CD73B}"/>
    <cellStyle name="Currency 4 2 2 4 3 5" xfId="19004" xr:uid="{FBE40556-9C4E-4D45-B385-1B6ED23711B2}"/>
    <cellStyle name="Currency 4 2 2 4 3 6" xfId="24518" xr:uid="{EFE52534-0BFB-4FE2-AF78-15325C35883C}"/>
    <cellStyle name="Currency 4 2 2 4 3 7" xfId="30032" xr:uid="{7794C95B-73A6-4096-ADDE-0AAE042278A8}"/>
    <cellStyle name="Currency 4 2 2 4 3 8" xfId="35546" xr:uid="{506C4A63-6745-4E5B-92E6-0D27616EB5D0}"/>
    <cellStyle name="Currency 4 2 2 4 4" xfId="3381" xr:uid="{6D0DA0D6-CA7D-4D99-8303-9E41FBF9E418}"/>
    <cellStyle name="Currency 4 2 2 4 4 2" xfId="8895" xr:uid="{5ECF35C6-F486-49D5-8E2B-B10FD3C51DCC}"/>
    <cellStyle name="Currency 4 2 2 4 4 3" xfId="14409" xr:uid="{988D78A3-EE81-40CD-931D-DD94725DCAA3}"/>
    <cellStyle name="Currency 4 2 2 4 4 4" xfId="19925" xr:uid="{0E67C9B0-E379-460E-9CBE-7B972D8F7A30}"/>
    <cellStyle name="Currency 4 2 2 4 4 5" xfId="25439" xr:uid="{FA3E1731-1E09-461E-A93C-DAAC8049D85E}"/>
    <cellStyle name="Currency 4 2 2 4 4 6" xfId="30953" xr:uid="{BF5F2F8E-7F33-4BCD-ABF6-E3C04B55DAE8}"/>
    <cellStyle name="Currency 4 2 2 4 4 7" xfId="36467" xr:uid="{53633A27-56EC-4293-B4A3-03880FAC54AE}"/>
    <cellStyle name="Currency 4 2 2 4 5" xfId="6138" xr:uid="{77006E26-009C-47F1-AF76-C1594C826DBA}"/>
    <cellStyle name="Currency 4 2 2 4 6" xfId="11652" xr:uid="{FD6EEC56-6B2F-4E12-A6ED-3520C592D89B}"/>
    <cellStyle name="Currency 4 2 2 4 7" xfId="17168" xr:uid="{562B16E6-C334-431C-9220-968CA0B5061F}"/>
    <cellStyle name="Currency 4 2 2 4 8" xfId="22682" xr:uid="{9E5591A6-5858-4EDB-BA55-58E61895A869}"/>
    <cellStyle name="Currency 4 2 2 4 9" xfId="28196" xr:uid="{61355432-BB92-4F81-814A-3AF1A85D2B5F}"/>
    <cellStyle name="Currency 4 2 2 5" xfId="1085" xr:uid="{994974A4-A639-469C-95F9-1C46A8FB8A6D}"/>
    <cellStyle name="Currency 4 2 2 5 2" xfId="3845" xr:uid="{1ECDDCA3-C964-4ACF-9DBF-DD41BE6D432D}"/>
    <cellStyle name="Currency 4 2 2 5 2 2" xfId="9359" xr:uid="{26154E9A-3E2C-4406-B0D2-FEAC87ECEE1B}"/>
    <cellStyle name="Currency 4 2 2 5 2 3" xfId="14873" xr:uid="{4F92C5D4-6CC6-4071-818E-4CB70792C827}"/>
    <cellStyle name="Currency 4 2 2 5 2 4" xfId="20389" xr:uid="{D1DBC7BF-0212-4499-B0C2-2E0112AE9015}"/>
    <cellStyle name="Currency 4 2 2 5 2 5" xfId="25903" xr:uid="{1A71303A-F10D-4DAB-96A4-42056E9B0BBF}"/>
    <cellStyle name="Currency 4 2 2 5 2 6" xfId="31417" xr:uid="{317DF6D8-258A-4704-8EE5-526C8FE48B62}"/>
    <cellStyle name="Currency 4 2 2 5 2 7" xfId="36931" xr:uid="{0CE5A252-555C-4C47-9AA3-E9B399B69CF9}"/>
    <cellStyle name="Currency 4 2 2 5 3" xfId="6602" xr:uid="{D07C2660-97CA-408A-87E6-227D00F3B055}"/>
    <cellStyle name="Currency 4 2 2 5 4" xfId="12116" xr:uid="{FBBD60AB-9638-47A3-8AA2-8E6BA4704189}"/>
    <cellStyle name="Currency 4 2 2 5 5" xfId="17632" xr:uid="{D2449344-427A-4274-9E34-861EFD530A80}"/>
    <cellStyle name="Currency 4 2 2 5 6" xfId="23146" xr:uid="{F087BC46-AD60-433C-B75E-E01F5BE22358}"/>
    <cellStyle name="Currency 4 2 2 5 7" xfId="28660" xr:uid="{62F1BAF3-A35A-45A5-8745-AA2C572BEFCD}"/>
    <cellStyle name="Currency 4 2 2 5 8" xfId="34174" xr:uid="{53D33289-A667-47DB-913B-69A85962AF90}"/>
    <cellStyle name="Currency 4 2 2 6" xfId="2001" xr:uid="{BD54BB79-3FAA-4E56-BBAA-21073446DC64}"/>
    <cellStyle name="Currency 4 2 2 6 2" xfId="4761" xr:uid="{69F20BAC-B18A-41AD-AA5C-51CE40D4E3A7}"/>
    <cellStyle name="Currency 4 2 2 6 2 2" xfId="10275" xr:uid="{27E76FC3-D19A-4D99-B26E-C89428A6D5CE}"/>
    <cellStyle name="Currency 4 2 2 6 2 3" xfId="15789" xr:uid="{6F1798AA-04AD-4B17-B889-2DC3E5F3D6F9}"/>
    <cellStyle name="Currency 4 2 2 6 2 4" xfId="21305" xr:uid="{72919DB7-F614-4EB2-8E6C-34A62B19A42F}"/>
    <cellStyle name="Currency 4 2 2 6 2 5" xfId="26819" xr:uid="{D342C4F5-E073-46E3-91D7-EAF4BB972A32}"/>
    <cellStyle name="Currency 4 2 2 6 2 6" xfId="32333" xr:uid="{A1272903-75FB-4113-B832-4502086F9F05}"/>
    <cellStyle name="Currency 4 2 2 6 2 7" xfId="37847" xr:uid="{3D46245B-7651-4F1C-8548-5F69971335C8}"/>
    <cellStyle name="Currency 4 2 2 6 3" xfId="7518" xr:uid="{68D60FA7-5DFB-46D8-ACF1-13591AD651A2}"/>
    <cellStyle name="Currency 4 2 2 6 4" xfId="13032" xr:uid="{8104BA17-2C9E-44E8-B918-2B87E587CA19}"/>
    <cellStyle name="Currency 4 2 2 6 5" xfId="18548" xr:uid="{B3BE74AB-7AE3-41B1-B249-3C9D6690AFF6}"/>
    <cellStyle name="Currency 4 2 2 6 6" xfId="24062" xr:uid="{9D001396-7DB8-404A-BDAF-55E334DA8A75}"/>
    <cellStyle name="Currency 4 2 2 6 7" xfId="29576" xr:uid="{7B1E35F5-18C1-4D42-845F-4B3E7F19415E}"/>
    <cellStyle name="Currency 4 2 2 6 8" xfId="35090" xr:uid="{8E5BC17D-54AA-465F-8ABD-D18C504B3974}"/>
    <cellStyle name="Currency 4 2 2 7" xfId="2925" xr:uid="{2AF17FB7-C5C6-40CE-870C-59F2C573D9A7}"/>
    <cellStyle name="Currency 4 2 2 7 2" xfId="8439" xr:uid="{BD5903EF-7BDF-4B45-A42B-3DD72C6EB27E}"/>
    <cellStyle name="Currency 4 2 2 7 3" xfId="13953" xr:uid="{653B0371-8EF9-4BA6-95C3-593C196A1763}"/>
    <cellStyle name="Currency 4 2 2 7 4" xfId="19469" xr:uid="{8C421500-A2CE-4134-BE74-CBFBD1E9B840}"/>
    <cellStyle name="Currency 4 2 2 7 5" xfId="24983" xr:uid="{FF515563-F996-4791-9873-B6E4D5F4F1EB}"/>
    <cellStyle name="Currency 4 2 2 7 6" xfId="30497" xr:uid="{DB855C5F-05D7-4FA0-BE7C-368D972F856A}"/>
    <cellStyle name="Currency 4 2 2 7 7" xfId="36011" xr:uid="{6FD7307D-51F4-4103-8903-7B48AC4A4F70}"/>
    <cellStyle name="Currency 4 2 2 8" xfId="5682" xr:uid="{56AB29D3-876C-4DE8-86AF-C4F46FAC0C92}"/>
    <cellStyle name="Currency 4 2 2 9" xfId="11196" xr:uid="{5B085094-19FE-48D6-80BE-6CA1160790A2}"/>
    <cellStyle name="Currency 4 2 3" xfId="222" xr:uid="{BC37C631-17A5-45F6-B337-60D6D79F926A}"/>
    <cellStyle name="Currency 4 2 3 10" xfId="22283" xr:uid="{475480DB-FF81-42B0-9477-674D061C9F9D}"/>
    <cellStyle name="Currency 4 2 3 11" xfId="27797" xr:uid="{F0988467-C521-49B5-9169-5C7C296828A3}"/>
    <cellStyle name="Currency 4 2 3 12" xfId="33311" xr:uid="{D46DD345-706A-4BFC-A7B1-4A995A65B448}"/>
    <cellStyle name="Currency 4 2 3 2" xfId="450" xr:uid="{ABC7E9E6-0C51-40B2-A0CC-9D5A0CB98BCC}"/>
    <cellStyle name="Currency 4 2 3 2 10" xfId="28025" xr:uid="{BE4F8889-50E6-458E-9015-5ABEAB945A26}"/>
    <cellStyle name="Currency 4 2 3 2 11" xfId="33539" xr:uid="{2FB65F24-8260-4844-98BC-FE406BDB1074}"/>
    <cellStyle name="Currency 4 2 3 2 2" xfId="906" xr:uid="{DF60B411-0B37-439A-8D15-0EF276489817}"/>
    <cellStyle name="Currency 4 2 3 2 2 10" xfId="33995" xr:uid="{556C684B-7364-4104-BA70-6AAE4043EA6E}"/>
    <cellStyle name="Currency 4 2 3 2 2 2" xfId="1826" xr:uid="{ABEE5B77-87F0-4249-B8A2-76CF65363526}"/>
    <cellStyle name="Currency 4 2 3 2 2 2 2" xfId="4586" xr:uid="{CD776360-F0C9-4E81-A350-5005E6BEDE6A}"/>
    <cellStyle name="Currency 4 2 3 2 2 2 2 2" xfId="10100" xr:uid="{8EEC02BA-7CB4-45F9-B7F3-52192B7B02F6}"/>
    <cellStyle name="Currency 4 2 3 2 2 2 2 3" xfId="15614" xr:uid="{A4D69B30-0029-474F-8C18-FF97760AAB85}"/>
    <cellStyle name="Currency 4 2 3 2 2 2 2 4" xfId="21130" xr:uid="{4FF57C79-A91F-4763-A34D-9BF0F81A3733}"/>
    <cellStyle name="Currency 4 2 3 2 2 2 2 5" xfId="26644" xr:uid="{E0809BC2-5116-4533-B1C1-EA68BCC4B830}"/>
    <cellStyle name="Currency 4 2 3 2 2 2 2 6" xfId="32158" xr:uid="{1DCA6DD2-2C9D-4703-A2B8-50962924061B}"/>
    <cellStyle name="Currency 4 2 3 2 2 2 2 7" xfId="37672" xr:uid="{3E3430DA-B095-42F9-8869-E3F797080910}"/>
    <cellStyle name="Currency 4 2 3 2 2 2 3" xfId="7343" xr:uid="{03189BC2-98F2-4799-8FDD-865D74B35A6B}"/>
    <cellStyle name="Currency 4 2 3 2 2 2 4" xfId="12857" xr:uid="{892DDBC3-2DD9-4E58-A47D-CFA1B6F9A5CC}"/>
    <cellStyle name="Currency 4 2 3 2 2 2 5" xfId="18373" xr:uid="{42F8FCE7-96FC-4EBB-AEBE-5FBA3D159CEA}"/>
    <cellStyle name="Currency 4 2 3 2 2 2 6" xfId="23887" xr:uid="{40BCC1E2-A504-4E50-8055-B8889C3A0E66}"/>
    <cellStyle name="Currency 4 2 3 2 2 2 7" xfId="29401" xr:uid="{92C75777-1330-4C96-BEF0-391A9A05AA18}"/>
    <cellStyle name="Currency 4 2 3 2 2 2 8" xfId="34915" xr:uid="{8313429F-01EC-40BA-B6DB-594EDD6933F4}"/>
    <cellStyle name="Currency 4 2 3 2 2 3" xfId="2742" xr:uid="{9A4E3492-8A59-436C-906D-AF60A795B16C}"/>
    <cellStyle name="Currency 4 2 3 2 2 3 2" xfId="5502" xr:uid="{C9F8EC30-E91A-4F13-B37C-3CACBEE071F0}"/>
    <cellStyle name="Currency 4 2 3 2 2 3 2 2" xfId="11016" xr:uid="{6AC3ABBA-6EEA-4545-A560-15CD1D9C26DA}"/>
    <cellStyle name="Currency 4 2 3 2 2 3 2 3" xfId="16530" xr:uid="{E1AC0C9E-2BC8-4A74-9831-F16186A2DD28}"/>
    <cellStyle name="Currency 4 2 3 2 2 3 2 4" xfId="22046" xr:uid="{AE045DE6-7531-4484-A4D8-E7439B3DAAFF}"/>
    <cellStyle name="Currency 4 2 3 2 2 3 2 5" xfId="27560" xr:uid="{931C004F-A67B-45AA-8DA9-CCC0052EE955}"/>
    <cellStyle name="Currency 4 2 3 2 2 3 2 6" xfId="33074" xr:uid="{12F98611-DEFB-4CAE-A4C9-3D1C37435475}"/>
    <cellStyle name="Currency 4 2 3 2 2 3 2 7" xfId="38588" xr:uid="{7CB53BEB-4E3E-4FEB-BAA3-DB4021D09581}"/>
    <cellStyle name="Currency 4 2 3 2 2 3 3" xfId="8259" xr:uid="{FDA25DC0-0CAA-43F2-B581-3F287D42604D}"/>
    <cellStyle name="Currency 4 2 3 2 2 3 4" xfId="13773" xr:uid="{54079040-05B2-48E0-9165-F8F32E948E1F}"/>
    <cellStyle name="Currency 4 2 3 2 2 3 5" xfId="19289" xr:uid="{71100118-98A1-45AD-9840-FA4F279ED63F}"/>
    <cellStyle name="Currency 4 2 3 2 2 3 6" xfId="24803" xr:uid="{4A4D3257-A033-46BE-9E16-F0986BB8D971}"/>
    <cellStyle name="Currency 4 2 3 2 2 3 7" xfId="30317" xr:uid="{70CCE3C4-F0CE-4AE9-B4BB-A77EF0DFB423}"/>
    <cellStyle name="Currency 4 2 3 2 2 3 8" xfId="35831" xr:uid="{9423423A-9262-41E8-8934-7500DF09CA1B}"/>
    <cellStyle name="Currency 4 2 3 2 2 4" xfId="3666" xr:uid="{6D388965-3F9B-4608-B2E3-A481820C7F34}"/>
    <cellStyle name="Currency 4 2 3 2 2 4 2" xfId="9180" xr:uid="{B02CDC98-3D22-44E9-812F-188E9BFA8662}"/>
    <cellStyle name="Currency 4 2 3 2 2 4 3" xfId="14694" xr:uid="{BD9DB023-CE51-4220-8382-A5842DB74D0F}"/>
    <cellStyle name="Currency 4 2 3 2 2 4 4" xfId="20210" xr:uid="{C7D91A3D-164F-4BC0-AEE6-B01C20B40C63}"/>
    <cellStyle name="Currency 4 2 3 2 2 4 5" xfId="25724" xr:uid="{CD6DB20A-1F24-4CA0-A3C1-CD31EBA8528A}"/>
    <cellStyle name="Currency 4 2 3 2 2 4 6" xfId="31238" xr:uid="{AAA81CD0-9C72-45B6-A7E7-C67686AE16F9}"/>
    <cellStyle name="Currency 4 2 3 2 2 4 7" xfId="36752" xr:uid="{B38C93D7-A646-4036-A94A-4994158F1CD3}"/>
    <cellStyle name="Currency 4 2 3 2 2 5" xfId="6423" xr:uid="{F784408C-88B5-4817-9F26-A179C54F50E0}"/>
    <cellStyle name="Currency 4 2 3 2 2 6" xfId="11937" xr:uid="{D7041FCF-58BD-4DAB-AABB-AD28ED476A0F}"/>
    <cellStyle name="Currency 4 2 3 2 2 7" xfId="17453" xr:uid="{C759D81B-9FCD-43A3-A06D-3828F78EE67C}"/>
    <cellStyle name="Currency 4 2 3 2 2 8" xfId="22967" xr:uid="{CA4A22F8-FABC-47F4-9BC7-75403737E4F0}"/>
    <cellStyle name="Currency 4 2 3 2 2 9" xfId="28481" xr:uid="{99EEFD1B-38C0-48AD-A8BA-1F1CA531D689}"/>
    <cellStyle name="Currency 4 2 3 2 3" xfId="1370" xr:uid="{C7DA65D9-85E2-4B64-B79D-A9AEE7E9F26D}"/>
    <cellStyle name="Currency 4 2 3 2 3 2" xfId="4130" xr:uid="{B39211A3-64D6-472F-B576-91F6DEE30B3A}"/>
    <cellStyle name="Currency 4 2 3 2 3 2 2" xfId="9644" xr:uid="{C564CA4C-5F59-4296-8A1B-E0ECE7D052C5}"/>
    <cellStyle name="Currency 4 2 3 2 3 2 3" xfId="15158" xr:uid="{F82CCCBE-E9EC-412E-BE32-7C892DB1986C}"/>
    <cellStyle name="Currency 4 2 3 2 3 2 4" xfId="20674" xr:uid="{876015B6-8B66-43E3-A1E3-BADABDF448A8}"/>
    <cellStyle name="Currency 4 2 3 2 3 2 5" xfId="26188" xr:uid="{6AD159DD-D5BB-4F48-8C1F-7ABCD3C6A257}"/>
    <cellStyle name="Currency 4 2 3 2 3 2 6" xfId="31702" xr:uid="{9BF1A5E6-4347-4009-B622-45B2005EDDBA}"/>
    <cellStyle name="Currency 4 2 3 2 3 2 7" xfId="37216" xr:uid="{6BAAC7A6-BC3E-4EDF-8F6C-975DE1E56B4C}"/>
    <cellStyle name="Currency 4 2 3 2 3 3" xfId="6887" xr:uid="{3FEEDCF8-6BCE-48AB-A052-BA529DB1962B}"/>
    <cellStyle name="Currency 4 2 3 2 3 4" xfId="12401" xr:uid="{1323E8C2-C0D5-41D8-9DA3-3B16874BC0CF}"/>
    <cellStyle name="Currency 4 2 3 2 3 5" xfId="17917" xr:uid="{245BA006-FF3D-4403-97E2-67B6EFA355A5}"/>
    <cellStyle name="Currency 4 2 3 2 3 6" xfId="23431" xr:uid="{8FFD7B05-498E-4AB2-8BE7-63FFAD64C802}"/>
    <cellStyle name="Currency 4 2 3 2 3 7" xfId="28945" xr:uid="{6114BFCE-4EDC-4E3C-8790-A27D5FBA6864}"/>
    <cellStyle name="Currency 4 2 3 2 3 8" xfId="34459" xr:uid="{A57E93DE-8BAE-4D60-AB82-F4D17462216E}"/>
    <cellStyle name="Currency 4 2 3 2 4" xfId="2286" xr:uid="{8782EBFE-40B2-45E1-8AF6-6F497A19B53F}"/>
    <cellStyle name="Currency 4 2 3 2 4 2" xfId="5046" xr:uid="{ECEC0F2B-B940-4D42-83D2-4136AE224714}"/>
    <cellStyle name="Currency 4 2 3 2 4 2 2" xfId="10560" xr:uid="{5867C896-195E-4FA7-9A8C-B575DE6A9DE2}"/>
    <cellStyle name="Currency 4 2 3 2 4 2 3" xfId="16074" xr:uid="{662B9124-4ECD-4F29-9886-1CC34B6C4961}"/>
    <cellStyle name="Currency 4 2 3 2 4 2 4" xfId="21590" xr:uid="{C27E7D03-4732-4F2B-9F3A-07BFD6A9EC97}"/>
    <cellStyle name="Currency 4 2 3 2 4 2 5" xfId="27104" xr:uid="{4F6691F9-144B-439A-BBE5-4CD9C33BBA53}"/>
    <cellStyle name="Currency 4 2 3 2 4 2 6" xfId="32618" xr:uid="{A5A77717-C4F3-43DB-860B-C8E07C362F7A}"/>
    <cellStyle name="Currency 4 2 3 2 4 2 7" xfId="38132" xr:uid="{EA66A607-4A4A-4DAD-95C3-0AE6CC04FACA}"/>
    <cellStyle name="Currency 4 2 3 2 4 3" xfId="7803" xr:uid="{17D05346-DE0F-40BF-B222-3D90F6401FEF}"/>
    <cellStyle name="Currency 4 2 3 2 4 4" xfId="13317" xr:uid="{4E7CA130-3D56-4782-8AC9-BB8A471C450D}"/>
    <cellStyle name="Currency 4 2 3 2 4 5" xfId="18833" xr:uid="{D44AB7A8-6147-4F07-8002-F84C794A2E57}"/>
    <cellStyle name="Currency 4 2 3 2 4 6" xfId="24347" xr:uid="{36440B58-7D55-4E6D-A98F-D21E9869BF77}"/>
    <cellStyle name="Currency 4 2 3 2 4 7" xfId="29861" xr:uid="{8A71F1CD-CC34-46A6-A7EC-F2545DE2579B}"/>
    <cellStyle name="Currency 4 2 3 2 4 8" xfId="35375" xr:uid="{452065A5-3295-43EB-BB20-A8306A50A23C}"/>
    <cellStyle name="Currency 4 2 3 2 5" xfId="3210" xr:uid="{58420C54-8116-4C5A-B125-6667606ECF8C}"/>
    <cellStyle name="Currency 4 2 3 2 5 2" xfId="8724" xr:uid="{5F5A1F35-0076-4CCC-949D-393383AF0A90}"/>
    <cellStyle name="Currency 4 2 3 2 5 3" xfId="14238" xr:uid="{E4AB6719-6CF2-4929-B030-8A0A4901AE64}"/>
    <cellStyle name="Currency 4 2 3 2 5 4" xfId="19754" xr:uid="{9A819A11-1045-4468-87A6-DCD3FF2BAFDC}"/>
    <cellStyle name="Currency 4 2 3 2 5 5" xfId="25268" xr:uid="{F474D231-C073-48A6-A3F3-012AC594ED71}"/>
    <cellStyle name="Currency 4 2 3 2 5 6" xfId="30782" xr:uid="{D761FD38-1D44-4C23-944D-D738283274C1}"/>
    <cellStyle name="Currency 4 2 3 2 5 7" xfId="36296" xr:uid="{9F7B1139-52F2-41A0-B716-11246CACDF68}"/>
    <cellStyle name="Currency 4 2 3 2 6" xfId="5967" xr:uid="{53C1EBCC-0ABD-4BA7-9C97-2B89B0FA8A0B}"/>
    <cellStyle name="Currency 4 2 3 2 7" xfId="11481" xr:uid="{36622C04-640B-4705-88C4-9D83D33B93EC}"/>
    <cellStyle name="Currency 4 2 3 2 8" xfId="16997" xr:uid="{3FABFA20-5708-4A98-BB20-C87653E7E5A5}"/>
    <cellStyle name="Currency 4 2 3 2 9" xfId="22511" xr:uid="{89987CB0-9D88-4CB6-AD98-6D47C3854521}"/>
    <cellStyle name="Currency 4 2 3 3" xfId="678" xr:uid="{F644782E-6E88-4FF5-9686-1380BFBB83DB}"/>
    <cellStyle name="Currency 4 2 3 3 10" xfId="33767" xr:uid="{20A5B77D-030D-4614-9F9A-75BAC0118793}"/>
    <cellStyle name="Currency 4 2 3 3 2" xfId="1598" xr:uid="{FDF47A40-F234-4414-A789-FA48D20CD00F}"/>
    <cellStyle name="Currency 4 2 3 3 2 2" xfId="4358" xr:uid="{3120DB6E-515B-4084-8394-5333106F8325}"/>
    <cellStyle name="Currency 4 2 3 3 2 2 2" xfId="9872" xr:uid="{5B3AB78F-2904-4392-BD5F-D7F50554A3C9}"/>
    <cellStyle name="Currency 4 2 3 3 2 2 3" xfId="15386" xr:uid="{55EA1B7C-3F37-45DC-98C7-17099CAB1330}"/>
    <cellStyle name="Currency 4 2 3 3 2 2 4" xfId="20902" xr:uid="{21B33698-E600-455E-B474-84B32E81E4F5}"/>
    <cellStyle name="Currency 4 2 3 3 2 2 5" xfId="26416" xr:uid="{9BBA1EC5-E48F-4EB1-B07D-2992F83745DA}"/>
    <cellStyle name="Currency 4 2 3 3 2 2 6" xfId="31930" xr:uid="{0E543C9A-0F1D-4127-B5C1-8DF01C53CFA4}"/>
    <cellStyle name="Currency 4 2 3 3 2 2 7" xfId="37444" xr:uid="{CEB9B6FF-F7A9-4A0F-9436-0782034185FD}"/>
    <cellStyle name="Currency 4 2 3 3 2 3" xfId="7115" xr:uid="{96D353D4-F20C-44EE-8C04-85CAFC5E54DE}"/>
    <cellStyle name="Currency 4 2 3 3 2 4" xfId="12629" xr:uid="{55BF6226-3FB9-421E-8455-44CE71C14D76}"/>
    <cellStyle name="Currency 4 2 3 3 2 5" xfId="18145" xr:uid="{2B9A93BE-4F48-4A2A-96AD-7B140CF820E3}"/>
    <cellStyle name="Currency 4 2 3 3 2 6" xfId="23659" xr:uid="{FF90C2ED-0CC9-4526-8E49-FB10EDAB1138}"/>
    <cellStyle name="Currency 4 2 3 3 2 7" xfId="29173" xr:uid="{DB22B146-7398-4AE2-8797-3DA6277BB330}"/>
    <cellStyle name="Currency 4 2 3 3 2 8" xfId="34687" xr:uid="{EEDD6683-9E8E-4263-9DDB-2E7BA65C23C3}"/>
    <cellStyle name="Currency 4 2 3 3 3" xfId="2514" xr:uid="{8C44A23F-9121-45A9-9F6A-19EB5769F5EC}"/>
    <cellStyle name="Currency 4 2 3 3 3 2" xfId="5274" xr:uid="{CEEB0036-0614-4FF0-9756-340D67EFB682}"/>
    <cellStyle name="Currency 4 2 3 3 3 2 2" xfId="10788" xr:uid="{45B8D650-3AC8-4CB4-A270-F66A3D9FFFFF}"/>
    <cellStyle name="Currency 4 2 3 3 3 2 3" xfId="16302" xr:uid="{50D26E3B-B0DF-4D52-8F57-1A97922B7757}"/>
    <cellStyle name="Currency 4 2 3 3 3 2 4" xfId="21818" xr:uid="{C43CAD21-0471-4C93-A76C-EC7456A1C57B}"/>
    <cellStyle name="Currency 4 2 3 3 3 2 5" xfId="27332" xr:uid="{300322C3-1E2A-49BB-B9DD-10E2F7F5B2D9}"/>
    <cellStyle name="Currency 4 2 3 3 3 2 6" xfId="32846" xr:uid="{FF9BBB55-8EF0-4948-9093-5D6D1EA1C90D}"/>
    <cellStyle name="Currency 4 2 3 3 3 2 7" xfId="38360" xr:uid="{6A310884-7E0A-4201-A08B-A41D4CC6BF94}"/>
    <cellStyle name="Currency 4 2 3 3 3 3" xfId="8031" xr:uid="{5A20C5CB-5D4F-4853-BA6D-45FDEC3D3DA6}"/>
    <cellStyle name="Currency 4 2 3 3 3 4" xfId="13545" xr:uid="{7FDB4BBC-270C-4206-BC40-4E876BE45DCD}"/>
    <cellStyle name="Currency 4 2 3 3 3 5" xfId="19061" xr:uid="{30D39BEB-B904-402A-8983-9BD1374B7C0B}"/>
    <cellStyle name="Currency 4 2 3 3 3 6" xfId="24575" xr:uid="{B252D305-0584-46C0-8503-9DB1AE7DCFAF}"/>
    <cellStyle name="Currency 4 2 3 3 3 7" xfId="30089" xr:uid="{B07F88E6-FE70-4807-845D-055579EBDD81}"/>
    <cellStyle name="Currency 4 2 3 3 3 8" xfId="35603" xr:uid="{D965AB78-3077-45A3-8D13-A9CF3EF3C020}"/>
    <cellStyle name="Currency 4 2 3 3 4" xfId="3438" xr:uid="{1978FF65-E3A0-413B-9922-0E3496CBD05A}"/>
    <cellStyle name="Currency 4 2 3 3 4 2" xfId="8952" xr:uid="{6135F046-D5BC-489C-86FF-B6B744D82D55}"/>
    <cellStyle name="Currency 4 2 3 3 4 3" xfId="14466" xr:uid="{3929C6E4-4A67-41AB-AE1D-55463F4FC772}"/>
    <cellStyle name="Currency 4 2 3 3 4 4" xfId="19982" xr:uid="{0F1F29DD-5CB0-4D07-8AE8-8E86C296C992}"/>
    <cellStyle name="Currency 4 2 3 3 4 5" xfId="25496" xr:uid="{820DAC8A-0D80-42AA-945A-2379971AFA85}"/>
    <cellStyle name="Currency 4 2 3 3 4 6" xfId="31010" xr:uid="{E215C4EE-1676-439D-BC4D-3B384912B3F8}"/>
    <cellStyle name="Currency 4 2 3 3 4 7" xfId="36524" xr:uid="{5F620349-DD88-475D-9AE4-E27F60C90176}"/>
    <cellStyle name="Currency 4 2 3 3 5" xfId="6195" xr:uid="{9F6EF92E-9C4E-43B0-AF77-16B7E6C1002F}"/>
    <cellStyle name="Currency 4 2 3 3 6" xfId="11709" xr:uid="{C2C1B288-BE1C-40EB-98A4-B3C094131DB5}"/>
    <cellStyle name="Currency 4 2 3 3 7" xfId="17225" xr:uid="{56971353-98EF-4FD1-B590-A44DD8424B05}"/>
    <cellStyle name="Currency 4 2 3 3 8" xfId="22739" xr:uid="{AD402BDA-C322-4A49-8CF8-B65B5F7962AD}"/>
    <cellStyle name="Currency 4 2 3 3 9" xfId="28253" xr:uid="{4BE95F8E-D43A-4CCC-BB9A-ED6E560B8560}"/>
    <cellStyle name="Currency 4 2 3 4" xfId="1142" xr:uid="{DA4051EC-A361-47C4-A8B7-117AE0CDB68F}"/>
    <cellStyle name="Currency 4 2 3 4 2" xfId="3902" xr:uid="{B7996C8A-48C9-4DDE-BC90-CC53AD8AF8BB}"/>
    <cellStyle name="Currency 4 2 3 4 2 2" xfId="9416" xr:uid="{E1CA003A-1CE4-4887-A34F-E5191B0F71F1}"/>
    <cellStyle name="Currency 4 2 3 4 2 3" xfId="14930" xr:uid="{49629C65-A32C-4496-ADE6-218429C16011}"/>
    <cellStyle name="Currency 4 2 3 4 2 4" xfId="20446" xr:uid="{470AC6DE-85C5-4CE1-B246-F91B131C9238}"/>
    <cellStyle name="Currency 4 2 3 4 2 5" xfId="25960" xr:uid="{CFEDE614-1D29-4A9B-8765-53D8D34435D8}"/>
    <cellStyle name="Currency 4 2 3 4 2 6" xfId="31474" xr:uid="{F12C19AF-E9E1-4BC0-83A8-BC3D8702F499}"/>
    <cellStyle name="Currency 4 2 3 4 2 7" xfId="36988" xr:uid="{C8B18BF1-F628-474B-869D-76D75E64A779}"/>
    <cellStyle name="Currency 4 2 3 4 3" xfId="6659" xr:uid="{828CBF04-D493-4A59-8DA6-CF22E6B734D1}"/>
    <cellStyle name="Currency 4 2 3 4 4" xfId="12173" xr:uid="{E8D95D36-D30D-49A3-9D31-FB2DA586E812}"/>
    <cellStyle name="Currency 4 2 3 4 5" xfId="17689" xr:uid="{4F3D9F59-1D83-4D09-9F5C-2F43D35A76B1}"/>
    <cellStyle name="Currency 4 2 3 4 6" xfId="23203" xr:uid="{BD173D73-F43F-4C24-B2E6-4BEE3BEA0354}"/>
    <cellStyle name="Currency 4 2 3 4 7" xfId="28717" xr:uid="{16659F9F-0670-44FF-8E5A-ADA8F6AC1A01}"/>
    <cellStyle name="Currency 4 2 3 4 8" xfId="34231" xr:uid="{689FF8AF-E299-47A1-97EF-D5C47460ADBA}"/>
    <cellStyle name="Currency 4 2 3 5" xfId="2058" xr:uid="{4A33ACA4-9165-4A1B-9244-74AC6B1FE2D3}"/>
    <cellStyle name="Currency 4 2 3 5 2" xfId="4818" xr:uid="{D2E88439-7E84-459C-9037-BED6108E3C1B}"/>
    <cellStyle name="Currency 4 2 3 5 2 2" xfId="10332" xr:uid="{2EE819CC-B1B9-43EA-AFCF-210F3D720EDB}"/>
    <cellStyle name="Currency 4 2 3 5 2 3" xfId="15846" xr:uid="{16053145-4C8B-4AA1-A74F-9D937F0A53E4}"/>
    <cellStyle name="Currency 4 2 3 5 2 4" xfId="21362" xr:uid="{55CDBE0A-FBD1-4A96-B680-01FB4E327C80}"/>
    <cellStyle name="Currency 4 2 3 5 2 5" xfId="26876" xr:uid="{6868E56F-0F90-4FC2-8689-5A50FE98D84B}"/>
    <cellStyle name="Currency 4 2 3 5 2 6" xfId="32390" xr:uid="{852E16F9-5D48-4AF8-870F-79E5A2D293F0}"/>
    <cellStyle name="Currency 4 2 3 5 2 7" xfId="37904" xr:uid="{58C8DD83-3F33-4236-AFD1-DA96A00F3765}"/>
    <cellStyle name="Currency 4 2 3 5 3" xfId="7575" xr:uid="{301F892B-0469-41EE-BF1A-A41E2F0970A3}"/>
    <cellStyle name="Currency 4 2 3 5 4" xfId="13089" xr:uid="{2F1EA8B5-C79E-4B5C-9390-88181561373D}"/>
    <cellStyle name="Currency 4 2 3 5 5" xfId="18605" xr:uid="{143F65FB-6C48-4CED-9C76-D92C888845B0}"/>
    <cellStyle name="Currency 4 2 3 5 6" xfId="24119" xr:uid="{CD475AAA-FC01-4B28-915B-755D1A4E74CF}"/>
    <cellStyle name="Currency 4 2 3 5 7" xfId="29633" xr:uid="{0667FE87-F84C-40FD-B1F7-67E330465B6D}"/>
    <cellStyle name="Currency 4 2 3 5 8" xfId="35147" xr:uid="{307FB3DE-9834-46B7-9CA7-720D5DB68F15}"/>
    <cellStyle name="Currency 4 2 3 6" xfId="2982" xr:uid="{56E1B74A-028C-42A9-A803-213CDC33A691}"/>
    <cellStyle name="Currency 4 2 3 6 2" xfId="8496" xr:uid="{E74F3021-55CE-4C12-8093-B1FCA6EE6079}"/>
    <cellStyle name="Currency 4 2 3 6 3" xfId="14010" xr:uid="{840E01FA-05D3-4E47-9F3F-838B36FBA71E}"/>
    <cellStyle name="Currency 4 2 3 6 4" xfId="19526" xr:uid="{02DC7986-5639-4EB7-9B56-2024581DC5E9}"/>
    <cellStyle name="Currency 4 2 3 6 5" xfId="25040" xr:uid="{A9376C78-1A4A-4AC4-BB44-C9A1FE66207F}"/>
    <cellStyle name="Currency 4 2 3 6 6" xfId="30554" xr:uid="{9DFFD2FF-0AE7-4A1F-8E18-6FA590E327F7}"/>
    <cellStyle name="Currency 4 2 3 6 7" xfId="36068" xr:uid="{7E9D38EE-8E6C-4217-9935-D7C9080EDECD}"/>
    <cellStyle name="Currency 4 2 3 7" xfId="5739" xr:uid="{C26D6596-55B1-4FDA-9423-778B597EF067}"/>
    <cellStyle name="Currency 4 2 3 8" xfId="11253" xr:uid="{FD085BD7-8F46-4458-8601-6C55B2478FC0}"/>
    <cellStyle name="Currency 4 2 3 9" xfId="16769" xr:uid="{27B3A9AB-D3C5-44E0-B4BB-0A973E5CF01A}"/>
    <cellStyle name="Currency 4 2 4" xfId="336" xr:uid="{DB18D152-83E0-44BE-98F4-9E0585B164FC}"/>
    <cellStyle name="Currency 4 2 4 10" xfId="27911" xr:uid="{617782A5-7001-478C-A7D9-6E9DFA3AA837}"/>
    <cellStyle name="Currency 4 2 4 11" xfId="33425" xr:uid="{3B50EB2A-4C39-4AB9-9503-A82E3FA70809}"/>
    <cellStyle name="Currency 4 2 4 2" xfId="792" xr:uid="{78D59B72-80F2-40E2-9328-27D11CED5E8B}"/>
    <cellStyle name="Currency 4 2 4 2 10" xfId="33881" xr:uid="{2D94AEC7-24E2-457B-8840-DE6C9242F4E4}"/>
    <cellStyle name="Currency 4 2 4 2 2" xfId="1712" xr:uid="{0F4E6D36-97A8-42F1-BFE7-04FEA1F6A4B1}"/>
    <cellStyle name="Currency 4 2 4 2 2 2" xfId="4472" xr:uid="{5B082964-6860-4742-94BF-EAA25EF167D9}"/>
    <cellStyle name="Currency 4 2 4 2 2 2 2" xfId="9986" xr:uid="{60BA73BA-A2D9-47D2-A4FD-4DAD29222DDC}"/>
    <cellStyle name="Currency 4 2 4 2 2 2 3" xfId="15500" xr:uid="{EB99F4D0-F892-48FC-8CB3-A4D710B4F1CE}"/>
    <cellStyle name="Currency 4 2 4 2 2 2 4" xfId="21016" xr:uid="{2AAB644F-5517-4865-830C-F7415A62AABE}"/>
    <cellStyle name="Currency 4 2 4 2 2 2 5" xfId="26530" xr:uid="{466E696A-7192-4327-8FB2-8B0CA66076F8}"/>
    <cellStyle name="Currency 4 2 4 2 2 2 6" xfId="32044" xr:uid="{B7F67CAF-38DF-4671-81D2-AABCD827C003}"/>
    <cellStyle name="Currency 4 2 4 2 2 2 7" xfId="37558" xr:uid="{D7009178-630C-4261-B869-17925B557295}"/>
    <cellStyle name="Currency 4 2 4 2 2 3" xfId="7229" xr:uid="{A542D366-45BE-4705-B671-3A7DEA1888DF}"/>
    <cellStyle name="Currency 4 2 4 2 2 4" xfId="12743" xr:uid="{AFE289E7-6639-4FA5-8D4C-34ABED2A189A}"/>
    <cellStyle name="Currency 4 2 4 2 2 5" xfId="18259" xr:uid="{64F2DEA7-A952-42A9-8574-2E334A13DFA1}"/>
    <cellStyle name="Currency 4 2 4 2 2 6" xfId="23773" xr:uid="{B1B2A403-45BC-4D05-919E-630865F3FECD}"/>
    <cellStyle name="Currency 4 2 4 2 2 7" xfId="29287" xr:uid="{FF1BCAAD-75D9-4434-A0D8-A9606C7DCC03}"/>
    <cellStyle name="Currency 4 2 4 2 2 8" xfId="34801" xr:uid="{FDF808B4-3844-479E-B43C-5A6F787EC7AA}"/>
    <cellStyle name="Currency 4 2 4 2 3" xfId="2628" xr:uid="{F3EED2BD-BC07-4130-82D4-5A3F8B371D71}"/>
    <cellStyle name="Currency 4 2 4 2 3 2" xfId="5388" xr:uid="{E9AB2AF0-58B9-4080-BA4B-D79FDED1C2A7}"/>
    <cellStyle name="Currency 4 2 4 2 3 2 2" xfId="10902" xr:uid="{6907C20C-589A-4826-9F90-8C87E2C0C963}"/>
    <cellStyle name="Currency 4 2 4 2 3 2 3" xfId="16416" xr:uid="{52F836B7-A4EF-45A8-AAF8-FF754B8E1AE7}"/>
    <cellStyle name="Currency 4 2 4 2 3 2 4" xfId="21932" xr:uid="{85F0CEB8-B2FE-4B67-B34B-BAD56CF8EB6D}"/>
    <cellStyle name="Currency 4 2 4 2 3 2 5" xfId="27446" xr:uid="{23F4760D-8D5F-4A30-B54A-39E1123A4C35}"/>
    <cellStyle name="Currency 4 2 4 2 3 2 6" xfId="32960" xr:uid="{846F36CE-2663-486C-A01F-8DCB7EDC930A}"/>
    <cellStyle name="Currency 4 2 4 2 3 2 7" xfId="38474" xr:uid="{45A16E03-E5F3-4CF5-8801-EA39C7A12CF0}"/>
    <cellStyle name="Currency 4 2 4 2 3 3" xfId="8145" xr:uid="{D9F8D51E-4879-4C1A-8AF2-494A8DF012A7}"/>
    <cellStyle name="Currency 4 2 4 2 3 4" xfId="13659" xr:uid="{D105A9F3-BCE0-4858-97EF-BD5D0FEC3390}"/>
    <cellStyle name="Currency 4 2 4 2 3 5" xfId="19175" xr:uid="{F87EF638-43A2-4644-8196-11F301BA5B87}"/>
    <cellStyle name="Currency 4 2 4 2 3 6" xfId="24689" xr:uid="{508B5155-978E-465C-B117-375422202DA4}"/>
    <cellStyle name="Currency 4 2 4 2 3 7" xfId="30203" xr:uid="{FF933656-2117-4B39-BB5F-207F2FC7EA96}"/>
    <cellStyle name="Currency 4 2 4 2 3 8" xfId="35717" xr:uid="{E927B2AF-237C-4563-BDAB-30E22B19668C}"/>
    <cellStyle name="Currency 4 2 4 2 4" xfId="3552" xr:uid="{5E739840-4A80-4D69-B868-E87C7D3C98AC}"/>
    <cellStyle name="Currency 4 2 4 2 4 2" xfId="9066" xr:uid="{39FE55BC-652E-4283-A843-7250F721914E}"/>
    <cellStyle name="Currency 4 2 4 2 4 3" xfId="14580" xr:uid="{091659CC-01D3-4129-AAA3-B2ABB59750B1}"/>
    <cellStyle name="Currency 4 2 4 2 4 4" xfId="20096" xr:uid="{1CC2D8ED-FCC0-4602-B744-2F1D9066F2CE}"/>
    <cellStyle name="Currency 4 2 4 2 4 5" xfId="25610" xr:uid="{487F71DD-0A06-4440-AC3A-1322C8658418}"/>
    <cellStyle name="Currency 4 2 4 2 4 6" xfId="31124" xr:uid="{61855FAE-6F4B-44AD-8803-E4D5E90C95F8}"/>
    <cellStyle name="Currency 4 2 4 2 4 7" xfId="36638" xr:uid="{2F007C38-7D60-4791-B325-40D357112008}"/>
    <cellStyle name="Currency 4 2 4 2 5" xfId="6309" xr:uid="{0FA592D2-7253-44AA-A929-AB2EDFCBBF8C}"/>
    <cellStyle name="Currency 4 2 4 2 6" xfId="11823" xr:uid="{4C0E23D0-F7BA-4B06-BEA0-3F80FCFAEE76}"/>
    <cellStyle name="Currency 4 2 4 2 7" xfId="17339" xr:uid="{B7D1E379-B451-45E3-97F7-BADFEC1684B1}"/>
    <cellStyle name="Currency 4 2 4 2 8" xfId="22853" xr:uid="{63D88028-7FC7-4F08-BF95-E762578C15FB}"/>
    <cellStyle name="Currency 4 2 4 2 9" xfId="28367" xr:uid="{DD941543-84A0-4CBF-86F8-F4A8BAF4B956}"/>
    <cellStyle name="Currency 4 2 4 3" xfId="1256" xr:uid="{BD64E776-ABCE-40CF-B8F2-2E08FE8EB99F}"/>
    <cellStyle name="Currency 4 2 4 3 2" xfId="4016" xr:uid="{32FEC20D-31A7-4AA9-9DDF-CC6947119971}"/>
    <cellStyle name="Currency 4 2 4 3 2 2" xfId="9530" xr:uid="{DB9A1F5D-B988-45D5-90CE-BF7D069CD000}"/>
    <cellStyle name="Currency 4 2 4 3 2 3" xfId="15044" xr:uid="{270D2612-83F2-4713-A97D-9B287387F6A7}"/>
    <cellStyle name="Currency 4 2 4 3 2 4" xfId="20560" xr:uid="{475BFF8C-8975-4BE1-A2F0-5E07D528BC13}"/>
    <cellStyle name="Currency 4 2 4 3 2 5" xfId="26074" xr:uid="{419AF958-7F86-4A5F-81DF-74721C12CA8E}"/>
    <cellStyle name="Currency 4 2 4 3 2 6" xfId="31588" xr:uid="{FE848E24-3B29-44D3-AFF9-DB342CA07B22}"/>
    <cellStyle name="Currency 4 2 4 3 2 7" xfId="37102" xr:uid="{D8137756-0445-43B4-BB4D-0D86AED54989}"/>
    <cellStyle name="Currency 4 2 4 3 3" xfId="6773" xr:uid="{5439212E-E25C-493A-B5AF-3F9827B37FCA}"/>
    <cellStyle name="Currency 4 2 4 3 4" xfId="12287" xr:uid="{584DC275-6B7C-4A7D-B349-04C893D78E75}"/>
    <cellStyle name="Currency 4 2 4 3 5" xfId="17803" xr:uid="{92B4AF87-9549-4192-86DC-01A89B717693}"/>
    <cellStyle name="Currency 4 2 4 3 6" xfId="23317" xr:uid="{5D1D4734-0C68-4B07-8E10-05755585BD93}"/>
    <cellStyle name="Currency 4 2 4 3 7" xfId="28831" xr:uid="{FA4EB909-A318-403C-8E3C-A2D14B37C414}"/>
    <cellStyle name="Currency 4 2 4 3 8" xfId="34345" xr:uid="{EC3A861F-75D6-4534-8EB9-1CC7CB5BEB70}"/>
    <cellStyle name="Currency 4 2 4 4" xfId="2172" xr:uid="{E3CEE6AE-8B1D-4099-8002-2282F9E99D60}"/>
    <cellStyle name="Currency 4 2 4 4 2" xfId="4932" xr:uid="{44C1BA2F-B968-4884-940A-E6AE8FA61BEB}"/>
    <cellStyle name="Currency 4 2 4 4 2 2" xfId="10446" xr:uid="{D5DCA402-CD3C-44A0-944A-75E2F1292926}"/>
    <cellStyle name="Currency 4 2 4 4 2 3" xfId="15960" xr:uid="{8A88361F-13C6-4B5F-8256-77E50E76D412}"/>
    <cellStyle name="Currency 4 2 4 4 2 4" xfId="21476" xr:uid="{75504FC5-06FD-4432-A4A5-D0F4AD5C3829}"/>
    <cellStyle name="Currency 4 2 4 4 2 5" xfId="26990" xr:uid="{279A6DD9-DB51-45E3-BDBF-A05CBFD55016}"/>
    <cellStyle name="Currency 4 2 4 4 2 6" xfId="32504" xr:uid="{3054159C-311E-4655-A16A-0BABE10A3317}"/>
    <cellStyle name="Currency 4 2 4 4 2 7" xfId="38018" xr:uid="{4FE86B1B-4012-4D82-B3F8-F846100708D6}"/>
    <cellStyle name="Currency 4 2 4 4 3" xfId="7689" xr:uid="{AEC85F65-B96E-42E7-9A4F-262B8DDB5AB8}"/>
    <cellStyle name="Currency 4 2 4 4 4" xfId="13203" xr:uid="{E4319586-3D03-4D28-8801-4C9F54B16892}"/>
    <cellStyle name="Currency 4 2 4 4 5" xfId="18719" xr:uid="{A83BF3F1-BE9D-44DB-B11C-9772CB012C51}"/>
    <cellStyle name="Currency 4 2 4 4 6" xfId="24233" xr:uid="{7DEFF3E9-2E37-4C9C-BDBA-4DF8020B05CD}"/>
    <cellStyle name="Currency 4 2 4 4 7" xfId="29747" xr:uid="{3A0BC113-D96F-4CCB-B700-E7020B51E914}"/>
    <cellStyle name="Currency 4 2 4 4 8" xfId="35261" xr:uid="{2718FC1C-49AB-4504-8236-DA7B2265A1DB}"/>
    <cellStyle name="Currency 4 2 4 5" xfId="3096" xr:uid="{A7D69A88-BB94-41E8-9E4C-590EF95924F1}"/>
    <cellStyle name="Currency 4 2 4 5 2" xfId="8610" xr:uid="{D43D0CC8-F8A3-41ED-A6B1-1F4EA63F85BD}"/>
    <cellStyle name="Currency 4 2 4 5 3" xfId="14124" xr:uid="{07FFE492-90B3-4E88-9698-588FD632ACE8}"/>
    <cellStyle name="Currency 4 2 4 5 4" xfId="19640" xr:uid="{AF42242E-6EF5-49DD-8879-ECAFC8FA0290}"/>
    <cellStyle name="Currency 4 2 4 5 5" xfId="25154" xr:uid="{EDE188EC-86C8-4326-A4B7-9B79774D076B}"/>
    <cellStyle name="Currency 4 2 4 5 6" xfId="30668" xr:uid="{3B8EECC3-E544-4624-A459-42EC87D63920}"/>
    <cellStyle name="Currency 4 2 4 5 7" xfId="36182" xr:uid="{D34C830F-65AE-48ED-9EBB-89057B6E87AD}"/>
    <cellStyle name="Currency 4 2 4 6" xfId="5853" xr:uid="{20584F6B-DB86-4670-89B7-A537A5C771C1}"/>
    <cellStyle name="Currency 4 2 4 7" xfId="11367" xr:uid="{168002B1-9976-49E4-98B7-6DC640124AA1}"/>
    <cellStyle name="Currency 4 2 4 8" xfId="16883" xr:uid="{529756D5-3153-47F6-9527-CC855D062406}"/>
    <cellStyle name="Currency 4 2 4 9" xfId="22397" xr:uid="{CA8998A5-E741-4EE9-A17A-8E3C5C9D35B4}"/>
    <cellStyle name="Currency 4 2 5" xfId="564" xr:uid="{A0F2ABD9-3A5C-445F-95B9-7D4BEBE528BA}"/>
    <cellStyle name="Currency 4 2 5 10" xfId="33653" xr:uid="{49C93388-4AFF-4658-9BCE-E700D614FCA9}"/>
    <cellStyle name="Currency 4 2 5 2" xfId="1484" xr:uid="{FD128336-4EC6-4524-ACC5-0EA63E73D26F}"/>
    <cellStyle name="Currency 4 2 5 2 2" xfId="4244" xr:uid="{96C6E02A-B721-451A-98C0-F21697D90047}"/>
    <cellStyle name="Currency 4 2 5 2 2 2" xfId="9758" xr:uid="{D4BD0435-85B9-4EEC-BBE6-9BAE4779D97C}"/>
    <cellStyle name="Currency 4 2 5 2 2 3" xfId="15272" xr:uid="{1312A9C8-FCB2-4339-B0C1-33B6354DA514}"/>
    <cellStyle name="Currency 4 2 5 2 2 4" xfId="20788" xr:uid="{A54490A2-FF25-4D83-A0B6-741D96334249}"/>
    <cellStyle name="Currency 4 2 5 2 2 5" xfId="26302" xr:uid="{AA46BD68-457C-4E03-9671-C912614614B6}"/>
    <cellStyle name="Currency 4 2 5 2 2 6" xfId="31816" xr:uid="{B78F9674-600D-418B-AF0E-BCEFA02B59B5}"/>
    <cellStyle name="Currency 4 2 5 2 2 7" xfId="37330" xr:uid="{A8EE3DED-37F6-4127-95D4-8B7C13EFF6F9}"/>
    <cellStyle name="Currency 4 2 5 2 3" xfId="7001" xr:uid="{E4ADA45C-6674-4CB4-93D3-95121E8B3E0C}"/>
    <cellStyle name="Currency 4 2 5 2 4" xfId="12515" xr:uid="{48008201-BB67-4767-8883-7DB13B25F402}"/>
    <cellStyle name="Currency 4 2 5 2 5" xfId="18031" xr:uid="{EA526661-C726-43FF-BC69-7B3F62B557B4}"/>
    <cellStyle name="Currency 4 2 5 2 6" xfId="23545" xr:uid="{004B0CAA-1FC1-45EA-99F5-5BD36D2D8954}"/>
    <cellStyle name="Currency 4 2 5 2 7" xfId="29059" xr:uid="{BADC1312-6592-4FEA-95EB-0069DA097856}"/>
    <cellStyle name="Currency 4 2 5 2 8" xfId="34573" xr:uid="{550CDACB-949C-460B-B93F-3149814CB9BD}"/>
    <cellStyle name="Currency 4 2 5 3" xfId="2400" xr:uid="{F761E109-57FA-448F-9726-5700BDEE05AC}"/>
    <cellStyle name="Currency 4 2 5 3 2" xfId="5160" xr:uid="{E511E7CB-C5A7-42BA-8740-DF9428FCCE20}"/>
    <cellStyle name="Currency 4 2 5 3 2 2" xfId="10674" xr:uid="{C2E2A853-7DDC-4E35-9A33-8F963B2F159F}"/>
    <cellStyle name="Currency 4 2 5 3 2 3" xfId="16188" xr:uid="{66936BA8-F4B4-48F2-82CC-78DFFA93C3B7}"/>
    <cellStyle name="Currency 4 2 5 3 2 4" xfId="21704" xr:uid="{A90C0BE9-604F-4E83-83EC-A868F7C4994E}"/>
    <cellStyle name="Currency 4 2 5 3 2 5" xfId="27218" xr:uid="{B04C5ED3-6EC7-414F-82C6-36086690BBCC}"/>
    <cellStyle name="Currency 4 2 5 3 2 6" xfId="32732" xr:uid="{49622F41-EC23-4A72-8508-70C120AC65F0}"/>
    <cellStyle name="Currency 4 2 5 3 2 7" xfId="38246" xr:uid="{D7B7524D-F8B1-4D89-93F6-B26DAFB2788F}"/>
    <cellStyle name="Currency 4 2 5 3 3" xfId="7917" xr:uid="{892665F1-5BB1-494F-83EB-F11A291B6628}"/>
    <cellStyle name="Currency 4 2 5 3 4" xfId="13431" xr:uid="{12FC505F-EF32-441D-A27A-77A42F5C4499}"/>
    <cellStyle name="Currency 4 2 5 3 5" xfId="18947" xr:uid="{770069DD-CE76-467D-B44F-0EE9A920A232}"/>
    <cellStyle name="Currency 4 2 5 3 6" xfId="24461" xr:uid="{F48179FD-91E5-4077-9BE4-E72F5BBEB885}"/>
    <cellStyle name="Currency 4 2 5 3 7" xfId="29975" xr:uid="{09C7BC00-561E-4FA1-98E5-AEB116EDDF02}"/>
    <cellStyle name="Currency 4 2 5 3 8" xfId="35489" xr:uid="{FBBD1D2C-67AD-4F9A-840C-B68F286D2625}"/>
    <cellStyle name="Currency 4 2 5 4" xfId="3324" xr:uid="{5E7513DA-642F-45D5-A755-52ABF11CB985}"/>
    <cellStyle name="Currency 4 2 5 4 2" xfId="8838" xr:uid="{1084CE10-F0B2-4EB2-BE8E-8194D3FC72CE}"/>
    <cellStyle name="Currency 4 2 5 4 3" xfId="14352" xr:uid="{FA3673FC-22CE-4EF2-A985-67EEE90A50A9}"/>
    <cellStyle name="Currency 4 2 5 4 4" xfId="19868" xr:uid="{D96E5C3C-AD79-4A1C-B29C-E7E5E6518A22}"/>
    <cellStyle name="Currency 4 2 5 4 5" xfId="25382" xr:uid="{6A1CFD98-6530-4F3A-8D5A-CEE19FAD0BB4}"/>
    <cellStyle name="Currency 4 2 5 4 6" xfId="30896" xr:uid="{430F3413-E457-4511-A9E5-0C5753D9CF4A}"/>
    <cellStyle name="Currency 4 2 5 4 7" xfId="36410" xr:uid="{60BA5958-FCF3-419D-874E-620748BE1BD9}"/>
    <cellStyle name="Currency 4 2 5 5" xfId="6081" xr:uid="{F1FC5D10-208F-4C8A-91E8-8052EBD821EB}"/>
    <cellStyle name="Currency 4 2 5 6" xfId="11595" xr:uid="{2938C7F1-5285-4745-BEB7-DA2A9CEA4705}"/>
    <cellStyle name="Currency 4 2 5 7" xfId="17111" xr:uid="{63241C2E-FA10-4A9F-AB74-C94AF97908D1}"/>
    <cellStyle name="Currency 4 2 5 8" xfId="22625" xr:uid="{095CCCB0-44A6-4E01-991F-8D33B12C3AA7}"/>
    <cellStyle name="Currency 4 2 5 9" xfId="28139" xr:uid="{1764EFCD-72AD-4EBC-8EAD-CDA86FB5B310}"/>
    <cellStyle name="Currency 4 2 6" xfId="1028" xr:uid="{27532913-67D5-4853-B450-420F16E9C3C0}"/>
    <cellStyle name="Currency 4 2 6 2" xfId="3788" xr:uid="{A6351B4B-719B-4832-B3D6-64DA92794238}"/>
    <cellStyle name="Currency 4 2 6 2 2" xfId="9302" xr:uid="{6B13082C-21B8-49C2-91AE-97E80CCAFA21}"/>
    <cellStyle name="Currency 4 2 6 2 3" xfId="14816" xr:uid="{4C47FAC3-9570-4E88-873F-E2CBC372F200}"/>
    <cellStyle name="Currency 4 2 6 2 4" xfId="20332" xr:uid="{A4EF8D49-6EBC-4F6E-9094-E3F548265ACC}"/>
    <cellStyle name="Currency 4 2 6 2 5" xfId="25846" xr:uid="{ECB3A6EC-FE5E-48C8-BD2F-2E4D14D33DBB}"/>
    <cellStyle name="Currency 4 2 6 2 6" xfId="31360" xr:uid="{173B924A-BB8B-4A5D-B3C8-38DF6CA5224F}"/>
    <cellStyle name="Currency 4 2 6 2 7" xfId="36874" xr:uid="{0225E666-331D-4788-8C9E-3D04374A43A7}"/>
    <cellStyle name="Currency 4 2 6 3" xfId="6545" xr:uid="{FCB59D7E-680B-42CB-8EE6-FF948536422D}"/>
    <cellStyle name="Currency 4 2 6 4" xfId="12059" xr:uid="{98000274-7479-4375-8A8C-30222D95916A}"/>
    <cellStyle name="Currency 4 2 6 5" xfId="17575" xr:uid="{2EAE8D38-E486-4419-9732-E899C29CAFE9}"/>
    <cellStyle name="Currency 4 2 6 6" xfId="23089" xr:uid="{76F8442A-BE6D-49B1-A001-BCF8343CE443}"/>
    <cellStyle name="Currency 4 2 6 7" xfId="28603" xr:uid="{6718E391-39C2-4B32-9E86-8A52EC5FA2A4}"/>
    <cellStyle name="Currency 4 2 6 8" xfId="34117" xr:uid="{4F1C8E35-CB6E-4B09-8B31-B4B65046740D}"/>
    <cellStyle name="Currency 4 2 7" xfId="1944" xr:uid="{14AE86E0-2496-40B6-8BFC-36FD4D4531C9}"/>
    <cellStyle name="Currency 4 2 7 2" xfId="4704" xr:uid="{C27E915B-72F7-4235-9E30-FB2F888F5B48}"/>
    <cellStyle name="Currency 4 2 7 2 2" xfId="10218" xr:uid="{235AD3D6-CAEF-4008-9298-646409ABE765}"/>
    <cellStyle name="Currency 4 2 7 2 3" xfId="15732" xr:uid="{70558DB5-7012-4480-BFE9-AF921FE9EFE1}"/>
    <cellStyle name="Currency 4 2 7 2 4" xfId="21248" xr:uid="{921A3B3E-66BE-42EC-A613-56B5DC56EF54}"/>
    <cellStyle name="Currency 4 2 7 2 5" xfId="26762" xr:uid="{11133E7E-8463-4451-9238-4314D4A9619B}"/>
    <cellStyle name="Currency 4 2 7 2 6" xfId="32276" xr:uid="{92019C89-B926-44A9-A748-B3754732DD04}"/>
    <cellStyle name="Currency 4 2 7 2 7" xfId="37790" xr:uid="{D1337175-A196-4712-AD01-D01AA6095BCA}"/>
    <cellStyle name="Currency 4 2 7 3" xfId="7461" xr:uid="{FD49E736-208D-414C-9AA4-0B569B6A9C43}"/>
    <cellStyle name="Currency 4 2 7 4" xfId="12975" xr:uid="{B4346644-A1C7-4841-8B97-7C39DADDB0FA}"/>
    <cellStyle name="Currency 4 2 7 5" xfId="18491" xr:uid="{19717D58-A4CA-4679-8E54-E2C8EFBF2CA8}"/>
    <cellStyle name="Currency 4 2 7 6" xfId="24005" xr:uid="{C582C448-1934-4012-9A32-B6CC9471D0E4}"/>
    <cellStyle name="Currency 4 2 7 7" xfId="29519" xr:uid="{26AE77BA-2486-40A2-883C-9962A3C282CB}"/>
    <cellStyle name="Currency 4 2 7 8" xfId="35033" xr:uid="{7F895225-B617-4142-9909-8499918EBE16}"/>
    <cellStyle name="Currency 4 2 8" xfId="2868" xr:uid="{F20E3F05-0B23-41A7-829E-9129AFE20DAC}"/>
    <cellStyle name="Currency 4 2 8 2" xfId="8382" xr:uid="{9347B3AC-4B48-46F0-A67A-9FBD955E5E1B}"/>
    <cellStyle name="Currency 4 2 8 3" xfId="13896" xr:uid="{A92B8294-71F8-40BF-AE9E-C56E5054FE33}"/>
    <cellStyle name="Currency 4 2 8 4" xfId="19412" xr:uid="{50256324-D7FF-4666-A87A-C83051827C30}"/>
    <cellStyle name="Currency 4 2 8 5" xfId="24926" xr:uid="{0BA76BF3-B9BA-4C6E-8775-7022956B6162}"/>
    <cellStyle name="Currency 4 2 8 6" xfId="30440" xr:uid="{8082F4BE-C73A-4CB3-B1E7-0732BD7D0F77}"/>
    <cellStyle name="Currency 4 2 8 7" xfId="35954" xr:uid="{E0B275EC-BF63-49A4-B9DC-75C12D16B267}"/>
    <cellStyle name="Currency 4 2 9" xfId="5625" xr:uid="{EAE2EED1-8E95-4ABB-8A7E-E6B287499AD2}"/>
    <cellStyle name="Currency 4 3" xfId="136" xr:uid="{AB2E76C3-CC71-4916-94DB-5A2CD9AF2508}"/>
    <cellStyle name="Currency 4 3 10" xfId="16683" xr:uid="{63A5EF03-9D7A-4346-8BEA-D950CECFC3A2}"/>
    <cellStyle name="Currency 4 3 11" xfId="22197" xr:uid="{E5F967B6-4B50-4714-B099-013DC4D76670}"/>
    <cellStyle name="Currency 4 3 12" xfId="27711" xr:uid="{ACC4B1BE-642F-470A-82F3-AE8F1C5B60F7}"/>
    <cellStyle name="Currency 4 3 13" xfId="33225" xr:uid="{FE4B88C4-3CD7-4A1C-9618-943D5D437CF1}"/>
    <cellStyle name="Currency 4 3 2" xfId="250" xr:uid="{BE871B5C-7A22-4EC7-84F4-7F7A1171FA81}"/>
    <cellStyle name="Currency 4 3 2 10" xfId="22311" xr:uid="{976E2D98-3CA2-47B5-A85B-552100AA9BFA}"/>
    <cellStyle name="Currency 4 3 2 11" xfId="27825" xr:uid="{BA2749AC-E489-42B0-AB5B-1219C035361F}"/>
    <cellStyle name="Currency 4 3 2 12" xfId="33339" xr:uid="{0DF3FF51-4515-4EDE-9AE1-1439BEDC74A1}"/>
    <cellStyle name="Currency 4 3 2 2" xfId="478" xr:uid="{38116163-F460-4A6B-ABAB-7A32CCF4B630}"/>
    <cellStyle name="Currency 4 3 2 2 10" xfId="28053" xr:uid="{B0A60427-B419-40BD-850B-08F21F292CDF}"/>
    <cellStyle name="Currency 4 3 2 2 11" xfId="33567" xr:uid="{75B366B0-9C2D-42B7-877B-9D8A7904733F}"/>
    <cellStyle name="Currency 4 3 2 2 2" xfId="934" xr:uid="{4F43764F-A6B7-47B8-87CC-E3301FF46FE0}"/>
    <cellStyle name="Currency 4 3 2 2 2 10" xfId="34023" xr:uid="{6799A88B-B4C4-403F-9E79-D84823769977}"/>
    <cellStyle name="Currency 4 3 2 2 2 2" xfId="1854" xr:uid="{32063496-342D-4764-9386-8226C54E3A83}"/>
    <cellStyle name="Currency 4 3 2 2 2 2 2" xfId="4614" xr:uid="{6C08AF1D-25B9-4EFE-9EEE-82DF96320808}"/>
    <cellStyle name="Currency 4 3 2 2 2 2 2 2" xfId="10128" xr:uid="{23C99B07-F466-4811-AF48-712E2327AD9B}"/>
    <cellStyle name="Currency 4 3 2 2 2 2 2 3" xfId="15642" xr:uid="{72C2F4D3-8F00-4592-83D6-A7855E834145}"/>
    <cellStyle name="Currency 4 3 2 2 2 2 2 4" xfId="21158" xr:uid="{666E8CA7-8E35-422B-A655-B8B5361FA251}"/>
    <cellStyle name="Currency 4 3 2 2 2 2 2 5" xfId="26672" xr:uid="{6609E4AF-240D-4CC4-96E6-DE886F12A406}"/>
    <cellStyle name="Currency 4 3 2 2 2 2 2 6" xfId="32186" xr:uid="{B089606B-D100-420F-BD4E-7789F12C3411}"/>
    <cellStyle name="Currency 4 3 2 2 2 2 2 7" xfId="37700" xr:uid="{2F5503F5-01FD-472A-A2D2-26DCA9E7DF39}"/>
    <cellStyle name="Currency 4 3 2 2 2 2 3" xfId="7371" xr:uid="{0670836D-B35D-4676-B3FD-C7DA2FD01BB4}"/>
    <cellStyle name="Currency 4 3 2 2 2 2 4" xfId="12885" xr:uid="{F65FE70A-7EE9-4E1F-AA2D-F024A7AF049E}"/>
    <cellStyle name="Currency 4 3 2 2 2 2 5" xfId="18401" xr:uid="{D03FC5A4-C05D-4154-85B6-12095EB7533A}"/>
    <cellStyle name="Currency 4 3 2 2 2 2 6" xfId="23915" xr:uid="{47893981-1E04-4435-A75C-8134B1E541A3}"/>
    <cellStyle name="Currency 4 3 2 2 2 2 7" xfId="29429" xr:uid="{A225DB83-9B9F-4145-BD1D-C3570D66C8ED}"/>
    <cellStyle name="Currency 4 3 2 2 2 2 8" xfId="34943" xr:uid="{8776A63C-2561-4C16-A0D2-879D44D15002}"/>
    <cellStyle name="Currency 4 3 2 2 2 3" xfId="2770" xr:uid="{1F3524AC-B012-49FD-B9BE-7617D536EB30}"/>
    <cellStyle name="Currency 4 3 2 2 2 3 2" xfId="5530" xr:uid="{0BBCEE64-7FD3-41CF-BB15-1EE8BEA7CE98}"/>
    <cellStyle name="Currency 4 3 2 2 2 3 2 2" xfId="11044" xr:uid="{4A1334FB-C746-4033-9D0E-AD4078DAC6D7}"/>
    <cellStyle name="Currency 4 3 2 2 2 3 2 3" xfId="16558" xr:uid="{7063C4AF-ABB8-4EE4-8C9C-15313B0B3C73}"/>
    <cellStyle name="Currency 4 3 2 2 2 3 2 4" xfId="22074" xr:uid="{38B1C94A-4290-473E-9636-6C461CB57D9B}"/>
    <cellStyle name="Currency 4 3 2 2 2 3 2 5" xfId="27588" xr:uid="{75CA54DA-66DD-4F5B-87A6-9EB3591C5CD3}"/>
    <cellStyle name="Currency 4 3 2 2 2 3 2 6" xfId="33102" xr:uid="{7F6AC16E-D9A4-466A-8FA7-081C557648B2}"/>
    <cellStyle name="Currency 4 3 2 2 2 3 2 7" xfId="38616" xr:uid="{A3E4A359-8105-45A6-A1B2-46640DE6A221}"/>
    <cellStyle name="Currency 4 3 2 2 2 3 3" xfId="8287" xr:uid="{AE78D906-F352-4953-970C-5B8626C09899}"/>
    <cellStyle name="Currency 4 3 2 2 2 3 4" xfId="13801" xr:uid="{541661CC-304E-46A8-AF70-C5AFA3C1D5E5}"/>
    <cellStyle name="Currency 4 3 2 2 2 3 5" xfId="19317" xr:uid="{58300B5B-213F-4F85-98BC-C71E574F6411}"/>
    <cellStyle name="Currency 4 3 2 2 2 3 6" xfId="24831" xr:uid="{6B07927C-8E44-48AE-BCE2-0A6A1DB0974B}"/>
    <cellStyle name="Currency 4 3 2 2 2 3 7" xfId="30345" xr:uid="{A6748A15-A407-4129-8AFD-A894D81B7BF2}"/>
    <cellStyle name="Currency 4 3 2 2 2 3 8" xfId="35859" xr:uid="{083C5E43-3AC6-43AC-93A5-496DA8956323}"/>
    <cellStyle name="Currency 4 3 2 2 2 4" xfId="3694" xr:uid="{6295EEB9-6A4F-4C1A-AA67-FC1D7A3F6000}"/>
    <cellStyle name="Currency 4 3 2 2 2 4 2" xfId="9208" xr:uid="{702F4CDB-1FC4-428C-900C-0A3B646CDB18}"/>
    <cellStyle name="Currency 4 3 2 2 2 4 3" xfId="14722" xr:uid="{78395AFE-7128-4DD7-95A8-B4B6EBB0764F}"/>
    <cellStyle name="Currency 4 3 2 2 2 4 4" xfId="20238" xr:uid="{E89A4900-DBA6-42AF-A85D-BBA47332826F}"/>
    <cellStyle name="Currency 4 3 2 2 2 4 5" xfId="25752" xr:uid="{805993DC-F306-4FC8-8E5E-4D3E5A0AFF17}"/>
    <cellStyle name="Currency 4 3 2 2 2 4 6" xfId="31266" xr:uid="{E2EEEF46-835A-4C49-B8AC-E11CF98CE525}"/>
    <cellStyle name="Currency 4 3 2 2 2 4 7" xfId="36780" xr:uid="{B61186F9-365A-49B8-B1F1-9606E3FB4354}"/>
    <cellStyle name="Currency 4 3 2 2 2 5" xfId="6451" xr:uid="{E242E689-8730-4CD9-BE9E-B2E18E0E9DA9}"/>
    <cellStyle name="Currency 4 3 2 2 2 6" xfId="11965" xr:uid="{21FB95E1-897E-403A-BDC1-0B56283DA72B}"/>
    <cellStyle name="Currency 4 3 2 2 2 7" xfId="17481" xr:uid="{33F454DB-E9C2-474D-96DE-8006248C9995}"/>
    <cellStyle name="Currency 4 3 2 2 2 8" xfId="22995" xr:uid="{C976C644-586F-48DC-882D-22F793DB034B}"/>
    <cellStyle name="Currency 4 3 2 2 2 9" xfId="28509" xr:uid="{DD3DFA33-0B35-43B3-9E3B-AD2D747CC79C}"/>
    <cellStyle name="Currency 4 3 2 2 3" xfId="1398" xr:uid="{4291C5F9-455C-4B80-BACD-ADBDEDF9A893}"/>
    <cellStyle name="Currency 4 3 2 2 3 2" xfId="4158" xr:uid="{665047D8-2D81-4E46-A6CB-C5D53BBC6DEA}"/>
    <cellStyle name="Currency 4 3 2 2 3 2 2" xfId="9672" xr:uid="{83152E9C-0EBC-408D-A887-4AF25E007B46}"/>
    <cellStyle name="Currency 4 3 2 2 3 2 3" xfId="15186" xr:uid="{4832801B-5EAA-4DD5-9EE8-E35537FFB103}"/>
    <cellStyle name="Currency 4 3 2 2 3 2 4" xfId="20702" xr:uid="{7588DF75-632E-4AF9-B646-287F3CF1F22A}"/>
    <cellStyle name="Currency 4 3 2 2 3 2 5" xfId="26216" xr:uid="{7AB924D2-1EE7-41ED-A4CE-3D990700AC95}"/>
    <cellStyle name="Currency 4 3 2 2 3 2 6" xfId="31730" xr:uid="{B48FCCA4-F55F-454D-B440-F06E713BAE1D}"/>
    <cellStyle name="Currency 4 3 2 2 3 2 7" xfId="37244" xr:uid="{A2A08136-342D-4276-B307-5EBDB22F4CEC}"/>
    <cellStyle name="Currency 4 3 2 2 3 3" xfId="6915" xr:uid="{C8054FDE-CDD1-4BD1-9D53-D2F301F64942}"/>
    <cellStyle name="Currency 4 3 2 2 3 4" xfId="12429" xr:uid="{15893D6A-56CC-411E-A5AF-D213AF1552DA}"/>
    <cellStyle name="Currency 4 3 2 2 3 5" xfId="17945" xr:uid="{59A812B2-75B0-4AF2-A140-2F6375544088}"/>
    <cellStyle name="Currency 4 3 2 2 3 6" xfId="23459" xr:uid="{65368DE4-73DE-43EC-B0EA-E61A3EC2446D}"/>
    <cellStyle name="Currency 4 3 2 2 3 7" xfId="28973" xr:uid="{D818FF8C-3F48-4219-876E-E6AD0112E717}"/>
    <cellStyle name="Currency 4 3 2 2 3 8" xfId="34487" xr:uid="{98FAF081-762F-4815-9E68-713EE2CD01C2}"/>
    <cellStyle name="Currency 4 3 2 2 4" xfId="2314" xr:uid="{7D779835-3342-4A98-B7D5-4C8F1DC79AA6}"/>
    <cellStyle name="Currency 4 3 2 2 4 2" xfId="5074" xr:uid="{73197B7D-4142-4B48-8337-BB1B4A66DE53}"/>
    <cellStyle name="Currency 4 3 2 2 4 2 2" xfId="10588" xr:uid="{5CD8A1B9-13E9-4563-9AFB-15ECA8FB2499}"/>
    <cellStyle name="Currency 4 3 2 2 4 2 3" xfId="16102" xr:uid="{0B26692E-6CD0-4089-A919-BDF8C63CA2FC}"/>
    <cellStyle name="Currency 4 3 2 2 4 2 4" xfId="21618" xr:uid="{7F2D8A28-7CD5-47E7-97A5-AB87FDAC8056}"/>
    <cellStyle name="Currency 4 3 2 2 4 2 5" xfId="27132" xr:uid="{7FD36516-BD3F-4E3A-B50B-AB18467C3952}"/>
    <cellStyle name="Currency 4 3 2 2 4 2 6" xfId="32646" xr:uid="{0377B06B-A34B-4976-910D-D1D8945D2F3C}"/>
    <cellStyle name="Currency 4 3 2 2 4 2 7" xfId="38160" xr:uid="{2300BD62-5F4C-41B5-A4BB-BD868B95D10D}"/>
    <cellStyle name="Currency 4 3 2 2 4 3" xfId="7831" xr:uid="{93E267B2-6BEA-482D-9F92-89A31FA69850}"/>
    <cellStyle name="Currency 4 3 2 2 4 4" xfId="13345" xr:uid="{C795E1B6-513B-4C09-90F8-13EB9AECED37}"/>
    <cellStyle name="Currency 4 3 2 2 4 5" xfId="18861" xr:uid="{C9B2D5D6-C9B1-4D9D-BEE5-66D39DCB83A7}"/>
    <cellStyle name="Currency 4 3 2 2 4 6" xfId="24375" xr:uid="{F172DBCA-6C98-4FC8-BA34-6A519BE23FB3}"/>
    <cellStyle name="Currency 4 3 2 2 4 7" xfId="29889" xr:uid="{597C46F3-4D5D-4671-BE91-2900FA6E2B77}"/>
    <cellStyle name="Currency 4 3 2 2 4 8" xfId="35403" xr:uid="{1ED2E942-12D9-4C14-BEC8-A40F7FA0B8F2}"/>
    <cellStyle name="Currency 4 3 2 2 5" xfId="3238" xr:uid="{78B47FB1-2CB0-4A21-B003-B6E47B724F29}"/>
    <cellStyle name="Currency 4 3 2 2 5 2" xfId="8752" xr:uid="{E67AFBD0-A474-48F4-AA15-DDE2FA6B9CCF}"/>
    <cellStyle name="Currency 4 3 2 2 5 3" xfId="14266" xr:uid="{0849F591-466A-4811-A8D3-01790CF22AA2}"/>
    <cellStyle name="Currency 4 3 2 2 5 4" xfId="19782" xr:uid="{D8F1BDF6-63B7-41CF-A435-932044AECC60}"/>
    <cellStyle name="Currency 4 3 2 2 5 5" xfId="25296" xr:uid="{52D963D1-5252-4812-B2FA-9C59FF0A008A}"/>
    <cellStyle name="Currency 4 3 2 2 5 6" xfId="30810" xr:uid="{98BEB2AD-F16D-45D7-AFF9-FBD38AE71936}"/>
    <cellStyle name="Currency 4 3 2 2 5 7" xfId="36324" xr:uid="{A1C6F9A8-451F-41AE-9B78-4880E0AC5D07}"/>
    <cellStyle name="Currency 4 3 2 2 6" xfId="5995" xr:uid="{139F09E9-07C1-42E5-9879-B8C5DB2E0AF9}"/>
    <cellStyle name="Currency 4 3 2 2 7" xfId="11509" xr:uid="{006FA6AB-7564-4C04-AD56-E1949097B315}"/>
    <cellStyle name="Currency 4 3 2 2 8" xfId="17025" xr:uid="{C46FF7A0-2017-4900-8023-32BC660362D9}"/>
    <cellStyle name="Currency 4 3 2 2 9" xfId="22539" xr:uid="{6DDFDB4A-6EA5-4ED7-A3D6-6D4432E10569}"/>
    <cellStyle name="Currency 4 3 2 3" xfId="706" xr:uid="{2471CFC3-5276-46FE-A251-A69CBDE457EC}"/>
    <cellStyle name="Currency 4 3 2 3 10" xfId="33795" xr:uid="{7F2ED486-1581-4902-A202-06E97E14E8FD}"/>
    <cellStyle name="Currency 4 3 2 3 2" xfId="1626" xr:uid="{0214039F-E649-4641-83E2-352E7A6A51F4}"/>
    <cellStyle name="Currency 4 3 2 3 2 2" xfId="4386" xr:uid="{98F5E0FF-6AEF-4DBE-A2F5-AC9A60AFF638}"/>
    <cellStyle name="Currency 4 3 2 3 2 2 2" xfId="9900" xr:uid="{F86C5D58-C650-419A-BA31-473D6DFC4A03}"/>
    <cellStyle name="Currency 4 3 2 3 2 2 3" xfId="15414" xr:uid="{EA751912-A206-4B00-9858-3A000945B8D1}"/>
    <cellStyle name="Currency 4 3 2 3 2 2 4" xfId="20930" xr:uid="{66308B2E-21D5-4868-A0F3-85F9F4A0FEC6}"/>
    <cellStyle name="Currency 4 3 2 3 2 2 5" xfId="26444" xr:uid="{EFB1FEB1-0AF3-4A9B-83FC-51DFD022E1D8}"/>
    <cellStyle name="Currency 4 3 2 3 2 2 6" xfId="31958" xr:uid="{496538FE-071F-493E-9B4A-C7C14C0CF03C}"/>
    <cellStyle name="Currency 4 3 2 3 2 2 7" xfId="37472" xr:uid="{D8EFAED4-7709-4D53-BE43-8C972E24CAEB}"/>
    <cellStyle name="Currency 4 3 2 3 2 3" xfId="7143" xr:uid="{9B947418-B2D3-46C8-B083-34380236010D}"/>
    <cellStyle name="Currency 4 3 2 3 2 4" xfId="12657" xr:uid="{C472BFAF-08D1-4AE3-A49B-7EE4390F8CDF}"/>
    <cellStyle name="Currency 4 3 2 3 2 5" xfId="18173" xr:uid="{DA0AF167-7369-4420-8960-04A65319A222}"/>
    <cellStyle name="Currency 4 3 2 3 2 6" xfId="23687" xr:uid="{6C8C5F9E-80F6-4296-9B7D-3EEDB3E0E896}"/>
    <cellStyle name="Currency 4 3 2 3 2 7" xfId="29201" xr:uid="{A981B4B8-6A25-42B9-9AB2-93DCB527F167}"/>
    <cellStyle name="Currency 4 3 2 3 2 8" xfId="34715" xr:uid="{75F0231B-E40F-49D9-AB77-5802A4749717}"/>
    <cellStyle name="Currency 4 3 2 3 3" xfId="2542" xr:uid="{753FAC18-7C2F-4AA3-85B9-ED05F03DB229}"/>
    <cellStyle name="Currency 4 3 2 3 3 2" xfId="5302" xr:uid="{1662D77F-BA81-4A44-A74B-FB8EB9C44E46}"/>
    <cellStyle name="Currency 4 3 2 3 3 2 2" xfId="10816" xr:uid="{C5745F18-DC21-4EB8-9F80-01E27F1BC552}"/>
    <cellStyle name="Currency 4 3 2 3 3 2 3" xfId="16330" xr:uid="{AC660378-653E-4AA1-B3FD-C445ECDBD7B2}"/>
    <cellStyle name="Currency 4 3 2 3 3 2 4" xfId="21846" xr:uid="{DB06E3D3-9996-4593-B01A-C859547A88B8}"/>
    <cellStyle name="Currency 4 3 2 3 3 2 5" xfId="27360" xr:uid="{C8F381BB-575F-4AD0-9912-D8CE3755DDCF}"/>
    <cellStyle name="Currency 4 3 2 3 3 2 6" xfId="32874" xr:uid="{FD02BB80-A1C4-4EC3-BB56-9F413C0F6F04}"/>
    <cellStyle name="Currency 4 3 2 3 3 2 7" xfId="38388" xr:uid="{F2EEF808-A1F0-462B-8863-D35D677847F1}"/>
    <cellStyle name="Currency 4 3 2 3 3 3" xfId="8059" xr:uid="{81445656-5CE9-45D4-9A47-B0FEF92181F3}"/>
    <cellStyle name="Currency 4 3 2 3 3 4" xfId="13573" xr:uid="{FB7E0939-0B16-43BC-87E9-CF8FE2D8FB1E}"/>
    <cellStyle name="Currency 4 3 2 3 3 5" xfId="19089" xr:uid="{94947432-C4F2-4CF9-827C-8B2C8617266A}"/>
    <cellStyle name="Currency 4 3 2 3 3 6" xfId="24603" xr:uid="{6DB7FB3A-E53D-4F0F-BAB4-69F925D75CC5}"/>
    <cellStyle name="Currency 4 3 2 3 3 7" xfId="30117" xr:uid="{F7E3933C-1F0B-4B7B-AC3E-A990162DC404}"/>
    <cellStyle name="Currency 4 3 2 3 3 8" xfId="35631" xr:uid="{DFA14430-4440-47F4-A3F6-0D799AB0A83A}"/>
    <cellStyle name="Currency 4 3 2 3 4" xfId="3466" xr:uid="{37998B09-4015-48F3-A4FB-E056145FE4A2}"/>
    <cellStyle name="Currency 4 3 2 3 4 2" xfId="8980" xr:uid="{3858E47C-C3D4-4FD6-9C21-EB6FA96833B7}"/>
    <cellStyle name="Currency 4 3 2 3 4 3" xfId="14494" xr:uid="{3E0AA54C-5328-4D07-A565-64CE4DD63F62}"/>
    <cellStyle name="Currency 4 3 2 3 4 4" xfId="20010" xr:uid="{851D62D5-C6AD-4A1E-9BE6-134ABC89859D}"/>
    <cellStyle name="Currency 4 3 2 3 4 5" xfId="25524" xr:uid="{2A7EB7D6-8876-4477-A868-AD4F3B1CE741}"/>
    <cellStyle name="Currency 4 3 2 3 4 6" xfId="31038" xr:uid="{D79E23D7-37FC-4BC1-8ABE-81A964FDFFD0}"/>
    <cellStyle name="Currency 4 3 2 3 4 7" xfId="36552" xr:uid="{5E141BED-A3A8-4823-A93A-5D7978782EEB}"/>
    <cellStyle name="Currency 4 3 2 3 5" xfId="6223" xr:uid="{5DE9A4D5-AEB7-4EEE-8D27-5EA2F7461DD7}"/>
    <cellStyle name="Currency 4 3 2 3 6" xfId="11737" xr:uid="{790A7E7F-A6C5-4D4B-867C-AA620E610487}"/>
    <cellStyle name="Currency 4 3 2 3 7" xfId="17253" xr:uid="{0C654638-1A18-46F9-93B0-8B5395B80C07}"/>
    <cellStyle name="Currency 4 3 2 3 8" xfId="22767" xr:uid="{68D2B887-7BBE-41E7-9033-FF5E2CDDDF7E}"/>
    <cellStyle name="Currency 4 3 2 3 9" xfId="28281" xr:uid="{5A84260A-6E1A-42E7-A0C4-88BB0B38BA27}"/>
    <cellStyle name="Currency 4 3 2 4" xfId="1170" xr:uid="{F41FC2FE-3116-4722-9330-0B0EA2C505F1}"/>
    <cellStyle name="Currency 4 3 2 4 2" xfId="3930" xr:uid="{B1707D11-7CDB-46FE-A8B1-3F3B7BF1AEC3}"/>
    <cellStyle name="Currency 4 3 2 4 2 2" xfId="9444" xr:uid="{4A6DA78D-0388-4971-9D21-320280632D48}"/>
    <cellStyle name="Currency 4 3 2 4 2 3" xfId="14958" xr:uid="{5C2F99B8-026E-481A-8E7C-8105C57A6446}"/>
    <cellStyle name="Currency 4 3 2 4 2 4" xfId="20474" xr:uid="{D9362BE6-07FA-4DAB-A899-556B88687B76}"/>
    <cellStyle name="Currency 4 3 2 4 2 5" xfId="25988" xr:uid="{C6964248-57FF-42E7-85C5-7E0F62284CBC}"/>
    <cellStyle name="Currency 4 3 2 4 2 6" xfId="31502" xr:uid="{8BC0F518-5186-4188-B084-2DD476CBEE45}"/>
    <cellStyle name="Currency 4 3 2 4 2 7" xfId="37016" xr:uid="{EB96F7E4-9798-46D4-9857-B023C1E30705}"/>
    <cellStyle name="Currency 4 3 2 4 3" xfId="6687" xr:uid="{345354AA-E467-4EC9-9A04-F1350A7A871B}"/>
    <cellStyle name="Currency 4 3 2 4 4" xfId="12201" xr:uid="{E1EAFA0E-887F-46C5-9639-2B0BE155F629}"/>
    <cellStyle name="Currency 4 3 2 4 5" xfId="17717" xr:uid="{9FD19554-9E8E-468A-9C40-CB67AF9CFF55}"/>
    <cellStyle name="Currency 4 3 2 4 6" xfId="23231" xr:uid="{6D7BFC20-C717-49F8-8C1C-079E474950FE}"/>
    <cellStyle name="Currency 4 3 2 4 7" xfId="28745" xr:uid="{9AB84A33-4A34-4372-A436-443249EB6E0A}"/>
    <cellStyle name="Currency 4 3 2 4 8" xfId="34259" xr:uid="{E9D2EBAB-253D-497A-A41B-5126D9616FAF}"/>
    <cellStyle name="Currency 4 3 2 5" xfId="2086" xr:uid="{CE47C30F-36B3-431C-8698-F46D60364439}"/>
    <cellStyle name="Currency 4 3 2 5 2" xfId="4846" xr:uid="{C06323E7-AC68-445B-B6AF-CF17D28EB81D}"/>
    <cellStyle name="Currency 4 3 2 5 2 2" xfId="10360" xr:uid="{7CF63C8B-4D73-41D5-B65F-4F90B6F80AEE}"/>
    <cellStyle name="Currency 4 3 2 5 2 3" xfId="15874" xr:uid="{FD8F91EE-2AEE-49D9-AFF2-0AED12415778}"/>
    <cellStyle name="Currency 4 3 2 5 2 4" xfId="21390" xr:uid="{9C50C56B-8F61-4D77-A8D2-7298B771BF75}"/>
    <cellStyle name="Currency 4 3 2 5 2 5" xfId="26904" xr:uid="{31076A65-B5B7-4903-A31C-6FA064FC3873}"/>
    <cellStyle name="Currency 4 3 2 5 2 6" xfId="32418" xr:uid="{CF15F542-CCCD-492F-A74E-E2FCE32940AC}"/>
    <cellStyle name="Currency 4 3 2 5 2 7" xfId="37932" xr:uid="{930AAB2E-B682-42AF-A272-41EE56C6796B}"/>
    <cellStyle name="Currency 4 3 2 5 3" xfId="7603" xr:uid="{6518719A-349D-4BB0-8D7E-7FAE4FD754F9}"/>
    <cellStyle name="Currency 4 3 2 5 4" xfId="13117" xr:uid="{9B4E52E4-AE18-479E-8A64-DA19603AFE0A}"/>
    <cellStyle name="Currency 4 3 2 5 5" xfId="18633" xr:uid="{C82319AA-BCFA-48A8-91FC-D0F159063368}"/>
    <cellStyle name="Currency 4 3 2 5 6" xfId="24147" xr:uid="{5FD0D6CE-EA92-4982-821A-660B2734DF37}"/>
    <cellStyle name="Currency 4 3 2 5 7" xfId="29661" xr:uid="{78EDC8D7-F44D-4495-991B-D8CF2A207420}"/>
    <cellStyle name="Currency 4 3 2 5 8" xfId="35175" xr:uid="{D9F4E5E2-6CB5-4C4B-90EE-AD1C93F47F2F}"/>
    <cellStyle name="Currency 4 3 2 6" xfId="3010" xr:uid="{9602AF19-9FA0-482E-BDCD-F37F67120611}"/>
    <cellStyle name="Currency 4 3 2 6 2" xfId="8524" xr:uid="{7E2F203F-C233-4954-B5A8-D1281E01C830}"/>
    <cellStyle name="Currency 4 3 2 6 3" xfId="14038" xr:uid="{4D225760-651D-4E28-AC93-872722DD72FE}"/>
    <cellStyle name="Currency 4 3 2 6 4" xfId="19554" xr:uid="{15027905-8DFA-42E2-9CE8-417AC13AF4A8}"/>
    <cellStyle name="Currency 4 3 2 6 5" xfId="25068" xr:uid="{1AA22ABA-0F2C-4DB5-88D9-7C82816FB758}"/>
    <cellStyle name="Currency 4 3 2 6 6" xfId="30582" xr:uid="{7B11AA6B-3791-499A-B9C2-9A311AA4AAE0}"/>
    <cellStyle name="Currency 4 3 2 6 7" xfId="36096" xr:uid="{6DE42F79-33B4-4C07-A832-6955ADEE9502}"/>
    <cellStyle name="Currency 4 3 2 7" xfId="5767" xr:uid="{07107217-907A-49A5-9987-2D59AA9F3F4A}"/>
    <cellStyle name="Currency 4 3 2 8" xfId="11281" xr:uid="{1B3B68C0-5D1B-4269-B430-2F1F9D72D148}"/>
    <cellStyle name="Currency 4 3 2 9" xfId="16797" xr:uid="{22D7B880-826D-4ECE-9AC1-1DC5C9083711}"/>
    <cellStyle name="Currency 4 3 3" xfId="364" xr:uid="{E0974991-94AB-4F84-AA98-03D29572113C}"/>
    <cellStyle name="Currency 4 3 3 10" xfId="27939" xr:uid="{FE739493-7E55-40C8-A67D-35625ACB0176}"/>
    <cellStyle name="Currency 4 3 3 11" xfId="33453" xr:uid="{32616DF7-AEA1-4078-A40F-E3DD1708E94D}"/>
    <cellStyle name="Currency 4 3 3 2" xfId="820" xr:uid="{6B7CFC15-89A3-43BF-BA82-211DD05C26B6}"/>
    <cellStyle name="Currency 4 3 3 2 10" xfId="33909" xr:uid="{7F25D3DD-B1D6-4E6C-810F-768A73147428}"/>
    <cellStyle name="Currency 4 3 3 2 2" xfId="1740" xr:uid="{6EFC6845-2B65-446D-9432-15197C97E95D}"/>
    <cellStyle name="Currency 4 3 3 2 2 2" xfId="4500" xr:uid="{1AEA008D-E582-49EB-95B6-D46016B12C79}"/>
    <cellStyle name="Currency 4 3 3 2 2 2 2" xfId="10014" xr:uid="{68273E43-868B-45DC-98D4-3FBFAE48B5FA}"/>
    <cellStyle name="Currency 4 3 3 2 2 2 3" xfId="15528" xr:uid="{349C97B8-385D-4A47-93D8-4EAB14F9A0FB}"/>
    <cellStyle name="Currency 4 3 3 2 2 2 4" xfId="21044" xr:uid="{117083EC-A787-440D-A1C1-B2D4F9F39B2F}"/>
    <cellStyle name="Currency 4 3 3 2 2 2 5" xfId="26558" xr:uid="{954076DC-55AF-4049-A77B-20A79F508F3D}"/>
    <cellStyle name="Currency 4 3 3 2 2 2 6" xfId="32072" xr:uid="{FAF4DAFD-F98D-4CAF-8614-B5578D87A0D2}"/>
    <cellStyle name="Currency 4 3 3 2 2 2 7" xfId="37586" xr:uid="{652CBE6B-E803-4DE4-8D5A-558A81C3CA05}"/>
    <cellStyle name="Currency 4 3 3 2 2 3" xfId="7257" xr:uid="{3B90D6EB-CDCD-4F87-8820-D7E7A741A4A8}"/>
    <cellStyle name="Currency 4 3 3 2 2 4" xfId="12771" xr:uid="{0E5FF00B-F649-48DA-9D76-554DBD91CAD5}"/>
    <cellStyle name="Currency 4 3 3 2 2 5" xfId="18287" xr:uid="{12246E2E-5AAF-438A-9D75-4475FD86FE6E}"/>
    <cellStyle name="Currency 4 3 3 2 2 6" xfId="23801" xr:uid="{D4801ECC-DF5D-4399-B537-643618756BA9}"/>
    <cellStyle name="Currency 4 3 3 2 2 7" xfId="29315" xr:uid="{634B42AA-6034-458D-8D87-20E4654B77D2}"/>
    <cellStyle name="Currency 4 3 3 2 2 8" xfId="34829" xr:uid="{0B83F5AB-3C9C-49CC-8376-CC060208126D}"/>
    <cellStyle name="Currency 4 3 3 2 3" xfId="2656" xr:uid="{B54B8FA4-051F-4300-B755-C0F19C482C7A}"/>
    <cellStyle name="Currency 4 3 3 2 3 2" xfId="5416" xr:uid="{F84FAC6C-EB7F-4D5A-B522-9B4D7DA109FE}"/>
    <cellStyle name="Currency 4 3 3 2 3 2 2" xfId="10930" xr:uid="{4029E46E-60E0-4B12-BD58-D6FEB69998AE}"/>
    <cellStyle name="Currency 4 3 3 2 3 2 3" xfId="16444" xr:uid="{50EE96FA-4AC8-4A64-9735-64ED75DEA53B}"/>
    <cellStyle name="Currency 4 3 3 2 3 2 4" xfId="21960" xr:uid="{97AAB460-F182-4FC9-995C-F5AEDC782858}"/>
    <cellStyle name="Currency 4 3 3 2 3 2 5" xfId="27474" xr:uid="{924C50FC-7293-4D1A-9C88-36CA94CD0972}"/>
    <cellStyle name="Currency 4 3 3 2 3 2 6" xfId="32988" xr:uid="{2EC242BC-BCD5-49AB-A0EA-B73AD475140C}"/>
    <cellStyle name="Currency 4 3 3 2 3 2 7" xfId="38502" xr:uid="{DFAC80AD-A2D5-4D16-8DC9-5C2DEF3BF3EB}"/>
    <cellStyle name="Currency 4 3 3 2 3 3" xfId="8173" xr:uid="{71F22118-06D1-4688-A68E-2471620AFFEB}"/>
    <cellStyle name="Currency 4 3 3 2 3 4" xfId="13687" xr:uid="{6C882843-B997-4F2F-A67C-28431E40123E}"/>
    <cellStyle name="Currency 4 3 3 2 3 5" xfId="19203" xr:uid="{876677E5-BDE3-4404-9BC2-68C78DCC9458}"/>
    <cellStyle name="Currency 4 3 3 2 3 6" xfId="24717" xr:uid="{950B44B0-525E-4FBF-92B4-FA54EC6EA65E}"/>
    <cellStyle name="Currency 4 3 3 2 3 7" xfId="30231" xr:uid="{19E42710-0CEE-4049-8BEF-3A55148B531F}"/>
    <cellStyle name="Currency 4 3 3 2 3 8" xfId="35745" xr:uid="{C68FA2AD-3941-4EAD-8277-A1DE79ADD171}"/>
    <cellStyle name="Currency 4 3 3 2 4" xfId="3580" xr:uid="{EE63CECC-B44F-4E60-9A7F-168DE4436712}"/>
    <cellStyle name="Currency 4 3 3 2 4 2" xfId="9094" xr:uid="{4ED7E6AB-7E63-4A1B-88CD-72848E836222}"/>
    <cellStyle name="Currency 4 3 3 2 4 3" xfId="14608" xr:uid="{18093F8B-5A69-4AC7-B0B0-1653F3A62FFF}"/>
    <cellStyle name="Currency 4 3 3 2 4 4" xfId="20124" xr:uid="{8DCCF860-DC64-4E16-B184-D8EDD4E62DDB}"/>
    <cellStyle name="Currency 4 3 3 2 4 5" xfId="25638" xr:uid="{063B1C00-0040-4C04-BAC2-075EB67AB0FD}"/>
    <cellStyle name="Currency 4 3 3 2 4 6" xfId="31152" xr:uid="{A7B85F24-CAD5-4230-8926-9FE413EE201A}"/>
    <cellStyle name="Currency 4 3 3 2 4 7" xfId="36666" xr:uid="{E5A82595-0E2D-4B94-8A05-4C778765A639}"/>
    <cellStyle name="Currency 4 3 3 2 5" xfId="6337" xr:uid="{71E005A2-5F2E-4D2C-BBC0-6D3DF49F8AAF}"/>
    <cellStyle name="Currency 4 3 3 2 6" xfId="11851" xr:uid="{EC94613B-DC70-460D-9C47-4B94B7991A26}"/>
    <cellStyle name="Currency 4 3 3 2 7" xfId="17367" xr:uid="{C7D600C6-4C76-49BB-84ED-A2D9790F7357}"/>
    <cellStyle name="Currency 4 3 3 2 8" xfId="22881" xr:uid="{E768BE2B-B3E5-48D0-A1C1-F6422946C021}"/>
    <cellStyle name="Currency 4 3 3 2 9" xfId="28395" xr:uid="{6F42E1A9-E1D7-4118-A515-2D978646B769}"/>
    <cellStyle name="Currency 4 3 3 3" xfId="1284" xr:uid="{57EB61E5-7563-4F2D-A9FB-D21DF75B1967}"/>
    <cellStyle name="Currency 4 3 3 3 2" xfId="4044" xr:uid="{670C3E27-6731-4C04-918A-DD7640F045BB}"/>
    <cellStyle name="Currency 4 3 3 3 2 2" xfId="9558" xr:uid="{50CD68FC-BE7A-4ED5-B5D7-1AB58EF4129C}"/>
    <cellStyle name="Currency 4 3 3 3 2 3" xfId="15072" xr:uid="{7E98DDD2-0E2E-46B3-87C2-9A90C270E058}"/>
    <cellStyle name="Currency 4 3 3 3 2 4" xfId="20588" xr:uid="{A3944B50-00E0-45F8-B267-B0DA94A2B246}"/>
    <cellStyle name="Currency 4 3 3 3 2 5" xfId="26102" xr:uid="{A126AD7E-46B5-48CF-A643-D7875A5AAFB9}"/>
    <cellStyle name="Currency 4 3 3 3 2 6" xfId="31616" xr:uid="{102311BF-7F74-482C-8E2C-F49DDC3DD062}"/>
    <cellStyle name="Currency 4 3 3 3 2 7" xfId="37130" xr:uid="{BD27488F-5385-4202-B161-498AAF08C13E}"/>
    <cellStyle name="Currency 4 3 3 3 3" xfId="6801" xr:uid="{E996C168-A17C-47EA-AB3F-A4E434D282CD}"/>
    <cellStyle name="Currency 4 3 3 3 4" xfId="12315" xr:uid="{1CC3BDF9-5B3E-43C4-80E8-9D2243FDDCBA}"/>
    <cellStyle name="Currency 4 3 3 3 5" xfId="17831" xr:uid="{153406F7-3FD1-4368-852B-129706E6040D}"/>
    <cellStyle name="Currency 4 3 3 3 6" xfId="23345" xr:uid="{B26DF4D6-6BCA-4623-8BB2-1A9494BF6225}"/>
    <cellStyle name="Currency 4 3 3 3 7" xfId="28859" xr:uid="{D897A180-C9C1-48D7-A18B-40BF7183B912}"/>
    <cellStyle name="Currency 4 3 3 3 8" xfId="34373" xr:uid="{E89B4CB5-9E13-43F0-AF07-E8ADE30E29E0}"/>
    <cellStyle name="Currency 4 3 3 4" xfId="2200" xr:uid="{1C41C6EE-C6BF-4336-BE74-0B40C9CCCC73}"/>
    <cellStyle name="Currency 4 3 3 4 2" xfId="4960" xr:uid="{2B8012DA-980C-477F-9029-2681E2ABC1C2}"/>
    <cellStyle name="Currency 4 3 3 4 2 2" xfId="10474" xr:uid="{2165167C-259F-463A-BA44-A0F693E98867}"/>
    <cellStyle name="Currency 4 3 3 4 2 3" xfId="15988" xr:uid="{548821A8-FF2F-43AF-A09F-433D8C3C2A39}"/>
    <cellStyle name="Currency 4 3 3 4 2 4" xfId="21504" xr:uid="{456D64A3-4623-4FA3-8E94-EDAD9AC602C7}"/>
    <cellStyle name="Currency 4 3 3 4 2 5" xfId="27018" xr:uid="{7B69A936-13CA-4185-9C71-958E9B0448B9}"/>
    <cellStyle name="Currency 4 3 3 4 2 6" xfId="32532" xr:uid="{012F1996-5139-4485-8D1E-90881C8AA3C9}"/>
    <cellStyle name="Currency 4 3 3 4 2 7" xfId="38046" xr:uid="{AF498B37-3930-434A-A479-BD022BC81D38}"/>
    <cellStyle name="Currency 4 3 3 4 3" xfId="7717" xr:uid="{88AC301B-A239-4A28-8053-CDBC68D1381E}"/>
    <cellStyle name="Currency 4 3 3 4 4" xfId="13231" xr:uid="{56DF4F17-E98F-4511-B5AF-4C627D720D3E}"/>
    <cellStyle name="Currency 4 3 3 4 5" xfId="18747" xr:uid="{1B317214-F860-42E3-BEF2-4B0B524AAECC}"/>
    <cellStyle name="Currency 4 3 3 4 6" xfId="24261" xr:uid="{1F199CE2-B479-42B8-9758-519D3B4976CA}"/>
    <cellStyle name="Currency 4 3 3 4 7" xfId="29775" xr:uid="{AB323218-2B8D-4D1A-AF01-F624952316A4}"/>
    <cellStyle name="Currency 4 3 3 4 8" xfId="35289" xr:uid="{53F3837E-C7AF-4FDA-A971-376D6B67D809}"/>
    <cellStyle name="Currency 4 3 3 5" xfId="3124" xr:uid="{F7F52D2E-A692-44C2-BCD0-E6751575BF6B}"/>
    <cellStyle name="Currency 4 3 3 5 2" xfId="8638" xr:uid="{97B2F69E-0993-4D45-A97B-DE747D46B9BE}"/>
    <cellStyle name="Currency 4 3 3 5 3" xfId="14152" xr:uid="{4A5F8687-305F-4E8C-93B5-D93EF976FBD8}"/>
    <cellStyle name="Currency 4 3 3 5 4" xfId="19668" xr:uid="{172DC614-7C25-4EA3-9000-AB40C95A116A}"/>
    <cellStyle name="Currency 4 3 3 5 5" xfId="25182" xr:uid="{3602E0C2-1EE2-4A58-946C-4BB620D54F35}"/>
    <cellStyle name="Currency 4 3 3 5 6" xfId="30696" xr:uid="{CA9C08ED-F48C-4F5D-B474-8B58792C2F45}"/>
    <cellStyle name="Currency 4 3 3 5 7" xfId="36210" xr:uid="{7FA50C9E-5859-478C-9E8A-F17EEAE1665E}"/>
    <cellStyle name="Currency 4 3 3 6" xfId="5881" xr:uid="{D8AA4412-5503-4EC2-B4CF-437DD05E38DD}"/>
    <cellStyle name="Currency 4 3 3 7" xfId="11395" xr:uid="{5DFF55A2-D70D-4237-A9D2-CEF2F4E50140}"/>
    <cellStyle name="Currency 4 3 3 8" xfId="16911" xr:uid="{6BA51E29-22EC-474D-8BD8-4615F6A0FB4B}"/>
    <cellStyle name="Currency 4 3 3 9" xfId="22425" xr:uid="{C801F7C7-D89A-46E3-BC59-618D05FB6DA4}"/>
    <cellStyle name="Currency 4 3 4" xfId="592" xr:uid="{FDBECDEB-4DD6-4EEA-86E1-A57A909A372B}"/>
    <cellStyle name="Currency 4 3 4 10" xfId="33681" xr:uid="{B2E81D1B-A7CD-4BC1-92E3-897A1ADA5616}"/>
    <cellStyle name="Currency 4 3 4 2" xfId="1512" xr:uid="{00230E95-AB2E-4EF8-8E8F-DB0B3456C1CB}"/>
    <cellStyle name="Currency 4 3 4 2 2" xfId="4272" xr:uid="{2F0445D7-0C46-4F92-B16D-F5238DAA21E6}"/>
    <cellStyle name="Currency 4 3 4 2 2 2" xfId="9786" xr:uid="{66A8239B-0484-43C4-92E2-BD4515D2390F}"/>
    <cellStyle name="Currency 4 3 4 2 2 3" xfId="15300" xr:uid="{BE70D850-9361-425A-99F8-52745F373787}"/>
    <cellStyle name="Currency 4 3 4 2 2 4" xfId="20816" xr:uid="{7260CCCF-F795-4264-843F-D65B33AD3906}"/>
    <cellStyle name="Currency 4 3 4 2 2 5" xfId="26330" xr:uid="{23BB38C7-8DD9-4709-A9D4-5E37E643B40D}"/>
    <cellStyle name="Currency 4 3 4 2 2 6" xfId="31844" xr:uid="{F478966A-1468-4E91-93CD-2E8D9B027276}"/>
    <cellStyle name="Currency 4 3 4 2 2 7" xfId="37358" xr:uid="{CB5DCB1E-4003-498B-AC9D-CF116360431B}"/>
    <cellStyle name="Currency 4 3 4 2 3" xfId="7029" xr:uid="{7432B3A7-2011-4C3F-9D70-90C02F3D7F95}"/>
    <cellStyle name="Currency 4 3 4 2 4" xfId="12543" xr:uid="{AD8889DF-71EF-4628-8E37-5D77C821030E}"/>
    <cellStyle name="Currency 4 3 4 2 5" xfId="18059" xr:uid="{789EDB9D-9081-453C-8578-27025FA2D00B}"/>
    <cellStyle name="Currency 4 3 4 2 6" xfId="23573" xr:uid="{48894F4E-4948-4A5B-B2CF-E39AB03D4F32}"/>
    <cellStyle name="Currency 4 3 4 2 7" xfId="29087" xr:uid="{C2C91AE4-8458-47A2-8BB4-D0EA49D43E3C}"/>
    <cellStyle name="Currency 4 3 4 2 8" xfId="34601" xr:uid="{6A9E3E8E-1A8C-45A5-8BDB-553A3DFD51BE}"/>
    <cellStyle name="Currency 4 3 4 3" xfId="2428" xr:uid="{ED1E837E-3770-4E33-B13D-E26A4191ED76}"/>
    <cellStyle name="Currency 4 3 4 3 2" xfId="5188" xr:uid="{49A892C2-7FFE-4891-A18D-66E4943C1020}"/>
    <cellStyle name="Currency 4 3 4 3 2 2" xfId="10702" xr:uid="{1ED8EBDF-9E83-4216-BEA1-F9513DB4FFBB}"/>
    <cellStyle name="Currency 4 3 4 3 2 3" xfId="16216" xr:uid="{CF89E28C-67CC-4FCE-B9AB-8D135DF6018D}"/>
    <cellStyle name="Currency 4 3 4 3 2 4" xfId="21732" xr:uid="{3502A100-B8CB-4B2F-A2D0-2D5FB73F474F}"/>
    <cellStyle name="Currency 4 3 4 3 2 5" xfId="27246" xr:uid="{1E43C112-48F5-41A4-9183-2F5BBF7EA0EF}"/>
    <cellStyle name="Currency 4 3 4 3 2 6" xfId="32760" xr:uid="{85021FDD-701C-4059-9C4B-242EBCABF935}"/>
    <cellStyle name="Currency 4 3 4 3 2 7" xfId="38274" xr:uid="{491742BB-429B-4E7F-8360-F80BF86FAE83}"/>
    <cellStyle name="Currency 4 3 4 3 3" xfId="7945" xr:uid="{3372B2E7-4B78-412C-B084-DC359F1EAB1F}"/>
    <cellStyle name="Currency 4 3 4 3 4" xfId="13459" xr:uid="{70872DAD-0445-4892-9784-8C04390230FC}"/>
    <cellStyle name="Currency 4 3 4 3 5" xfId="18975" xr:uid="{F6D53B3A-FB2F-4B5B-A66A-1F915B45EDEB}"/>
    <cellStyle name="Currency 4 3 4 3 6" xfId="24489" xr:uid="{81ECE4C9-503E-48BF-A4B8-FB8F175C94C1}"/>
    <cellStyle name="Currency 4 3 4 3 7" xfId="30003" xr:uid="{AC8CA627-226B-4194-810E-5207CD1D04F4}"/>
    <cellStyle name="Currency 4 3 4 3 8" xfId="35517" xr:uid="{F658B80A-EAE0-4A60-952D-F0F84AAE7374}"/>
    <cellStyle name="Currency 4 3 4 4" xfId="3352" xr:uid="{16F07D7E-B78A-4E09-A39B-45D931D42A7F}"/>
    <cellStyle name="Currency 4 3 4 4 2" xfId="8866" xr:uid="{2EF1C97B-842E-483E-9B02-E6060C222703}"/>
    <cellStyle name="Currency 4 3 4 4 3" xfId="14380" xr:uid="{5E589A1E-2B2A-40B9-B007-D33A02088F2A}"/>
    <cellStyle name="Currency 4 3 4 4 4" xfId="19896" xr:uid="{4F26B405-B340-47C0-A651-3E57B8478D1E}"/>
    <cellStyle name="Currency 4 3 4 4 5" xfId="25410" xr:uid="{B784A0B3-6B58-4D42-9268-CAA26EA539E5}"/>
    <cellStyle name="Currency 4 3 4 4 6" xfId="30924" xr:uid="{E4934346-3E47-4144-9440-C933858181E8}"/>
    <cellStyle name="Currency 4 3 4 4 7" xfId="36438" xr:uid="{0E7776C6-D2AD-4E1A-BAE4-FCE567C21108}"/>
    <cellStyle name="Currency 4 3 4 5" xfId="6109" xr:uid="{8E3FCB16-D6D7-40BA-A8FA-C91B83443890}"/>
    <cellStyle name="Currency 4 3 4 6" xfId="11623" xr:uid="{B84AEA1C-E0A7-44A2-8047-A6F3064095A8}"/>
    <cellStyle name="Currency 4 3 4 7" xfId="17139" xr:uid="{32B8B283-9900-49CE-AF50-6DE6521FD5AE}"/>
    <cellStyle name="Currency 4 3 4 8" xfId="22653" xr:uid="{F118B5FA-0561-49E5-ABA1-D66A33478A37}"/>
    <cellStyle name="Currency 4 3 4 9" xfId="28167" xr:uid="{C7513D09-349E-4808-9146-F669E1DE24F1}"/>
    <cellStyle name="Currency 4 3 5" xfId="1056" xr:uid="{77EEF7AD-97FB-404C-BD5D-6C9CA8D1F51B}"/>
    <cellStyle name="Currency 4 3 5 2" xfId="3816" xr:uid="{0E52F122-009C-43D1-9507-C2DFFA2AA683}"/>
    <cellStyle name="Currency 4 3 5 2 2" xfId="9330" xr:uid="{F7B6E9C0-362B-4101-9EA1-52F4DC8D4F2A}"/>
    <cellStyle name="Currency 4 3 5 2 3" xfId="14844" xr:uid="{B0C32AE7-C574-493B-9973-53117D88C73C}"/>
    <cellStyle name="Currency 4 3 5 2 4" xfId="20360" xr:uid="{6A5B7B88-67F0-4652-8D2F-011FED15A986}"/>
    <cellStyle name="Currency 4 3 5 2 5" xfId="25874" xr:uid="{4342A992-F489-4D40-9941-4D925B76A4F9}"/>
    <cellStyle name="Currency 4 3 5 2 6" xfId="31388" xr:uid="{852EAFB5-B9E8-4B64-A499-115346A53686}"/>
    <cellStyle name="Currency 4 3 5 2 7" xfId="36902" xr:uid="{02C16426-9AC9-465A-A8F4-BCC96A37FF84}"/>
    <cellStyle name="Currency 4 3 5 3" xfId="6573" xr:uid="{9C4FAB98-DAF5-46B2-8DBA-15756F10A18C}"/>
    <cellStyle name="Currency 4 3 5 4" xfId="12087" xr:uid="{7FE70FBE-71B5-4E5E-A296-9D7344C47A76}"/>
    <cellStyle name="Currency 4 3 5 5" xfId="17603" xr:uid="{55215A0F-278F-4305-A832-EEF01B78E203}"/>
    <cellStyle name="Currency 4 3 5 6" xfId="23117" xr:uid="{5AF6AABF-D0BF-46CA-B479-9EF058D554FC}"/>
    <cellStyle name="Currency 4 3 5 7" xfId="28631" xr:uid="{13068EEF-1EA8-47D7-B3D6-F1739C5300A1}"/>
    <cellStyle name="Currency 4 3 5 8" xfId="34145" xr:uid="{97D9DD76-ADBD-43CE-AC01-7B8C6F4515C2}"/>
    <cellStyle name="Currency 4 3 6" xfId="1972" xr:uid="{A7353F94-4213-49D7-A766-A18EB4A18F2B}"/>
    <cellStyle name="Currency 4 3 6 2" xfId="4732" xr:uid="{F04D301F-117C-4A9A-8A67-75217DA1AB38}"/>
    <cellStyle name="Currency 4 3 6 2 2" xfId="10246" xr:uid="{BFEAD619-4DC6-464A-9163-0CCC26F50175}"/>
    <cellStyle name="Currency 4 3 6 2 3" xfId="15760" xr:uid="{A4004819-FCBE-4457-8555-706CBC38DA80}"/>
    <cellStyle name="Currency 4 3 6 2 4" xfId="21276" xr:uid="{51DBE42D-3135-4A7A-B850-FCF9A339AD31}"/>
    <cellStyle name="Currency 4 3 6 2 5" xfId="26790" xr:uid="{EC0048BA-EC2B-45B8-9970-2F85985025D2}"/>
    <cellStyle name="Currency 4 3 6 2 6" xfId="32304" xr:uid="{3657D4C6-11F7-4F9A-A536-EC010D9E30E8}"/>
    <cellStyle name="Currency 4 3 6 2 7" xfId="37818" xr:uid="{DB665A95-F5EB-4474-AD78-3719C0B9158D}"/>
    <cellStyle name="Currency 4 3 6 3" xfId="7489" xr:uid="{12E38737-CF3C-4406-B2E0-B4B790985960}"/>
    <cellStyle name="Currency 4 3 6 4" xfId="13003" xr:uid="{77B566C1-5053-4E79-A116-29C1249B8157}"/>
    <cellStyle name="Currency 4 3 6 5" xfId="18519" xr:uid="{D47F0E28-7118-4E90-AD51-3F74C4ED20CD}"/>
    <cellStyle name="Currency 4 3 6 6" xfId="24033" xr:uid="{5AE4DD90-B92D-4BE2-8B3D-123D941E02D5}"/>
    <cellStyle name="Currency 4 3 6 7" xfId="29547" xr:uid="{E33EC240-0ABD-48DD-A896-2BEFB0C51CEE}"/>
    <cellStyle name="Currency 4 3 6 8" xfId="35061" xr:uid="{59528A35-FB68-4D9D-B0F6-F289810814DE}"/>
    <cellStyle name="Currency 4 3 7" xfId="2896" xr:uid="{3AA17F85-76B4-4E6A-A712-A9E70869067D}"/>
    <cellStyle name="Currency 4 3 7 2" xfId="8410" xr:uid="{64AFDD55-651B-405E-BA30-91460679DB8A}"/>
    <cellStyle name="Currency 4 3 7 3" xfId="13924" xr:uid="{96CE2533-07DE-4C38-8B20-9FD323925796}"/>
    <cellStyle name="Currency 4 3 7 4" xfId="19440" xr:uid="{ADAEC323-B06B-4EDD-83A7-31CB38E0635A}"/>
    <cellStyle name="Currency 4 3 7 5" xfId="24954" xr:uid="{24CA2573-0540-4250-8E04-6F4FAF1A70DB}"/>
    <cellStyle name="Currency 4 3 7 6" xfId="30468" xr:uid="{0E5D9356-96BC-4CC3-A178-F508BC92D509}"/>
    <cellStyle name="Currency 4 3 7 7" xfId="35982" xr:uid="{D37B8CD1-392D-41B4-900E-6B41EF7A5B46}"/>
    <cellStyle name="Currency 4 3 8" xfId="5653" xr:uid="{12D36212-4E69-4C3D-A64A-60F36933559A}"/>
    <cellStyle name="Currency 4 3 9" xfId="11167" xr:uid="{F2D81ADE-935C-4AA9-8804-02CD264DB190}"/>
    <cellStyle name="Currency 4 4" xfId="193" xr:uid="{D765131C-CD98-4882-9A06-0E7927BD2B32}"/>
    <cellStyle name="Currency 4 4 10" xfId="22254" xr:uid="{B0D8BD6F-D2E9-47FC-8967-2DB8BD00A633}"/>
    <cellStyle name="Currency 4 4 11" xfId="27768" xr:uid="{F6E41C0D-C40C-4ABD-8EA0-B32340454FA9}"/>
    <cellStyle name="Currency 4 4 12" xfId="33282" xr:uid="{18E59CE7-D399-4A2F-814A-CFABACD430B7}"/>
    <cellStyle name="Currency 4 4 2" xfId="421" xr:uid="{EEFC6AAE-A10B-4C86-A705-B4070906FE08}"/>
    <cellStyle name="Currency 4 4 2 10" xfId="27996" xr:uid="{0E1E6F2E-37B3-47E9-B9D0-369629185330}"/>
    <cellStyle name="Currency 4 4 2 11" xfId="33510" xr:uid="{2DA47230-6EC3-4EA1-8F2A-7EC2FD528952}"/>
    <cellStyle name="Currency 4 4 2 2" xfId="877" xr:uid="{E7BCBE9C-6025-4510-9F9F-7E1203D4BB98}"/>
    <cellStyle name="Currency 4 4 2 2 10" xfId="33966" xr:uid="{FF406A92-85CB-4A7D-87BD-3AF6601A2473}"/>
    <cellStyle name="Currency 4 4 2 2 2" xfId="1797" xr:uid="{B2F3503B-3DFC-4832-84E3-F031F889D1AA}"/>
    <cellStyle name="Currency 4 4 2 2 2 2" xfId="4557" xr:uid="{C43FA6E5-8D6E-4F49-A397-9AF758F087E8}"/>
    <cellStyle name="Currency 4 4 2 2 2 2 2" xfId="10071" xr:uid="{C62085B2-1392-489D-A111-55E9F79158CF}"/>
    <cellStyle name="Currency 4 4 2 2 2 2 3" xfId="15585" xr:uid="{99B3E4D2-3A85-403B-AC97-0EC7135D3DEA}"/>
    <cellStyle name="Currency 4 4 2 2 2 2 4" xfId="21101" xr:uid="{C4F2DA89-714A-4BF7-9D2F-943EEE97D0AD}"/>
    <cellStyle name="Currency 4 4 2 2 2 2 5" xfId="26615" xr:uid="{FBC64ED2-94DD-4BB1-9F87-3F28D7ABBA96}"/>
    <cellStyle name="Currency 4 4 2 2 2 2 6" xfId="32129" xr:uid="{258B2B69-1CDB-4FBD-BAB2-2C4B893E8ED4}"/>
    <cellStyle name="Currency 4 4 2 2 2 2 7" xfId="37643" xr:uid="{3BD33A98-3D91-47DE-A3DC-2701FFCF0652}"/>
    <cellStyle name="Currency 4 4 2 2 2 3" xfId="7314" xr:uid="{336CE47A-AF1E-41AF-82C2-5D37E3FB60CB}"/>
    <cellStyle name="Currency 4 4 2 2 2 4" xfId="12828" xr:uid="{1CBB495C-4ED8-40E8-9683-3AAE5C65D1E4}"/>
    <cellStyle name="Currency 4 4 2 2 2 5" xfId="18344" xr:uid="{B2B5C439-A96C-4FEE-A1C3-A585E68C5C82}"/>
    <cellStyle name="Currency 4 4 2 2 2 6" xfId="23858" xr:uid="{AD1BCDC9-B5E4-4F8C-92D0-D245B6B0B00E}"/>
    <cellStyle name="Currency 4 4 2 2 2 7" xfId="29372" xr:uid="{D849D55B-1745-4AD9-93A5-B536FCF054CF}"/>
    <cellStyle name="Currency 4 4 2 2 2 8" xfId="34886" xr:uid="{A1824971-CE0D-4196-8E46-6CC6DA1FCE0D}"/>
    <cellStyle name="Currency 4 4 2 2 3" xfId="2713" xr:uid="{BAEEBBF8-FBFB-4CF2-8E28-31C0835A890C}"/>
    <cellStyle name="Currency 4 4 2 2 3 2" xfId="5473" xr:uid="{A559635D-5402-4F18-A5F0-45B062320AA1}"/>
    <cellStyle name="Currency 4 4 2 2 3 2 2" xfId="10987" xr:uid="{1EC476AF-7E67-4226-922E-1BE87B5A70A2}"/>
    <cellStyle name="Currency 4 4 2 2 3 2 3" xfId="16501" xr:uid="{DE31E0E6-AA5F-4DB4-9794-D12535ECE72B}"/>
    <cellStyle name="Currency 4 4 2 2 3 2 4" xfId="22017" xr:uid="{B61E64DA-DBCA-4117-B67B-08EC5E6FDAC6}"/>
    <cellStyle name="Currency 4 4 2 2 3 2 5" xfId="27531" xr:uid="{7A1DBF97-1FC4-4663-A986-6D4827C4D240}"/>
    <cellStyle name="Currency 4 4 2 2 3 2 6" xfId="33045" xr:uid="{4AB0AAAB-F1F0-43EE-B143-25B99981333E}"/>
    <cellStyle name="Currency 4 4 2 2 3 2 7" xfId="38559" xr:uid="{B74D4E07-169C-40C7-9923-C3B97B4B758E}"/>
    <cellStyle name="Currency 4 4 2 2 3 3" xfId="8230" xr:uid="{560DF7E9-F27D-441F-9B06-9AD2DD7BD83F}"/>
    <cellStyle name="Currency 4 4 2 2 3 4" xfId="13744" xr:uid="{6DB35CED-AF61-4761-894A-02EA5FD13A7F}"/>
    <cellStyle name="Currency 4 4 2 2 3 5" xfId="19260" xr:uid="{6543D138-C9E0-4213-8612-661A42A73933}"/>
    <cellStyle name="Currency 4 4 2 2 3 6" xfId="24774" xr:uid="{48AB7C87-2502-4864-BB65-B659D8643643}"/>
    <cellStyle name="Currency 4 4 2 2 3 7" xfId="30288" xr:uid="{959AE3F7-96A7-4FE8-A2F3-2C256474047F}"/>
    <cellStyle name="Currency 4 4 2 2 3 8" xfId="35802" xr:uid="{958B3326-8FB2-4A5B-8447-894411FEB164}"/>
    <cellStyle name="Currency 4 4 2 2 4" xfId="3637" xr:uid="{B091CB9B-E044-4F58-8F59-150CC08C033E}"/>
    <cellStyle name="Currency 4 4 2 2 4 2" xfId="9151" xr:uid="{073C7B6D-B96E-46F5-B011-EF330031F627}"/>
    <cellStyle name="Currency 4 4 2 2 4 3" xfId="14665" xr:uid="{471DEA48-19C6-4B62-B403-4EEF8C582C7B}"/>
    <cellStyle name="Currency 4 4 2 2 4 4" xfId="20181" xr:uid="{F2CCE3C1-C778-4D12-AA81-32B961204C9B}"/>
    <cellStyle name="Currency 4 4 2 2 4 5" xfId="25695" xr:uid="{376947FC-4F72-43D9-B896-BB9B9ABD5E69}"/>
    <cellStyle name="Currency 4 4 2 2 4 6" xfId="31209" xr:uid="{0E5901EF-6CD0-4FC5-B6CB-5DE3EEC96C2C}"/>
    <cellStyle name="Currency 4 4 2 2 4 7" xfId="36723" xr:uid="{2954F24A-9C3A-49CC-9158-9B423307AA26}"/>
    <cellStyle name="Currency 4 4 2 2 5" xfId="6394" xr:uid="{09A7DC54-8701-4D2A-8876-E5762AA69D68}"/>
    <cellStyle name="Currency 4 4 2 2 6" xfId="11908" xr:uid="{C84191F6-1703-49EE-8748-B4ADC73B76BD}"/>
    <cellStyle name="Currency 4 4 2 2 7" xfId="17424" xr:uid="{CB88545D-0609-4B7D-9A67-910FDC45E3A1}"/>
    <cellStyle name="Currency 4 4 2 2 8" xfId="22938" xr:uid="{DF649FE6-C48C-480A-BD23-958EB0BD7956}"/>
    <cellStyle name="Currency 4 4 2 2 9" xfId="28452" xr:uid="{9128696E-0160-480F-AD1D-9985181DCAE3}"/>
    <cellStyle name="Currency 4 4 2 3" xfId="1341" xr:uid="{90EDA27F-A611-4356-AFE7-752184376E1F}"/>
    <cellStyle name="Currency 4 4 2 3 2" xfId="4101" xr:uid="{42784ABE-357C-4B11-AF63-AEF85D30E6B4}"/>
    <cellStyle name="Currency 4 4 2 3 2 2" xfId="9615" xr:uid="{EC6BB5FE-EF3D-4771-AFCC-A2CDADAEC23A}"/>
    <cellStyle name="Currency 4 4 2 3 2 3" xfId="15129" xr:uid="{8CD9A4B1-6FDD-4EA0-B085-1962E91AE3E1}"/>
    <cellStyle name="Currency 4 4 2 3 2 4" xfId="20645" xr:uid="{60A9B98C-CC23-409E-B55A-C1784E3DCDD5}"/>
    <cellStyle name="Currency 4 4 2 3 2 5" xfId="26159" xr:uid="{6862E6E0-40F7-4004-AA08-954BBDE84F5D}"/>
    <cellStyle name="Currency 4 4 2 3 2 6" xfId="31673" xr:uid="{4DD35A24-8EB8-408A-A97B-BE6A052F1184}"/>
    <cellStyle name="Currency 4 4 2 3 2 7" xfId="37187" xr:uid="{67BD9763-05D2-4C21-BDDC-DBEB4025A8C4}"/>
    <cellStyle name="Currency 4 4 2 3 3" xfId="6858" xr:uid="{4C93E83B-ACB6-4CC0-8191-C2C0BA748DD5}"/>
    <cellStyle name="Currency 4 4 2 3 4" xfId="12372" xr:uid="{F72CEE87-58D6-423F-A014-EBB16641026A}"/>
    <cellStyle name="Currency 4 4 2 3 5" xfId="17888" xr:uid="{3080A3BA-845A-4F39-8D03-E0B874BB4811}"/>
    <cellStyle name="Currency 4 4 2 3 6" xfId="23402" xr:uid="{72C439E5-74AE-41AD-AFCC-9374A421E074}"/>
    <cellStyle name="Currency 4 4 2 3 7" xfId="28916" xr:uid="{591056DC-2F87-462C-BA17-72161FBEF6D7}"/>
    <cellStyle name="Currency 4 4 2 3 8" xfId="34430" xr:uid="{635733EB-6EDD-450E-9EB0-BD5B42CE3F1B}"/>
    <cellStyle name="Currency 4 4 2 4" xfId="2257" xr:uid="{43CEBD2E-1141-4D34-81B1-68D8E05E78FB}"/>
    <cellStyle name="Currency 4 4 2 4 2" xfId="5017" xr:uid="{ECA6FDBB-16B7-40D6-8C43-FC2892B994B8}"/>
    <cellStyle name="Currency 4 4 2 4 2 2" xfId="10531" xr:uid="{9BFA5006-16F6-4367-9B1E-DC3A65BF60EA}"/>
    <cellStyle name="Currency 4 4 2 4 2 3" xfId="16045" xr:uid="{BF1C554C-B0C2-470B-B600-0409ED28703A}"/>
    <cellStyle name="Currency 4 4 2 4 2 4" xfId="21561" xr:uid="{E62D547C-4DEB-4E61-A861-0FE74B7723F8}"/>
    <cellStyle name="Currency 4 4 2 4 2 5" xfId="27075" xr:uid="{108F079F-7684-42F4-A3E1-DDE679D8FE60}"/>
    <cellStyle name="Currency 4 4 2 4 2 6" xfId="32589" xr:uid="{9A226573-2E4B-4427-B749-BDBCAA35C019}"/>
    <cellStyle name="Currency 4 4 2 4 2 7" xfId="38103" xr:uid="{A942B887-7E1F-4467-B954-E006BE093CB4}"/>
    <cellStyle name="Currency 4 4 2 4 3" xfId="7774" xr:uid="{04B2B309-5D61-4017-A8C7-6B75E310E240}"/>
    <cellStyle name="Currency 4 4 2 4 4" xfId="13288" xr:uid="{03490F74-CDEA-4B43-BEA8-3FB4FC95032D}"/>
    <cellStyle name="Currency 4 4 2 4 5" xfId="18804" xr:uid="{96C965F8-BC48-4BC8-AC99-C986159E9C78}"/>
    <cellStyle name="Currency 4 4 2 4 6" xfId="24318" xr:uid="{52B7BDB5-502A-45B6-A80A-B991E0B24015}"/>
    <cellStyle name="Currency 4 4 2 4 7" xfId="29832" xr:uid="{B0D321DD-CF46-4EC4-8BC3-96723D2B5D93}"/>
    <cellStyle name="Currency 4 4 2 4 8" xfId="35346" xr:uid="{B51844E7-F843-45C1-9439-E408B8F8D747}"/>
    <cellStyle name="Currency 4 4 2 5" xfId="3181" xr:uid="{744E2B38-253E-46C6-9E6F-486E249CF3DE}"/>
    <cellStyle name="Currency 4 4 2 5 2" xfId="8695" xr:uid="{2C4C6A50-01F4-4720-B342-63B3B14BF8FF}"/>
    <cellStyle name="Currency 4 4 2 5 3" xfId="14209" xr:uid="{69D4155A-CC9B-4D67-9C76-D162D8E236F0}"/>
    <cellStyle name="Currency 4 4 2 5 4" xfId="19725" xr:uid="{FB15B5D3-6893-4D64-9F28-7D6DCF72F6D2}"/>
    <cellStyle name="Currency 4 4 2 5 5" xfId="25239" xr:uid="{CC5447EC-3041-42F9-8E7E-711F1655B819}"/>
    <cellStyle name="Currency 4 4 2 5 6" xfId="30753" xr:uid="{50449196-D8E2-4196-ABF9-FDA20D337DB6}"/>
    <cellStyle name="Currency 4 4 2 5 7" xfId="36267" xr:uid="{A4228C5D-B988-488E-89BB-28678FE86C06}"/>
    <cellStyle name="Currency 4 4 2 6" xfId="5938" xr:uid="{7A0BA604-A8FA-4BF0-92F4-EE5B353BA11A}"/>
    <cellStyle name="Currency 4 4 2 7" xfId="11452" xr:uid="{EAA7F2CF-D8E3-4378-BB19-94BE2ED1165B}"/>
    <cellStyle name="Currency 4 4 2 8" xfId="16968" xr:uid="{BF4A5A80-5379-4740-BB83-559D84F7D7AD}"/>
    <cellStyle name="Currency 4 4 2 9" xfId="22482" xr:uid="{A5626118-21D0-42BD-AEF5-AFD338E4BA6F}"/>
    <cellStyle name="Currency 4 4 3" xfId="649" xr:uid="{E7F23D94-C779-46EA-ACC5-440659DF8BB9}"/>
    <cellStyle name="Currency 4 4 3 10" xfId="33738" xr:uid="{BE4B04DB-F988-4B8C-AFC9-934985994B59}"/>
    <cellStyle name="Currency 4 4 3 2" xfId="1569" xr:uid="{E07F8AFE-F7DB-4F5F-A4F0-D3BA766EDD6D}"/>
    <cellStyle name="Currency 4 4 3 2 2" xfId="4329" xr:uid="{BFEFCA0B-6959-4CE0-A532-D608D56D7CB7}"/>
    <cellStyle name="Currency 4 4 3 2 2 2" xfId="9843" xr:uid="{F409B475-0074-4AEF-BE5E-7C7D987883DA}"/>
    <cellStyle name="Currency 4 4 3 2 2 3" xfId="15357" xr:uid="{9C64E2C5-22AC-4266-B6E9-259A4E824C63}"/>
    <cellStyle name="Currency 4 4 3 2 2 4" xfId="20873" xr:uid="{218B8B72-EF5F-4994-BB3D-0A8E8DEEEF24}"/>
    <cellStyle name="Currency 4 4 3 2 2 5" xfId="26387" xr:uid="{CB4AFB61-6641-4886-8253-8D8570DD3327}"/>
    <cellStyle name="Currency 4 4 3 2 2 6" xfId="31901" xr:uid="{C01EE7BB-B158-42CF-A34F-09EFC2B3C0A9}"/>
    <cellStyle name="Currency 4 4 3 2 2 7" xfId="37415" xr:uid="{9443B9B6-7BC5-454B-BDB8-80E9DFC66DD8}"/>
    <cellStyle name="Currency 4 4 3 2 3" xfId="7086" xr:uid="{64CBEFA5-639B-4A3D-B4E8-E81D312CA034}"/>
    <cellStyle name="Currency 4 4 3 2 4" xfId="12600" xr:uid="{BB40E55E-2875-47EC-8603-42D5B4C51D07}"/>
    <cellStyle name="Currency 4 4 3 2 5" xfId="18116" xr:uid="{E70EABFD-3630-4489-9FCB-D30FAB1079F6}"/>
    <cellStyle name="Currency 4 4 3 2 6" xfId="23630" xr:uid="{8BDB1872-3780-46D3-AD65-3275E3715867}"/>
    <cellStyle name="Currency 4 4 3 2 7" xfId="29144" xr:uid="{62D4ED8E-0F80-452B-8442-166D5AE6BD34}"/>
    <cellStyle name="Currency 4 4 3 2 8" xfId="34658" xr:uid="{A2926B95-47C2-46F4-A4C5-B84DCF15AE42}"/>
    <cellStyle name="Currency 4 4 3 3" xfId="2485" xr:uid="{C68428F3-45C1-4213-953A-B49391B1ACF7}"/>
    <cellStyle name="Currency 4 4 3 3 2" xfId="5245" xr:uid="{03424D52-83DC-4010-A3B1-CA0C2B2FED43}"/>
    <cellStyle name="Currency 4 4 3 3 2 2" xfId="10759" xr:uid="{96607BA8-F93F-4FF0-8026-E41B1D66938B}"/>
    <cellStyle name="Currency 4 4 3 3 2 3" xfId="16273" xr:uid="{5A111AB8-EA8E-48D1-BC6B-D8AEFF35E678}"/>
    <cellStyle name="Currency 4 4 3 3 2 4" xfId="21789" xr:uid="{E155EEE8-D47B-4F71-8BF0-904C1407ED94}"/>
    <cellStyle name="Currency 4 4 3 3 2 5" xfId="27303" xr:uid="{CFD1860A-CF4C-473B-8537-E277E8F41738}"/>
    <cellStyle name="Currency 4 4 3 3 2 6" xfId="32817" xr:uid="{305DACAB-D991-44E5-AF6E-4CB7232F30AD}"/>
    <cellStyle name="Currency 4 4 3 3 2 7" xfId="38331" xr:uid="{232556C7-0DF0-4752-AAF0-458E03EA460F}"/>
    <cellStyle name="Currency 4 4 3 3 3" xfId="8002" xr:uid="{89C348F5-07DE-4974-9C08-FDD469CCDA9F}"/>
    <cellStyle name="Currency 4 4 3 3 4" xfId="13516" xr:uid="{61F7B514-DD46-437D-8645-F8CE145E528E}"/>
    <cellStyle name="Currency 4 4 3 3 5" xfId="19032" xr:uid="{80780839-81C7-4A60-B3C5-EB2F37391B29}"/>
    <cellStyle name="Currency 4 4 3 3 6" xfId="24546" xr:uid="{A3A190BD-0349-4974-B3F9-73F289195F15}"/>
    <cellStyle name="Currency 4 4 3 3 7" xfId="30060" xr:uid="{2DC191A2-EFF3-45AA-84D3-C8BC0E9C9E81}"/>
    <cellStyle name="Currency 4 4 3 3 8" xfId="35574" xr:uid="{F6ACA3DE-1C3D-47C4-AD54-014D1F6A92C9}"/>
    <cellStyle name="Currency 4 4 3 4" xfId="3409" xr:uid="{1A2BA958-1284-4C63-8A11-F72887016A78}"/>
    <cellStyle name="Currency 4 4 3 4 2" xfId="8923" xr:uid="{F20E8078-0F9F-46FE-A3C7-D317963BD92E}"/>
    <cellStyle name="Currency 4 4 3 4 3" xfId="14437" xr:uid="{1D2B260F-CFCF-4C27-B1A2-5E6A73F93786}"/>
    <cellStyle name="Currency 4 4 3 4 4" xfId="19953" xr:uid="{B577A0A7-349E-41C4-B7BB-46F3F35F8C04}"/>
    <cellStyle name="Currency 4 4 3 4 5" xfId="25467" xr:uid="{E416E29A-ED00-4135-9908-57E69BB24DFB}"/>
    <cellStyle name="Currency 4 4 3 4 6" xfId="30981" xr:uid="{C59F76F8-46DA-41E5-9278-2406A700F136}"/>
    <cellStyle name="Currency 4 4 3 4 7" xfId="36495" xr:uid="{2B06EAB4-FB7E-4808-86FF-D4EF754E5AC6}"/>
    <cellStyle name="Currency 4 4 3 5" xfId="6166" xr:uid="{BDA5F6B8-9555-427A-BDEC-C21E59F2F24E}"/>
    <cellStyle name="Currency 4 4 3 6" xfId="11680" xr:uid="{A3EC3AF0-D281-4EB9-8A99-1EA4192D22A3}"/>
    <cellStyle name="Currency 4 4 3 7" xfId="17196" xr:uid="{23C98A49-F4C5-4210-BE3C-F7B9F522880C}"/>
    <cellStyle name="Currency 4 4 3 8" xfId="22710" xr:uid="{6DF32836-E21C-47B9-9676-43FEBC9EFE0C}"/>
    <cellStyle name="Currency 4 4 3 9" xfId="28224" xr:uid="{81195987-2E5C-41E0-AAF7-C35F4124A714}"/>
    <cellStyle name="Currency 4 4 4" xfId="1113" xr:uid="{9D6E094D-DE03-472B-9314-26574F1E00DC}"/>
    <cellStyle name="Currency 4 4 4 2" xfId="3873" xr:uid="{31E74634-13C5-466A-84B4-EC4CBC70494B}"/>
    <cellStyle name="Currency 4 4 4 2 2" xfId="9387" xr:uid="{17797F71-F289-4DB8-9F09-B8FD61ED8FF5}"/>
    <cellStyle name="Currency 4 4 4 2 3" xfId="14901" xr:uid="{F11EF1C7-31FA-443F-A1CB-119F0E4E42F1}"/>
    <cellStyle name="Currency 4 4 4 2 4" xfId="20417" xr:uid="{BF4D539A-C9CD-47E5-8752-9985FC7F8198}"/>
    <cellStyle name="Currency 4 4 4 2 5" xfId="25931" xr:uid="{E6D44AAE-B2D2-4C7B-9C92-817533DB08FB}"/>
    <cellStyle name="Currency 4 4 4 2 6" xfId="31445" xr:uid="{F1701ADB-C761-4CB7-934F-399FFFF9FE60}"/>
    <cellStyle name="Currency 4 4 4 2 7" xfId="36959" xr:uid="{C8504AE2-AD96-4887-BA10-90AEF3878B42}"/>
    <cellStyle name="Currency 4 4 4 3" xfId="6630" xr:uid="{415A8021-34A3-420F-B605-FAE811B83721}"/>
    <cellStyle name="Currency 4 4 4 4" xfId="12144" xr:uid="{D2FAB050-A526-43DB-81DC-B952C292918E}"/>
    <cellStyle name="Currency 4 4 4 5" xfId="17660" xr:uid="{CDF3B707-3D52-408B-935E-F4965EA2394F}"/>
    <cellStyle name="Currency 4 4 4 6" xfId="23174" xr:uid="{3F774208-0AEB-43A6-A32E-BC6C5CF70227}"/>
    <cellStyle name="Currency 4 4 4 7" xfId="28688" xr:uid="{0BBC927B-4571-471F-8474-67D6CD570865}"/>
    <cellStyle name="Currency 4 4 4 8" xfId="34202" xr:uid="{3BF89F73-DB93-4FC2-9452-51E5FDAE1FD3}"/>
    <cellStyle name="Currency 4 4 5" xfId="2029" xr:uid="{2B610313-A86F-4DF2-8372-8A1CC9B360EE}"/>
    <cellStyle name="Currency 4 4 5 2" xfId="4789" xr:uid="{18F2955C-8B68-4882-9DD9-986B183161DD}"/>
    <cellStyle name="Currency 4 4 5 2 2" xfId="10303" xr:uid="{3B5E71EB-0F48-4390-947D-69CE1771F434}"/>
    <cellStyle name="Currency 4 4 5 2 3" xfId="15817" xr:uid="{7CA231CE-E7E1-4CE9-BA6A-303B8F132F32}"/>
    <cellStyle name="Currency 4 4 5 2 4" xfId="21333" xr:uid="{F32306F7-44F4-4DDB-9B63-5473F0FB7DAD}"/>
    <cellStyle name="Currency 4 4 5 2 5" xfId="26847" xr:uid="{7A8314EF-4341-4B3D-87CF-EF2513BD4CE5}"/>
    <cellStyle name="Currency 4 4 5 2 6" xfId="32361" xr:uid="{5814F93A-62F6-4EB0-B409-F9237EAFD780}"/>
    <cellStyle name="Currency 4 4 5 2 7" xfId="37875" xr:uid="{24AB9F40-2E60-442F-A11C-65445F34F507}"/>
    <cellStyle name="Currency 4 4 5 3" xfId="7546" xr:uid="{94C74BBC-1529-4916-8D11-1E67147FAA01}"/>
    <cellStyle name="Currency 4 4 5 4" xfId="13060" xr:uid="{C2E184CE-1833-49FA-8860-5C8C6EFF6A7F}"/>
    <cellStyle name="Currency 4 4 5 5" xfId="18576" xr:uid="{9775ADB7-C121-4D52-B2DF-B2191BE93192}"/>
    <cellStyle name="Currency 4 4 5 6" xfId="24090" xr:uid="{6BF5C510-0A32-46BB-9EA4-87F461DA9173}"/>
    <cellStyle name="Currency 4 4 5 7" xfId="29604" xr:uid="{D46E6915-8FA4-4D85-A7FD-29FFBB6197E4}"/>
    <cellStyle name="Currency 4 4 5 8" xfId="35118" xr:uid="{8FDA636D-1BA9-44BE-9BD3-443483C0C313}"/>
    <cellStyle name="Currency 4 4 6" xfId="2953" xr:uid="{A4CAB1C5-8AC4-45AA-82C5-19DE04331149}"/>
    <cellStyle name="Currency 4 4 6 2" xfId="8467" xr:uid="{3609DC0D-D88A-4AAD-A101-90B97B9FCB31}"/>
    <cellStyle name="Currency 4 4 6 3" xfId="13981" xr:uid="{822E98CB-EDCD-4F00-BE47-E702C55482CC}"/>
    <cellStyle name="Currency 4 4 6 4" xfId="19497" xr:uid="{29711556-76B6-4629-85E7-A791DF510111}"/>
    <cellStyle name="Currency 4 4 6 5" xfId="25011" xr:uid="{3966E891-2545-41E4-A562-93C2B5EBA88B}"/>
    <cellStyle name="Currency 4 4 6 6" xfId="30525" xr:uid="{68C376E4-D28C-4DEC-9667-251E20C3E86D}"/>
    <cellStyle name="Currency 4 4 6 7" xfId="36039" xr:uid="{41381D58-D079-4517-9018-EB25B0D0705E}"/>
    <cellStyle name="Currency 4 4 7" xfId="5710" xr:uid="{5178B6EC-A6C1-421B-BC46-76618CCA27B5}"/>
    <cellStyle name="Currency 4 4 8" xfId="11224" xr:uid="{DFF60662-F0A2-49FE-A902-4E38138F8438}"/>
    <cellStyle name="Currency 4 4 9" xfId="16740" xr:uid="{71E05D0C-581E-428D-AE20-400F35C75114}"/>
    <cellStyle name="Currency 4 5" xfId="307" xr:uid="{C604A83F-ACD7-430C-8D9B-8E45355AA50D}"/>
    <cellStyle name="Currency 4 5 10" xfId="27882" xr:uid="{A4450D9E-7171-4EE3-84E4-692633F7AB26}"/>
    <cellStyle name="Currency 4 5 11" xfId="33396" xr:uid="{05A57AE4-9B54-46F4-879A-F20F64C045A6}"/>
    <cellStyle name="Currency 4 5 2" xfId="763" xr:uid="{9ED0EC90-6269-43DE-B174-D48004977ED0}"/>
    <cellStyle name="Currency 4 5 2 10" xfId="33852" xr:uid="{F26DA2E7-30FE-49BC-8DF4-8E8506680383}"/>
    <cellStyle name="Currency 4 5 2 2" xfId="1683" xr:uid="{FAC35872-FDED-4D8E-9D1D-C70F4FD3C32F}"/>
    <cellStyle name="Currency 4 5 2 2 2" xfId="4443" xr:uid="{20663092-303D-4E42-BCF6-AA2610EDDA18}"/>
    <cellStyle name="Currency 4 5 2 2 2 2" xfId="9957" xr:uid="{83FCC19A-27A2-4F48-867D-EB8FD469F707}"/>
    <cellStyle name="Currency 4 5 2 2 2 3" xfId="15471" xr:uid="{51828C7B-3243-4558-AC99-72F1CC2E3CC9}"/>
    <cellStyle name="Currency 4 5 2 2 2 4" xfId="20987" xr:uid="{F663099C-4948-452F-80A0-6D62C80E8512}"/>
    <cellStyle name="Currency 4 5 2 2 2 5" xfId="26501" xr:uid="{37A863EA-3658-4F46-9E7B-0E26A65F74DE}"/>
    <cellStyle name="Currency 4 5 2 2 2 6" xfId="32015" xr:uid="{886AD586-8A9D-4CBD-82CF-0512390D1E54}"/>
    <cellStyle name="Currency 4 5 2 2 2 7" xfId="37529" xr:uid="{2A860A68-70E2-42DA-B344-31F427919C1A}"/>
    <cellStyle name="Currency 4 5 2 2 3" xfId="7200" xr:uid="{311C69E9-F5DB-42B1-9E8F-E8D272B87D24}"/>
    <cellStyle name="Currency 4 5 2 2 4" xfId="12714" xr:uid="{D091DAE4-05BB-4B57-A0BC-CF152753DE5A}"/>
    <cellStyle name="Currency 4 5 2 2 5" xfId="18230" xr:uid="{3F77522A-93FB-458F-AE98-4895A4CE0D41}"/>
    <cellStyle name="Currency 4 5 2 2 6" xfId="23744" xr:uid="{B52ED946-8625-49E5-91D0-370AAD35858B}"/>
    <cellStyle name="Currency 4 5 2 2 7" xfId="29258" xr:uid="{173FD381-5CE9-4CBD-A904-26FAF5300B05}"/>
    <cellStyle name="Currency 4 5 2 2 8" xfId="34772" xr:uid="{F1087FCA-A5C9-4436-BBC0-AC46BE8774BD}"/>
    <cellStyle name="Currency 4 5 2 3" xfId="2599" xr:uid="{F2CA8B4C-E1E9-44D2-A70C-F00E0C77F864}"/>
    <cellStyle name="Currency 4 5 2 3 2" xfId="5359" xr:uid="{ED754C4B-9F0D-4AD8-A5D9-0E21D92175CF}"/>
    <cellStyle name="Currency 4 5 2 3 2 2" xfId="10873" xr:uid="{01A24870-8F91-4829-AF8A-C6E19C760878}"/>
    <cellStyle name="Currency 4 5 2 3 2 3" xfId="16387" xr:uid="{054D97D8-28D7-4A53-93E4-5AD64D6B3A7B}"/>
    <cellStyle name="Currency 4 5 2 3 2 4" xfId="21903" xr:uid="{589EB4FF-35AE-41D7-A3F0-966C377E14A1}"/>
    <cellStyle name="Currency 4 5 2 3 2 5" xfId="27417" xr:uid="{0DEDD889-B60E-4505-BA11-32635DD378B7}"/>
    <cellStyle name="Currency 4 5 2 3 2 6" xfId="32931" xr:uid="{04B79008-37C5-4BDB-93B2-471C13182D0E}"/>
    <cellStyle name="Currency 4 5 2 3 2 7" xfId="38445" xr:uid="{AB265DE1-0D17-4DA1-A0B9-D3C349E5B8D4}"/>
    <cellStyle name="Currency 4 5 2 3 3" xfId="8116" xr:uid="{C833AC97-A6FC-45D1-8879-4EA287C9C923}"/>
    <cellStyle name="Currency 4 5 2 3 4" xfId="13630" xr:uid="{A6266AC7-24B0-44C7-882F-BCCDC60FEDE5}"/>
    <cellStyle name="Currency 4 5 2 3 5" xfId="19146" xr:uid="{CE033C0C-3CF4-4817-9177-2EB37D488302}"/>
    <cellStyle name="Currency 4 5 2 3 6" xfId="24660" xr:uid="{608203CD-7AF6-4F5C-8348-33B5C3C0AC5A}"/>
    <cellStyle name="Currency 4 5 2 3 7" xfId="30174" xr:uid="{B7B6EF1F-1533-40E8-997D-5A71CF5F8977}"/>
    <cellStyle name="Currency 4 5 2 3 8" xfId="35688" xr:uid="{132A493F-620B-445B-94DA-089883268B69}"/>
    <cellStyle name="Currency 4 5 2 4" xfId="3523" xr:uid="{293A9EF7-A15C-4F96-A10E-CCC2CC53D2C1}"/>
    <cellStyle name="Currency 4 5 2 4 2" xfId="9037" xr:uid="{04E0D3C5-4949-4422-84E7-768ABBD2435C}"/>
    <cellStyle name="Currency 4 5 2 4 3" xfId="14551" xr:uid="{362E44E8-1BE0-49E4-93C2-DFAF660A7594}"/>
    <cellStyle name="Currency 4 5 2 4 4" xfId="20067" xr:uid="{4AEBAA1D-FAA2-4BD3-9633-DC6270FE00EE}"/>
    <cellStyle name="Currency 4 5 2 4 5" xfId="25581" xr:uid="{ACA97255-9E20-4420-B47F-6EF747423C43}"/>
    <cellStyle name="Currency 4 5 2 4 6" xfId="31095" xr:uid="{A7552DA7-40AD-4F6E-A5A2-E3E6E2667257}"/>
    <cellStyle name="Currency 4 5 2 4 7" xfId="36609" xr:uid="{7BAF51D0-F5C4-4841-91D7-98C5C682A4F7}"/>
    <cellStyle name="Currency 4 5 2 5" xfId="6280" xr:uid="{E37CA7F0-1924-4B2E-A057-44B42F2C5476}"/>
    <cellStyle name="Currency 4 5 2 6" xfId="11794" xr:uid="{A8C702CA-EDD7-4A06-B8C9-698366D3B9D2}"/>
    <cellStyle name="Currency 4 5 2 7" xfId="17310" xr:uid="{A2BB7A44-33A3-4397-8898-FD5D6ED8F9DB}"/>
    <cellStyle name="Currency 4 5 2 8" xfId="22824" xr:uid="{F39F012E-ADC4-49C9-8F2A-2D9195EFA24A}"/>
    <cellStyle name="Currency 4 5 2 9" xfId="28338" xr:uid="{E4350CAB-1B2E-48DE-8EBF-01AD2A476119}"/>
    <cellStyle name="Currency 4 5 3" xfId="1227" xr:uid="{B3C1E2DE-DDF0-4048-9982-93C769F99CA5}"/>
    <cellStyle name="Currency 4 5 3 2" xfId="3987" xr:uid="{AB8644FD-161A-48D7-B0AC-E1539B87A866}"/>
    <cellStyle name="Currency 4 5 3 2 2" xfId="9501" xr:uid="{71BAC2D0-6C65-4D03-8BEA-0DDE27A4477B}"/>
    <cellStyle name="Currency 4 5 3 2 3" xfId="15015" xr:uid="{E4AF9080-A503-49E1-8BDC-1D4F59EDFE9B}"/>
    <cellStyle name="Currency 4 5 3 2 4" xfId="20531" xr:uid="{5FB9AA4D-C45B-4D54-8B29-3C5AFF1DD9BB}"/>
    <cellStyle name="Currency 4 5 3 2 5" xfId="26045" xr:uid="{BAC56CC7-3B50-45B2-B521-CDD0FD445EBB}"/>
    <cellStyle name="Currency 4 5 3 2 6" xfId="31559" xr:uid="{2E047115-D859-4D09-A2E6-5151FF115997}"/>
    <cellStyle name="Currency 4 5 3 2 7" xfId="37073" xr:uid="{CE464DE5-0A4F-49C7-9554-1AED5060F9A2}"/>
    <cellStyle name="Currency 4 5 3 3" xfId="6744" xr:uid="{9627A42D-4D2A-4315-A445-D83B6C29994B}"/>
    <cellStyle name="Currency 4 5 3 4" xfId="12258" xr:uid="{D5F83965-ADDE-4712-8E77-12BCF1DC16FD}"/>
    <cellStyle name="Currency 4 5 3 5" xfId="17774" xr:uid="{BFFF8D02-E4F3-4095-BEB7-CC5D0FD539BE}"/>
    <cellStyle name="Currency 4 5 3 6" xfId="23288" xr:uid="{1F56AA14-1AAC-4535-8B8C-AF522A6E4DC9}"/>
    <cellStyle name="Currency 4 5 3 7" xfId="28802" xr:uid="{5053C131-C04B-48FD-BA74-3D4A2D2D7230}"/>
    <cellStyle name="Currency 4 5 3 8" xfId="34316" xr:uid="{E1FC2AF8-0E7A-47CD-B927-4FB617038CAD}"/>
    <cellStyle name="Currency 4 5 4" xfId="2143" xr:uid="{EB16B107-7A03-4807-B611-49C2E1BF1E83}"/>
    <cellStyle name="Currency 4 5 4 2" xfId="4903" xr:uid="{572CB47C-84EA-4CF5-B448-F58AF21D5802}"/>
    <cellStyle name="Currency 4 5 4 2 2" xfId="10417" xr:uid="{BDBA890E-550A-4319-8399-468D2EFA8348}"/>
    <cellStyle name="Currency 4 5 4 2 3" xfId="15931" xr:uid="{421A4C1A-CD74-482B-9913-05478B680A7F}"/>
    <cellStyle name="Currency 4 5 4 2 4" xfId="21447" xr:uid="{CC791330-F09B-4E11-88C6-73B2A4895182}"/>
    <cellStyle name="Currency 4 5 4 2 5" xfId="26961" xr:uid="{900A8788-256E-4C74-BB1F-77C20FCBB0B5}"/>
    <cellStyle name="Currency 4 5 4 2 6" xfId="32475" xr:uid="{5178CA5E-F7B0-44E2-B37C-3D09C0B1C531}"/>
    <cellStyle name="Currency 4 5 4 2 7" xfId="37989" xr:uid="{30468397-ACAC-4D73-BD9F-AC368C7A0D1B}"/>
    <cellStyle name="Currency 4 5 4 3" xfId="7660" xr:uid="{89D2A0CB-5E04-4BE7-8EE9-E5F5782467D2}"/>
    <cellStyle name="Currency 4 5 4 4" xfId="13174" xr:uid="{9010F930-4242-4360-9660-881A3C49A75B}"/>
    <cellStyle name="Currency 4 5 4 5" xfId="18690" xr:uid="{D53ED3D9-CE2D-4A91-8B98-4FFC79EF36B8}"/>
    <cellStyle name="Currency 4 5 4 6" xfId="24204" xr:uid="{87E39BC3-B294-4C7C-9896-13600EEB096F}"/>
    <cellStyle name="Currency 4 5 4 7" xfId="29718" xr:uid="{C03E099A-F993-4175-82A3-774A7030BDCC}"/>
    <cellStyle name="Currency 4 5 4 8" xfId="35232" xr:uid="{69E3A099-08F5-4D97-95DB-5FFDD7BF223D}"/>
    <cellStyle name="Currency 4 5 5" xfId="3067" xr:uid="{0CBF0053-9F64-43D2-A128-59335130A6B1}"/>
    <cellStyle name="Currency 4 5 5 2" xfId="8581" xr:uid="{31587FC3-9A86-43B5-B241-5E6279AA0D10}"/>
    <cellStyle name="Currency 4 5 5 3" xfId="14095" xr:uid="{A60CB1CD-47E2-4F74-A258-0CAB8B28D537}"/>
    <cellStyle name="Currency 4 5 5 4" xfId="19611" xr:uid="{93ADF20D-17E6-455F-A27E-91BC9849CAC7}"/>
    <cellStyle name="Currency 4 5 5 5" xfId="25125" xr:uid="{2CF76314-AFF0-40DA-9DDE-B09EC13A8B24}"/>
    <cellStyle name="Currency 4 5 5 6" xfId="30639" xr:uid="{316BEB5D-5D11-49BC-9EE7-ABA8E82885F6}"/>
    <cellStyle name="Currency 4 5 5 7" xfId="36153" xr:uid="{36F21091-6DF4-4E7A-A38F-3E839136D9C1}"/>
    <cellStyle name="Currency 4 5 6" xfId="5824" xr:uid="{B0CB4809-7E89-4AF9-B76E-F0E6A96E80AD}"/>
    <cellStyle name="Currency 4 5 7" xfId="11338" xr:uid="{1FC8CE3C-354F-4A62-8818-7E8628821BA6}"/>
    <cellStyle name="Currency 4 5 8" xfId="16854" xr:uid="{26F9079D-9D61-44D6-9119-CDC4729BAF98}"/>
    <cellStyle name="Currency 4 5 9" xfId="22368" xr:uid="{FEBFE45D-B5C5-49F7-8165-28BD9B7BABC2}"/>
    <cellStyle name="Currency 4 6" xfId="535" xr:uid="{115FF2B7-CBA5-4005-9310-AEB507E84491}"/>
    <cellStyle name="Currency 4 6 10" xfId="33624" xr:uid="{FB02EFC8-F47E-438E-BB3A-B2FFC12F7949}"/>
    <cellStyle name="Currency 4 6 2" xfId="1455" xr:uid="{F42E1C16-DC4F-43B9-BAC6-C2ADF50B303A}"/>
    <cellStyle name="Currency 4 6 2 2" xfId="4215" xr:uid="{FE122072-331C-4144-A674-3951F492D87B}"/>
    <cellStyle name="Currency 4 6 2 2 2" xfId="9729" xr:uid="{E094ED2B-817F-4692-B74A-72A6CDB0DB15}"/>
    <cellStyle name="Currency 4 6 2 2 3" xfId="15243" xr:uid="{096AE0D9-A5C2-4356-A353-8F6D11402D35}"/>
    <cellStyle name="Currency 4 6 2 2 4" xfId="20759" xr:uid="{A39DCA64-273F-4147-9AC5-7A48372F39AC}"/>
    <cellStyle name="Currency 4 6 2 2 5" xfId="26273" xr:uid="{BA8EFA79-4BC4-4AFC-BDF4-10998B2C23BD}"/>
    <cellStyle name="Currency 4 6 2 2 6" xfId="31787" xr:uid="{DA57BCB9-786D-455B-BF6F-46E331F4AB5D}"/>
    <cellStyle name="Currency 4 6 2 2 7" xfId="37301" xr:uid="{86D3B527-85E1-4B0A-8B4C-147B0F2AA7F4}"/>
    <cellStyle name="Currency 4 6 2 3" xfId="6972" xr:uid="{63CEB792-B762-4755-8FB2-11A0ECEF3EF0}"/>
    <cellStyle name="Currency 4 6 2 4" xfId="12486" xr:uid="{0335E549-8B22-46D4-85AA-BB5D0ECE2F1E}"/>
    <cellStyle name="Currency 4 6 2 5" xfId="18002" xr:uid="{A0B83F8D-79BF-4DA6-9255-99631DFBD2E0}"/>
    <cellStyle name="Currency 4 6 2 6" xfId="23516" xr:uid="{F9172656-A702-4BC4-8663-E9E9E8CA04D7}"/>
    <cellStyle name="Currency 4 6 2 7" xfId="29030" xr:uid="{13834BE6-58D7-4037-8558-18C92370C332}"/>
    <cellStyle name="Currency 4 6 2 8" xfId="34544" xr:uid="{CB43FA87-40BC-49C0-89D3-350A2B6627F0}"/>
    <cellStyle name="Currency 4 6 3" xfId="2371" xr:uid="{7FBE627D-B1F8-4CBB-8A1D-CE5AE8147868}"/>
    <cellStyle name="Currency 4 6 3 2" xfId="5131" xr:uid="{E9714237-BFDA-4A76-89BC-87E4323F559C}"/>
    <cellStyle name="Currency 4 6 3 2 2" xfId="10645" xr:uid="{0B04F6C6-CAD1-4559-9C30-756413210031}"/>
    <cellStyle name="Currency 4 6 3 2 3" xfId="16159" xr:uid="{93D6CC80-938D-4FDA-ABF3-6C411B322D66}"/>
    <cellStyle name="Currency 4 6 3 2 4" xfId="21675" xr:uid="{FD01B7A5-E9DA-4299-B129-DBA30222DF26}"/>
    <cellStyle name="Currency 4 6 3 2 5" xfId="27189" xr:uid="{0E17C19A-6768-4CF9-9CE7-8A5E6DEDA93F}"/>
    <cellStyle name="Currency 4 6 3 2 6" xfId="32703" xr:uid="{DF847F45-8A67-41CA-8009-A510204BE562}"/>
    <cellStyle name="Currency 4 6 3 2 7" xfId="38217" xr:uid="{145B0846-EDC6-4836-B5B5-7AD33094CE35}"/>
    <cellStyle name="Currency 4 6 3 3" xfId="7888" xr:uid="{96B9D95A-8863-49C3-9E0F-C4E047B8DB0E}"/>
    <cellStyle name="Currency 4 6 3 4" xfId="13402" xr:uid="{A08EDEE9-D1C2-4A84-A13C-A380F3037C25}"/>
    <cellStyle name="Currency 4 6 3 5" xfId="18918" xr:uid="{9807C686-A770-4A29-AC77-43645C8CDE46}"/>
    <cellStyle name="Currency 4 6 3 6" xfId="24432" xr:uid="{BBAE1D59-6EF9-4FD1-B0CD-295D003280D5}"/>
    <cellStyle name="Currency 4 6 3 7" xfId="29946" xr:uid="{CC19E9C2-88B8-406F-8AA9-0A55C3D24273}"/>
    <cellStyle name="Currency 4 6 3 8" xfId="35460" xr:uid="{1C7F4F48-E57B-400E-8C04-0F54AB699ADF}"/>
    <cellStyle name="Currency 4 6 4" xfId="3295" xr:uid="{643FCE1D-7966-4752-99F4-43A6786D1CA7}"/>
    <cellStyle name="Currency 4 6 4 2" xfId="8809" xr:uid="{F9D78280-1941-406F-B8C9-2AAD1A25E8BF}"/>
    <cellStyle name="Currency 4 6 4 3" xfId="14323" xr:uid="{0AC55DB1-8F2E-4D01-ABDE-9BA6157B3542}"/>
    <cellStyle name="Currency 4 6 4 4" xfId="19839" xr:uid="{0A901607-B2EA-45A4-9779-6FBEBC43F889}"/>
    <cellStyle name="Currency 4 6 4 5" xfId="25353" xr:uid="{F5169FE3-16DC-44A2-903F-3456F1216C7B}"/>
    <cellStyle name="Currency 4 6 4 6" xfId="30867" xr:uid="{5A38DAE4-F501-4E69-9B55-563E1F96F360}"/>
    <cellStyle name="Currency 4 6 4 7" xfId="36381" xr:uid="{635811FB-A9ED-4A08-AC1E-91D8FE750DF3}"/>
    <cellStyle name="Currency 4 6 5" xfId="6052" xr:uid="{B2DA3841-FF21-4C86-A120-D6B199B10933}"/>
    <cellStyle name="Currency 4 6 6" xfId="11566" xr:uid="{D3B2FB6B-5F58-48DD-B4C1-2DC5935AAAFF}"/>
    <cellStyle name="Currency 4 6 7" xfId="17082" xr:uid="{8B6D0F58-58E8-4465-95F3-989609AF7B4C}"/>
    <cellStyle name="Currency 4 6 8" xfId="22596" xr:uid="{83E06D11-A3F0-4EBC-83FD-7F00E9A5F496}"/>
    <cellStyle name="Currency 4 6 9" xfId="28110" xr:uid="{E3C36D44-8739-4DE5-B804-EEAA2A474975}"/>
    <cellStyle name="Currency 4 7" xfId="999" xr:uid="{37290B91-A1D6-4667-A6D4-1E356D473F85}"/>
    <cellStyle name="Currency 4 7 2" xfId="3759" xr:uid="{8AD85EF3-FFD3-4FDF-A87C-CBE03983D109}"/>
    <cellStyle name="Currency 4 7 2 2" xfId="9273" xr:uid="{43FEB878-9A8B-4E27-8336-1E4AF9A01F52}"/>
    <cellStyle name="Currency 4 7 2 3" xfId="14787" xr:uid="{3EE22253-3B72-4365-8487-043A4659718A}"/>
    <cellStyle name="Currency 4 7 2 4" xfId="20303" xr:uid="{C8E19E37-6E87-42FD-9208-030304707462}"/>
    <cellStyle name="Currency 4 7 2 5" xfId="25817" xr:uid="{D806EC51-F37A-48A6-A4FE-819DBBE7A2CD}"/>
    <cellStyle name="Currency 4 7 2 6" xfId="31331" xr:uid="{360CA740-AFF3-41A6-96C5-B7F2D678EF86}"/>
    <cellStyle name="Currency 4 7 2 7" xfId="36845" xr:uid="{029B297C-E8D3-47D7-9BB2-A87841FAD52D}"/>
    <cellStyle name="Currency 4 7 3" xfId="6516" xr:uid="{8AA3129F-89D4-46A1-9AE5-A2F835875DFC}"/>
    <cellStyle name="Currency 4 7 4" xfId="12030" xr:uid="{04CEB41A-2F28-4198-829D-D5DBEA0AF1E1}"/>
    <cellStyle name="Currency 4 7 5" xfId="17546" xr:uid="{83094802-20E3-46D6-BA26-D869C3895A16}"/>
    <cellStyle name="Currency 4 7 6" xfId="23060" xr:uid="{B5F0C021-59A7-4783-9730-FC2AD5CE3925}"/>
    <cellStyle name="Currency 4 7 7" xfId="28574" xr:uid="{F6CD658D-5FD3-471C-87FF-923295FE3662}"/>
    <cellStyle name="Currency 4 7 8" xfId="34088" xr:uid="{F86A2B0C-E84C-4B2E-8C3E-A95782867F4C}"/>
    <cellStyle name="Currency 4 8" xfId="1915" xr:uid="{60BA0734-A06B-409C-957E-27CBC1AD38C3}"/>
    <cellStyle name="Currency 4 8 2" xfId="4675" xr:uid="{C68498A4-2536-4358-8963-7D6FD66B383D}"/>
    <cellStyle name="Currency 4 8 2 2" xfId="10189" xr:uid="{D60EB90B-9DA1-4B4F-927A-9BCDD6E1FE69}"/>
    <cellStyle name="Currency 4 8 2 3" xfId="15703" xr:uid="{4B80EEE9-CECE-4F1D-9B30-214D4AE5905F}"/>
    <cellStyle name="Currency 4 8 2 4" xfId="21219" xr:uid="{C4A5E38A-8772-4AD1-AA40-99878736F8A2}"/>
    <cellStyle name="Currency 4 8 2 5" xfId="26733" xr:uid="{2DDFDD0E-1611-4D6A-A7C7-0D1314A51F4B}"/>
    <cellStyle name="Currency 4 8 2 6" xfId="32247" xr:uid="{3BBE8F3E-C3CE-415B-829A-5CC777232DED}"/>
    <cellStyle name="Currency 4 8 2 7" xfId="37761" xr:uid="{AD8A974B-978E-4550-A276-05C88F1CFC8E}"/>
    <cellStyle name="Currency 4 8 3" xfId="7432" xr:uid="{6387A4A6-BA09-48F9-9D3D-46614F8C0210}"/>
    <cellStyle name="Currency 4 8 4" xfId="12946" xr:uid="{103D21DA-DEAB-4105-B7E9-FCBD4EEDB816}"/>
    <cellStyle name="Currency 4 8 5" xfId="18462" xr:uid="{1C7D67AC-75FE-4F90-99B5-CA06859325B1}"/>
    <cellStyle name="Currency 4 8 6" xfId="23976" xr:uid="{271E9CDE-11DE-493A-9852-37D9AF9907A0}"/>
    <cellStyle name="Currency 4 8 7" xfId="29490" xr:uid="{D329C2E7-34EB-4103-9DF9-628E3E2E0D33}"/>
    <cellStyle name="Currency 4 8 8" xfId="35004" xr:uid="{69637FEF-335D-4324-A0B0-E67456FC40DB}"/>
    <cellStyle name="Currency 4 9" xfId="2839" xr:uid="{04BB8CCC-6014-436C-A599-1637ECD6A8FD}"/>
    <cellStyle name="Currency 4 9 2" xfId="8353" xr:uid="{109147D0-CFA3-4CE6-A231-C49F013474AC}"/>
    <cellStyle name="Currency 4 9 3" xfId="13867" xr:uid="{02BE165A-2C0C-48E5-98AD-DA75016B7338}"/>
    <cellStyle name="Currency 4 9 4" xfId="19383" xr:uid="{C3435E92-72AF-4B08-9DEC-70CBA223527D}"/>
    <cellStyle name="Currency 4 9 5" xfId="24897" xr:uid="{033F8DBF-1741-4CDD-B0F7-AA1837AB830B}"/>
    <cellStyle name="Currency 4 9 6" xfId="30411" xr:uid="{89C0D864-E0AB-4D94-8527-E9E777A13715}"/>
    <cellStyle name="Currency 4 9 7" xfId="35925" xr:uid="{A2E408BD-45EF-4507-B51F-53418FF1CE57}"/>
    <cellStyle name="Currency 5" xfId="86" xr:uid="{965DA051-F707-4F1A-B53F-EFF21034988E}"/>
    <cellStyle name="Currency 5 10" xfId="5603" xr:uid="{DACDF1A3-1033-4DDA-AFA8-5EBBCA9DFA86}"/>
    <cellStyle name="Currency 5 11" xfId="11117" xr:uid="{62221565-490C-461F-B5CF-7C1B6ED7B6DB}"/>
    <cellStyle name="Currency 5 12" xfId="16633" xr:uid="{8C7D654A-BD40-4021-8BBE-800F71518D5A}"/>
    <cellStyle name="Currency 5 13" xfId="22147" xr:uid="{30999781-F6DB-44CC-83CA-5C49A69449F3}"/>
    <cellStyle name="Currency 5 14" xfId="27661" xr:uid="{F9BF624E-2953-4DEA-9726-35908D064E5C}"/>
    <cellStyle name="Currency 5 15" xfId="33175" xr:uid="{C30FA136-635D-4DC2-9EDF-9B80509C8F5B}"/>
    <cellStyle name="Currency 5 2" xfId="115" xr:uid="{F534C161-EE78-4E61-85D6-72565B8456F4}"/>
    <cellStyle name="Currency 5 2 10" xfId="11146" xr:uid="{8F8D41B8-D813-41BB-ACD8-09DC8DC52F30}"/>
    <cellStyle name="Currency 5 2 11" xfId="16662" xr:uid="{1F8A2EAE-6248-49E5-B04D-1CFE13DAE83C}"/>
    <cellStyle name="Currency 5 2 12" xfId="22176" xr:uid="{95E836A2-CA0D-4929-B704-5B65ED5D0F43}"/>
    <cellStyle name="Currency 5 2 13" xfId="27690" xr:uid="{B79D5AFE-916A-41E1-9CF7-76C2B03E3FCE}"/>
    <cellStyle name="Currency 5 2 14" xfId="33204" xr:uid="{A4C9541A-242B-4D81-8C5E-E3B18D5153AA}"/>
    <cellStyle name="Currency 5 2 2" xfId="172" xr:uid="{09E99571-2D30-4291-9CE9-3D9446D17560}"/>
    <cellStyle name="Currency 5 2 2 10" xfId="16719" xr:uid="{CEBADB0B-01A7-4A28-8685-BB3AA22308BC}"/>
    <cellStyle name="Currency 5 2 2 11" xfId="22233" xr:uid="{31B59DE0-6382-48B2-BE7C-C32A3EE5B618}"/>
    <cellStyle name="Currency 5 2 2 12" xfId="27747" xr:uid="{456E00E7-CFEA-4A21-8738-C3FC2A1BCDD0}"/>
    <cellStyle name="Currency 5 2 2 13" xfId="33261" xr:uid="{B869C885-8127-4D3F-ACD4-56253E042985}"/>
    <cellStyle name="Currency 5 2 2 2" xfId="286" xr:uid="{A2C3D3BA-1014-4247-962B-2676D14FE0A9}"/>
    <cellStyle name="Currency 5 2 2 2 10" xfId="22347" xr:uid="{053A8819-3A70-465A-BE2E-A0830AD2A00F}"/>
    <cellStyle name="Currency 5 2 2 2 11" xfId="27861" xr:uid="{B9BDF51D-CF86-4495-B185-46829CE702F9}"/>
    <cellStyle name="Currency 5 2 2 2 12" xfId="33375" xr:uid="{A2946619-CA69-460A-B9B6-68480284F2BA}"/>
    <cellStyle name="Currency 5 2 2 2 2" xfId="514" xr:uid="{75395550-BBD8-4DEA-94A2-0608254B3E50}"/>
    <cellStyle name="Currency 5 2 2 2 2 10" xfId="28089" xr:uid="{A129FA83-F204-4490-BE56-1629D6BCC155}"/>
    <cellStyle name="Currency 5 2 2 2 2 11" xfId="33603" xr:uid="{4644B717-BE92-46AF-9432-D8DEC1852880}"/>
    <cellStyle name="Currency 5 2 2 2 2 2" xfId="970" xr:uid="{2B0C2EF9-2985-44B5-B77D-DD0F390B9CB1}"/>
    <cellStyle name="Currency 5 2 2 2 2 2 10" xfId="34059" xr:uid="{F2811044-BE57-462D-BF5B-1A97C62B7E46}"/>
    <cellStyle name="Currency 5 2 2 2 2 2 2" xfId="1890" xr:uid="{95FC10BE-B547-41A3-B53F-5576C9F3196D}"/>
    <cellStyle name="Currency 5 2 2 2 2 2 2 2" xfId="4650" xr:uid="{E00E5934-3756-4FAD-9600-08A142B89DF6}"/>
    <cellStyle name="Currency 5 2 2 2 2 2 2 2 2" xfId="10164" xr:uid="{2DAF9E2C-E229-46B5-AC7C-589A1BBBC646}"/>
    <cellStyle name="Currency 5 2 2 2 2 2 2 2 3" xfId="15678" xr:uid="{CB74CB03-9AAE-40D3-8243-3DE920FED4F0}"/>
    <cellStyle name="Currency 5 2 2 2 2 2 2 2 4" xfId="21194" xr:uid="{F1B5B941-DE0E-4C6D-A431-80C3E94B60D5}"/>
    <cellStyle name="Currency 5 2 2 2 2 2 2 2 5" xfId="26708" xr:uid="{946CFD01-A1CD-4B1D-A4F3-306F33F3A9C3}"/>
    <cellStyle name="Currency 5 2 2 2 2 2 2 2 6" xfId="32222" xr:uid="{1A7B49FD-30A4-497D-B1B1-BA11F1E422E7}"/>
    <cellStyle name="Currency 5 2 2 2 2 2 2 2 7" xfId="37736" xr:uid="{BB0B2C3E-EBB0-4865-80BC-3639378580BC}"/>
    <cellStyle name="Currency 5 2 2 2 2 2 2 3" xfId="7407" xr:uid="{0E7624DD-E523-4C10-B925-EC98B90BEA4C}"/>
    <cellStyle name="Currency 5 2 2 2 2 2 2 4" xfId="12921" xr:uid="{F6DF42B5-FF66-48CD-9582-D25666A1E826}"/>
    <cellStyle name="Currency 5 2 2 2 2 2 2 5" xfId="18437" xr:uid="{5099A806-CFC7-48FD-B91F-2EE642943ED2}"/>
    <cellStyle name="Currency 5 2 2 2 2 2 2 6" xfId="23951" xr:uid="{920F6A77-E062-4482-B2D8-E437777109E0}"/>
    <cellStyle name="Currency 5 2 2 2 2 2 2 7" xfId="29465" xr:uid="{92563A1D-DD7F-4DEE-BBFA-9AC7C5A8AADA}"/>
    <cellStyle name="Currency 5 2 2 2 2 2 2 8" xfId="34979" xr:uid="{0A2117B8-6088-41DA-8EE2-B13E54B55609}"/>
    <cellStyle name="Currency 5 2 2 2 2 2 3" xfId="2806" xr:uid="{E0735212-6661-444B-9B2C-FB0758CE724F}"/>
    <cellStyle name="Currency 5 2 2 2 2 2 3 2" xfId="5566" xr:uid="{821690FC-5913-47ED-8DE7-5D28365E611B}"/>
    <cellStyle name="Currency 5 2 2 2 2 2 3 2 2" xfId="11080" xr:uid="{8DA0A8AA-CC7B-4DAC-984B-5CEA7F5768C1}"/>
    <cellStyle name="Currency 5 2 2 2 2 2 3 2 3" xfId="16594" xr:uid="{8E3C651F-0BCE-4825-A852-AE7E359BBCD6}"/>
    <cellStyle name="Currency 5 2 2 2 2 2 3 2 4" xfId="22110" xr:uid="{153CCEF5-C338-4CCC-90B2-4FA6E9CA48D8}"/>
    <cellStyle name="Currency 5 2 2 2 2 2 3 2 5" xfId="27624" xr:uid="{0301EC46-F721-402E-A72F-7B5D38895E40}"/>
    <cellStyle name="Currency 5 2 2 2 2 2 3 2 6" xfId="33138" xr:uid="{D9BB4D09-93E1-45E2-B81F-527D0C66B052}"/>
    <cellStyle name="Currency 5 2 2 2 2 2 3 2 7" xfId="38652" xr:uid="{DE576F12-E2FE-4C37-863E-EB0343BD7F61}"/>
    <cellStyle name="Currency 5 2 2 2 2 2 3 3" xfId="8323" xr:uid="{72F86A29-DD1A-4757-ABCA-E5AD9E14644E}"/>
    <cellStyle name="Currency 5 2 2 2 2 2 3 4" xfId="13837" xr:uid="{4E17E937-2F36-404E-8EB0-88A29F27BF90}"/>
    <cellStyle name="Currency 5 2 2 2 2 2 3 5" xfId="19353" xr:uid="{02A66E2C-9AE2-4247-AB02-5D300A06FACA}"/>
    <cellStyle name="Currency 5 2 2 2 2 2 3 6" xfId="24867" xr:uid="{F20C07BE-C321-42D1-9F8A-7D8BE1DCFA58}"/>
    <cellStyle name="Currency 5 2 2 2 2 2 3 7" xfId="30381" xr:uid="{6BE61F71-BE98-4D07-9484-D802F267C9D9}"/>
    <cellStyle name="Currency 5 2 2 2 2 2 3 8" xfId="35895" xr:uid="{2EC509CF-DBB5-406B-8573-A4395697809E}"/>
    <cellStyle name="Currency 5 2 2 2 2 2 4" xfId="3730" xr:uid="{D6667180-8E02-4A48-8487-8477C5E074C1}"/>
    <cellStyle name="Currency 5 2 2 2 2 2 4 2" xfId="9244" xr:uid="{4F2EAD0E-0C35-4BF4-9A9F-86A61C271055}"/>
    <cellStyle name="Currency 5 2 2 2 2 2 4 3" xfId="14758" xr:uid="{6BC35F03-D668-49C7-B782-955E592C1B71}"/>
    <cellStyle name="Currency 5 2 2 2 2 2 4 4" xfId="20274" xr:uid="{7F4AF0B0-4BE1-4C40-AEF6-AA0F18DBDA72}"/>
    <cellStyle name="Currency 5 2 2 2 2 2 4 5" xfId="25788" xr:uid="{B486BDC4-FC9D-4645-9D90-D7B92E8EB483}"/>
    <cellStyle name="Currency 5 2 2 2 2 2 4 6" xfId="31302" xr:uid="{FE63A1BC-F546-41D2-9544-F28DD8AEFA98}"/>
    <cellStyle name="Currency 5 2 2 2 2 2 4 7" xfId="36816" xr:uid="{6A68708D-99F8-483D-B243-BC8F1760591C}"/>
    <cellStyle name="Currency 5 2 2 2 2 2 5" xfId="6487" xr:uid="{4E202165-8504-4C6B-B6C4-E311B9CBE7E5}"/>
    <cellStyle name="Currency 5 2 2 2 2 2 6" xfId="12001" xr:uid="{3A4CF5A0-BCDE-4BCB-B4FE-DAACEF71825C}"/>
    <cellStyle name="Currency 5 2 2 2 2 2 7" xfId="17517" xr:uid="{E2A0161E-F093-4AED-9085-3BF06BE38D69}"/>
    <cellStyle name="Currency 5 2 2 2 2 2 8" xfId="23031" xr:uid="{7DFA6A8F-688A-423F-9089-EE835085C23D}"/>
    <cellStyle name="Currency 5 2 2 2 2 2 9" xfId="28545" xr:uid="{66E07E8F-EDF5-4FC3-A2CF-D955E60DF44D}"/>
    <cellStyle name="Currency 5 2 2 2 2 3" xfId="1434" xr:uid="{5DFF82DA-C8F1-49A8-B7D9-2902CEAFB2B2}"/>
    <cellStyle name="Currency 5 2 2 2 2 3 2" xfId="4194" xr:uid="{D2A22296-D34E-4473-8375-467D9A62E6F2}"/>
    <cellStyle name="Currency 5 2 2 2 2 3 2 2" xfId="9708" xr:uid="{E96079B6-EE1F-4107-B8DC-1D76DF8FF824}"/>
    <cellStyle name="Currency 5 2 2 2 2 3 2 3" xfId="15222" xr:uid="{0B59B63C-4AEB-4BEA-B3A1-BE394828D9E6}"/>
    <cellStyle name="Currency 5 2 2 2 2 3 2 4" xfId="20738" xr:uid="{4257A7F8-C8E6-4168-A1CC-B7F77744C5D7}"/>
    <cellStyle name="Currency 5 2 2 2 2 3 2 5" xfId="26252" xr:uid="{7A1BCEFB-442E-4283-860A-8EE6AF7759D5}"/>
    <cellStyle name="Currency 5 2 2 2 2 3 2 6" xfId="31766" xr:uid="{84DC667E-0B1A-4D47-B8BE-FF65AF276B9F}"/>
    <cellStyle name="Currency 5 2 2 2 2 3 2 7" xfId="37280" xr:uid="{3F542EE8-CCA5-4128-AD7A-4C4FBC75FD2E}"/>
    <cellStyle name="Currency 5 2 2 2 2 3 3" xfId="6951" xr:uid="{F2865C9E-5323-4281-8077-D91DF0B54105}"/>
    <cellStyle name="Currency 5 2 2 2 2 3 4" xfId="12465" xr:uid="{B3B18543-C62D-4A04-87BA-7A9B98CA55D1}"/>
    <cellStyle name="Currency 5 2 2 2 2 3 5" xfId="17981" xr:uid="{33D45BA2-54A8-4184-82A6-E5DE31BCC337}"/>
    <cellStyle name="Currency 5 2 2 2 2 3 6" xfId="23495" xr:uid="{09A97C79-92E7-4CD9-B77E-1702202985BB}"/>
    <cellStyle name="Currency 5 2 2 2 2 3 7" xfId="29009" xr:uid="{490B4FE8-5067-4991-8358-81E715DB6E2B}"/>
    <cellStyle name="Currency 5 2 2 2 2 3 8" xfId="34523" xr:uid="{9B3A1F65-7B13-4DE4-9A09-00B0D286D744}"/>
    <cellStyle name="Currency 5 2 2 2 2 4" xfId="2350" xr:uid="{CD7F6B74-98B9-4B80-A64F-6FCF9BA7629D}"/>
    <cellStyle name="Currency 5 2 2 2 2 4 2" xfId="5110" xr:uid="{689FAF11-8306-4394-B08B-3A0C8693FF93}"/>
    <cellStyle name="Currency 5 2 2 2 2 4 2 2" xfId="10624" xr:uid="{2B381B96-24DF-4592-B04B-4010187BF0B8}"/>
    <cellStyle name="Currency 5 2 2 2 2 4 2 3" xfId="16138" xr:uid="{3AA5ED63-7C8B-42E5-AE22-F01CBE1D4CDA}"/>
    <cellStyle name="Currency 5 2 2 2 2 4 2 4" xfId="21654" xr:uid="{33F1B936-053D-4FB5-9D7D-FA611C949A4C}"/>
    <cellStyle name="Currency 5 2 2 2 2 4 2 5" xfId="27168" xr:uid="{3D75CA09-DA4C-4E4A-89D5-6C2B3B1CE21A}"/>
    <cellStyle name="Currency 5 2 2 2 2 4 2 6" xfId="32682" xr:uid="{323C64D5-70A4-4557-B019-936C0E790724}"/>
    <cellStyle name="Currency 5 2 2 2 2 4 2 7" xfId="38196" xr:uid="{0EE04C07-DCB4-4A6E-B967-B52C4B08D4CB}"/>
    <cellStyle name="Currency 5 2 2 2 2 4 3" xfId="7867" xr:uid="{0FB1A508-6DA9-47FB-8F55-18457B70794A}"/>
    <cellStyle name="Currency 5 2 2 2 2 4 4" xfId="13381" xr:uid="{5C0FB826-85EE-4179-9BF0-8F5E89196E30}"/>
    <cellStyle name="Currency 5 2 2 2 2 4 5" xfId="18897" xr:uid="{9A360FB8-86BC-4D22-9154-334F9670DFE2}"/>
    <cellStyle name="Currency 5 2 2 2 2 4 6" xfId="24411" xr:uid="{96C68294-3EE1-4773-844E-3C45ABC898A5}"/>
    <cellStyle name="Currency 5 2 2 2 2 4 7" xfId="29925" xr:uid="{A8A2EFD5-9D33-4088-A416-C36ED0BC9767}"/>
    <cellStyle name="Currency 5 2 2 2 2 4 8" xfId="35439" xr:uid="{9003ED04-B3C6-457F-89FB-CCAA1583B2E6}"/>
    <cellStyle name="Currency 5 2 2 2 2 5" xfId="3274" xr:uid="{7454654C-DDED-46C6-BB7D-2EA483126236}"/>
    <cellStyle name="Currency 5 2 2 2 2 5 2" xfId="8788" xr:uid="{0F72C4EA-25D9-4991-B8DC-3083E5BBFE0F}"/>
    <cellStyle name="Currency 5 2 2 2 2 5 3" xfId="14302" xr:uid="{CEC126A2-B601-4CC9-90D7-5EA663E477AA}"/>
    <cellStyle name="Currency 5 2 2 2 2 5 4" xfId="19818" xr:uid="{EF0DAB27-C393-48CD-AE20-CE17DF7E6937}"/>
    <cellStyle name="Currency 5 2 2 2 2 5 5" xfId="25332" xr:uid="{72413160-9C33-4819-A97A-D9819A119407}"/>
    <cellStyle name="Currency 5 2 2 2 2 5 6" xfId="30846" xr:uid="{C688AF12-F91A-4C52-A47D-B3678A414437}"/>
    <cellStyle name="Currency 5 2 2 2 2 5 7" xfId="36360" xr:uid="{F566CD88-9464-4FCF-891F-116507885A1A}"/>
    <cellStyle name="Currency 5 2 2 2 2 6" xfId="6031" xr:uid="{1D1B7EF6-4018-49D5-BB73-06CA65AACB1F}"/>
    <cellStyle name="Currency 5 2 2 2 2 7" xfId="11545" xr:uid="{CEC9BE93-A3CD-4A13-B53C-A3945BCFAEEC}"/>
    <cellStyle name="Currency 5 2 2 2 2 8" xfId="17061" xr:uid="{3C3C9C2C-3C29-4639-BC40-471CF81CC187}"/>
    <cellStyle name="Currency 5 2 2 2 2 9" xfId="22575" xr:uid="{A026E5C7-A10D-4EB1-ADE0-E3AD761CA3B1}"/>
    <cellStyle name="Currency 5 2 2 2 3" xfId="742" xr:uid="{5B578F70-7696-4565-B655-D0618C1BC291}"/>
    <cellStyle name="Currency 5 2 2 2 3 10" xfId="33831" xr:uid="{21AB9FB5-C69D-48AA-8ADE-880E0E831531}"/>
    <cellStyle name="Currency 5 2 2 2 3 2" xfId="1662" xr:uid="{54417CE9-E948-443A-88EE-B3490612F576}"/>
    <cellStyle name="Currency 5 2 2 2 3 2 2" xfId="4422" xr:uid="{F0E255BB-FA3F-4706-B69A-6F6556BF6EFA}"/>
    <cellStyle name="Currency 5 2 2 2 3 2 2 2" xfId="9936" xr:uid="{3152B29E-40A6-4014-BE4C-138D42C519D3}"/>
    <cellStyle name="Currency 5 2 2 2 3 2 2 3" xfId="15450" xr:uid="{2FF46042-2817-4AC1-8AAD-F8CF1A2AB761}"/>
    <cellStyle name="Currency 5 2 2 2 3 2 2 4" xfId="20966" xr:uid="{1B9D04C9-A0EB-4FC3-A1D9-1E4B732C739B}"/>
    <cellStyle name="Currency 5 2 2 2 3 2 2 5" xfId="26480" xr:uid="{51C492F9-019C-4C4B-9CC8-A247117CFDD0}"/>
    <cellStyle name="Currency 5 2 2 2 3 2 2 6" xfId="31994" xr:uid="{6C5EDD6C-5240-4D2A-8410-E11AAA47278E}"/>
    <cellStyle name="Currency 5 2 2 2 3 2 2 7" xfId="37508" xr:uid="{C0732AE8-0FF8-4A74-A2A0-31C869C6E82F}"/>
    <cellStyle name="Currency 5 2 2 2 3 2 3" xfId="7179" xr:uid="{39744031-0E44-4CE5-8D13-D6DC0A03371A}"/>
    <cellStyle name="Currency 5 2 2 2 3 2 4" xfId="12693" xr:uid="{11612059-FA15-42C7-AF33-31622A3F682C}"/>
    <cellStyle name="Currency 5 2 2 2 3 2 5" xfId="18209" xr:uid="{40417137-3D22-40DC-8967-D5523B3AA530}"/>
    <cellStyle name="Currency 5 2 2 2 3 2 6" xfId="23723" xr:uid="{195DD918-8CFA-48B3-B853-419217ABB398}"/>
    <cellStyle name="Currency 5 2 2 2 3 2 7" xfId="29237" xr:uid="{8D65ACFE-74E3-4AEC-97BA-5EE6A408448B}"/>
    <cellStyle name="Currency 5 2 2 2 3 2 8" xfId="34751" xr:uid="{B91A8739-1274-41C3-9E9F-8CE8742D4F26}"/>
    <cellStyle name="Currency 5 2 2 2 3 3" xfId="2578" xr:uid="{9546C4B0-9460-4CBB-A9D8-05DB809CAB4D}"/>
    <cellStyle name="Currency 5 2 2 2 3 3 2" xfId="5338" xr:uid="{5A713EF1-999C-428C-959B-08888B8D7C7E}"/>
    <cellStyle name="Currency 5 2 2 2 3 3 2 2" xfId="10852" xr:uid="{B1818119-4F0F-4F49-A514-B1A40C6752AA}"/>
    <cellStyle name="Currency 5 2 2 2 3 3 2 3" xfId="16366" xr:uid="{CDA76E91-A237-4A24-B0ED-9A666AF61F7B}"/>
    <cellStyle name="Currency 5 2 2 2 3 3 2 4" xfId="21882" xr:uid="{E06693E9-1641-4E23-BD4D-0DAEF00408EE}"/>
    <cellStyle name="Currency 5 2 2 2 3 3 2 5" xfId="27396" xr:uid="{B457175D-E5C5-4705-ACD4-CD882DC4F14D}"/>
    <cellStyle name="Currency 5 2 2 2 3 3 2 6" xfId="32910" xr:uid="{ECA423AE-3998-4990-B064-5D924E8DAB7B}"/>
    <cellStyle name="Currency 5 2 2 2 3 3 2 7" xfId="38424" xr:uid="{D918D1E8-1B32-4733-B04E-F787ED20A291}"/>
    <cellStyle name="Currency 5 2 2 2 3 3 3" xfId="8095" xr:uid="{C9B4626D-7D90-4F9B-862A-8CBB9A6770A2}"/>
    <cellStyle name="Currency 5 2 2 2 3 3 4" xfId="13609" xr:uid="{E3972DEB-5BF4-4BDD-A9B8-B803D3855CC1}"/>
    <cellStyle name="Currency 5 2 2 2 3 3 5" xfId="19125" xr:uid="{135B5475-DA0D-44FC-A797-0933462D5B43}"/>
    <cellStyle name="Currency 5 2 2 2 3 3 6" xfId="24639" xr:uid="{2FE33CD6-79D4-48A3-871A-A94749AE5FAD}"/>
    <cellStyle name="Currency 5 2 2 2 3 3 7" xfId="30153" xr:uid="{4A5E96FC-5BC1-401D-84DA-0D65B40702D9}"/>
    <cellStyle name="Currency 5 2 2 2 3 3 8" xfId="35667" xr:uid="{4894106C-8F89-478B-BF2C-6F4024262C7C}"/>
    <cellStyle name="Currency 5 2 2 2 3 4" xfId="3502" xr:uid="{3A0C8CFD-E4CD-474B-B924-BD82476A69AD}"/>
    <cellStyle name="Currency 5 2 2 2 3 4 2" xfId="9016" xr:uid="{737468E8-3B23-4A30-A0CE-24D3835441FC}"/>
    <cellStyle name="Currency 5 2 2 2 3 4 3" xfId="14530" xr:uid="{5BE5AB37-E3CF-4739-BA3F-23B157EAE4C4}"/>
    <cellStyle name="Currency 5 2 2 2 3 4 4" xfId="20046" xr:uid="{47847088-16F4-45ED-BFB8-49583EDB5115}"/>
    <cellStyle name="Currency 5 2 2 2 3 4 5" xfId="25560" xr:uid="{1BAEBFF0-2376-4111-B800-8BEA6FDB0C6F}"/>
    <cellStyle name="Currency 5 2 2 2 3 4 6" xfId="31074" xr:uid="{BA478B59-0E74-44E9-B88A-319E890A80ED}"/>
    <cellStyle name="Currency 5 2 2 2 3 4 7" xfId="36588" xr:uid="{D8031631-9F1D-4246-9AAD-33D9F737FD72}"/>
    <cellStyle name="Currency 5 2 2 2 3 5" xfId="6259" xr:uid="{6518F673-8AF6-4886-9F4F-D52688FDF978}"/>
    <cellStyle name="Currency 5 2 2 2 3 6" xfId="11773" xr:uid="{08D1120E-EB85-4FB7-A77D-C1D1BF9BAC69}"/>
    <cellStyle name="Currency 5 2 2 2 3 7" xfId="17289" xr:uid="{86AAC288-73B1-4C6A-A085-55ACE19FAAE8}"/>
    <cellStyle name="Currency 5 2 2 2 3 8" xfId="22803" xr:uid="{17252555-CCAF-4B48-A91C-E557E988EC22}"/>
    <cellStyle name="Currency 5 2 2 2 3 9" xfId="28317" xr:uid="{DE98D050-38CF-4E4E-9166-DC5FF67B42D7}"/>
    <cellStyle name="Currency 5 2 2 2 4" xfId="1206" xr:uid="{F3C56FA3-4995-4A22-B5DA-42D7D4EF94E1}"/>
    <cellStyle name="Currency 5 2 2 2 4 2" xfId="3966" xr:uid="{E64B01A3-59BF-4502-A97D-D2EE3BB1D099}"/>
    <cellStyle name="Currency 5 2 2 2 4 2 2" xfId="9480" xr:uid="{9467AFEC-92F2-4F7F-A903-37A6BE033A08}"/>
    <cellStyle name="Currency 5 2 2 2 4 2 3" xfId="14994" xr:uid="{1FAA2326-9C7E-4200-93E9-69FAFDD1C889}"/>
    <cellStyle name="Currency 5 2 2 2 4 2 4" xfId="20510" xr:uid="{6FF1C938-7A87-499F-BCD7-3BE9DE02E6DA}"/>
    <cellStyle name="Currency 5 2 2 2 4 2 5" xfId="26024" xr:uid="{F9D5304D-20F8-4CF5-B3AC-25A98D1B67E1}"/>
    <cellStyle name="Currency 5 2 2 2 4 2 6" xfId="31538" xr:uid="{A175B032-4040-41BF-A739-0DB56AC63E88}"/>
    <cellStyle name="Currency 5 2 2 2 4 2 7" xfId="37052" xr:uid="{6481D6BB-38E9-43A4-9610-8F848580357A}"/>
    <cellStyle name="Currency 5 2 2 2 4 3" xfId="6723" xr:uid="{9B04A6D1-B6BF-44B0-9540-1ABBAE3939FF}"/>
    <cellStyle name="Currency 5 2 2 2 4 4" xfId="12237" xr:uid="{1A7A91C0-F323-427C-9BED-E3B34F9F2E2E}"/>
    <cellStyle name="Currency 5 2 2 2 4 5" xfId="17753" xr:uid="{DC227196-D850-4F1D-A0D8-62A69E81B587}"/>
    <cellStyle name="Currency 5 2 2 2 4 6" xfId="23267" xr:uid="{DA9310FA-74B1-4AC0-9088-3336F3A1A543}"/>
    <cellStyle name="Currency 5 2 2 2 4 7" xfId="28781" xr:uid="{33FD5135-7E46-4345-A124-96ECEA27E735}"/>
    <cellStyle name="Currency 5 2 2 2 4 8" xfId="34295" xr:uid="{BB7E080D-A6F6-4702-9E25-96392F9B3919}"/>
    <cellStyle name="Currency 5 2 2 2 5" xfId="2122" xr:uid="{2692FE0E-6CAB-429F-818F-0169174B779E}"/>
    <cellStyle name="Currency 5 2 2 2 5 2" xfId="4882" xr:uid="{8E79356B-3C96-4182-824C-904FB9A3AE15}"/>
    <cellStyle name="Currency 5 2 2 2 5 2 2" xfId="10396" xr:uid="{6C9CC321-DF95-40AC-AC40-85B90673B198}"/>
    <cellStyle name="Currency 5 2 2 2 5 2 3" xfId="15910" xr:uid="{CA75DDF6-6875-46AD-A3A3-E5C0FAC05A83}"/>
    <cellStyle name="Currency 5 2 2 2 5 2 4" xfId="21426" xr:uid="{3072FA29-B1A4-48BA-ACDE-059A317E1BAC}"/>
    <cellStyle name="Currency 5 2 2 2 5 2 5" xfId="26940" xr:uid="{462CD726-7863-4AEA-A5F3-D8390845F357}"/>
    <cellStyle name="Currency 5 2 2 2 5 2 6" xfId="32454" xr:uid="{E529659D-A2C6-4DE7-97DC-043A24973169}"/>
    <cellStyle name="Currency 5 2 2 2 5 2 7" xfId="37968" xr:uid="{5E8CD63E-0FFD-4270-8E80-A1081DA9345A}"/>
    <cellStyle name="Currency 5 2 2 2 5 3" xfId="7639" xr:uid="{69DF610C-E3EE-4A44-BE56-0235A3E970E6}"/>
    <cellStyle name="Currency 5 2 2 2 5 4" xfId="13153" xr:uid="{AEB04702-29E8-4163-87A3-D8020E88B3D6}"/>
    <cellStyle name="Currency 5 2 2 2 5 5" xfId="18669" xr:uid="{3D377C43-D0D4-471C-AA7D-1E75B71419E7}"/>
    <cellStyle name="Currency 5 2 2 2 5 6" xfId="24183" xr:uid="{CE429764-D708-4E74-B889-2E2CD7D85F49}"/>
    <cellStyle name="Currency 5 2 2 2 5 7" xfId="29697" xr:uid="{AD06755D-A3D0-4A97-BF59-7576C0EE34BE}"/>
    <cellStyle name="Currency 5 2 2 2 5 8" xfId="35211" xr:uid="{762E8A2C-0E26-4F64-BBEE-62BD6900EDBD}"/>
    <cellStyle name="Currency 5 2 2 2 6" xfId="3046" xr:uid="{A3FD123C-0450-4111-94AE-862D8D4B88F8}"/>
    <cellStyle name="Currency 5 2 2 2 6 2" xfId="8560" xr:uid="{D3827206-DE66-4DAE-B842-910EE838AE18}"/>
    <cellStyle name="Currency 5 2 2 2 6 3" xfId="14074" xr:uid="{195F5562-4D29-49DD-B55F-A969A41AD204}"/>
    <cellStyle name="Currency 5 2 2 2 6 4" xfId="19590" xr:uid="{8B90B753-4161-478D-9913-81725DD9A3A0}"/>
    <cellStyle name="Currency 5 2 2 2 6 5" xfId="25104" xr:uid="{60202189-CF73-44F3-A37E-AC60DAF33E61}"/>
    <cellStyle name="Currency 5 2 2 2 6 6" xfId="30618" xr:uid="{AF7C7DFF-5ABC-4CDF-93CE-AFD5D4DE261C}"/>
    <cellStyle name="Currency 5 2 2 2 6 7" xfId="36132" xr:uid="{BB3305C0-4BB2-40C6-84D2-005A5299B7E9}"/>
    <cellStyle name="Currency 5 2 2 2 7" xfId="5803" xr:uid="{8D82504A-E0A1-42C9-85CA-A5613EBCBD8C}"/>
    <cellStyle name="Currency 5 2 2 2 8" xfId="11317" xr:uid="{9E8D3DBB-ADDF-42BC-9035-45EA1874E711}"/>
    <cellStyle name="Currency 5 2 2 2 9" xfId="16833" xr:uid="{632BD5CC-126C-4AD9-9246-96E7C8DE3236}"/>
    <cellStyle name="Currency 5 2 2 3" xfId="400" xr:uid="{7FA3F53C-57A2-415A-B4CE-F0BAE80611D4}"/>
    <cellStyle name="Currency 5 2 2 3 10" xfId="27975" xr:uid="{F30E060C-CBC5-41D6-8730-F4AAE30D7A07}"/>
    <cellStyle name="Currency 5 2 2 3 11" xfId="33489" xr:uid="{4AB54E7E-2AE8-4086-ABAE-9FE2485A9720}"/>
    <cellStyle name="Currency 5 2 2 3 2" xfId="856" xr:uid="{80F3906B-B353-40A3-A1E6-976CCBDF7BA4}"/>
    <cellStyle name="Currency 5 2 2 3 2 10" xfId="33945" xr:uid="{E74734BA-BAC2-4CB9-8F75-24379D68CCBE}"/>
    <cellStyle name="Currency 5 2 2 3 2 2" xfId="1776" xr:uid="{737B77B5-F8AE-4D79-8DB5-EF0D1FE22697}"/>
    <cellStyle name="Currency 5 2 2 3 2 2 2" xfId="4536" xr:uid="{51706639-4F6D-4EAF-9D5B-7FCB60BD6DAD}"/>
    <cellStyle name="Currency 5 2 2 3 2 2 2 2" xfId="10050" xr:uid="{0593856B-40BC-4D64-A5B0-682913295504}"/>
    <cellStyle name="Currency 5 2 2 3 2 2 2 3" xfId="15564" xr:uid="{21C55ACC-88CE-408A-A76A-BAA5481306FC}"/>
    <cellStyle name="Currency 5 2 2 3 2 2 2 4" xfId="21080" xr:uid="{F1EB28AA-803E-426B-9C5E-B8A06B5A8E77}"/>
    <cellStyle name="Currency 5 2 2 3 2 2 2 5" xfId="26594" xr:uid="{8DEB7553-F119-4399-8DA7-39449A5D98A7}"/>
    <cellStyle name="Currency 5 2 2 3 2 2 2 6" xfId="32108" xr:uid="{9D300B3C-849A-46EC-BA6D-BC14DB6951B5}"/>
    <cellStyle name="Currency 5 2 2 3 2 2 2 7" xfId="37622" xr:uid="{C049AA31-8CA8-4098-85EA-8871A0FDA926}"/>
    <cellStyle name="Currency 5 2 2 3 2 2 3" xfId="7293" xr:uid="{7DA118D1-805B-4557-ABB7-17F6D94DE6A1}"/>
    <cellStyle name="Currency 5 2 2 3 2 2 4" xfId="12807" xr:uid="{01C265A7-BB73-4647-AC7D-39D68C739DF7}"/>
    <cellStyle name="Currency 5 2 2 3 2 2 5" xfId="18323" xr:uid="{3A30D044-8E67-4319-9B36-048BB106068F}"/>
    <cellStyle name="Currency 5 2 2 3 2 2 6" xfId="23837" xr:uid="{CF38C1FC-3AE3-4F98-B6E1-09A0A132124D}"/>
    <cellStyle name="Currency 5 2 2 3 2 2 7" xfId="29351" xr:uid="{38CAED3F-61AE-45A5-ADF1-0BE2A78715E8}"/>
    <cellStyle name="Currency 5 2 2 3 2 2 8" xfId="34865" xr:uid="{8736D511-E958-4468-A348-70A66144413D}"/>
    <cellStyle name="Currency 5 2 2 3 2 3" xfId="2692" xr:uid="{0BFFA883-B390-4452-AC3E-3D2009FB3ED3}"/>
    <cellStyle name="Currency 5 2 2 3 2 3 2" xfId="5452" xr:uid="{9DA5A01D-A781-4314-AC8A-EB164FE41CEA}"/>
    <cellStyle name="Currency 5 2 2 3 2 3 2 2" xfId="10966" xr:uid="{A5E5FB22-DBAF-4297-90DD-707DE3CB3AF6}"/>
    <cellStyle name="Currency 5 2 2 3 2 3 2 3" xfId="16480" xr:uid="{FACA4040-F79E-4BA5-A2FF-47724AF72022}"/>
    <cellStyle name="Currency 5 2 2 3 2 3 2 4" xfId="21996" xr:uid="{F143E061-A129-42B3-B001-FB9E9B940422}"/>
    <cellStyle name="Currency 5 2 2 3 2 3 2 5" xfId="27510" xr:uid="{4DFB05FD-568F-4EA5-A17B-924EC4E8B8CF}"/>
    <cellStyle name="Currency 5 2 2 3 2 3 2 6" xfId="33024" xr:uid="{01F473BD-5DA1-44AC-A923-571BB4F82D19}"/>
    <cellStyle name="Currency 5 2 2 3 2 3 2 7" xfId="38538" xr:uid="{E604EC6A-E435-47A5-849E-82DA43D1FA5E}"/>
    <cellStyle name="Currency 5 2 2 3 2 3 3" xfId="8209" xr:uid="{EA29806A-3419-46F2-82DC-8BEC6F7FD1D9}"/>
    <cellStyle name="Currency 5 2 2 3 2 3 4" xfId="13723" xr:uid="{55F72D6D-BC33-49C0-848B-33E0AC9B94AD}"/>
    <cellStyle name="Currency 5 2 2 3 2 3 5" xfId="19239" xr:uid="{E5C37722-0D56-43DC-89E9-373259F89CE4}"/>
    <cellStyle name="Currency 5 2 2 3 2 3 6" xfId="24753" xr:uid="{1036CF45-E876-45A2-A585-F02692B9CFFC}"/>
    <cellStyle name="Currency 5 2 2 3 2 3 7" xfId="30267" xr:uid="{0E06291B-44C1-463B-8836-BCC42CA2D339}"/>
    <cellStyle name="Currency 5 2 2 3 2 3 8" xfId="35781" xr:uid="{C76B0462-11C9-4987-9C8F-678DB4E854BB}"/>
    <cellStyle name="Currency 5 2 2 3 2 4" xfId="3616" xr:uid="{5825B6AC-82E3-401C-A6D3-C91C2EA506FB}"/>
    <cellStyle name="Currency 5 2 2 3 2 4 2" xfId="9130" xr:uid="{C50AC61A-3587-4D67-A001-3F8740E8A954}"/>
    <cellStyle name="Currency 5 2 2 3 2 4 3" xfId="14644" xr:uid="{CC6EFD39-18E9-4FE1-B93C-5C0C595F0F1E}"/>
    <cellStyle name="Currency 5 2 2 3 2 4 4" xfId="20160" xr:uid="{AD58B75E-255A-4018-B644-F9200C47E557}"/>
    <cellStyle name="Currency 5 2 2 3 2 4 5" xfId="25674" xr:uid="{3427E140-F664-4125-BE94-27D50FDFB303}"/>
    <cellStyle name="Currency 5 2 2 3 2 4 6" xfId="31188" xr:uid="{5179DB0E-C7D7-46BA-B9EC-4122B1C167A8}"/>
    <cellStyle name="Currency 5 2 2 3 2 4 7" xfId="36702" xr:uid="{60CE6D45-CE24-42B7-864B-EF34ED27D017}"/>
    <cellStyle name="Currency 5 2 2 3 2 5" xfId="6373" xr:uid="{9FD6D9A4-6065-48FE-BAAC-2494CF2B9D54}"/>
    <cellStyle name="Currency 5 2 2 3 2 6" xfId="11887" xr:uid="{F43FA346-E2B7-4E71-9C19-0BEBED66788A}"/>
    <cellStyle name="Currency 5 2 2 3 2 7" xfId="17403" xr:uid="{583FCF76-ABDD-4C51-93D5-C125CD771773}"/>
    <cellStyle name="Currency 5 2 2 3 2 8" xfId="22917" xr:uid="{523CBF0D-B605-4AB4-97F5-5105781B6211}"/>
    <cellStyle name="Currency 5 2 2 3 2 9" xfId="28431" xr:uid="{B12A923D-1685-4802-BC86-16B5F81EA3B8}"/>
    <cellStyle name="Currency 5 2 2 3 3" xfId="1320" xr:uid="{B1A85D77-7C46-43DC-A557-18C3E76E5904}"/>
    <cellStyle name="Currency 5 2 2 3 3 2" xfId="4080" xr:uid="{41D0CADF-0919-4DD3-881E-051E0FF14413}"/>
    <cellStyle name="Currency 5 2 2 3 3 2 2" xfId="9594" xr:uid="{A13FCF8E-F43D-4ACA-B257-D12C5E713313}"/>
    <cellStyle name="Currency 5 2 2 3 3 2 3" xfId="15108" xr:uid="{525D1876-75F4-4EDC-9CCD-DE70FDA73971}"/>
    <cellStyle name="Currency 5 2 2 3 3 2 4" xfId="20624" xr:uid="{C8DA759F-2502-434D-82A2-2D013D24B42B}"/>
    <cellStyle name="Currency 5 2 2 3 3 2 5" xfId="26138" xr:uid="{0992FFA0-E5A0-47B0-B21F-42584BC26B2B}"/>
    <cellStyle name="Currency 5 2 2 3 3 2 6" xfId="31652" xr:uid="{8DE47E5A-1FDA-4078-85EA-B26DE233BA30}"/>
    <cellStyle name="Currency 5 2 2 3 3 2 7" xfId="37166" xr:uid="{EFE6057E-7604-41F8-8C8F-41055A8EC350}"/>
    <cellStyle name="Currency 5 2 2 3 3 3" xfId="6837" xr:uid="{22CF5509-A3C2-4C4B-9454-CD991B39E9AD}"/>
    <cellStyle name="Currency 5 2 2 3 3 4" xfId="12351" xr:uid="{D58270F3-81B0-4E71-96C0-513E9BABACBD}"/>
    <cellStyle name="Currency 5 2 2 3 3 5" xfId="17867" xr:uid="{09AF0EBD-D515-4739-A769-B8019CEB3924}"/>
    <cellStyle name="Currency 5 2 2 3 3 6" xfId="23381" xr:uid="{685DBCDB-70BC-416E-9590-AF7E43C5C0AC}"/>
    <cellStyle name="Currency 5 2 2 3 3 7" xfId="28895" xr:uid="{B4C4D4DC-A80D-45A9-8B86-0FF9BC2004B4}"/>
    <cellStyle name="Currency 5 2 2 3 3 8" xfId="34409" xr:uid="{1BF74909-AD48-4261-9353-04BD7155E09B}"/>
    <cellStyle name="Currency 5 2 2 3 4" xfId="2236" xr:uid="{515725D7-DD52-4A24-94E0-B32506453918}"/>
    <cellStyle name="Currency 5 2 2 3 4 2" xfId="4996" xr:uid="{98859D50-092F-49F4-9B4F-601CD319F667}"/>
    <cellStyle name="Currency 5 2 2 3 4 2 2" xfId="10510" xr:uid="{D46AEE81-A041-425B-8B54-DD7501899C69}"/>
    <cellStyle name="Currency 5 2 2 3 4 2 3" xfId="16024" xr:uid="{8DB6EAEF-B547-43D8-BA28-D18A3EC76395}"/>
    <cellStyle name="Currency 5 2 2 3 4 2 4" xfId="21540" xr:uid="{4CBD901E-6411-49C8-BDFC-4FFE488176AD}"/>
    <cellStyle name="Currency 5 2 2 3 4 2 5" xfId="27054" xr:uid="{E4D7D6E0-6B82-4EA6-BA07-4E678F353997}"/>
    <cellStyle name="Currency 5 2 2 3 4 2 6" xfId="32568" xr:uid="{63108F88-F61C-4B66-945E-9786AB5C1465}"/>
    <cellStyle name="Currency 5 2 2 3 4 2 7" xfId="38082" xr:uid="{82B73481-956A-401A-906E-00CD10C1556E}"/>
    <cellStyle name="Currency 5 2 2 3 4 3" xfId="7753" xr:uid="{F471104D-664F-45BE-A804-43CA36B41F52}"/>
    <cellStyle name="Currency 5 2 2 3 4 4" xfId="13267" xr:uid="{6A73FAD2-8842-40F0-B92D-A94FF86D0DC7}"/>
    <cellStyle name="Currency 5 2 2 3 4 5" xfId="18783" xr:uid="{D74EE036-2C71-402A-B8C9-5ADBC8B2F4A1}"/>
    <cellStyle name="Currency 5 2 2 3 4 6" xfId="24297" xr:uid="{DEAED973-6A07-49D2-9DEA-EE75C7150B62}"/>
    <cellStyle name="Currency 5 2 2 3 4 7" xfId="29811" xr:uid="{912C5796-72B4-41E9-B003-4B81C3694DFE}"/>
    <cellStyle name="Currency 5 2 2 3 4 8" xfId="35325" xr:uid="{15818943-2ECA-4F06-9244-01725489EFB7}"/>
    <cellStyle name="Currency 5 2 2 3 5" xfId="3160" xr:uid="{EE594CB1-BE93-4A3B-9B10-87070538CDC9}"/>
    <cellStyle name="Currency 5 2 2 3 5 2" xfId="8674" xr:uid="{05D2B745-B382-483E-982D-AA25AED07D95}"/>
    <cellStyle name="Currency 5 2 2 3 5 3" xfId="14188" xr:uid="{E3D749F5-3777-4BE0-9A32-7C642E9C4A1D}"/>
    <cellStyle name="Currency 5 2 2 3 5 4" xfId="19704" xr:uid="{41F15D22-E770-4FD7-8D38-BA06EC48BA3F}"/>
    <cellStyle name="Currency 5 2 2 3 5 5" xfId="25218" xr:uid="{2D0524B5-DFD4-4565-A066-64FF53DF37A6}"/>
    <cellStyle name="Currency 5 2 2 3 5 6" xfId="30732" xr:uid="{ADDFE8CE-D6BD-40E5-831C-F10B4F8F4359}"/>
    <cellStyle name="Currency 5 2 2 3 5 7" xfId="36246" xr:uid="{52CD7AC5-8F85-483F-A528-080DF6801E7B}"/>
    <cellStyle name="Currency 5 2 2 3 6" xfId="5917" xr:uid="{73231CA4-8C52-4AE4-9F58-E4A677DAE16B}"/>
    <cellStyle name="Currency 5 2 2 3 7" xfId="11431" xr:uid="{ED67EB0D-E375-408A-9310-A8C3457B0CEB}"/>
    <cellStyle name="Currency 5 2 2 3 8" xfId="16947" xr:uid="{FBFD57B7-831A-493A-B5B8-C6510E19E076}"/>
    <cellStyle name="Currency 5 2 2 3 9" xfId="22461" xr:uid="{FE21C435-7FC2-4F39-8929-36CFADBAB6EC}"/>
    <cellStyle name="Currency 5 2 2 4" xfId="628" xr:uid="{0BE1D791-9C99-4117-948B-E636735B684A}"/>
    <cellStyle name="Currency 5 2 2 4 10" xfId="33717" xr:uid="{F80EA961-D138-4F35-B334-3ECE0DA20FF3}"/>
    <cellStyle name="Currency 5 2 2 4 2" xfId="1548" xr:uid="{234E5778-6A4D-4A28-9745-2AFBC996FF87}"/>
    <cellStyle name="Currency 5 2 2 4 2 2" xfId="4308" xr:uid="{B2F81D3C-B6E7-4B7A-BF94-D12245986030}"/>
    <cellStyle name="Currency 5 2 2 4 2 2 2" xfId="9822" xr:uid="{B84A963A-3D6E-4E04-9BD6-2F62F66AC13F}"/>
    <cellStyle name="Currency 5 2 2 4 2 2 3" xfId="15336" xr:uid="{AC7780DA-A199-4385-9867-EF2DDD6951F9}"/>
    <cellStyle name="Currency 5 2 2 4 2 2 4" xfId="20852" xr:uid="{36A7B655-E34F-4C6B-9BC9-0FB3CAAF7E95}"/>
    <cellStyle name="Currency 5 2 2 4 2 2 5" xfId="26366" xr:uid="{F0799E56-FDD3-4DC8-97F6-2691949A0F4F}"/>
    <cellStyle name="Currency 5 2 2 4 2 2 6" xfId="31880" xr:uid="{C4BE1753-3420-40F1-8FAB-E90EC1FC0F36}"/>
    <cellStyle name="Currency 5 2 2 4 2 2 7" xfId="37394" xr:uid="{33E54B03-E5CC-4818-A4EF-DF4628D0BC80}"/>
    <cellStyle name="Currency 5 2 2 4 2 3" xfId="7065" xr:uid="{98FD4132-CFED-40F2-A808-DAC212AD87E1}"/>
    <cellStyle name="Currency 5 2 2 4 2 4" xfId="12579" xr:uid="{0A34D1AD-1DE9-430B-A458-DB14B3CC0F20}"/>
    <cellStyle name="Currency 5 2 2 4 2 5" xfId="18095" xr:uid="{AB1EC23B-CC62-4035-9EE0-BCCEA808744E}"/>
    <cellStyle name="Currency 5 2 2 4 2 6" xfId="23609" xr:uid="{22E6C0D0-6784-44C7-88A6-04EF6F325497}"/>
    <cellStyle name="Currency 5 2 2 4 2 7" xfId="29123" xr:uid="{0C80DA0D-CB67-44AE-96EF-68F6E7E4382E}"/>
    <cellStyle name="Currency 5 2 2 4 2 8" xfId="34637" xr:uid="{1922F4EA-A829-4CAF-AA3D-6ED39B6FD2D8}"/>
    <cellStyle name="Currency 5 2 2 4 3" xfId="2464" xr:uid="{CF6CC8C9-C633-4B68-837D-058C011FB0DD}"/>
    <cellStyle name="Currency 5 2 2 4 3 2" xfId="5224" xr:uid="{0C0E7380-1A4E-4071-A6A0-24AB10CD3E4A}"/>
    <cellStyle name="Currency 5 2 2 4 3 2 2" xfId="10738" xr:uid="{D613FFAC-73E9-4E60-A18D-E71EF1863D4A}"/>
    <cellStyle name="Currency 5 2 2 4 3 2 3" xfId="16252" xr:uid="{ECF7D363-84E6-4971-9230-43662777B8A6}"/>
    <cellStyle name="Currency 5 2 2 4 3 2 4" xfId="21768" xr:uid="{418A1444-F64C-453A-891B-A74D67D92A72}"/>
    <cellStyle name="Currency 5 2 2 4 3 2 5" xfId="27282" xr:uid="{C93C093D-7982-4609-9DF2-3024B61CF0E2}"/>
    <cellStyle name="Currency 5 2 2 4 3 2 6" xfId="32796" xr:uid="{83C0D3A6-7DA5-48D8-B4BE-410AEC628617}"/>
    <cellStyle name="Currency 5 2 2 4 3 2 7" xfId="38310" xr:uid="{A0048082-4CCE-4C7A-BDB2-7D4736CB5297}"/>
    <cellStyle name="Currency 5 2 2 4 3 3" xfId="7981" xr:uid="{C513E667-389C-465F-B55D-B870CF6357D1}"/>
    <cellStyle name="Currency 5 2 2 4 3 4" xfId="13495" xr:uid="{AF8534A1-706B-436A-9484-A67E4E5CDAF4}"/>
    <cellStyle name="Currency 5 2 2 4 3 5" xfId="19011" xr:uid="{B7D91A84-241C-4A87-9FB5-EE0900D72F3B}"/>
    <cellStyle name="Currency 5 2 2 4 3 6" xfId="24525" xr:uid="{9EBAC059-D9E9-418C-A99C-553A753ECADB}"/>
    <cellStyle name="Currency 5 2 2 4 3 7" xfId="30039" xr:uid="{6B09DA84-D63C-409D-AA63-8299530B7003}"/>
    <cellStyle name="Currency 5 2 2 4 3 8" xfId="35553" xr:uid="{85F22475-CB73-45B6-98E2-7B746605D8DB}"/>
    <cellStyle name="Currency 5 2 2 4 4" xfId="3388" xr:uid="{AA939DB4-6B9C-468A-8748-8D5B2B30FFE6}"/>
    <cellStyle name="Currency 5 2 2 4 4 2" xfId="8902" xr:uid="{329FA008-A247-4DBF-84B7-3BB3A7CE37F6}"/>
    <cellStyle name="Currency 5 2 2 4 4 3" xfId="14416" xr:uid="{0BA3DD89-BD3B-4B22-A079-FB249DB22A59}"/>
    <cellStyle name="Currency 5 2 2 4 4 4" xfId="19932" xr:uid="{B4759754-D9E9-41A4-8C81-0B7941287EC1}"/>
    <cellStyle name="Currency 5 2 2 4 4 5" xfId="25446" xr:uid="{CAA49C8B-9DC6-422E-A793-3F1AF4CD2672}"/>
    <cellStyle name="Currency 5 2 2 4 4 6" xfId="30960" xr:uid="{4D838297-D72D-49B7-A3C8-64FCFC1DC198}"/>
    <cellStyle name="Currency 5 2 2 4 4 7" xfId="36474" xr:uid="{50AA2C28-84B8-47FE-900D-533F99847451}"/>
    <cellStyle name="Currency 5 2 2 4 5" xfId="6145" xr:uid="{831A39CA-FD27-45B5-A6A4-91F2D4C94588}"/>
    <cellStyle name="Currency 5 2 2 4 6" xfId="11659" xr:uid="{73D3CC30-189F-4ED2-A098-588B72EE1250}"/>
    <cellStyle name="Currency 5 2 2 4 7" xfId="17175" xr:uid="{FA30EF2C-C82B-489C-BDF4-1E9C68CD711C}"/>
    <cellStyle name="Currency 5 2 2 4 8" xfId="22689" xr:uid="{405207E3-B63D-49CB-B5C9-D790AB437F81}"/>
    <cellStyle name="Currency 5 2 2 4 9" xfId="28203" xr:uid="{A0848E16-ED37-4857-8250-B48614141560}"/>
    <cellStyle name="Currency 5 2 2 5" xfId="1092" xr:uid="{F0A46D5C-C5C8-4EC1-9E44-2BA0B502329F}"/>
    <cellStyle name="Currency 5 2 2 5 2" xfId="3852" xr:uid="{BB7AC981-5AAD-4DDA-B6B0-FEBBE7E45124}"/>
    <cellStyle name="Currency 5 2 2 5 2 2" xfId="9366" xr:uid="{204D7D71-71F7-4588-923E-F8C6A5621ABF}"/>
    <cellStyle name="Currency 5 2 2 5 2 3" xfId="14880" xr:uid="{74ADC858-A0D9-410D-83C1-0DA1B8F95BFC}"/>
    <cellStyle name="Currency 5 2 2 5 2 4" xfId="20396" xr:uid="{C26E983A-FE9B-4EAB-841E-46E43700998C}"/>
    <cellStyle name="Currency 5 2 2 5 2 5" xfId="25910" xr:uid="{6E0C4A15-E62A-4BCF-A832-F4B4FBBA3CD2}"/>
    <cellStyle name="Currency 5 2 2 5 2 6" xfId="31424" xr:uid="{BDC6F09E-52CF-418F-9DE2-996B1A5B8808}"/>
    <cellStyle name="Currency 5 2 2 5 2 7" xfId="36938" xr:uid="{40EEA260-E76F-441F-97F7-EE67A4D58626}"/>
    <cellStyle name="Currency 5 2 2 5 3" xfId="6609" xr:uid="{71127AEC-ABE5-451B-BB76-20F511950E71}"/>
    <cellStyle name="Currency 5 2 2 5 4" xfId="12123" xr:uid="{9F0A5E16-1C1F-4B42-95B4-5DDFBFEE666C}"/>
    <cellStyle name="Currency 5 2 2 5 5" xfId="17639" xr:uid="{451F6A40-6511-432A-8364-132966167EB4}"/>
    <cellStyle name="Currency 5 2 2 5 6" xfId="23153" xr:uid="{3715972A-C285-4D79-A048-D387F5EF5107}"/>
    <cellStyle name="Currency 5 2 2 5 7" xfId="28667" xr:uid="{36274EC2-4F69-4953-B635-BBD4A9EA1C30}"/>
    <cellStyle name="Currency 5 2 2 5 8" xfId="34181" xr:uid="{E9902A30-4C94-488C-8188-4B66C37501F7}"/>
    <cellStyle name="Currency 5 2 2 6" xfId="2008" xr:uid="{2E88CB7D-84F6-4C7C-BB32-A1D9F7F145BA}"/>
    <cellStyle name="Currency 5 2 2 6 2" xfId="4768" xr:uid="{7AE94983-0F7A-41C2-ACBA-2E4730A024E2}"/>
    <cellStyle name="Currency 5 2 2 6 2 2" xfId="10282" xr:uid="{7F3943CC-3321-4D31-95A4-FAAEDBF51E46}"/>
    <cellStyle name="Currency 5 2 2 6 2 3" xfId="15796" xr:uid="{E3AD8E05-06B1-4414-81F5-495598CC3B5D}"/>
    <cellStyle name="Currency 5 2 2 6 2 4" xfId="21312" xr:uid="{BFC760FC-5F2A-48D6-9C7B-45CE92ABF1BD}"/>
    <cellStyle name="Currency 5 2 2 6 2 5" xfId="26826" xr:uid="{48D42CFD-2E31-4EC5-A834-E9A618E2E976}"/>
    <cellStyle name="Currency 5 2 2 6 2 6" xfId="32340" xr:uid="{68D0E29E-4D64-4AE7-91CC-5CDBDA9695F5}"/>
    <cellStyle name="Currency 5 2 2 6 2 7" xfId="37854" xr:uid="{452F9351-4B20-4F97-AE3D-ADDD4D269DE0}"/>
    <cellStyle name="Currency 5 2 2 6 3" xfId="7525" xr:uid="{0EA2AB0E-2456-4CD4-995E-1D2B0A377DC1}"/>
    <cellStyle name="Currency 5 2 2 6 4" xfId="13039" xr:uid="{6D04EBCF-501B-4B6A-B0E6-CA23F3CFF406}"/>
    <cellStyle name="Currency 5 2 2 6 5" xfId="18555" xr:uid="{CBC3CF5D-7C97-4DB7-BB9B-648B331BF3DF}"/>
    <cellStyle name="Currency 5 2 2 6 6" xfId="24069" xr:uid="{68582776-E40C-4433-B9AC-FF168A43B184}"/>
    <cellStyle name="Currency 5 2 2 6 7" xfId="29583" xr:uid="{3AAE371F-42F6-490F-8A67-1ACD4B6F9E16}"/>
    <cellStyle name="Currency 5 2 2 6 8" xfId="35097" xr:uid="{412F30AF-9B5A-465F-AEB8-113A88896377}"/>
    <cellStyle name="Currency 5 2 2 7" xfId="2932" xr:uid="{CA16ABEF-7025-4FD8-B05E-549AD78945AF}"/>
    <cellStyle name="Currency 5 2 2 7 2" xfId="8446" xr:uid="{BE7D83B4-ED98-4167-9ACA-44B5795AD037}"/>
    <cellStyle name="Currency 5 2 2 7 3" xfId="13960" xr:uid="{9C909A6A-051C-4F9E-BC4F-3F02EF2678B6}"/>
    <cellStyle name="Currency 5 2 2 7 4" xfId="19476" xr:uid="{D65B4CCE-43F4-43FC-A479-E3DD86FDED08}"/>
    <cellStyle name="Currency 5 2 2 7 5" xfId="24990" xr:uid="{FF7E63C3-99BD-4C15-AB27-286116C22FB2}"/>
    <cellStyle name="Currency 5 2 2 7 6" xfId="30504" xr:uid="{B1826863-796C-4BD1-B121-307FDD932FCA}"/>
    <cellStyle name="Currency 5 2 2 7 7" xfId="36018" xr:uid="{EAC4FF32-1ED8-4331-BC5E-1BFF208E2618}"/>
    <cellStyle name="Currency 5 2 2 8" xfId="5689" xr:uid="{F764745D-06E9-4640-B02A-07DE7A8BD92D}"/>
    <cellStyle name="Currency 5 2 2 9" xfId="11203" xr:uid="{F72EEC70-AE4A-42FC-9631-2EA364B4244B}"/>
    <cellStyle name="Currency 5 2 3" xfId="229" xr:uid="{47124787-9E94-4837-B196-BB7B10D430E2}"/>
    <cellStyle name="Currency 5 2 3 10" xfId="22290" xr:uid="{D6D224B5-E2FC-4F1A-B685-05FF7F3BAC36}"/>
    <cellStyle name="Currency 5 2 3 11" xfId="27804" xr:uid="{C0D5F7D8-E66A-4277-8C1F-E260CB305DA4}"/>
    <cellStyle name="Currency 5 2 3 12" xfId="33318" xr:uid="{62B64BD3-B789-4384-A3BC-36482F911B21}"/>
    <cellStyle name="Currency 5 2 3 2" xfId="457" xr:uid="{7F0B0FD9-6915-492B-95F4-CA067783A1A0}"/>
    <cellStyle name="Currency 5 2 3 2 10" xfId="28032" xr:uid="{09A21A6E-5409-4AC0-A814-CFE46B86F52E}"/>
    <cellStyle name="Currency 5 2 3 2 11" xfId="33546" xr:uid="{9F66485D-FD15-449D-A4FF-45D305A7E41F}"/>
    <cellStyle name="Currency 5 2 3 2 2" xfId="913" xr:uid="{DBA98783-AD76-48B1-93DD-7E34FCD3B109}"/>
    <cellStyle name="Currency 5 2 3 2 2 10" xfId="34002" xr:uid="{FF9B24AC-EC95-4C6C-B27A-B0D50D124855}"/>
    <cellStyle name="Currency 5 2 3 2 2 2" xfId="1833" xr:uid="{CB0271CF-30EB-4E89-A35A-46376D522957}"/>
    <cellStyle name="Currency 5 2 3 2 2 2 2" xfId="4593" xr:uid="{F8677D9A-4DEE-4A0D-AB02-A087F5FACBD1}"/>
    <cellStyle name="Currency 5 2 3 2 2 2 2 2" xfId="10107" xr:uid="{1BD6FF2A-4743-4A28-B0E2-F2CE64E86CD6}"/>
    <cellStyle name="Currency 5 2 3 2 2 2 2 3" xfId="15621" xr:uid="{3224FF67-8472-4466-9272-78B2B7A9B6A1}"/>
    <cellStyle name="Currency 5 2 3 2 2 2 2 4" xfId="21137" xr:uid="{9A0E55E8-F189-44B4-868A-1D0EFBBE9AC4}"/>
    <cellStyle name="Currency 5 2 3 2 2 2 2 5" xfId="26651" xr:uid="{DEB04401-FCB9-4E98-B6B4-D6C25590C0F6}"/>
    <cellStyle name="Currency 5 2 3 2 2 2 2 6" xfId="32165" xr:uid="{54468331-1CFA-44F3-96F0-2FB59B2334AC}"/>
    <cellStyle name="Currency 5 2 3 2 2 2 2 7" xfId="37679" xr:uid="{3E7CC204-B91D-4AC0-B580-4DEBFBACABFA}"/>
    <cellStyle name="Currency 5 2 3 2 2 2 3" xfId="7350" xr:uid="{7DF0A721-14AC-4DA0-88AA-D66F4C36E492}"/>
    <cellStyle name="Currency 5 2 3 2 2 2 4" xfId="12864" xr:uid="{7DC34F3F-C795-45EF-8EED-5C3565BF56A9}"/>
    <cellStyle name="Currency 5 2 3 2 2 2 5" xfId="18380" xr:uid="{58F5D0D6-1A0A-454C-BBA7-81F40D08FC0F}"/>
    <cellStyle name="Currency 5 2 3 2 2 2 6" xfId="23894" xr:uid="{4FB305DD-AB17-4942-9133-42623B667447}"/>
    <cellStyle name="Currency 5 2 3 2 2 2 7" xfId="29408" xr:uid="{CD335006-C381-4C29-90CF-5E0A33AD0038}"/>
    <cellStyle name="Currency 5 2 3 2 2 2 8" xfId="34922" xr:uid="{123B65F8-6AB2-405C-8056-DCF9C4BE95FD}"/>
    <cellStyle name="Currency 5 2 3 2 2 3" xfId="2749" xr:uid="{B2D72B76-FEAD-4A90-A16E-87CD5D3ED5A5}"/>
    <cellStyle name="Currency 5 2 3 2 2 3 2" xfId="5509" xr:uid="{DDE90732-0B3C-4287-A4B4-39E91CEFABDC}"/>
    <cellStyle name="Currency 5 2 3 2 2 3 2 2" xfId="11023" xr:uid="{EAD680D5-4305-4ADC-B80B-56C71C246F9D}"/>
    <cellStyle name="Currency 5 2 3 2 2 3 2 3" xfId="16537" xr:uid="{81FD0183-69F5-4D13-85E0-5A65167E375A}"/>
    <cellStyle name="Currency 5 2 3 2 2 3 2 4" xfId="22053" xr:uid="{906A819C-B7E1-4FB5-8148-826EDFB70999}"/>
    <cellStyle name="Currency 5 2 3 2 2 3 2 5" xfId="27567" xr:uid="{FDCE4CF5-8001-4036-BC8B-A555AE736BFE}"/>
    <cellStyle name="Currency 5 2 3 2 2 3 2 6" xfId="33081" xr:uid="{C6C85B11-14B8-46F5-AA38-923EB71851E8}"/>
    <cellStyle name="Currency 5 2 3 2 2 3 2 7" xfId="38595" xr:uid="{20AAEF45-E7DE-4FA1-AD41-B9157477A115}"/>
    <cellStyle name="Currency 5 2 3 2 2 3 3" xfId="8266" xr:uid="{FFF27092-52C8-4216-ABBB-B80AA222AAB4}"/>
    <cellStyle name="Currency 5 2 3 2 2 3 4" xfId="13780" xr:uid="{388AA16E-F36A-469A-9330-7CF11D6CF935}"/>
    <cellStyle name="Currency 5 2 3 2 2 3 5" xfId="19296" xr:uid="{FB3DD445-BE01-4211-82F4-14633C011AD7}"/>
    <cellStyle name="Currency 5 2 3 2 2 3 6" xfId="24810" xr:uid="{57CD1D1A-BAEA-4A83-B14F-488A6433546C}"/>
    <cellStyle name="Currency 5 2 3 2 2 3 7" xfId="30324" xr:uid="{19522A5F-8125-460F-9249-F584AF043B46}"/>
    <cellStyle name="Currency 5 2 3 2 2 3 8" xfId="35838" xr:uid="{91E27593-1BAF-4C81-9908-B0680D15431D}"/>
    <cellStyle name="Currency 5 2 3 2 2 4" xfId="3673" xr:uid="{61195C85-872D-4C82-B8C7-918405F35FA4}"/>
    <cellStyle name="Currency 5 2 3 2 2 4 2" xfId="9187" xr:uid="{76465659-0C53-43CB-A326-EB8B5A2ADEB7}"/>
    <cellStyle name="Currency 5 2 3 2 2 4 3" xfId="14701" xr:uid="{6DAA7CCD-C9F5-4E20-9230-E25575D739DF}"/>
    <cellStyle name="Currency 5 2 3 2 2 4 4" xfId="20217" xr:uid="{0A43E960-6285-4D86-A71D-BF7840A39E26}"/>
    <cellStyle name="Currency 5 2 3 2 2 4 5" xfId="25731" xr:uid="{29CC2E94-B1C8-42F2-9A3E-C74482EC0F74}"/>
    <cellStyle name="Currency 5 2 3 2 2 4 6" xfId="31245" xr:uid="{70505702-0472-4883-B240-5C2B9F367019}"/>
    <cellStyle name="Currency 5 2 3 2 2 4 7" xfId="36759" xr:uid="{BE75D8AF-019D-4E0A-9668-71E5EBACE1A6}"/>
    <cellStyle name="Currency 5 2 3 2 2 5" xfId="6430" xr:uid="{242DFC20-9DD6-48C2-B5BA-AABA82C0A376}"/>
    <cellStyle name="Currency 5 2 3 2 2 6" xfId="11944" xr:uid="{59A8CD65-B9CF-41EE-BFB3-73A91255C21B}"/>
    <cellStyle name="Currency 5 2 3 2 2 7" xfId="17460" xr:uid="{DB638DA1-2617-4E05-B3E6-0742D0284E63}"/>
    <cellStyle name="Currency 5 2 3 2 2 8" xfId="22974" xr:uid="{36A0F2A6-54AD-4BA7-8DEB-C75282DC6ED3}"/>
    <cellStyle name="Currency 5 2 3 2 2 9" xfId="28488" xr:uid="{771CA727-54B8-407E-9B62-035D0AFF282D}"/>
    <cellStyle name="Currency 5 2 3 2 3" xfId="1377" xr:uid="{93075DC2-69F8-4AA2-B743-FE3CDFB41E88}"/>
    <cellStyle name="Currency 5 2 3 2 3 2" xfId="4137" xr:uid="{27966E5D-DE00-4B3A-B610-CAA94E501C14}"/>
    <cellStyle name="Currency 5 2 3 2 3 2 2" xfId="9651" xr:uid="{A96D3A77-692B-457D-B439-363E44919345}"/>
    <cellStyle name="Currency 5 2 3 2 3 2 3" xfId="15165" xr:uid="{9BE808F5-0742-477E-9877-46427E6E443A}"/>
    <cellStyle name="Currency 5 2 3 2 3 2 4" xfId="20681" xr:uid="{BE36C6AC-5199-4B3B-877E-4C889708168F}"/>
    <cellStyle name="Currency 5 2 3 2 3 2 5" xfId="26195" xr:uid="{556CE8C7-A860-4710-9276-B75A3F01FDE2}"/>
    <cellStyle name="Currency 5 2 3 2 3 2 6" xfId="31709" xr:uid="{78862BA5-371A-4F00-91B2-44095C6E82F5}"/>
    <cellStyle name="Currency 5 2 3 2 3 2 7" xfId="37223" xr:uid="{E6CDC0EC-D1EB-4209-8DA7-A843D621DACE}"/>
    <cellStyle name="Currency 5 2 3 2 3 3" xfId="6894" xr:uid="{EA09297D-BB1D-4E8E-A684-58F85B151D84}"/>
    <cellStyle name="Currency 5 2 3 2 3 4" xfId="12408" xr:uid="{F98B5C10-A680-4647-B2A8-D31E98A9BDE4}"/>
    <cellStyle name="Currency 5 2 3 2 3 5" xfId="17924" xr:uid="{783A2939-E19B-4EB5-8A43-F867C1E896EC}"/>
    <cellStyle name="Currency 5 2 3 2 3 6" xfId="23438" xr:uid="{3886C484-E0D0-42F0-848B-5B6B9E426351}"/>
    <cellStyle name="Currency 5 2 3 2 3 7" xfId="28952" xr:uid="{C6042058-83F3-4680-82DF-430992AF253F}"/>
    <cellStyle name="Currency 5 2 3 2 3 8" xfId="34466" xr:uid="{9E28A1AD-7F5B-40EF-ACD7-D84218E67F21}"/>
    <cellStyle name="Currency 5 2 3 2 4" xfId="2293" xr:uid="{7FC30980-2585-482B-A985-2EAB46A20B40}"/>
    <cellStyle name="Currency 5 2 3 2 4 2" xfId="5053" xr:uid="{D759BE8A-425D-4C91-AA88-DC6B29174CCA}"/>
    <cellStyle name="Currency 5 2 3 2 4 2 2" xfId="10567" xr:uid="{327B354A-200F-46CE-BB72-04DDB1DD4876}"/>
    <cellStyle name="Currency 5 2 3 2 4 2 3" xfId="16081" xr:uid="{094DB86C-586B-4277-9BAC-EF4EFD8B62B8}"/>
    <cellStyle name="Currency 5 2 3 2 4 2 4" xfId="21597" xr:uid="{1734589C-39E3-49AC-9EC6-F233B9DA88E7}"/>
    <cellStyle name="Currency 5 2 3 2 4 2 5" xfId="27111" xr:uid="{24F8B4F5-1052-46C4-B849-ED75F4ED5041}"/>
    <cellStyle name="Currency 5 2 3 2 4 2 6" xfId="32625" xr:uid="{6C4AA1D0-5937-4B00-8237-10F3207F6099}"/>
    <cellStyle name="Currency 5 2 3 2 4 2 7" xfId="38139" xr:uid="{94660CA5-64E8-4BCD-9657-6D30FAD855ED}"/>
    <cellStyle name="Currency 5 2 3 2 4 3" xfId="7810" xr:uid="{2CB391EF-B9A0-412D-9BBE-E368F0403719}"/>
    <cellStyle name="Currency 5 2 3 2 4 4" xfId="13324" xr:uid="{7657A620-6D29-416B-A805-EFF6E7CF278A}"/>
    <cellStyle name="Currency 5 2 3 2 4 5" xfId="18840" xr:uid="{E5404D25-57F6-46BD-97B8-30D03087CDF5}"/>
    <cellStyle name="Currency 5 2 3 2 4 6" xfId="24354" xr:uid="{570A53AF-56ED-4705-A943-4E5D78AEB500}"/>
    <cellStyle name="Currency 5 2 3 2 4 7" xfId="29868" xr:uid="{14528F66-4336-40E0-9619-AC597C4217F4}"/>
    <cellStyle name="Currency 5 2 3 2 4 8" xfId="35382" xr:uid="{05DA22CD-C805-45B4-A300-07620DBC0075}"/>
    <cellStyle name="Currency 5 2 3 2 5" xfId="3217" xr:uid="{A58662B5-01F8-4724-B81E-90776848E5B2}"/>
    <cellStyle name="Currency 5 2 3 2 5 2" xfId="8731" xr:uid="{4267BACB-2251-434C-B10F-F9335E94ED64}"/>
    <cellStyle name="Currency 5 2 3 2 5 3" xfId="14245" xr:uid="{09655F37-C78D-429B-B74F-750AB2CE52A5}"/>
    <cellStyle name="Currency 5 2 3 2 5 4" xfId="19761" xr:uid="{36FC7D9C-71F3-4D24-A142-B063BC16B785}"/>
    <cellStyle name="Currency 5 2 3 2 5 5" xfId="25275" xr:uid="{2D9F3027-4760-4F0A-BF60-E6899F98D007}"/>
    <cellStyle name="Currency 5 2 3 2 5 6" xfId="30789" xr:uid="{7368F228-2985-43B1-8E31-F8EC0BAFD378}"/>
    <cellStyle name="Currency 5 2 3 2 5 7" xfId="36303" xr:uid="{51B38663-E968-491E-B73C-63D883C5236E}"/>
    <cellStyle name="Currency 5 2 3 2 6" xfId="5974" xr:uid="{F2574948-FAA9-460B-A6AA-ECB93593CD64}"/>
    <cellStyle name="Currency 5 2 3 2 7" xfId="11488" xr:uid="{6C693CC2-5B59-40C7-BC12-8722E4E38B4E}"/>
    <cellStyle name="Currency 5 2 3 2 8" xfId="17004" xr:uid="{47BA4BD1-13E5-40B4-AE94-F77430F5F6F1}"/>
    <cellStyle name="Currency 5 2 3 2 9" xfId="22518" xr:uid="{4BCA3FAE-8051-4CF7-A875-FD359F98615F}"/>
    <cellStyle name="Currency 5 2 3 3" xfId="685" xr:uid="{C16B3E77-7EB5-4D29-B57C-3135674AC869}"/>
    <cellStyle name="Currency 5 2 3 3 10" xfId="33774" xr:uid="{948BEF17-FF9A-4E32-A6AB-44EE739B6193}"/>
    <cellStyle name="Currency 5 2 3 3 2" xfId="1605" xr:uid="{6CFE1EDF-01AA-478F-A0D5-1383A71F173E}"/>
    <cellStyle name="Currency 5 2 3 3 2 2" xfId="4365" xr:uid="{7A4E31F2-46FB-4A45-870B-889A1BA410AA}"/>
    <cellStyle name="Currency 5 2 3 3 2 2 2" xfId="9879" xr:uid="{45D9AA11-91EB-4B7B-A86E-A871F06B9995}"/>
    <cellStyle name="Currency 5 2 3 3 2 2 3" xfId="15393" xr:uid="{4D2190FC-A659-4705-873A-943B53A86969}"/>
    <cellStyle name="Currency 5 2 3 3 2 2 4" xfId="20909" xr:uid="{810DA633-802E-4665-BAE6-D4AF90FA17DB}"/>
    <cellStyle name="Currency 5 2 3 3 2 2 5" xfId="26423" xr:uid="{CAA64334-A7C3-4282-A56A-CDB742400E0C}"/>
    <cellStyle name="Currency 5 2 3 3 2 2 6" xfId="31937" xr:uid="{C4C708F8-8C82-46CC-BE99-86117CC149C4}"/>
    <cellStyle name="Currency 5 2 3 3 2 2 7" xfId="37451" xr:uid="{259C2F72-02DA-4A86-B884-0AC1A0113850}"/>
    <cellStyle name="Currency 5 2 3 3 2 3" xfId="7122" xr:uid="{B0A0F56A-F1CE-46A2-B544-CB2ADC838FA4}"/>
    <cellStyle name="Currency 5 2 3 3 2 4" xfId="12636" xr:uid="{FFD4AAF1-55DE-42A9-92A9-801FCA17C016}"/>
    <cellStyle name="Currency 5 2 3 3 2 5" xfId="18152" xr:uid="{6C8635F7-1336-46F2-89EB-C3553D07A724}"/>
    <cellStyle name="Currency 5 2 3 3 2 6" xfId="23666" xr:uid="{6A3E3AF6-6314-4A11-87BF-C7BF82AAC936}"/>
    <cellStyle name="Currency 5 2 3 3 2 7" xfId="29180" xr:uid="{2E2E720A-2036-488E-A784-2B1FD27BBAFD}"/>
    <cellStyle name="Currency 5 2 3 3 2 8" xfId="34694" xr:uid="{E732422F-F359-4D0D-AC73-8A90FA749C4A}"/>
    <cellStyle name="Currency 5 2 3 3 3" xfId="2521" xr:uid="{F2F07C1A-7A99-4D58-B28E-AC89554485C0}"/>
    <cellStyle name="Currency 5 2 3 3 3 2" xfId="5281" xr:uid="{BCB39798-CA6A-4356-B813-398108E3FC75}"/>
    <cellStyle name="Currency 5 2 3 3 3 2 2" xfId="10795" xr:uid="{38B88DF9-F6E3-4E58-8A2B-A72E85DBCD49}"/>
    <cellStyle name="Currency 5 2 3 3 3 2 3" xfId="16309" xr:uid="{AC58C231-D1D5-4BB0-AC19-017E725E3E11}"/>
    <cellStyle name="Currency 5 2 3 3 3 2 4" xfId="21825" xr:uid="{C71F4974-A0F8-499D-9225-D42FBC092612}"/>
    <cellStyle name="Currency 5 2 3 3 3 2 5" xfId="27339" xr:uid="{67D3B425-86A3-44B7-B643-CE6BE348E86A}"/>
    <cellStyle name="Currency 5 2 3 3 3 2 6" xfId="32853" xr:uid="{6A8EE6CF-1001-486D-A4C8-7631B0881D3C}"/>
    <cellStyle name="Currency 5 2 3 3 3 2 7" xfId="38367" xr:uid="{4449E80A-046D-4C14-83BB-E561E1D19BA0}"/>
    <cellStyle name="Currency 5 2 3 3 3 3" xfId="8038" xr:uid="{FCDC956A-2E9B-4BDE-AB07-50E2E2553D7D}"/>
    <cellStyle name="Currency 5 2 3 3 3 4" xfId="13552" xr:uid="{382AF0E0-4A32-414F-99F2-EB530C2B531F}"/>
    <cellStyle name="Currency 5 2 3 3 3 5" xfId="19068" xr:uid="{2199D703-7BEB-4D0A-9FB4-77D916B765F7}"/>
    <cellStyle name="Currency 5 2 3 3 3 6" xfId="24582" xr:uid="{9EBCFC36-0CE0-4898-8B87-829B7EEE9270}"/>
    <cellStyle name="Currency 5 2 3 3 3 7" xfId="30096" xr:uid="{9C04C12E-1B7C-4C82-B75B-A4D03406495B}"/>
    <cellStyle name="Currency 5 2 3 3 3 8" xfId="35610" xr:uid="{A1D46453-68C0-4527-A0D8-F31EADAB20AB}"/>
    <cellStyle name="Currency 5 2 3 3 4" xfId="3445" xr:uid="{205B43CB-48B8-4405-B010-7851E40D2766}"/>
    <cellStyle name="Currency 5 2 3 3 4 2" xfId="8959" xr:uid="{CC17B5CC-033E-482B-927B-D1ABF231DD33}"/>
    <cellStyle name="Currency 5 2 3 3 4 3" xfId="14473" xr:uid="{E9C2C73D-BC33-4E6B-99C2-AA3F691E79E6}"/>
    <cellStyle name="Currency 5 2 3 3 4 4" xfId="19989" xr:uid="{511F9B8E-D956-4F0E-BD72-82D0F05B3A1E}"/>
    <cellStyle name="Currency 5 2 3 3 4 5" xfId="25503" xr:uid="{340954C6-6AB1-408F-8BE6-A3C5DA18678E}"/>
    <cellStyle name="Currency 5 2 3 3 4 6" xfId="31017" xr:uid="{5590E609-B5CC-46C6-87FD-B5DC879F55FF}"/>
    <cellStyle name="Currency 5 2 3 3 4 7" xfId="36531" xr:uid="{7A2E3F09-AC8A-4C62-BE9A-CA23A965705D}"/>
    <cellStyle name="Currency 5 2 3 3 5" xfId="6202" xr:uid="{8BBA49A7-B5F5-4E00-BB91-BF27BBB1684C}"/>
    <cellStyle name="Currency 5 2 3 3 6" xfId="11716" xr:uid="{D7B59BD7-A695-4701-8AE5-B6FB48384994}"/>
    <cellStyle name="Currency 5 2 3 3 7" xfId="17232" xr:uid="{F57E0E68-671E-47BD-B5F3-22AEE5DC9FCD}"/>
    <cellStyle name="Currency 5 2 3 3 8" xfId="22746" xr:uid="{D2C39C12-51B3-41EB-9D07-E18A66ED010C}"/>
    <cellStyle name="Currency 5 2 3 3 9" xfId="28260" xr:uid="{1B69C35A-BD47-4EA0-A209-6D4519FF4B78}"/>
    <cellStyle name="Currency 5 2 3 4" xfId="1149" xr:uid="{A7EF1BA9-33EC-4761-B4F0-FD0848CFDB08}"/>
    <cellStyle name="Currency 5 2 3 4 2" xfId="3909" xr:uid="{FB74150C-AAB2-47E5-8E7F-64F1EA2E3171}"/>
    <cellStyle name="Currency 5 2 3 4 2 2" xfId="9423" xr:uid="{A8EA5C4E-8CA4-4C8C-9541-368F823CAE13}"/>
    <cellStyle name="Currency 5 2 3 4 2 3" xfId="14937" xr:uid="{1CA947F9-99B9-413E-8955-7E7E51AB2AB9}"/>
    <cellStyle name="Currency 5 2 3 4 2 4" xfId="20453" xr:uid="{5616FC97-E554-422E-A712-B5A0898DD038}"/>
    <cellStyle name="Currency 5 2 3 4 2 5" xfId="25967" xr:uid="{55DB4179-4A26-4AAC-9DB4-F075D63580E5}"/>
    <cellStyle name="Currency 5 2 3 4 2 6" xfId="31481" xr:uid="{F4D64C16-7FBD-4D28-A339-B0CA6A282398}"/>
    <cellStyle name="Currency 5 2 3 4 2 7" xfId="36995" xr:uid="{CF02D79D-6D3D-439E-A7E6-B7CD7B6C8DB2}"/>
    <cellStyle name="Currency 5 2 3 4 3" xfId="6666" xr:uid="{B093CCE9-C6CE-4915-AA15-AF0CEBF1E51A}"/>
    <cellStyle name="Currency 5 2 3 4 4" xfId="12180" xr:uid="{74C1ADDF-67A6-4C80-9C8B-6573D607A6EA}"/>
    <cellStyle name="Currency 5 2 3 4 5" xfId="17696" xr:uid="{9AFF89BE-6762-4AC5-B822-DE1BC502F7C8}"/>
    <cellStyle name="Currency 5 2 3 4 6" xfId="23210" xr:uid="{F2A20C21-25D4-42D5-B4DA-9C03CEDCBF1B}"/>
    <cellStyle name="Currency 5 2 3 4 7" xfId="28724" xr:uid="{B160BCC8-7F35-41F8-B61E-235A6F075B74}"/>
    <cellStyle name="Currency 5 2 3 4 8" xfId="34238" xr:uid="{9336BB30-0501-498D-90B0-E5BAF5F87722}"/>
    <cellStyle name="Currency 5 2 3 5" xfId="2065" xr:uid="{90DF6D3F-2DAD-4BF1-9169-969AF0AF729A}"/>
    <cellStyle name="Currency 5 2 3 5 2" xfId="4825" xr:uid="{09127017-DDFA-440E-9397-3D9976EBF315}"/>
    <cellStyle name="Currency 5 2 3 5 2 2" xfId="10339" xr:uid="{C82D3244-65BE-45F3-BBF1-61FDC2B03032}"/>
    <cellStyle name="Currency 5 2 3 5 2 3" xfId="15853" xr:uid="{C2E1D21A-EBE9-4AC8-8D19-6F3B02434CFF}"/>
    <cellStyle name="Currency 5 2 3 5 2 4" xfId="21369" xr:uid="{CBA09BED-967E-491A-96E2-CB0B0065BC9D}"/>
    <cellStyle name="Currency 5 2 3 5 2 5" xfId="26883" xr:uid="{1082871C-64DC-4F46-98F6-091D0F24F26B}"/>
    <cellStyle name="Currency 5 2 3 5 2 6" xfId="32397" xr:uid="{F80E7E5F-7E9D-422E-AA4A-102817D0D0F2}"/>
    <cellStyle name="Currency 5 2 3 5 2 7" xfId="37911" xr:uid="{FA33F281-C84B-4F5E-8138-7D30DFC5C864}"/>
    <cellStyle name="Currency 5 2 3 5 3" xfId="7582" xr:uid="{B71A1886-A1C4-4D5B-95A0-409D14C8DC22}"/>
    <cellStyle name="Currency 5 2 3 5 4" xfId="13096" xr:uid="{9548826D-A706-4F4C-87DB-3B1F717D4859}"/>
    <cellStyle name="Currency 5 2 3 5 5" xfId="18612" xr:uid="{0B9D5B52-D26D-42BB-B840-D7755DFD6129}"/>
    <cellStyle name="Currency 5 2 3 5 6" xfId="24126" xr:uid="{71730EB2-2C90-4D82-8741-A92F7723C5F7}"/>
    <cellStyle name="Currency 5 2 3 5 7" xfId="29640" xr:uid="{9127BCF8-C2F3-4888-B206-FCEC7E819DF0}"/>
    <cellStyle name="Currency 5 2 3 5 8" xfId="35154" xr:uid="{F048461D-0E30-4FEB-AC6B-EC12E27A2EBE}"/>
    <cellStyle name="Currency 5 2 3 6" xfId="2989" xr:uid="{576B3535-E4FE-43E9-AF0C-E3F0F0F5DE33}"/>
    <cellStyle name="Currency 5 2 3 6 2" xfId="8503" xr:uid="{228C85FF-1369-4F1B-91CB-025CA7F4831D}"/>
    <cellStyle name="Currency 5 2 3 6 3" xfId="14017" xr:uid="{45C85D05-116B-462E-B27B-1A496812AD7D}"/>
    <cellStyle name="Currency 5 2 3 6 4" xfId="19533" xr:uid="{16436F89-C41A-4FE3-9D94-A3A6AA245315}"/>
    <cellStyle name="Currency 5 2 3 6 5" xfId="25047" xr:uid="{BCF6608E-1B77-428F-B646-789661182C2E}"/>
    <cellStyle name="Currency 5 2 3 6 6" xfId="30561" xr:uid="{4AF8A8F9-52D8-4748-BB71-BC0B8E77A1BB}"/>
    <cellStyle name="Currency 5 2 3 6 7" xfId="36075" xr:uid="{11340EF4-5182-478F-A685-ABD8DD2FEB85}"/>
    <cellStyle name="Currency 5 2 3 7" xfId="5746" xr:uid="{F89DAAD9-BCBA-450E-BB00-521C5A204567}"/>
    <cellStyle name="Currency 5 2 3 8" xfId="11260" xr:uid="{374597DD-BE6D-4919-B524-D5FD4044DFDD}"/>
    <cellStyle name="Currency 5 2 3 9" xfId="16776" xr:uid="{243244A3-B13B-4E72-B6C6-AEA15E77E1CF}"/>
    <cellStyle name="Currency 5 2 4" xfId="343" xr:uid="{2D1EFD31-A666-46A3-A605-16A7A2F8592C}"/>
    <cellStyle name="Currency 5 2 4 10" xfId="27918" xr:uid="{F4E04B41-B301-4CC0-8968-97FBF2D5DEB1}"/>
    <cellStyle name="Currency 5 2 4 11" xfId="33432" xr:uid="{CFE672E5-C1A7-4A6A-B9C4-B91AD5F5439B}"/>
    <cellStyle name="Currency 5 2 4 2" xfId="799" xr:uid="{1DA7AA85-C078-46B8-B8FF-B4527C770EF8}"/>
    <cellStyle name="Currency 5 2 4 2 10" xfId="33888" xr:uid="{483992C8-8FC5-4FBE-9FD4-714A93E61A5D}"/>
    <cellStyle name="Currency 5 2 4 2 2" xfId="1719" xr:uid="{174A549A-2F07-4A3D-885A-3AD1EB8A4CD5}"/>
    <cellStyle name="Currency 5 2 4 2 2 2" xfId="4479" xr:uid="{BB4271BF-C618-4E6C-8790-910AF3439E22}"/>
    <cellStyle name="Currency 5 2 4 2 2 2 2" xfId="9993" xr:uid="{0C4A7416-CF77-4736-B0B3-8C296D4D3A58}"/>
    <cellStyle name="Currency 5 2 4 2 2 2 3" xfId="15507" xr:uid="{DE69D6AC-E3ED-4CD4-8AD3-F39E94CAC8E5}"/>
    <cellStyle name="Currency 5 2 4 2 2 2 4" xfId="21023" xr:uid="{D7EB15D7-FE53-42D4-B18B-2FE35761D2CB}"/>
    <cellStyle name="Currency 5 2 4 2 2 2 5" xfId="26537" xr:uid="{5D65648C-9D3D-4A75-A1E2-33EC14F3C223}"/>
    <cellStyle name="Currency 5 2 4 2 2 2 6" xfId="32051" xr:uid="{E50BA51A-16F9-4F92-A509-27B126AD8E5D}"/>
    <cellStyle name="Currency 5 2 4 2 2 2 7" xfId="37565" xr:uid="{011F39A2-7F61-44EF-AEAD-40609475D054}"/>
    <cellStyle name="Currency 5 2 4 2 2 3" xfId="7236" xr:uid="{0BAECD18-3A20-4B8F-857D-89A75C6631A1}"/>
    <cellStyle name="Currency 5 2 4 2 2 4" xfId="12750" xr:uid="{AD4FF4FF-6261-429A-837F-DB3A6E459727}"/>
    <cellStyle name="Currency 5 2 4 2 2 5" xfId="18266" xr:uid="{D3AAD569-1EA4-4E53-B523-77CA04DDE98D}"/>
    <cellStyle name="Currency 5 2 4 2 2 6" xfId="23780" xr:uid="{1C5D9836-FAD6-49F9-8582-4998FE6C87F4}"/>
    <cellStyle name="Currency 5 2 4 2 2 7" xfId="29294" xr:uid="{D9AFB895-8E0D-4B08-8CA9-A8F331606C4B}"/>
    <cellStyle name="Currency 5 2 4 2 2 8" xfId="34808" xr:uid="{CFD658C4-7E96-45CE-89E0-55A72A710475}"/>
    <cellStyle name="Currency 5 2 4 2 3" xfId="2635" xr:uid="{2023BACE-A165-4EE8-B6FC-3AF83B5D94F4}"/>
    <cellStyle name="Currency 5 2 4 2 3 2" xfId="5395" xr:uid="{FF357143-E59F-4C51-9F5F-2D30FB3C6154}"/>
    <cellStyle name="Currency 5 2 4 2 3 2 2" xfId="10909" xr:uid="{8338BADB-7FE1-44EA-98D8-002117B71E08}"/>
    <cellStyle name="Currency 5 2 4 2 3 2 3" xfId="16423" xr:uid="{8055BB71-D6EC-4719-838A-71E8C6BB82CD}"/>
    <cellStyle name="Currency 5 2 4 2 3 2 4" xfId="21939" xr:uid="{DB52184F-B9B2-4589-9C71-0CB01D1BAFDF}"/>
    <cellStyle name="Currency 5 2 4 2 3 2 5" xfId="27453" xr:uid="{66DD5260-1679-4390-8E19-8E70A8C1FDBA}"/>
    <cellStyle name="Currency 5 2 4 2 3 2 6" xfId="32967" xr:uid="{8741EEDA-02DF-4699-989B-EEAF10C9F0C7}"/>
    <cellStyle name="Currency 5 2 4 2 3 2 7" xfId="38481" xr:uid="{6FCF0874-B477-45BA-A312-FC91BAA501F3}"/>
    <cellStyle name="Currency 5 2 4 2 3 3" xfId="8152" xr:uid="{D4039CA9-2F9F-475D-BE6D-237D0DFB7817}"/>
    <cellStyle name="Currency 5 2 4 2 3 4" xfId="13666" xr:uid="{3F4890A8-E62A-401A-A374-95ADCDF61908}"/>
    <cellStyle name="Currency 5 2 4 2 3 5" xfId="19182" xr:uid="{460AC370-3AE0-4FDB-8B17-B506536AD912}"/>
    <cellStyle name="Currency 5 2 4 2 3 6" xfId="24696" xr:uid="{FAD5C68D-9CEA-4E4F-A42C-E16689E39BF9}"/>
    <cellStyle name="Currency 5 2 4 2 3 7" xfId="30210" xr:uid="{CCBA7B99-1C56-485B-9C31-62782B27C7FF}"/>
    <cellStyle name="Currency 5 2 4 2 3 8" xfId="35724" xr:uid="{20ED5509-7C30-4533-ACD2-AC29054375E6}"/>
    <cellStyle name="Currency 5 2 4 2 4" xfId="3559" xr:uid="{EC866592-C5FF-46C2-904E-343EDB28F68F}"/>
    <cellStyle name="Currency 5 2 4 2 4 2" xfId="9073" xr:uid="{2AB7AE54-4B88-465B-A1D6-843AACA223D0}"/>
    <cellStyle name="Currency 5 2 4 2 4 3" xfId="14587" xr:uid="{C6C22BF4-951F-41DB-911D-710B4C8DB505}"/>
    <cellStyle name="Currency 5 2 4 2 4 4" xfId="20103" xr:uid="{FC4D403C-94AC-4302-B865-9A59B6346E5E}"/>
    <cellStyle name="Currency 5 2 4 2 4 5" xfId="25617" xr:uid="{F73EEB88-2030-497C-A706-38F191F1C4FB}"/>
    <cellStyle name="Currency 5 2 4 2 4 6" xfId="31131" xr:uid="{4BEFAF51-A1E6-431B-BB62-078AF6D28B45}"/>
    <cellStyle name="Currency 5 2 4 2 4 7" xfId="36645" xr:uid="{3CAEB0D5-A596-4A18-90EC-08CD0B921C3B}"/>
    <cellStyle name="Currency 5 2 4 2 5" xfId="6316" xr:uid="{D2425A7E-D62E-4BA3-9CAF-3E30072D27EB}"/>
    <cellStyle name="Currency 5 2 4 2 6" xfId="11830" xr:uid="{8A2032C5-B831-4112-9CC8-24D8A77CA71B}"/>
    <cellStyle name="Currency 5 2 4 2 7" xfId="17346" xr:uid="{926E1365-595A-4031-A388-36FEDA4DE951}"/>
    <cellStyle name="Currency 5 2 4 2 8" xfId="22860" xr:uid="{7214263D-1B62-4A0B-AD10-1574DDF2204A}"/>
    <cellStyle name="Currency 5 2 4 2 9" xfId="28374" xr:uid="{B60BAC72-AAA2-49BE-8FF8-16B484E72F08}"/>
    <cellStyle name="Currency 5 2 4 3" xfId="1263" xr:uid="{684AB734-FD8D-440C-A5B9-85B3B0BE135E}"/>
    <cellStyle name="Currency 5 2 4 3 2" xfId="4023" xr:uid="{90B2C8A0-77F7-4DA6-A0EA-842E8F1B541D}"/>
    <cellStyle name="Currency 5 2 4 3 2 2" xfId="9537" xr:uid="{C92E875A-4DE5-4863-BE1B-C804ABE463A7}"/>
    <cellStyle name="Currency 5 2 4 3 2 3" xfId="15051" xr:uid="{D1616870-6742-4A5F-9E86-5721700BFCB7}"/>
    <cellStyle name="Currency 5 2 4 3 2 4" xfId="20567" xr:uid="{7CD3CD8C-8FDE-42D9-86CC-18FE695D4B6F}"/>
    <cellStyle name="Currency 5 2 4 3 2 5" xfId="26081" xr:uid="{A2C8354D-22D2-4A83-B140-4AC23A87AB65}"/>
    <cellStyle name="Currency 5 2 4 3 2 6" xfId="31595" xr:uid="{01BBF8CC-A929-48C7-8083-7800E0030654}"/>
    <cellStyle name="Currency 5 2 4 3 2 7" xfId="37109" xr:uid="{66AD1B1D-E74C-4637-9E3A-8AEBEDA71A8D}"/>
    <cellStyle name="Currency 5 2 4 3 3" xfId="6780" xr:uid="{F8CE07D3-4E2F-429F-B184-9389D1285CC1}"/>
    <cellStyle name="Currency 5 2 4 3 4" xfId="12294" xr:uid="{7FC3F777-07E8-4B42-A185-2CE5D909B905}"/>
    <cellStyle name="Currency 5 2 4 3 5" xfId="17810" xr:uid="{01765D27-D2CD-4E68-B38B-CE11170F0226}"/>
    <cellStyle name="Currency 5 2 4 3 6" xfId="23324" xr:uid="{E55E58D1-CA18-4911-A1D4-29FD30D33CF3}"/>
    <cellStyle name="Currency 5 2 4 3 7" xfId="28838" xr:uid="{C0323641-0A8B-4F1C-B043-A3D73BD458FA}"/>
    <cellStyle name="Currency 5 2 4 3 8" xfId="34352" xr:uid="{2AE7BBCF-06C8-476E-B861-F48D2D0A7B83}"/>
    <cellStyle name="Currency 5 2 4 4" xfId="2179" xr:uid="{DD21324A-5460-4D36-BA2A-E8D828B65039}"/>
    <cellStyle name="Currency 5 2 4 4 2" xfId="4939" xr:uid="{DD3A6FB3-11BE-4B20-BEA3-E8134FF57C4A}"/>
    <cellStyle name="Currency 5 2 4 4 2 2" xfId="10453" xr:uid="{8B95E548-E920-4455-8336-8950DA5B07F7}"/>
    <cellStyle name="Currency 5 2 4 4 2 3" xfId="15967" xr:uid="{2F33D1E5-0327-408B-865F-E51F129047C2}"/>
    <cellStyle name="Currency 5 2 4 4 2 4" xfId="21483" xr:uid="{2F5E3DD4-8172-4213-BB6B-F88585C5564E}"/>
    <cellStyle name="Currency 5 2 4 4 2 5" xfId="26997" xr:uid="{C7011546-6DFE-4208-8E46-C9C0765392B5}"/>
    <cellStyle name="Currency 5 2 4 4 2 6" xfId="32511" xr:uid="{313508B3-5153-4058-A6A3-EADC4DD74B96}"/>
    <cellStyle name="Currency 5 2 4 4 2 7" xfId="38025" xr:uid="{83153A56-359F-402D-91C7-C4E6B901E3B4}"/>
    <cellStyle name="Currency 5 2 4 4 3" xfId="7696" xr:uid="{04CFEAB4-15E2-47D3-9E3B-8411F46231FB}"/>
    <cellStyle name="Currency 5 2 4 4 4" xfId="13210" xr:uid="{4AD2AA49-22EF-4A97-BA07-31D4E39C1223}"/>
    <cellStyle name="Currency 5 2 4 4 5" xfId="18726" xr:uid="{0D9069C0-94A3-4FF9-9E4B-2C7240656A05}"/>
    <cellStyle name="Currency 5 2 4 4 6" xfId="24240" xr:uid="{0E3A4E29-3B49-4465-921E-BE9AD2CCE14D}"/>
    <cellStyle name="Currency 5 2 4 4 7" xfId="29754" xr:uid="{48C02B2F-75E2-4E0B-B0A4-CBF19E2941FE}"/>
    <cellStyle name="Currency 5 2 4 4 8" xfId="35268" xr:uid="{8130DCAE-0257-46DF-85E7-371E04CEEF3D}"/>
    <cellStyle name="Currency 5 2 4 5" xfId="3103" xr:uid="{53D2B412-053E-4F48-960C-C34919D58151}"/>
    <cellStyle name="Currency 5 2 4 5 2" xfId="8617" xr:uid="{8DC95030-1A30-4B6C-987A-D60EF97DA010}"/>
    <cellStyle name="Currency 5 2 4 5 3" xfId="14131" xr:uid="{1237893C-8D6D-4D60-AD64-9F4B20C921EF}"/>
    <cellStyle name="Currency 5 2 4 5 4" xfId="19647" xr:uid="{7EE8E4CB-7220-4D4F-A9AF-DA8133ED5CB9}"/>
    <cellStyle name="Currency 5 2 4 5 5" xfId="25161" xr:uid="{43F8C897-F57F-47AE-BB7B-3C689058AB72}"/>
    <cellStyle name="Currency 5 2 4 5 6" xfId="30675" xr:uid="{24D1CE3B-4A05-419D-950F-AFAC01AA9C1B}"/>
    <cellStyle name="Currency 5 2 4 5 7" xfId="36189" xr:uid="{FA98C2DD-91F4-4314-8B2F-E19735B2A040}"/>
    <cellStyle name="Currency 5 2 4 6" xfId="5860" xr:uid="{DCDDAADC-0988-4C35-B664-439C21471880}"/>
    <cellStyle name="Currency 5 2 4 7" xfId="11374" xr:uid="{FA8DA57A-77D5-4DAD-863E-6BD24B456341}"/>
    <cellStyle name="Currency 5 2 4 8" xfId="16890" xr:uid="{3CDEDA93-1695-406F-8D86-3BCD45CB3D63}"/>
    <cellStyle name="Currency 5 2 4 9" xfId="22404" xr:uid="{4E3CD015-8381-46D5-B01A-D107A974403C}"/>
    <cellStyle name="Currency 5 2 5" xfId="571" xr:uid="{C4534E90-74B8-47C8-9FF0-987C87E128E3}"/>
    <cellStyle name="Currency 5 2 5 10" xfId="33660" xr:uid="{76C893CD-475B-4129-8236-3DAE235B4490}"/>
    <cellStyle name="Currency 5 2 5 2" xfId="1491" xr:uid="{CAD9D594-F103-423B-96EA-13341614E5F1}"/>
    <cellStyle name="Currency 5 2 5 2 2" xfId="4251" xr:uid="{0A0EBB1E-6BC3-42B9-B969-EDE270C80335}"/>
    <cellStyle name="Currency 5 2 5 2 2 2" xfId="9765" xr:uid="{60FF93F6-D3B9-406B-ACE7-740E69D213AF}"/>
    <cellStyle name="Currency 5 2 5 2 2 3" xfId="15279" xr:uid="{14D4B171-92FC-4452-AEAA-C91BE0862F50}"/>
    <cellStyle name="Currency 5 2 5 2 2 4" xfId="20795" xr:uid="{C96BD859-F00B-45C4-ADF9-01D4FA4D6033}"/>
    <cellStyle name="Currency 5 2 5 2 2 5" xfId="26309" xr:uid="{D6431146-0281-4E81-A84A-5963DE4DE714}"/>
    <cellStyle name="Currency 5 2 5 2 2 6" xfId="31823" xr:uid="{50C22ACD-9AF0-4D36-A876-088F773285E8}"/>
    <cellStyle name="Currency 5 2 5 2 2 7" xfId="37337" xr:uid="{A74F6D02-E202-447A-91CC-2DBE87AFB09F}"/>
    <cellStyle name="Currency 5 2 5 2 3" xfId="7008" xr:uid="{BD55FC0B-1B1D-49BF-8C56-E52F75DCC614}"/>
    <cellStyle name="Currency 5 2 5 2 4" xfId="12522" xr:uid="{4719287E-3563-4242-A2A8-49A73A25D3DF}"/>
    <cellStyle name="Currency 5 2 5 2 5" xfId="18038" xr:uid="{025F3574-0FE8-4F45-83D8-C9FB78C82F2A}"/>
    <cellStyle name="Currency 5 2 5 2 6" xfId="23552" xr:uid="{2BD4EF37-3C93-41F9-9EDD-B8DD34C6000D}"/>
    <cellStyle name="Currency 5 2 5 2 7" xfId="29066" xr:uid="{015E2A5F-27B2-4FAC-B300-B91679ED6391}"/>
    <cellStyle name="Currency 5 2 5 2 8" xfId="34580" xr:uid="{13259C95-E4DD-4A4A-83DE-9F02C3EE7ED9}"/>
    <cellStyle name="Currency 5 2 5 3" xfId="2407" xr:uid="{2BC22F0C-D101-41AA-889B-DCCA1EF40EFD}"/>
    <cellStyle name="Currency 5 2 5 3 2" xfId="5167" xr:uid="{6A97BEA4-2FF9-45BC-8EC3-1846D5C49D38}"/>
    <cellStyle name="Currency 5 2 5 3 2 2" xfId="10681" xr:uid="{F2152010-EE44-4EE4-82ED-89B0F6F214CF}"/>
    <cellStyle name="Currency 5 2 5 3 2 3" xfId="16195" xr:uid="{7D99BEDA-2696-4A4F-ABEC-111A38617C3F}"/>
    <cellStyle name="Currency 5 2 5 3 2 4" xfId="21711" xr:uid="{73CA35CE-9A21-488C-A75A-F75A1E01B6E6}"/>
    <cellStyle name="Currency 5 2 5 3 2 5" xfId="27225" xr:uid="{694CB016-E570-4FB3-87F4-5FE46DCB50AA}"/>
    <cellStyle name="Currency 5 2 5 3 2 6" xfId="32739" xr:uid="{D5B4B8A2-09FB-421A-8D05-FF09EDC9382D}"/>
    <cellStyle name="Currency 5 2 5 3 2 7" xfId="38253" xr:uid="{1DF41A71-2696-4FC6-9635-5A64B07E4B3C}"/>
    <cellStyle name="Currency 5 2 5 3 3" xfId="7924" xr:uid="{F1E84B79-C468-464F-A815-6BC45FE8DBA3}"/>
    <cellStyle name="Currency 5 2 5 3 4" xfId="13438" xr:uid="{DB4F9C7A-43E1-429E-8530-8F7D23B73D6A}"/>
    <cellStyle name="Currency 5 2 5 3 5" xfId="18954" xr:uid="{3D3D8322-4AF6-4AF2-86B4-9E44E1746086}"/>
    <cellStyle name="Currency 5 2 5 3 6" xfId="24468" xr:uid="{093BC83F-E053-453F-95BF-E889530F4E5D}"/>
    <cellStyle name="Currency 5 2 5 3 7" xfId="29982" xr:uid="{92FDF537-8777-4F5B-BEC1-F67BCAC2D7FB}"/>
    <cellStyle name="Currency 5 2 5 3 8" xfId="35496" xr:uid="{EB110C0A-98E1-44CC-A60A-69E3C62831C7}"/>
    <cellStyle name="Currency 5 2 5 4" xfId="3331" xr:uid="{C3158B87-BA89-4BC7-B81D-72F1F98A4AAD}"/>
    <cellStyle name="Currency 5 2 5 4 2" xfId="8845" xr:uid="{0B91D188-C775-427A-B781-B2FCB76EA684}"/>
    <cellStyle name="Currency 5 2 5 4 3" xfId="14359" xr:uid="{654C84C4-6ACC-4839-8453-F69E17540979}"/>
    <cellStyle name="Currency 5 2 5 4 4" xfId="19875" xr:uid="{A96F30F3-F7D3-44D1-93CE-D8C9870D1E4E}"/>
    <cellStyle name="Currency 5 2 5 4 5" xfId="25389" xr:uid="{153270D3-D7B3-461B-85AC-67015E424E25}"/>
    <cellStyle name="Currency 5 2 5 4 6" xfId="30903" xr:uid="{829E3EB9-DD89-463D-B1CE-02BC9E8D51DC}"/>
    <cellStyle name="Currency 5 2 5 4 7" xfId="36417" xr:uid="{11183DA6-7655-4BA9-A66A-CDE9E73A4A29}"/>
    <cellStyle name="Currency 5 2 5 5" xfId="6088" xr:uid="{512EAFBA-7270-4A1B-B535-479FA5CFA20A}"/>
    <cellStyle name="Currency 5 2 5 6" xfId="11602" xr:uid="{CD74722E-E3DE-4510-A652-85C4BCA5E761}"/>
    <cellStyle name="Currency 5 2 5 7" xfId="17118" xr:uid="{B92C0F29-5270-41EB-A47B-369BB7B5A379}"/>
    <cellStyle name="Currency 5 2 5 8" xfId="22632" xr:uid="{A8924381-1C44-4337-AC90-78A4F5775E08}"/>
    <cellStyle name="Currency 5 2 5 9" xfId="28146" xr:uid="{93DF8EDF-BD12-4E28-8DF2-FCBCF495C9C1}"/>
    <cellStyle name="Currency 5 2 6" xfId="1035" xr:uid="{2F3EEEA2-A454-43FC-A8FC-72445D00C273}"/>
    <cellStyle name="Currency 5 2 6 2" xfId="3795" xr:uid="{412D921A-66AE-456B-8ECD-54FB1FB20D78}"/>
    <cellStyle name="Currency 5 2 6 2 2" xfId="9309" xr:uid="{1EF237EB-622D-46E8-9AC4-5A89A01094F4}"/>
    <cellStyle name="Currency 5 2 6 2 3" xfId="14823" xr:uid="{746BA281-38DE-45A1-9CE3-7B3F37597705}"/>
    <cellStyle name="Currency 5 2 6 2 4" xfId="20339" xr:uid="{CAF241B7-01AF-4201-A5D7-E5C6FB152250}"/>
    <cellStyle name="Currency 5 2 6 2 5" xfId="25853" xr:uid="{EC7F5FEE-F4C3-4346-8A45-D086926016C6}"/>
    <cellStyle name="Currency 5 2 6 2 6" xfId="31367" xr:uid="{AD69A708-4E89-4311-986E-494F60162BC3}"/>
    <cellStyle name="Currency 5 2 6 2 7" xfId="36881" xr:uid="{8F3574B3-C553-4281-91AF-D2696918C38D}"/>
    <cellStyle name="Currency 5 2 6 3" xfId="6552" xr:uid="{DB3C0E81-F95B-4F59-A7D4-F137A5BBD98B}"/>
    <cellStyle name="Currency 5 2 6 4" xfId="12066" xr:uid="{AFE9CC5E-2870-4923-897D-75F7B642C892}"/>
    <cellStyle name="Currency 5 2 6 5" xfId="17582" xr:uid="{07ABCD63-2616-43DF-8439-A30A8E493B50}"/>
    <cellStyle name="Currency 5 2 6 6" xfId="23096" xr:uid="{5EFC0B5A-D666-4DB8-9066-3487AEEAFAFE}"/>
    <cellStyle name="Currency 5 2 6 7" xfId="28610" xr:uid="{4A58314F-8EC6-4643-AEB4-11E9BA398FFC}"/>
    <cellStyle name="Currency 5 2 6 8" xfId="34124" xr:uid="{237E4A27-521B-4CBF-9355-1243C8ABE2E5}"/>
    <cellStyle name="Currency 5 2 7" xfId="1951" xr:uid="{507AFCC6-4730-43CE-897F-C1FF5B7CEA26}"/>
    <cellStyle name="Currency 5 2 7 2" xfId="4711" xr:uid="{F4784DFC-E7DD-48FC-9153-A36673D5C908}"/>
    <cellStyle name="Currency 5 2 7 2 2" xfId="10225" xr:uid="{6BCB4A6C-BA71-499B-A60D-53BBD3C08E7F}"/>
    <cellStyle name="Currency 5 2 7 2 3" xfId="15739" xr:uid="{4F1FFF09-3B48-47FA-893A-654D60DD312D}"/>
    <cellStyle name="Currency 5 2 7 2 4" xfId="21255" xr:uid="{D59D407E-9B5B-464C-97A0-BC79C57DC40C}"/>
    <cellStyle name="Currency 5 2 7 2 5" xfId="26769" xr:uid="{7D58874D-9024-451D-83B2-A50B76A5E94E}"/>
    <cellStyle name="Currency 5 2 7 2 6" xfId="32283" xr:uid="{AF436151-E826-46B8-9F08-EE6460EE089E}"/>
    <cellStyle name="Currency 5 2 7 2 7" xfId="37797" xr:uid="{F71F7C14-05F9-4DDE-B699-BB1D0FE73DBC}"/>
    <cellStyle name="Currency 5 2 7 3" xfId="7468" xr:uid="{A207E298-CDF9-4B86-8B5F-BCB6107081D0}"/>
    <cellStyle name="Currency 5 2 7 4" xfId="12982" xr:uid="{7F585FE1-2D7F-4F8C-8494-3D480A4749E6}"/>
    <cellStyle name="Currency 5 2 7 5" xfId="18498" xr:uid="{62162094-DCD0-4F7F-ACB3-CD57E7848740}"/>
    <cellStyle name="Currency 5 2 7 6" xfId="24012" xr:uid="{672DB43C-C808-4C1C-B5C5-7014119876CF}"/>
    <cellStyle name="Currency 5 2 7 7" xfId="29526" xr:uid="{7FC77D20-53AA-4B51-8C45-433205B33412}"/>
    <cellStyle name="Currency 5 2 7 8" xfId="35040" xr:uid="{9B7C046F-CCB2-4871-AF90-085E0AE50E49}"/>
    <cellStyle name="Currency 5 2 8" xfId="2875" xr:uid="{7AEF5584-8744-4573-BCE5-3E0D68F30882}"/>
    <cellStyle name="Currency 5 2 8 2" xfId="8389" xr:uid="{8BD7ABEC-90B5-438D-838D-62A3F746D209}"/>
    <cellStyle name="Currency 5 2 8 3" xfId="13903" xr:uid="{E850CE61-511A-482C-9FBE-9211FEE9495D}"/>
    <cellStyle name="Currency 5 2 8 4" xfId="19419" xr:uid="{ED609510-F4E4-4293-B1C8-F47647AD777C}"/>
    <cellStyle name="Currency 5 2 8 5" xfId="24933" xr:uid="{C959A37B-667D-4E5A-939B-5318FD3BCBA0}"/>
    <cellStyle name="Currency 5 2 8 6" xfId="30447" xr:uid="{4CBE5892-8864-4981-A3B6-0A29D6750216}"/>
    <cellStyle name="Currency 5 2 8 7" xfId="35961" xr:uid="{D38CB686-0149-4A29-BB29-F337C47A3E41}"/>
    <cellStyle name="Currency 5 2 9" xfId="5632" xr:uid="{8DF69231-069C-4A09-8465-C2505054C280}"/>
    <cellStyle name="Currency 5 3" xfId="143" xr:uid="{B938969E-AD95-4C31-8FC2-CCA373003553}"/>
    <cellStyle name="Currency 5 3 10" xfId="16690" xr:uid="{C572433C-C597-47CF-88F4-CDCC40282DB1}"/>
    <cellStyle name="Currency 5 3 11" xfId="22204" xr:uid="{69BDCD55-515C-442A-833E-E3CBF135D674}"/>
    <cellStyle name="Currency 5 3 12" xfId="27718" xr:uid="{691E7664-0A10-480B-8DE5-1E1C3A3CB5B0}"/>
    <cellStyle name="Currency 5 3 13" xfId="33232" xr:uid="{2B221DC5-21B2-494A-83EE-746409C0D94F}"/>
    <cellStyle name="Currency 5 3 2" xfId="257" xr:uid="{B9D42EF1-BE65-4E32-8AA2-ACA2283EC6E3}"/>
    <cellStyle name="Currency 5 3 2 10" xfId="22318" xr:uid="{704A98E9-E8DC-4F2A-B1E0-0C5036E32325}"/>
    <cellStyle name="Currency 5 3 2 11" xfId="27832" xr:uid="{5250D1A5-01F7-4F80-AD85-A8D7A28CA397}"/>
    <cellStyle name="Currency 5 3 2 12" xfId="33346" xr:uid="{DC156382-3D32-4BA4-A778-B804DEC3219F}"/>
    <cellStyle name="Currency 5 3 2 2" xfId="485" xr:uid="{D04DD68A-C4E7-429C-8D22-CAF54C0DE04A}"/>
    <cellStyle name="Currency 5 3 2 2 10" xfId="28060" xr:uid="{3436F3D9-F195-440B-8465-9516879DC2A3}"/>
    <cellStyle name="Currency 5 3 2 2 11" xfId="33574" xr:uid="{7065762D-DC69-470D-92AC-582136353249}"/>
    <cellStyle name="Currency 5 3 2 2 2" xfId="941" xr:uid="{DCD54434-7C33-4D74-8297-6C175E2CA356}"/>
    <cellStyle name="Currency 5 3 2 2 2 10" xfId="34030" xr:uid="{31243C07-366F-4AB8-988B-4C79BDD77AD0}"/>
    <cellStyle name="Currency 5 3 2 2 2 2" xfId="1861" xr:uid="{064416F0-FEF5-4DE5-9051-F69A1005055C}"/>
    <cellStyle name="Currency 5 3 2 2 2 2 2" xfId="4621" xr:uid="{60CE32CC-7FE1-446A-8940-0F98A8767B84}"/>
    <cellStyle name="Currency 5 3 2 2 2 2 2 2" xfId="10135" xr:uid="{EFF77254-3D17-4B36-B671-CC45A412AFDB}"/>
    <cellStyle name="Currency 5 3 2 2 2 2 2 3" xfId="15649" xr:uid="{4F1C2A94-53CA-4AE2-B366-9AC2332A9F26}"/>
    <cellStyle name="Currency 5 3 2 2 2 2 2 4" xfId="21165" xr:uid="{B7E7F6D5-BCDE-4D83-A21C-66995420AD4A}"/>
    <cellStyle name="Currency 5 3 2 2 2 2 2 5" xfId="26679" xr:uid="{4E4A1492-27EE-4190-8BB0-894C953CEA8A}"/>
    <cellStyle name="Currency 5 3 2 2 2 2 2 6" xfId="32193" xr:uid="{3792C37A-328E-4A9B-B5C1-E55921CE1917}"/>
    <cellStyle name="Currency 5 3 2 2 2 2 2 7" xfId="37707" xr:uid="{F72041A3-5B74-49EE-815F-0FD5B05582FA}"/>
    <cellStyle name="Currency 5 3 2 2 2 2 3" xfId="7378" xr:uid="{23E016AB-06A8-459A-B94B-C270E68E0D7E}"/>
    <cellStyle name="Currency 5 3 2 2 2 2 4" xfId="12892" xr:uid="{85F5478A-7A90-4617-A32E-0F0EEAE99722}"/>
    <cellStyle name="Currency 5 3 2 2 2 2 5" xfId="18408" xr:uid="{B434ED8E-A81F-47B1-B8A0-CA453BE82BD2}"/>
    <cellStyle name="Currency 5 3 2 2 2 2 6" xfId="23922" xr:uid="{AFC0A1F1-C7DE-4E28-BA0A-C717B07123E1}"/>
    <cellStyle name="Currency 5 3 2 2 2 2 7" xfId="29436" xr:uid="{7AD7C245-365D-4CF4-975A-84682F88FFA3}"/>
    <cellStyle name="Currency 5 3 2 2 2 2 8" xfId="34950" xr:uid="{2F71D866-DB08-499F-AC5A-8C3BA4D1B3EF}"/>
    <cellStyle name="Currency 5 3 2 2 2 3" xfId="2777" xr:uid="{BD380DBA-B2B0-4A5D-A338-D52BD3E6CBF1}"/>
    <cellStyle name="Currency 5 3 2 2 2 3 2" xfId="5537" xr:uid="{3CA50587-F392-4547-A2A5-195F466E2A41}"/>
    <cellStyle name="Currency 5 3 2 2 2 3 2 2" xfId="11051" xr:uid="{A217885A-20E9-4963-B3F6-A2BF0B833FC2}"/>
    <cellStyle name="Currency 5 3 2 2 2 3 2 3" xfId="16565" xr:uid="{8828788B-14D3-47A5-A3E7-E0F3F6D14FBE}"/>
    <cellStyle name="Currency 5 3 2 2 2 3 2 4" xfId="22081" xr:uid="{37FCAF10-11A5-4825-B06A-495B7581240C}"/>
    <cellStyle name="Currency 5 3 2 2 2 3 2 5" xfId="27595" xr:uid="{511FA810-A7BE-4A70-94DB-189A0EB62328}"/>
    <cellStyle name="Currency 5 3 2 2 2 3 2 6" xfId="33109" xr:uid="{8D752546-AB86-44AF-8B01-03F8BBB5F143}"/>
    <cellStyle name="Currency 5 3 2 2 2 3 2 7" xfId="38623" xr:uid="{1C229237-BD55-4F4D-AC0E-4496E4C05E7B}"/>
    <cellStyle name="Currency 5 3 2 2 2 3 3" xfId="8294" xr:uid="{28BFCFCF-59B4-4B9E-B70B-EA8F76A07E37}"/>
    <cellStyle name="Currency 5 3 2 2 2 3 4" xfId="13808" xr:uid="{30F1D210-C1EE-4B24-AF86-AA334AA74B5F}"/>
    <cellStyle name="Currency 5 3 2 2 2 3 5" xfId="19324" xr:uid="{3D40705B-1B90-4C43-8918-4EC93FBDD22E}"/>
    <cellStyle name="Currency 5 3 2 2 2 3 6" xfId="24838" xr:uid="{39213686-D765-43C5-87B0-DDED98C1B002}"/>
    <cellStyle name="Currency 5 3 2 2 2 3 7" xfId="30352" xr:uid="{4C35DDDE-CE27-4235-B7FE-51E20EF99B5D}"/>
    <cellStyle name="Currency 5 3 2 2 2 3 8" xfId="35866" xr:uid="{410FAAC3-2FBD-4E9A-BC22-9AF202023948}"/>
    <cellStyle name="Currency 5 3 2 2 2 4" xfId="3701" xr:uid="{7C8D6DCC-F988-4FFF-895A-76917361E0DF}"/>
    <cellStyle name="Currency 5 3 2 2 2 4 2" xfId="9215" xr:uid="{B44CDF8B-F613-4AF1-AC2E-A264DD288393}"/>
    <cellStyle name="Currency 5 3 2 2 2 4 3" xfId="14729" xr:uid="{552F6740-587A-4A95-9AA5-E05171ED8766}"/>
    <cellStyle name="Currency 5 3 2 2 2 4 4" xfId="20245" xr:uid="{0A30BF52-6454-489E-9FF7-312437182488}"/>
    <cellStyle name="Currency 5 3 2 2 2 4 5" xfId="25759" xr:uid="{E2F71EB3-ADCB-47E8-B63E-A36CBD4DD11E}"/>
    <cellStyle name="Currency 5 3 2 2 2 4 6" xfId="31273" xr:uid="{7D3587D7-A68A-4A39-82A8-8A6B6E13DFED}"/>
    <cellStyle name="Currency 5 3 2 2 2 4 7" xfId="36787" xr:uid="{C05ACEF0-0A6B-4934-81F3-39031CCDA88D}"/>
    <cellStyle name="Currency 5 3 2 2 2 5" xfId="6458" xr:uid="{E486B427-13FE-4201-816E-ABA1093C0B69}"/>
    <cellStyle name="Currency 5 3 2 2 2 6" xfId="11972" xr:uid="{67EBC705-7368-4712-A368-ABE347ECF4C5}"/>
    <cellStyle name="Currency 5 3 2 2 2 7" xfId="17488" xr:uid="{6D859247-029B-4B85-9163-2B2FDE4BD574}"/>
    <cellStyle name="Currency 5 3 2 2 2 8" xfId="23002" xr:uid="{C118D8AF-D4FE-4517-A046-1B18DC2A315E}"/>
    <cellStyle name="Currency 5 3 2 2 2 9" xfId="28516" xr:uid="{1E62DF7E-B177-4228-8632-2B3033BDCF17}"/>
    <cellStyle name="Currency 5 3 2 2 3" xfId="1405" xr:uid="{66493B48-E7D9-4FD5-BFEC-3DB0B8688E18}"/>
    <cellStyle name="Currency 5 3 2 2 3 2" xfId="4165" xr:uid="{0668FCFA-21FA-4743-9ACD-71431E518857}"/>
    <cellStyle name="Currency 5 3 2 2 3 2 2" xfId="9679" xr:uid="{FEC30AC3-8746-4AB3-9646-F74F94A8D5A9}"/>
    <cellStyle name="Currency 5 3 2 2 3 2 3" xfId="15193" xr:uid="{20B4C036-A62F-49CF-972A-A7D56E04708F}"/>
    <cellStyle name="Currency 5 3 2 2 3 2 4" xfId="20709" xr:uid="{A595E627-D1A1-47F4-BA1E-739983072E69}"/>
    <cellStyle name="Currency 5 3 2 2 3 2 5" xfId="26223" xr:uid="{170367A7-7064-44F5-BEE6-ECE4A6C6793D}"/>
    <cellStyle name="Currency 5 3 2 2 3 2 6" xfId="31737" xr:uid="{D78BB5FB-0167-4A10-B9EF-BA7B97351633}"/>
    <cellStyle name="Currency 5 3 2 2 3 2 7" xfId="37251" xr:uid="{E33298FE-D52E-44A6-A7E1-9983FB8EC2E5}"/>
    <cellStyle name="Currency 5 3 2 2 3 3" xfId="6922" xr:uid="{13073399-004B-4B95-9593-8BDAE2C46A40}"/>
    <cellStyle name="Currency 5 3 2 2 3 4" xfId="12436" xr:uid="{CD701BBB-78B2-4F8E-AC38-CE04E373E0F7}"/>
    <cellStyle name="Currency 5 3 2 2 3 5" xfId="17952" xr:uid="{0F535161-12F3-45C3-A86E-7E9F1EAFCF19}"/>
    <cellStyle name="Currency 5 3 2 2 3 6" xfId="23466" xr:uid="{902C0D85-1440-41B7-949C-1E64E2092103}"/>
    <cellStyle name="Currency 5 3 2 2 3 7" xfId="28980" xr:uid="{5AA4F245-8C65-496F-B494-16DD56AEE504}"/>
    <cellStyle name="Currency 5 3 2 2 3 8" xfId="34494" xr:uid="{2AEFAD1B-C6DF-4F50-9B3C-F1F10A33BB11}"/>
    <cellStyle name="Currency 5 3 2 2 4" xfId="2321" xr:uid="{183D1A2B-B76E-469C-8359-0A35B7DF80D3}"/>
    <cellStyle name="Currency 5 3 2 2 4 2" xfId="5081" xr:uid="{520AD5E3-E988-4CD9-A02B-08DB91E85DB3}"/>
    <cellStyle name="Currency 5 3 2 2 4 2 2" xfId="10595" xr:uid="{770E4824-D624-4907-8D9B-5435598A23D9}"/>
    <cellStyle name="Currency 5 3 2 2 4 2 3" xfId="16109" xr:uid="{C126C60C-1E5D-4909-B083-5D8A7729FC97}"/>
    <cellStyle name="Currency 5 3 2 2 4 2 4" xfId="21625" xr:uid="{FF4C8BD2-B92A-403C-808B-F4AAFA07A0B5}"/>
    <cellStyle name="Currency 5 3 2 2 4 2 5" xfId="27139" xr:uid="{75F367F2-EFE7-4DAB-AF9D-8FBC633BF607}"/>
    <cellStyle name="Currency 5 3 2 2 4 2 6" xfId="32653" xr:uid="{34859290-75FD-43AA-A390-DD37D7E54138}"/>
    <cellStyle name="Currency 5 3 2 2 4 2 7" xfId="38167" xr:uid="{BE031B45-B0A5-4655-8D65-7DBB80AC152F}"/>
    <cellStyle name="Currency 5 3 2 2 4 3" xfId="7838" xr:uid="{4CD1FB33-8405-4998-B0FE-E65A008214F4}"/>
    <cellStyle name="Currency 5 3 2 2 4 4" xfId="13352" xr:uid="{00AC4B24-7025-4FDB-BF15-0A762862DEDC}"/>
    <cellStyle name="Currency 5 3 2 2 4 5" xfId="18868" xr:uid="{5E87E1A2-A736-4F58-84E8-D7597093EBB2}"/>
    <cellStyle name="Currency 5 3 2 2 4 6" xfId="24382" xr:uid="{F89D6E17-3221-477E-9C04-071F2ADDA043}"/>
    <cellStyle name="Currency 5 3 2 2 4 7" xfId="29896" xr:uid="{BF2BD2C6-E157-452F-B57B-6290B8254C6D}"/>
    <cellStyle name="Currency 5 3 2 2 4 8" xfId="35410" xr:uid="{BA63C80E-1930-4A72-83B1-DBCF26C1DBBF}"/>
    <cellStyle name="Currency 5 3 2 2 5" xfId="3245" xr:uid="{30030D9D-F70A-4614-BC6D-3B9EADBA55BC}"/>
    <cellStyle name="Currency 5 3 2 2 5 2" xfId="8759" xr:uid="{B2FE57AE-C053-4132-BC5A-87DBB2483DCC}"/>
    <cellStyle name="Currency 5 3 2 2 5 3" xfId="14273" xr:uid="{ACB79F79-A824-48F7-9396-DC17A9984FBC}"/>
    <cellStyle name="Currency 5 3 2 2 5 4" xfId="19789" xr:uid="{4CA1DC79-DCA4-48AC-8D47-8071BBECDAC7}"/>
    <cellStyle name="Currency 5 3 2 2 5 5" xfId="25303" xr:uid="{79A2CDBF-534F-4371-9F16-27BF8E641C14}"/>
    <cellStyle name="Currency 5 3 2 2 5 6" xfId="30817" xr:uid="{CB790278-21CB-4CE0-A783-3745DBA214BE}"/>
    <cellStyle name="Currency 5 3 2 2 5 7" xfId="36331" xr:uid="{BF17D567-CB6A-4445-8EAE-66BEF0231BA3}"/>
    <cellStyle name="Currency 5 3 2 2 6" xfId="6002" xr:uid="{36D03153-5AC9-4163-8082-8A291094353D}"/>
    <cellStyle name="Currency 5 3 2 2 7" xfId="11516" xr:uid="{5DB24093-D805-4D7F-A91A-452C9630C47C}"/>
    <cellStyle name="Currency 5 3 2 2 8" xfId="17032" xr:uid="{CCF5EF36-F1B9-44EF-A715-EC42D755717F}"/>
    <cellStyle name="Currency 5 3 2 2 9" xfId="22546" xr:uid="{03AC741A-2582-43F6-9F42-E4A4F9331B80}"/>
    <cellStyle name="Currency 5 3 2 3" xfId="713" xr:uid="{7E9DE2FE-8C89-4627-B733-852A121D18C8}"/>
    <cellStyle name="Currency 5 3 2 3 10" xfId="33802" xr:uid="{B0E08D8F-56B9-4043-A3A0-51CCA74838E0}"/>
    <cellStyle name="Currency 5 3 2 3 2" xfId="1633" xr:uid="{53805DD5-0015-4404-A797-005C1916E2F7}"/>
    <cellStyle name="Currency 5 3 2 3 2 2" xfId="4393" xr:uid="{27352861-00D2-4E30-AF9D-E2D3F9E30201}"/>
    <cellStyle name="Currency 5 3 2 3 2 2 2" xfId="9907" xr:uid="{F7C6AB14-C494-4729-81B6-E21E59D057D2}"/>
    <cellStyle name="Currency 5 3 2 3 2 2 3" xfId="15421" xr:uid="{89D6EC91-E0B3-4A76-8A0F-4FFAD7905949}"/>
    <cellStyle name="Currency 5 3 2 3 2 2 4" xfId="20937" xr:uid="{34F0FF7F-0608-4B2E-879D-13D7E8F93AD1}"/>
    <cellStyle name="Currency 5 3 2 3 2 2 5" xfId="26451" xr:uid="{2F2BC7A0-7653-4B41-90EC-D377CCA1102F}"/>
    <cellStyle name="Currency 5 3 2 3 2 2 6" xfId="31965" xr:uid="{1EE585FC-991B-437C-A1BD-1D98825DCC09}"/>
    <cellStyle name="Currency 5 3 2 3 2 2 7" xfId="37479" xr:uid="{7C0E2BF3-9F7B-49CC-B023-B75E4DFADE2E}"/>
    <cellStyle name="Currency 5 3 2 3 2 3" xfId="7150" xr:uid="{1C1AF861-7BEE-4C7C-A09F-9C9711490C04}"/>
    <cellStyle name="Currency 5 3 2 3 2 4" xfId="12664" xr:uid="{A842117C-697A-4F7B-A222-F02F52EE3837}"/>
    <cellStyle name="Currency 5 3 2 3 2 5" xfId="18180" xr:uid="{4F569AD8-9F4A-4EAA-9198-97DC5C4D7B95}"/>
    <cellStyle name="Currency 5 3 2 3 2 6" xfId="23694" xr:uid="{FC7AC61A-BF5A-48C7-A6D3-89F31121658A}"/>
    <cellStyle name="Currency 5 3 2 3 2 7" xfId="29208" xr:uid="{A8868F14-2416-4022-AAA3-041539909795}"/>
    <cellStyle name="Currency 5 3 2 3 2 8" xfId="34722" xr:uid="{298CF1F6-66FF-4778-8E97-C2D4B894B1A2}"/>
    <cellStyle name="Currency 5 3 2 3 3" xfId="2549" xr:uid="{C7FF190F-A22C-4BA3-8CDB-9202FAE56FE6}"/>
    <cellStyle name="Currency 5 3 2 3 3 2" xfId="5309" xr:uid="{7420DD87-E2B6-4FD3-A1E0-D1A12AE3D0D0}"/>
    <cellStyle name="Currency 5 3 2 3 3 2 2" xfId="10823" xr:uid="{E58136FC-D58D-4F5E-9806-80DE19FDBA8D}"/>
    <cellStyle name="Currency 5 3 2 3 3 2 3" xfId="16337" xr:uid="{4BD2F93C-0FFA-4612-9B39-F7DC934B245B}"/>
    <cellStyle name="Currency 5 3 2 3 3 2 4" xfId="21853" xr:uid="{F807E887-9112-4B4F-B6B5-FA1A5A7E74FE}"/>
    <cellStyle name="Currency 5 3 2 3 3 2 5" xfId="27367" xr:uid="{348F76CF-0F32-4203-BDA6-FEC07BF5A7E1}"/>
    <cellStyle name="Currency 5 3 2 3 3 2 6" xfId="32881" xr:uid="{856F2B63-21B4-46AF-9BDE-3FFA4288DFB3}"/>
    <cellStyle name="Currency 5 3 2 3 3 2 7" xfId="38395" xr:uid="{9FD6F7F7-C06D-4F1C-8AC7-EA2F9867F906}"/>
    <cellStyle name="Currency 5 3 2 3 3 3" xfId="8066" xr:uid="{ADA00336-75D5-4524-8390-681436CBD4FA}"/>
    <cellStyle name="Currency 5 3 2 3 3 4" xfId="13580" xr:uid="{09EEFE1D-7732-4806-8A52-6E124C1223AF}"/>
    <cellStyle name="Currency 5 3 2 3 3 5" xfId="19096" xr:uid="{ED499756-A2ED-4D79-BEF4-0D4C43BD92DF}"/>
    <cellStyle name="Currency 5 3 2 3 3 6" xfId="24610" xr:uid="{F8656B99-91A0-44E9-90F5-A8CAA251F921}"/>
    <cellStyle name="Currency 5 3 2 3 3 7" xfId="30124" xr:uid="{8F58DC72-A256-46EF-AC74-C87DBFF14A46}"/>
    <cellStyle name="Currency 5 3 2 3 3 8" xfId="35638" xr:uid="{CCF14BBB-4429-4CA3-BC8A-619299753E2A}"/>
    <cellStyle name="Currency 5 3 2 3 4" xfId="3473" xr:uid="{31357C64-CACD-4269-8073-73B40EBE23C5}"/>
    <cellStyle name="Currency 5 3 2 3 4 2" xfId="8987" xr:uid="{037ECD23-C343-455A-9EBB-6092F1FB9704}"/>
    <cellStyle name="Currency 5 3 2 3 4 3" xfId="14501" xr:uid="{BB843BC4-CE53-4AFF-8911-A02600F2F665}"/>
    <cellStyle name="Currency 5 3 2 3 4 4" xfId="20017" xr:uid="{F412FAD8-0DCF-4CF8-854E-21DDFEB3FDB6}"/>
    <cellStyle name="Currency 5 3 2 3 4 5" xfId="25531" xr:uid="{E571907E-172A-4DE5-B1B0-492A2BB9A5DF}"/>
    <cellStyle name="Currency 5 3 2 3 4 6" xfId="31045" xr:uid="{ED5ED8C0-0F7A-4534-82E1-82EB367CDD65}"/>
    <cellStyle name="Currency 5 3 2 3 4 7" xfId="36559" xr:uid="{FA5AC4DC-0EB4-4345-92D5-1C911030FCD8}"/>
    <cellStyle name="Currency 5 3 2 3 5" xfId="6230" xr:uid="{3C64956F-2218-4339-8C88-34E9C32087D2}"/>
    <cellStyle name="Currency 5 3 2 3 6" xfId="11744" xr:uid="{DA032C9A-2A14-4726-BB1F-499CB5CC435E}"/>
    <cellStyle name="Currency 5 3 2 3 7" xfId="17260" xr:uid="{866CDC11-735B-4848-9C8E-E051D8F87439}"/>
    <cellStyle name="Currency 5 3 2 3 8" xfId="22774" xr:uid="{234D1F5F-487F-4362-846A-CD35F8BC7FF1}"/>
    <cellStyle name="Currency 5 3 2 3 9" xfId="28288" xr:uid="{BFE8A632-3F78-4C03-B1B4-75AD2C06E7EA}"/>
    <cellStyle name="Currency 5 3 2 4" xfId="1177" xr:uid="{7C37EE93-C605-40AE-B40A-47DAEEEFF655}"/>
    <cellStyle name="Currency 5 3 2 4 2" xfId="3937" xr:uid="{33646CB4-37DF-4CBE-B5FC-1ED0BC107648}"/>
    <cellStyle name="Currency 5 3 2 4 2 2" xfId="9451" xr:uid="{76475436-8577-414A-94D1-EF6AE4DB80A5}"/>
    <cellStyle name="Currency 5 3 2 4 2 3" xfId="14965" xr:uid="{41FE066B-B6EA-4D0A-BE82-6436828CB1F6}"/>
    <cellStyle name="Currency 5 3 2 4 2 4" xfId="20481" xr:uid="{B7CA5BDB-732B-42D3-BB39-FC84631AF206}"/>
    <cellStyle name="Currency 5 3 2 4 2 5" xfId="25995" xr:uid="{4510B362-9201-49D5-B7E3-898A6E5D4EF6}"/>
    <cellStyle name="Currency 5 3 2 4 2 6" xfId="31509" xr:uid="{E96E261A-1A51-45B5-ABE8-842607685C67}"/>
    <cellStyle name="Currency 5 3 2 4 2 7" xfId="37023" xr:uid="{5A1294E8-747D-402D-B75F-F786A9910A32}"/>
    <cellStyle name="Currency 5 3 2 4 3" xfId="6694" xr:uid="{0F4272E9-FE8A-4063-874D-F99A92760501}"/>
    <cellStyle name="Currency 5 3 2 4 4" xfId="12208" xr:uid="{A4E9C095-14E7-4588-9367-F353B957EE18}"/>
    <cellStyle name="Currency 5 3 2 4 5" xfId="17724" xr:uid="{992F8F1F-B7C4-45B4-A734-E69BBC597540}"/>
    <cellStyle name="Currency 5 3 2 4 6" xfId="23238" xr:uid="{29496D80-8833-4F62-ADD1-82823411B2B5}"/>
    <cellStyle name="Currency 5 3 2 4 7" xfId="28752" xr:uid="{B26C767C-F318-44E2-B2AE-302FD1B1BCE8}"/>
    <cellStyle name="Currency 5 3 2 4 8" xfId="34266" xr:uid="{88688918-6FC9-404A-ACA7-47E4943BA9F3}"/>
    <cellStyle name="Currency 5 3 2 5" xfId="2093" xr:uid="{813C1128-291F-4DCF-8483-E165DC72679D}"/>
    <cellStyle name="Currency 5 3 2 5 2" xfId="4853" xr:uid="{C6A09016-E6AF-4914-AA78-CF4EF795AB54}"/>
    <cellStyle name="Currency 5 3 2 5 2 2" xfId="10367" xr:uid="{0C3C7A9A-88B7-4A94-B81C-6EC6519034AB}"/>
    <cellStyle name="Currency 5 3 2 5 2 3" xfId="15881" xr:uid="{68FFCA91-B8CB-42FE-8CB9-2000EA04A227}"/>
    <cellStyle name="Currency 5 3 2 5 2 4" xfId="21397" xr:uid="{1A4AA4B3-DD38-4474-9CD7-B8B3B75CE18E}"/>
    <cellStyle name="Currency 5 3 2 5 2 5" xfId="26911" xr:uid="{C854937E-8345-4A41-ADC0-3690D30FE35D}"/>
    <cellStyle name="Currency 5 3 2 5 2 6" xfId="32425" xr:uid="{C38ED253-E1C0-4594-A353-068CCEFD78B7}"/>
    <cellStyle name="Currency 5 3 2 5 2 7" xfId="37939" xr:uid="{671A2CF1-30D8-485E-B0B0-8FA8874F5F48}"/>
    <cellStyle name="Currency 5 3 2 5 3" xfId="7610" xr:uid="{51933F95-AC8A-4887-9595-A3E0625316C1}"/>
    <cellStyle name="Currency 5 3 2 5 4" xfId="13124" xr:uid="{DBA75BAC-8C7A-4A2B-B141-5AF84BA4B1EF}"/>
    <cellStyle name="Currency 5 3 2 5 5" xfId="18640" xr:uid="{F280F8C7-326C-424E-BE57-21C8FB365B0B}"/>
    <cellStyle name="Currency 5 3 2 5 6" xfId="24154" xr:uid="{89A2917E-BCA0-44AA-9716-E8AFA6728FB8}"/>
    <cellStyle name="Currency 5 3 2 5 7" xfId="29668" xr:uid="{737691B4-88BB-4A27-BDAF-F132585C4889}"/>
    <cellStyle name="Currency 5 3 2 5 8" xfId="35182" xr:uid="{33B99695-336B-472D-B88A-7B06F6905A5C}"/>
    <cellStyle name="Currency 5 3 2 6" xfId="3017" xr:uid="{0C751061-FD89-4363-A307-E23E7D5D3645}"/>
    <cellStyle name="Currency 5 3 2 6 2" xfId="8531" xr:uid="{ABAD4327-4682-4CB1-B26C-95896BC02429}"/>
    <cellStyle name="Currency 5 3 2 6 3" xfId="14045" xr:uid="{8E864586-44E2-48E4-920D-D492F03C60BF}"/>
    <cellStyle name="Currency 5 3 2 6 4" xfId="19561" xr:uid="{E5B6C2AB-59EA-4BF2-89B3-2FD8D91E1BB8}"/>
    <cellStyle name="Currency 5 3 2 6 5" xfId="25075" xr:uid="{28D0111D-EA15-42F9-96CB-90B86955B0AA}"/>
    <cellStyle name="Currency 5 3 2 6 6" xfId="30589" xr:uid="{A57D5AD5-F4C5-449D-A08C-82FD3531DCDD}"/>
    <cellStyle name="Currency 5 3 2 6 7" xfId="36103" xr:uid="{48769822-CE7C-421F-8248-8D1FE1C289EC}"/>
    <cellStyle name="Currency 5 3 2 7" xfId="5774" xr:uid="{D55FCC6B-37C1-4FD7-A568-4E505DE4A65B}"/>
    <cellStyle name="Currency 5 3 2 8" xfId="11288" xr:uid="{9F08081F-7897-450C-9FB7-195F1A4FF431}"/>
    <cellStyle name="Currency 5 3 2 9" xfId="16804" xr:uid="{E2CFBE6D-9B00-45C0-A3A7-E1AD0535AB11}"/>
    <cellStyle name="Currency 5 3 3" xfId="371" xr:uid="{D6815D88-D5BF-4985-A94E-82CCD790382F}"/>
    <cellStyle name="Currency 5 3 3 10" xfId="27946" xr:uid="{18E9289E-A1A9-4870-B412-39B809725988}"/>
    <cellStyle name="Currency 5 3 3 11" xfId="33460" xr:uid="{452FA2CA-DD71-434D-9593-C36D680A6ED3}"/>
    <cellStyle name="Currency 5 3 3 2" xfId="827" xr:uid="{14B310CD-35BC-498B-A401-A5DCA510EDCE}"/>
    <cellStyle name="Currency 5 3 3 2 10" xfId="33916" xr:uid="{72789D38-3CB8-413E-91AD-659859D86CA7}"/>
    <cellStyle name="Currency 5 3 3 2 2" xfId="1747" xr:uid="{22909B0C-3EAD-40AE-B264-690873D19E03}"/>
    <cellStyle name="Currency 5 3 3 2 2 2" xfId="4507" xr:uid="{DA94EAEC-3B8F-4F93-BEC4-B9920B61C0E7}"/>
    <cellStyle name="Currency 5 3 3 2 2 2 2" xfId="10021" xr:uid="{AEAE6A67-4952-4AD9-BAE3-625850AF8093}"/>
    <cellStyle name="Currency 5 3 3 2 2 2 3" xfId="15535" xr:uid="{83BD3E7D-1194-433F-ABB4-021BF68D8C71}"/>
    <cellStyle name="Currency 5 3 3 2 2 2 4" xfId="21051" xr:uid="{719BE3FE-5FAF-4441-9A07-B00B62A8E327}"/>
    <cellStyle name="Currency 5 3 3 2 2 2 5" xfId="26565" xr:uid="{54A254CB-8073-4C94-9CD5-771F1AC333BD}"/>
    <cellStyle name="Currency 5 3 3 2 2 2 6" xfId="32079" xr:uid="{9C010B16-51A8-4A52-B012-93735F8663A3}"/>
    <cellStyle name="Currency 5 3 3 2 2 2 7" xfId="37593" xr:uid="{B45244E6-97C0-4491-9CDF-198994426933}"/>
    <cellStyle name="Currency 5 3 3 2 2 3" xfId="7264" xr:uid="{F9AAFF97-7EAF-46E3-8585-75D41DFA0933}"/>
    <cellStyle name="Currency 5 3 3 2 2 4" xfId="12778" xr:uid="{3D1AC55A-1C89-4D47-A873-9D983760D505}"/>
    <cellStyle name="Currency 5 3 3 2 2 5" xfId="18294" xr:uid="{444E67A8-83BC-40F2-9E1C-A1CC7F65484B}"/>
    <cellStyle name="Currency 5 3 3 2 2 6" xfId="23808" xr:uid="{06EA70CA-8A8B-4232-9F86-E1A073233A78}"/>
    <cellStyle name="Currency 5 3 3 2 2 7" xfId="29322" xr:uid="{CD9215FE-9D0D-40F7-9983-EBAAD50CCC67}"/>
    <cellStyle name="Currency 5 3 3 2 2 8" xfId="34836" xr:uid="{D689A2EC-A4A7-4E2B-B5CE-F29DF3400D72}"/>
    <cellStyle name="Currency 5 3 3 2 3" xfId="2663" xr:uid="{9BA63517-11A1-4A85-BC02-003F581468EF}"/>
    <cellStyle name="Currency 5 3 3 2 3 2" xfId="5423" xr:uid="{5EE13EB4-682F-4974-A8BC-869E0310BEAF}"/>
    <cellStyle name="Currency 5 3 3 2 3 2 2" xfId="10937" xr:uid="{6B6DC912-7605-4D74-BDD5-A3CC166A51D9}"/>
    <cellStyle name="Currency 5 3 3 2 3 2 3" xfId="16451" xr:uid="{9E1F3A88-79BA-4ACC-BCB3-8DEBEE4F3A7C}"/>
    <cellStyle name="Currency 5 3 3 2 3 2 4" xfId="21967" xr:uid="{65B07430-485C-471C-92F6-DC41F7213D88}"/>
    <cellStyle name="Currency 5 3 3 2 3 2 5" xfId="27481" xr:uid="{EC52073E-91B7-4FCA-BB06-FE876A0C6D61}"/>
    <cellStyle name="Currency 5 3 3 2 3 2 6" xfId="32995" xr:uid="{8FFED701-0700-43B1-AAB7-914689AA1CA2}"/>
    <cellStyle name="Currency 5 3 3 2 3 2 7" xfId="38509" xr:uid="{9D85C874-23D0-4774-93BF-E383C941F1B0}"/>
    <cellStyle name="Currency 5 3 3 2 3 3" xfId="8180" xr:uid="{85762500-BB94-4599-9513-623ABAA626AF}"/>
    <cellStyle name="Currency 5 3 3 2 3 4" xfId="13694" xr:uid="{6BD3B7B5-8545-4F67-BF5C-659583688599}"/>
    <cellStyle name="Currency 5 3 3 2 3 5" xfId="19210" xr:uid="{7CEE81BE-8893-4CB4-A5C8-C59A3DE61B4D}"/>
    <cellStyle name="Currency 5 3 3 2 3 6" xfId="24724" xr:uid="{9532BC88-7DE3-4DBE-B5D8-B7DCAD6EA451}"/>
    <cellStyle name="Currency 5 3 3 2 3 7" xfId="30238" xr:uid="{F2651F05-29ED-438F-858C-456849D2683A}"/>
    <cellStyle name="Currency 5 3 3 2 3 8" xfId="35752" xr:uid="{73268BE1-C626-46A8-BC9D-29AE0473BD39}"/>
    <cellStyle name="Currency 5 3 3 2 4" xfId="3587" xr:uid="{5A0CBD98-34E1-4DAD-A128-6C412872A511}"/>
    <cellStyle name="Currency 5 3 3 2 4 2" xfId="9101" xr:uid="{96B1DE03-4910-458C-9B66-E974F23C5DE2}"/>
    <cellStyle name="Currency 5 3 3 2 4 3" xfId="14615" xr:uid="{6FE1BAF5-5290-4721-A762-6EB012AE17C3}"/>
    <cellStyle name="Currency 5 3 3 2 4 4" xfId="20131" xr:uid="{F74C3074-D778-4EB4-859E-0A2616D19D5F}"/>
    <cellStyle name="Currency 5 3 3 2 4 5" xfId="25645" xr:uid="{CFB14C02-2F59-48D2-A6F1-C5FC99D343C1}"/>
    <cellStyle name="Currency 5 3 3 2 4 6" xfId="31159" xr:uid="{EB928ED2-94C1-48EA-8199-4EE913201ABF}"/>
    <cellStyle name="Currency 5 3 3 2 4 7" xfId="36673" xr:uid="{70CD969B-729C-4365-99B8-BC118CB57575}"/>
    <cellStyle name="Currency 5 3 3 2 5" xfId="6344" xr:uid="{83236854-5901-4597-8A53-0513F912BE1B}"/>
    <cellStyle name="Currency 5 3 3 2 6" xfId="11858" xr:uid="{6D725360-8ADA-4FF5-8819-12B797018DC0}"/>
    <cellStyle name="Currency 5 3 3 2 7" xfId="17374" xr:uid="{E6AD2660-07C8-41A4-BA70-AA0B5450D7BB}"/>
    <cellStyle name="Currency 5 3 3 2 8" xfId="22888" xr:uid="{E31EECA1-1496-40A0-8017-17490D8A645C}"/>
    <cellStyle name="Currency 5 3 3 2 9" xfId="28402" xr:uid="{3AEEECB7-854D-4C87-B36C-D7F673489F3E}"/>
    <cellStyle name="Currency 5 3 3 3" xfId="1291" xr:uid="{23B6B8DB-8C7C-4573-807B-3460D5A5CFD0}"/>
    <cellStyle name="Currency 5 3 3 3 2" xfId="4051" xr:uid="{677F08F0-5F16-4AA7-BD3A-23CD24C47B2D}"/>
    <cellStyle name="Currency 5 3 3 3 2 2" xfId="9565" xr:uid="{48664526-E7CD-4CA4-AAD9-09CD2CC5FE80}"/>
    <cellStyle name="Currency 5 3 3 3 2 3" xfId="15079" xr:uid="{BB706AAE-0FF6-4EA0-A29D-4A47051344B6}"/>
    <cellStyle name="Currency 5 3 3 3 2 4" xfId="20595" xr:uid="{D1BAD750-F955-4FC8-9528-7E02C2B079A7}"/>
    <cellStyle name="Currency 5 3 3 3 2 5" xfId="26109" xr:uid="{56A1A58D-7506-4797-A9D4-0784D59C2581}"/>
    <cellStyle name="Currency 5 3 3 3 2 6" xfId="31623" xr:uid="{EFF6BEF2-0032-41BB-BAF6-738DAB9FD72E}"/>
    <cellStyle name="Currency 5 3 3 3 2 7" xfId="37137" xr:uid="{8C3AF5C4-C243-46C2-A48A-1957E56F5164}"/>
    <cellStyle name="Currency 5 3 3 3 3" xfId="6808" xr:uid="{E3D66996-4915-48E1-A777-00EB8E9E5082}"/>
    <cellStyle name="Currency 5 3 3 3 4" xfId="12322" xr:uid="{C06A922A-5E0A-448D-B5B9-58520C99AB7E}"/>
    <cellStyle name="Currency 5 3 3 3 5" xfId="17838" xr:uid="{EE320E88-2751-4B87-8BA4-ED2D02511518}"/>
    <cellStyle name="Currency 5 3 3 3 6" xfId="23352" xr:uid="{242E934D-A5EB-4DD3-ADAC-B93C3B94B097}"/>
    <cellStyle name="Currency 5 3 3 3 7" xfId="28866" xr:uid="{8F24BE58-DFF4-4731-8CA4-86855A78BF76}"/>
    <cellStyle name="Currency 5 3 3 3 8" xfId="34380" xr:uid="{F74BE53F-58A7-44F5-96BA-1917C4632BB0}"/>
    <cellStyle name="Currency 5 3 3 4" xfId="2207" xr:uid="{F84F8FFA-25B0-4967-B430-8AED0DDC17E1}"/>
    <cellStyle name="Currency 5 3 3 4 2" xfId="4967" xr:uid="{FA813D4C-841A-4726-8613-072B17CF4F62}"/>
    <cellStyle name="Currency 5 3 3 4 2 2" xfId="10481" xr:uid="{08AF1AB4-9A98-4EFA-8ABB-47C1EF5A904B}"/>
    <cellStyle name="Currency 5 3 3 4 2 3" xfId="15995" xr:uid="{432BFF6F-D626-4332-9BF2-F9A391A7A175}"/>
    <cellStyle name="Currency 5 3 3 4 2 4" xfId="21511" xr:uid="{08618947-6ED8-4641-94EE-A465023ABA35}"/>
    <cellStyle name="Currency 5 3 3 4 2 5" xfId="27025" xr:uid="{FFD612E9-0C02-42FB-ACD9-AA1356AB06DE}"/>
    <cellStyle name="Currency 5 3 3 4 2 6" xfId="32539" xr:uid="{D683E888-C879-4D08-AEE0-E475F00B9BE7}"/>
    <cellStyle name="Currency 5 3 3 4 2 7" xfId="38053" xr:uid="{46FAD1CD-45AA-4E79-AE8E-976305331477}"/>
    <cellStyle name="Currency 5 3 3 4 3" xfId="7724" xr:uid="{32D702A7-3B5B-4528-8255-8433C1B8685D}"/>
    <cellStyle name="Currency 5 3 3 4 4" xfId="13238" xr:uid="{DC15F74F-5239-48CB-910F-8BD05836B74A}"/>
    <cellStyle name="Currency 5 3 3 4 5" xfId="18754" xr:uid="{D48E1265-4D4C-4226-AD63-1C6D93E2CCB8}"/>
    <cellStyle name="Currency 5 3 3 4 6" xfId="24268" xr:uid="{BF9982B7-36F5-436A-87C7-E7EB0099F32C}"/>
    <cellStyle name="Currency 5 3 3 4 7" xfId="29782" xr:uid="{2E0287FA-4F48-4B1F-B8B4-FA0DCE6130BF}"/>
    <cellStyle name="Currency 5 3 3 4 8" xfId="35296" xr:uid="{BFE26DF7-5830-447E-926D-D88972C138C6}"/>
    <cellStyle name="Currency 5 3 3 5" xfId="3131" xr:uid="{A8C4C87D-8696-4681-87AE-52A4C7FE6E54}"/>
    <cellStyle name="Currency 5 3 3 5 2" xfId="8645" xr:uid="{7B03EF4F-0876-4469-8293-5592B3B8C5AB}"/>
    <cellStyle name="Currency 5 3 3 5 3" xfId="14159" xr:uid="{56AF0814-882C-4F6D-9318-8C1062F65495}"/>
    <cellStyle name="Currency 5 3 3 5 4" xfId="19675" xr:uid="{3C2845C1-36B6-40F9-83BF-C77798AD3A23}"/>
    <cellStyle name="Currency 5 3 3 5 5" xfId="25189" xr:uid="{A2C0F5A4-C73F-4D06-8382-BBAA536F70A4}"/>
    <cellStyle name="Currency 5 3 3 5 6" xfId="30703" xr:uid="{EF4268FF-6C95-48C5-B864-48F174B0370A}"/>
    <cellStyle name="Currency 5 3 3 5 7" xfId="36217" xr:uid="{0F8E12B7-0E1E-4675-9A37-9E45238128A9}"/>
    <cellStyle name="Currency 5 3 3 6" xfId="5888" xr:uid="{46D01EB4-D014-49C9-B12E-8FAA8C7CE66E}"/>
    <cellStyle name="Currency 5 3 3 7" xfId="11402" xr:uid="{9131ACD1-D690-408D-9B35-890FC2060029}"/>
    <cellStyle name="Currency 5 3 3 8" xfId="16918" xr:uid="{80FFE5EB-9617-47EF-8AD8-6B94FA009203}"/>
    <cellStyle name="Currency 5 3 3 9" xfId="22432" xr:uid="{4A68A551-F035-4B99-8EB7-C26334A4331D}"/>
    <cellStyle name="Currency 5 3 4" xfId="599" xr:uid="{46D40FE9-A98E-4DC8-B6BB-F71D1755ABEE}"/>
    <cellStyle name="Currency 5 3 4 10" xfId="33688" xr:uid="{03B3A47A-4B59-4D26-A8BD-740B0B43C7B5}"/>
    <cellStyle name="Currency 5 3 4 2" xfId="1519" xr:uid="{1E8DC9C0-26EF-442B-9D8C-2B9DAC71BBB0}"/>
    <cellStyle name="Currency 5 3 4 2 2" xfId="4279" xr:uid="{1A8CA818-E203-4482-AD00-DDD1E441E5BE}"/>
    <cellStyle name="Currency 5 3 4 2 2 2" xfId="9793" xr:uid="{EE8C1686-ECC1-4F18-9540-61942D0AE188}"/>
    <cellStyle name="Currency 5 3 4 2 2 3" xfId="15307" xr:uid="{74ED608B-D3C4-4E6D-B5FD-2ADA44A25AC3}"/>
    <cellStyle name="Currency 5 3 4 2 2 4" xfId="20823" xr:uid="{9982BC3C-F1D5-4756-BF15-6B899CC3BDB0}"/>
    <cellStyle name="Currency 5 3 4 2 2 5" xfId="26337" xr:uid="{59856A2F-104A-495F-A0BE-75A9BBBAA3BF}"/>
    <cellStyle name="Currency 5 3 4 2 2 6" xfId="31851" xr:uid="{8C1A80EC-FC5F-4582-8B64-164DD07DB338}"/>
    <cellStyle name="Currency 5 3 4 2 2 7" xfId="37365" xr:uid="{A793140E-F8AD-4D55-80E1-8AE72A9D3C4C}"/>
    <cellStyle name="Currency 5 3 4 2 3" xfId="7036" xr:uid="{CAB00FC0-3B71-4A67-8897-F3B762DD5E38}"/>
    <cellStyle name="Currency 5 3 4 2 4" xfId="12550" xr:uid="{C6044EAA-376B-4269-B830-AF578730CF4F}"/>
    <cellStyle name="Currency 5 3 4 2 5" xfId="18066" xr:uid="{B25958D3-C401-4363-98AA-208995F31861}"/>
    <cellStyle name="Currency 5 3 4 2 6" xfId="23580" xr:uid="{F3A78754-ACF0-4AE1-8B26-F4CED829ABE5}"/>
    <cellStyle name="Currency 5 3 4 2 7" xfId="29094" xr:uid="{651CFAD6-F7DC-4BE8-A3EF-44953B0A6039}"/>
    <cellStyle name="Currency 5 3 4 2 8" xfId="34608" xr:uid="{FD22C828-7DBF-46A9-A04B-F3E1646A36BF}"/>
    <cellStyle name="Currency 5 3 4 3" xfId="2435" xr:uid="{CA1F85C2-F423-4CD2-A968-CD1861E2A8D7}"/>
    <cellStyle name="Currency 5 3 4 3 2" xfId="5195" xr:uid="{2D2DEC39-86EA-4094-A473-B387075326FA}"/>
    <cellStyle name="Currency 5 3 4 3 2 2" xfId="10709" xr:uid="{E79B0DAF-45B7-4405-B902-91B8EDE03138}"/>
    <cellStyle name="Currency 5 3 4 3 2 3" xfId="16223" xr:uid="{95672F23-A1C3-4B7C-BE9C-712D61162CBA}"/>
    <cellStyle name="Currency 5 3 4 3 2 4" xfId="21739" xr:uid="{8C30EE7C-94E6-4EC5-8FD3-AA032FD36672}"/>
    <cellStyle name="Currency 5 3 4 3 2 5" xfId="27253" xr:uid="{59E53B07-C1AF-4777-90FA-8DDB49C9A2FA}"/>
    <cellStyle name="Currency 5 3 4 3 2 6" xfId="32767" xr:uid="{A8518A27-877E-492A-8247-6BE3C0CD1884}"/>
    <cellStyle name="Currency 5 3 4 3 2 7" xfId="38281" xr:uid="{89D912A0-F5B8-4B4D-844E-728684AE8F84}"/>
    <cellStyle name="Currency 5 3 4 3 3" xfId="7952" xr:uid="{34C1DE05-F5F2-4010-82DA-1B69C4E6EF58}"/>
    <cellStyle name="Currency 5 3 4 3 4" xfId="13466" xr:uid="{FA3F85C7-86ED-436A-AD38-F7A4CBA567A8}"/>
    <cellStyle name="Currency 5 3 4 3 5" xfId="18982" xr:uid="{F0759F3F-B205-4201-B7F5-791E79ED28F5}"/>
    <cellStyle name="Currency 5 3 4 3 6" xfId="24496" xr:uid="{D75BE2E8-EEBD-4F11-99CA-221518C6CEF7}"/>
    <cellStyle name="Currency 5 3 4 3 7" xfId="30010" xr:uid="{78AB179E-6E1F-4791-8CDD-D3F878F0B0DB}"/>
    <cellStyle name="Currency 5 3 4 3 8" xfId="35524" xr:uid="{9ACB372F-634A-4A2E-A310-F88C49C1EA2F}"/>
    <cellStyle name="Currency 5 3 4 4" xfId="3359" xr:uid="{1703DF64-BF55-416B-B474-3A1115E5758E}"/>
    <cellStyle name="Currency 5 3 4 4 2" xfId="8873" xr:uid="{80D0B550-B6C4-46B3-B8A3-3B11205D6BCC}"/>
    <cellStyle name="Currency 5 3 4 4 3" xfId="14387" xr:uid="{AC60149A-DA8C-4146-9901-F4AB160DA502}"/>
    <cellStyle name="Currency 5 3 4 4 4" xfId="19903" xr:uid="{C6855209-0B10-4C5C-88BC-F86582523ED0}"/>
    <cellStyle name="Currency 5 3 4 4 5" xfId="25417" xr:uid="{9394EEFD-9527-467E-845B-B96E11AD8CF5}"/>
    <cellStyle name="Currency 5 3 4 4 6" xfId="30931" xr:uid="{149D69D4-4702-460A-8566-2E365E045147}"/>
    <cellStyle name="Currency 5 3 4 4 7" xfId="36445" xr:uid="{34041A8E-D464-40A4-A99E-E1700BDB2133}"/>
    <cellStyle name="Currency 5 3 4 5" xfId="6116" xr:uid="{4BB80A6D-0830-48F6-BF40-F5E50951B321}"/>
    <cellStyle name="Currency 5 3 4 6" xfId="11630" xr:uid="{3ACA6927-0DB8-408B-81C8-BE4274CB5C4F}"/>
    <cellStyle name="Currency 5 3 4 7" xfId="17146" xr:uid="{185BB3E7-2978-468D-A920-C154545C9098}"/>
    <cellStyle name="Currency 5 3 4 8" xfId="22660" xr:uid="{66414DAB-5F50-4B34-BA20-A72F6CC07503}"/>
    <cellStyle name="Currency 5 3 4 9" xfId="28174" xr:uid="{085AFD0A-B058-445F-B2D4-33E66CB2FE6C}"/>
    <cellStyle name="Currency 5 3 5" xfId="1063" xr:uid="{0D2705BC-6CC9-4D5F-BFB6-1B58F8E6E698}"/>
    <cellStyle name="Currency 5 3 5 2" xfId="3823" xr:uid="{7EA7BF2C-A432-4B50-8B06-0D7E8F6C642F}"/>
    <cellStyle name="Currency 5 3 5 2 2" xfId="9337" xr:uid="{AB1E3738-DA06-4E12-BFE2-6465027BBCBB}"/>
    <cellStyle name="Currency 5 3 5 2 3" xfId="14851" xr:uid="{3FEA8602-BF5F-48DF-A60C-76A6D893BBAE}"/>
    <cellStyle name="Currency 5 3 5 2 4" xfId="20367" xr:uid="{471B5C1E-4DFE-49C0-A0C5-3B2CEFC99DA8}"/>
    <cellStyle name="Currency 5 3 5 2 5" xfId="25881" xr:uid="{F1886072-CC52-4985-92E4-20C750FA6A44}"/>
    <cellStyle name="Currency 5 3 5 2 6" xfId="31395" xr:uid="{E7F9920C-1E98-4FD0-84F6-77B7806C41BB}"/>
    <cellStyle name="Currency 5 3 5 2 7" xfId="36909" xr:uid="{58D72B95-C8A2-4981-9821-7255D0CDFB52}"/>
    <cellStyle name="Currency 5 3 5 3" xfId="6580" xr:uid="{8AE2BBAD-9D5C-41F3-87AA-64EF5222152F}"/>
    <cellStyle name="Currency 5 3 5 4" xfId="12094" xr:uid="{A2211A0C-F3D9-4FB5-A6E8-C2CD936EF252}"/>
    <cellStyle name="Currency 5 3 5 5" xfId="17610" xr:uid="{4F62EE1C-5EC4-413F-8DA5-C2649411EB4C}"/>
    <cellStyle name="Currency 5 3 5 6" xfId="23124" xr:uid="{0DC40B2B-060C-4784-9110-19560B81A634}"/>
    <cellStyle name="Currency 5 3 5 7" xfId="28638" xr:uid="{76CC9DF4-3CF1-4C17-B2E2-6A96C42A3118}"/>
    <cellStyle name="Currency 5 3 5 8" xfId="34152" xr:uid="{47916B21-5911-453A-A2A7-9FD47B3179B9}"/>
    <cellStyle name="Currency 5 3 6" xfId="1979" xr:uid="{9C8EC67D-9AE8-4491-869F-BEEA6183D93E}"/>
    <cellStyle name="Currency 5 3 6 2" xfId="4739" xr:uid="{B8D9633E-AFE3-4087-B71E-2EB51EDEE84D}"/>
    <cellStyle name="Currency 5 3 6 2 2" xfId="10253" xr:uid="{3FE0F2F9-DD5B-4B78-901A-6B54101B9436}"/>
    <cellStyle name="Currency 5 3 6 2 3" xfId="15767" xr:uid="{C9E5D928-74C8-4E9C-AA11-16B49A9B3043}"/>
    <cellStyle name="Currency 5 3 6 2 4" xfId="21283" xr:uid="{B824316E-4282-4B4B-AB46-5781155A8116}"/>
    <cellStyle name="Currency 5 3 6 2 5" xfId="26797" xr:uid="{80DDCA21-9CE0-4DCB-B5DB-9D81B0E1BFFD}"/>
    <cellStyle name="Currency 5 3 6 2 6" xfId="32311" xr:uid="{B22D695A-E7CB-409F-8747-820451A663F4}"/>
    <cellStyle name="Currency 5 3 6 2 7" xfId="37825" xr:uid="{43503A2D-3701-4541-B1D4-08A2651BE9B4}"/>
    <cellStyle name="Currency 5 3 6 3" xfId="7496" xr:uid="{F397CCEB-6B92-4849-B485-D6AE0D2126B9}"/>
    <cellStyle name="Currency 5 3 6 4" xfId="13010" xr:uid="{68FAB44A-C668-442D-B0CD-D472CE1AE406}"/>
    <cellStyle name="Currency 5 3 6 5" xfId="18526" xr:uid="{D339C114-4D4B-40B3-8ABE-9B0D55DD4334}"/>
    <cellStyle name="Currency 5 3 6 6" xfId="24040" xr:uid="{5B841D30-8463-4025-8F94-BAA87B1F9394}"/>
    <cellStyle name="Currency 5 3 6 7" xfId="29554" xr:uid="{E99238AD-6056-40E4-B853-03A7F64E5A05}"/>
    <cellStyle name="Currency 5 3 6 8" xfId="35068" xr:uid="{7269B2D5-68FD-48C8-AE2E-34009D929146}"/>
    <cellStyle name="Currency 5 3 7" xfId="2903" xr:uid="{7B59375B-30ED-421A-B0D4-6C469F9C6012}"/>
    <cellStyle name="Currency 5 3 7 2" xfId="8417" xr:uid="{FB266385-1E7C-4737-BEF4-10B180745FE6}"/>
    <cellStyle name="Currency 5 3 7 3" xfId="13931" xr:uid="{D84A5070-16CB-4779-9723-294CA889B1A0}"/>
    <cellStyle name="Currency 5 3 7 4" xfId="19447" xr:uid="{6BF88750-CA16-4EEA-88ED-85476AFEBA04}"/>
    <cellStyle name="Currency 5 3 7 5" xfId="24961" xr:uid="{C81A8F7E-C58E-41A5-8A46-67588A46AA22}"/>
    <cellStyle name="Currency 5 3 7 6" xfId="30475" xr:uid="{C2B361DC-85CE-4D37-8B0E-C18780026484}"/>
    <cellStyle name="Currency 5 3 7 7" xfId="35989" xr:uid="{FD4B266F-FCE9-460A-913B-7A81523725BD}"/>
    <cellStyle name="Currency 5 3 8" xfId="5660" xr:uid="{FEE58599-7DC1-438D-BD41-24E3A88EE1B9}"/>
    <cellStyle name="Currency 5 3 9" xfId="11174" xr:uid="{13E29B42-EF8C-4E30-8DFB-8B84FC6E9089}"/>
    <cellStyle name="Currency 5 4" xfId="200" xr:uid="{C8AD12CF-7EE9-4483-81BC-BD311887BF2A}"/>
    <cellStyle name="Currency 5 4 10" xfId="22261" xr:uid="{4E846891-5F58-4C03-9916-48065381FC7F}"/>
    <cellStyle name="Currency 5 4 11" xfId="27775" xr:uid="{01CF4EFA-1295-4373-A299-5136A114D878}"/>
    <cellStyle name="Currency 5 4 12" xfId="33289" xr:uid="{F0098C42-5E38-41F5-9FB1-D770A6F4A6DE}"/>
    <cellStyle name="Currency 5 4 2" xfId="428" xr:uid="{AC69C717-6A63-461B-B946-398721226795}"/>
    <cellStyle name="Currency 5 4 2 10" xfId="28003" xr:uid="{A5AA4F9C-FCA9-4296-99B3-3FF44C8C3117}"/>
    <cellStyle name="Currency 5 4 2 11" xfId="33517" xr:uid="{7FC25051-FEEB-4606-B1B5-7EBAC6B4D5D4}"/>
    <cellStyle name="Currency 5 4 2 2" xfId="884" xr:uid="{EE811B6F-2924-4F46-B1D6-3B8F83AD4D31}"/>
    <cellStyle name="Currency 5 4 2 2 10" xfId="33973" xr:uid="{0166D826-C1CE-4566-A05C-91DA4926C7FC}"/>
    <cellStyle name="Currency 5 4 2 2 2" xfId="1804" xr:uid="{CBA9B968-9112-4610-97BE-9FD4D62D336A}"/>
    <cellStyle name="Currency 5 4 2 2 2 2" xfId="4564" xr:uid="{C3F0A91F-DABC-4EBA-A651-C7DB8401FA81}"/>
    <cellStyle name="Currency 5 4 2 2 2 2 2" xfId="10078" xr:uid="{D2C9550A-528B-40F7-8BCB-8A3D44128866}"/>
    <cellStyle name="Currency 5 4 2 2 2 2 3" xfId="15592" xr:uid="{BB960A2B-C8C9-4556-A045-C058518487F8}"/>
    <cellStyle name="Currency 5 4 2 2 2 2 4" xfId="21108" xr:uid="{20893B90-5216-49D0-AEEF-5D6736A952D6}"/>
    <cellStyle name="Currency 5 4 2 2 2 2 5" xfId="26622" xr:uid="{FD24F909-5104-4DFB-B2AC-7F72413C1886}"/>
    <cellStyle name="Currency 5 4 2 2 2 2 6" xfId="32136" xr:uid="{5635DB2D-2A29-4F8C-A52A-8A8E5A923FFF}"/>
    <cellStyle name="Currency 5 4 2 2 2 2 7" xfId="37650" xr:uid="{64865A69-1258-4546-B1EB-BE2556CE89B7}"/>
    <cellStyle name="Currency 5 4 2 2 2 3" xfId="7321" xr:uid="{499FBEA3-7DCC-457B-973B-60657386F11B}"/>
    <cellStyle name="Currency 5 4 2 2 2 4" xfId="12835" xr:uid="{F62A40BD-AFB1-45FB-861D-5AD5CD90390C}"/>
    <cellStyle name="Currency 5 4 2 2 2 5" xfId="18351" xr:uid="{E09A9FB8-9928-42E7-9934-9D299956B51B}"/>
    <cellStyle name="Currency 5 4 2 2 2 6" xfId="23865" xr:uid="{659DF388-BD89-43B9-8C51-9034504356C5}"/>
    <cellStyle name="Currency 5 4 2 2 2 7" xfId="29379" xr:uid="{2F298235-126D-4611-8369-E2387F3689EA}"/>
    <cellStyle name="Currency 5 4 2 2 2 8" xfId="34893" xr:uid="{80896595-47E7-468A-B397-7B86FA071ABD}"/>
    <cellStyle name="Currency 5 4 2 2 3" xfId="2720" xr:uid="{FDAD745E-4054-41AB-BC49-2D67F665934A}"/>
    <cellStyle name="Currency 5 4 2 2 3 2" xfId="5480" xr:uid="{1664AEF2-BACD-42C6-8A55-0ABA640E76BE}"/>
    <cellStyle name="Currency 5 4 2 2 3 2 2" xfId="10994" xr:uid="{315E7C95-524F-4EFB-9562-9F89ACB0711D}"/>
    <cellStyle name="Currency 5 4 2 2 3 2 3" xfId="16508" xr:uid="{83F68870-8DEF-4B78-812F-2DD1CB9ACFA7}"/>
    <cellStyle name="Currency 5 4 2 2 3 2 4" xfId="22024" xr:uid="{47B3E71C-611C-4194-887E-38C3402471A9}"/>
    <cellStyle name="Currency 5 4 2 2 3 2 5" xfId="27538" xr:uid="{45CFB004-D0A2-4166-BDA9-1B70882DAD08}"/>
    <cellStyle name="Currency 5 4 2 2 3 2 6" xfId="33052" xr:uid="{30FE9066-67E8-4F43-8BBC-CE3F9A22493D}"/>
    <cellStyle name="Currency 5 4 2 2 3 2 7" xfId="38566" xr:uid="{445A394F-42DA-4709-9942-3E1C93E8FD2A}"/>
    <cellStyle name="Currency 5 4 2 2 3 3" xfId="8237" xr:uid="{B4AAC69F-A3B4-416F-8BC3-566E536A900D}"/>
    <cellStyle name="Currency 5 4 2 2 3 4" xfId="13751" xr:uid="{23B1D31D-C8A0-47A3-8C5F-D7E02D570EA5}"/>
    <cellStyle name="Currency 5 4 2 2 3 5" xfId="19267" xr:uid="{C8A9B053-BB72-477C-A6D1-734E02DF2BA7}"/>
    <cellStyle name="Currency 5 4 2 2 3 6" xfId="24781" xr:uid="{857986D3-7CA2-4C81-95F5-C345DA59C5A4}"/>
    <cellStyle name="Currency 5 4 2 2 3 7" xfId="30295" xr:uid="{EC9E4DBE-0F75-4D04-BDE7-5A74981E8C67}"/>
    <cellStyle name="Currency 5 4 2 2 3 8" xfId="35809" xr:uid="{95683222-86A0-45C0-A0E8-F206346A9CDD}"/>
    <cellStyle name="Currency 5 4 2 2 4" xfId="3644" xr:uid="{EE236D14-B7A5-4AF7-8AC8-90F4CA00299D}"/>
    <cellStyle name="Currency 5 4 2 2 4 2" xfId="9158" xr:uid="{7B6A3223-BB71-481B-8475-4BA44B251D54}"/>
    <cellStyle name="Currency 5 4 2 2 4 3" xfId="14672" xr:uid="{9195146D-3D74-4278-9D57-CC507F7E378B}"/>
    <cellStyle name="Currency 5 4 2 2 4 4" xfId="20188" xr:uid="{E7F0B95C-1333-4E12-A783-919A062168D7}"/>
    <cellStyle name="Currency 5 4 2 2 4 5" xfId="25702" xr:uid="{B33B359F-2E97-405D-BF9B-461DBA8596EE}"/>
    <cellStyle name="Currency 5 4 2 2 4 6" xfId="31216" xr:uid="{CA0CA6F2-C2D3-445C-8228-FE5E037CCD78}"/>
    <cellStyle name="Currency 5 4 2 2 4 7" xfId="36730" xr:uid="{2186904A-78D0-4D3C-A3E0-1A38AF42D0F5}"/>
    <cellStyle name="Currency 5 4 2 2 5" xfId="6401" xr:uid="{8FB66613-0DE8-4431-8161-9CB9520E0EC5}"/>
    <cellStyle name="Currency 5 4 2 2 6" xfId="11915" xr:uid="{69191FE3-8398-41B3-A541-9310DFEB46F2}"/>
    <cellStyle name="Currency 5 4 2 2 7" xfId="17431" xr:uid="{5EFCDE28-C3AA-410A-A67E-887949ACB41D}"/>
    <cellStyle name="Currency 5 4 2 2 8" xfId="22945" xr:uid="{C7399EE8-B566-4BAF-9F71-BC1C1B1ADE1D}"/>
    <cellStyle name="Currency 5 4 2 2 9" xfId="28459" xr:uid="{8B3B96DC-687A-4431-8B06-03E0B26AFE97}"/>
    <cellStyle name="Currency 5 4 2 3" xfId="1348" xr:uid="{40AEF1F4-B2E7-4A52-8DF8-E466032C0B27}"/>
    <cellStyle name="Currency 5 4 2 3 2" xfId="4108" xr:uid="{53C8EE89-8F42-4D2C-B46B-DCA0851C25F4}"/>
    <cellStyle name="Currency 5 4 2 3 2 2" xfId="9622" xr:uid="{950050FC-4445-4CDB-AFE3-C002A9432EE2}"/>
    <cellStyle name="Currency 5 4 2 3 2 3" xfId="15136" xr:uid="{2CCCE133-7CC6-48D5-B2C1-38781B1D772E}"/>
    <cellStyle name="Currency 5 4 2 3 2 4" xfId="20652" xr:uid="{B0236013-899E-4BDD-B831-BD6DD3B7A2EF}"/>
    <cellStyle name="Currency 5 4 2 3 2 5" xfId="26166" xr:uid="{BF363F43-D011-40FA-93CC-791501642DB2}"/>
    <cellStyle name="Currency 5 4 2 3 2 6" xfId="31680" xr:uid="{16697932-840D-4C1F-968A-72E621E370AC}"/>
    <cellStyle name="Currency 5 4 2 3 2 7" xfId="37194" xr:uid="{085D02EC-83FD-4512-87DC-38B82552E5F7}"/>
    <cellStyle name="Currency 5 4 2 3 3" xfId="6865" xr:uid="{5E5E80A7-56CA-4851-B178-D4308036E0E0}"/>
    <cellStyle name="Currency 5 4 2 3 4" xfId="12379" xr:uid="{EDA8A790-605E-4873-ABFD-341E16B8A295}"/>
    <cellStyle name="Currency 5 4 2 3 5" xfId="17895" xr:uid="{58CD7084-A989-4353-B1AA-39E122FE81A6}"/>
    <cellStyle name="Currency 5 4 2 3 6" xfId="23409" xr:uid="{60A7792B-FF9A-48EF-B801-021B0C1A0C14}"/>
    <cellStyle name="Currency 5 4 2 3 7" xfId="28923" xr:uid="{9DD569CE-7896-4D4D-BC57-019695E1CA56}"/>
    <cellStyle name="Currency 5 4 2 3 8" xfId="34437" xr:uid="{31466DCF-76BC-44C4-8D7B-450FC4D1F5D9}"/>
    <cellStyle name="Currency 5 4 2 4" xfId="2264" xr:uid="{F0B81986-57FD-4D02-92BC-1647DF3B021A}"/>
    <cellStyle name="Currency 5 4 2 4 2" xfId="5024" xr:uid="{747B73FB-3CDB-43A6-8CF2-B74A9C2D8622}"/>
    <cellStyle name="Currency 5 4 2 4 2 2" xfId="10538" xr:uid="{BF9CAF41-F4F0-4007-AF05-CEDC5F1E4731}"/>
    <cellStyle name="Currency 5 4 2 4 2 3" xfId="16052" xr:uid="{1E18B993-A3A0-4EE6-B3B8-4BC353A00C07}"/>
    <cellStyle name="Currency 5 4 2 4 2 4" xfId="21568" xr:uid="{74846EAA-5CDB-43F0-BEAE-E65FC6C36AB2}"/>
    <cellStyle name="Currency 5 4 2 4 2 5" xfId="27082" xr:uid="{92CD32DB-8597-465A-9E96-76FCAE8273C8}"/>
    <cellStyle name="Currency 5 4 2 4 2 6" xfId="32596" xr:uid="{7B196054-D766-46D6-B559-59C6ED6AAFBC}"/>
    <cellStyle name="Currency 5 4 2 4 2 7" xfId="38110" xr:uid="{B0AB09C8-7C40-47DA-9CF3-C57472DA8991}"/>
    <cellStyle name="Currency 5 4 2 4 3" xfId="7781" xr:uid="{E076708F-392A-4BB0-BEF6-11A725C121BC}"/>
    <cellStyle name="Currency 5 4 2 4 4" xfId="13295" xr:uid="{6F81BCF5-FC98-44F6-B415-4D8DA404B318}"/>
    <cellStyle name="Currency 5 4 2 4 5" xfId="18811" xr:uid="{ACFCFD2C-0C59-49A7-A0DB-DE2DBCA6A55C}"/>
    <cellStyle name="Currency 5 4 2 4 6" xfId="24325" xr:uid="{1967CB69-7740-40FD-9D71-18280429EACE}"/>
    <cellStyle name="Currency 5 4 2 4 7" xfId="29839" xr:uid="{1F1BB3EC-9E74-411A-A2BD-D21595FA444C}"/>
    <cellStyle name="Currency 5 4 2 4 8" xfId="35353" xr:uid="{434970D7-8D3A-4EF7-A81A-F47645BDC40C}"/>
    <cellStyle name="Currency 5 4 2 5" xfId="3188" xr:uid="{FFF46AA9-7D6C-431A-9466-F4633A519DC9}"/>
    <cellStyle name="Currency 5 4 2 5 2" xfId="8702" xr:uid="{C3051196-D54A-4155-A694-31995655014B}"/>
    <cellStyle name="Currency 5 4 2 5 3" xfId="14216" xr:uid="{651000A6-25CE-43E5-807E-3A94B86F1795}"/>
    <cellStyle name="Currency 5 4 2 5 4" xfId="19732" xr:uid="{94D0F7DC-2E17-4A48-971C-CC9D0ED398B4}"/>
    <cellStyle name="Currency 5 4 2 5 5" xfId="25246" xr:uid="{815637CF-A5D1-40B8-8191-3A2F32FC235F}"/>
    <cellStyle name="Currency 5 4 2 5 6" xfId="30760" xr:uid="{34DB58E6-18AB-474C-8FB7-E1279DFB1532}"/>
    <cellStyle name="Currency 5 4 2 5 7" xfId="36274" xr:uid="{61F88B9F-9F0B-4495-ABBA-D6EF23642219}"/>
    <cellStyle name="Currency 5 4 2 6" xfId="5945" xr:uid="{BD9DA197-4915-4EDC-B33C-C67EA4CAA12C}"/>
    <cellStyle name="Currency 5 4 2 7" xfId="11459" xr:uid="{95E28809-A53D-47B2-A3EB-F65B8CD83998}"/>
    <cellStyle name="Currency 5 4 2 8" xfId="16975" xr:uid="{554553E9-A377-418B-B938-3BDF9D8D24DB}"/>
    <cellStyle name="Currency 5 4 2 9" xfId="22489" xr:uid="{935519D4-7455-409A-BF75-5357E96FEF0F}"/>
    <cellStyle name="Currency 5 4 3" xfId="656" xr:uid="{C9D71DBB-1DCC-4FA0-8528-EE867A463115}"/>
    <cellStyle name="Currency 5 4 3 10" xfId="33745" xr:uid="{E1F529FB-0761-4102-A0D2-A9DFB5BF11C3}"/>
    <cellStyle name="Currency 5 4 3 2" xfId="1576" xr:uid="{AFE2A6FB-2A56-4935-90D6-46BF84546406}"/>
    <cellStyle name="Currency 5 4 3 2 2" xfId="4336" xr:uid="{E5BF36DC-561E-4D26-9B5C-3D50A17E1ECA}"/>
    <cellStyle name="Currency 5 4 3 2 2 2" xfId="9850" xr:uid="{72BD906A-CF7C-4254-8F39-04F80CB1055C}"/>
    <cellStyle name="Currency 5 4 3 2 2 3" xfId="15364" xr:uid="{C217C4EC-4415-4FBA-8AB3-A9657F437144}"/>
    <cellStyle name="Currency 5 4 3 2 2 4" xfId="20880" xr:uid="{4E16A87D-8AFA-4E81-9F24-87D1E5E2EA77}"/>
    <cellStyle name="Currency 5 4 3 2 2 5" xfId="26394" xr:uid="{A7E200D9-2130-4695-924F-A0A7A3C6E485}"/>
    <cellStyle name="Currency 5 4 3 2 2 6" xfId="31908" xr:uid="{3A802FDB-2D65-4242-9A4C-C1A2A012BF34}"/>
    <cellStyle name="Currency 5 4 3 2 2 7" xfId="37422" xr:uid="{99E714E1-8794-42FC-AE55-E2A37676D01F}"/>
    <cellStyle name="Currency 5 4 3 2 3" xfId="7093" xr:uid="{0DB37DC3-4A6D-4713-9697-381E22CBDC08}"/>
    <cellStyle name="Currency 5 4 3 2 4" xfId="12607" xr:uid="{6F9FF10C-7DAF-410F-AD16-B7E8962A6B1E}"/>
    <cellStyle name="Currency 5 4 3 2 5" xfId="18123" xr:uid="{5836811C-FC5C-45BD-880A-18D321F61D5A}"/>
    <cellStyle name="Currency 5 4 3 2 6" xfId="23637" xr:uid="{97B34C5E-D933-48A7-AD64-4A04DFDEE235}"/>
    <cellStyle name="Currency 5 4 3 2 7" xfId="29151" xr:uid="{42572F19-7957-4789-813D-D7BBF999E2B3}"/>
    <cellStyle name="Currency 5 4 3 2 8" xfId="34665" xr:uid="{B71B564C-1CB8-442B-89C3-FE93EB92420E}"/>
    <cellStyle name="Currency 5 4 3 3" xfId="2492" xr:uid="{3662996F-CF67-429A-AE82-D844E4AB4D2B}"/>
    <cellStyle name="Currency 5 4 3 3 2" xfId="5252" xr:uid="{CC80EA25-A699-4BF3-AAB9-7AFC6B2F139C}"/>
    <cellStyle name="Currency 5 4 3 3 2 2" xfId="10766" xr:uid="{C87F2650-6408-4006-8BC7-B0E695833BB9}"/>
    <cellStyle name="Currency 5 4 3 3 2 3" xfId="16280" xr:uid="{643F78F2-794D-438E-8B21-71E434E3A41A}"/>
    <cellStyle name="Currency 5 4 3 3 2 4" xfId="21796" xr:uid="{171B9286-111F-4691-A19D-41A199D6D8AE}"/>
    <cellStyle name="Currency 5 4 3 3 2 5" xfId="27310" xr:uid="{2C1A47EB-D6FE-44B8-99B7-A2DEF0389BEA}"/>
    <cellStyle name="Currency 5 4 3 3 2 6" xfId="32824" xr:uid="{FE7F55C7-5B1F-4949-96B9-321511626200}"/>
    <cellStyle name="Currency 5 4 3 3 2 7" xfId="38338" xr:uid="{0522DDB1-15C2-4A70-854F-6530C07EBD41}"/>
    <cellStyle name="Currency 5 4 3 3 3" xfId="8009" xr:uid="{079178DB-EFC3-4136-82EE-1CEE57393DB8}"/>
    <cellStyle name="Currency 5 4 3 3 4" xfId="13523" xr:uid="{1D19189D-D6B2-4F42-BC24-F6A8679B952B}"/>
    <cellStyle name="Currency 5 4 3 3 5" xfId="19039" xr:uid="{6CE2830F-CE99-4F05-9B38-2128A76C2426}"/>
    <cellStyle name="Currency 5 4 3 3 6" xfId="24553" xr:uid="{E0348A1E-59A3-4850-B0A7-2786D3D93474}"/>
    <cellStyle name="Currency 5 4 3 3 7" xfId="30067" xr:uid="{55E66763-690B-44FD-BCF4-E4FAD56A4CB1}"/>
    <cellStyle name="Currency 5 4 3 3 8" xfId="35581" xr:uid="{0AABBBDB-54DB-4CCF-9D12-C3E38165F83D}"/>
    <cellStyle name="Currency 5 4 3 4" xfId="3416" xr:uid="{8398AB45-D994-44EC-BB9B-CA5FBAB84683}"/>
    <cellStyle name="Currency 5 4 3 4 2" xfId="8930" xr:uid="{C87F943D-54B3-4616-84FD-503114F6A7AF}"/>
    <cellStyle name="Currency 5 4 3 4 3" xfId="14444" xr:uid="{F26307CE-AA1E-4C0B-A900-9584CCED9386}"/>
    <cellStyle name="Currency 5 4 3 4 4" xfId="19960" xr:uid="{3F997639-490F-4F16-94DC-85B5A7B09CFA}"/>
    <cellStyle name="Currency 5 4 3 4 5" xfId="25474" xr:uid="{C99509E8-A4B7-445A-9EC6-24777F008A04}"/>
    <cellStyle name="Currency 5 4 3 4 6" xfId="30988" xr:uid="{A4090CC7-3204-4C69-93E9-013A083D9E4F}"/>
    <cellStyle name="Currency 5 4 3 4 7" xfId="36502" xr:uid="{A5B1940D-2CF4-4899-AA6A-73A02E677C09}"/>
    <cellStyle name="Currency 5 4 3 5" xfId="6173" xr:uid="{146A5B44-B096-42A6-B3FD-29E32DFBD558}"/>
    <cellStyle name="Currency 5 4 3 6" xfId="11687" xr:uid="{7A852184-9733-4D97-AB4D-DED9D0E3AD82}"/>
    <cellStyle name="Currency 5 4 3 7" xfId="17203" xr:uid="{2B6683DF-E368-480D-A172-636F0D5FF961}"/>
    <cellStyle name="Currency 5 4 3 8" xfId="22717" xr:uid="{0A8CB539-F881-47F6-92D4-0AACCE9C0C0F}"/>
    <cellStyle name="Currency 5 4 3 9" xfId="28231" xr:uid="{CAE643C3-5D42-460D-8E60-5BEBC85ADBDE}"/>
    <cellStyle name="Currency 5 4 4" xfId="1120" xr:uid="{0DBF264E-344A-4BFC-9183-1B960FC3FE0E}"/>
    <cellStyle name="Currency 5 4 4 2" xfId="3880" xr:uid="{7AEE63DA-DB60-499D-A0D4-8941B9429E8A}"/>
    <cellStyle name="Currency 5 4 4 2 2" xfId="9394" xr:uid="{541E6AC6-0109-4148-8E77-C3EE62B60452}"/>
    <cellStyle name="Currency 5 4 4 2 3" xfId="14908" xr:uid="{331EB9CE-BC0C-4B2D-9512-73205496243B}"/>
    <cellStyle name="Currency 5 4 4 2 4" xfId="20424" xr:uid="{F975571A-9DBC-4A8F-962B-D5D2FA83170A}"/>
    <cellStyle name="Currency 5 4 4 2 5" xfId="25938" xr:uid="{EE879762-672F-43F4-9E11-3E1118E2531C}"/>
    <cellStyle name="Currency 5 4 4 2 6" xfId="31452" xr:uid="{20D62FE8-85F9-4D73-8490-E224058C52DE}"/>
    <cellStyle name="Currency 5 4 4 2 7" xfId="36966" xr:uid="{C9955E7A-5284-436E-962B-4483F9578919}"/>
    <cellStyle name="Currency 5 4 4 3" xfId="6637" xr:uid="{60B6282A-673A-49A0-AB9F-2DEE6B99F297}"/>
    <cellStyle name="Currency 5 4 4 4" xfId="12151" xr:uid="{21A079E2-BDA3-4F10-B84D-77665A2ED46E}"/>
    <cellStyle name="Currency 5 4 4 5" xfId="17667" xr:uid="{06CD62F8-26CC-4A67-B8D3-A0A60A001BCC}"/>
    <cellStyle name="Currency 5 4 4 6" xfId="23181" xr:uid="{C813F919-A4E4-4EA4-8B0C-2C91AC41B897}"/>
    <cellStyle name="Currency 5 4 4 7" xfId="28695" xr:uid="{4B740786-4704-4FB2-9585-FC40BC952421}"/>
    <cellStyle name="Currency 5 4 4 8" xfId="34209" xr:uid="{9650546C-5913-4C17-A37E-90A7EDA13BF8}"/>
    <cellStyle name="Currency 5 4 5" xfId="2036" xr:uid="{69D8871E-C607-4943-864D-13462C6D3C50}"/>
    <cellStyle name="Currency 5 4 5 2" xfId="4796" xr:uid="{7A2B4AA7-AC4E-4214-8764-EC827E95A2B4}"/>
    <cellStyle name="Currency 5 4 5 2 2" xfId="10310" xr:uid="{B9678385-FD08-4B9F-917F-69E5D3E0E46A}"/>
    <cellStyle name="Currency 5 4 5 2 3" xfId="15824" xr:uid="{9264F8D5-86F5-4731-99B6-824F3DBEF24D}"/>
    <cellStyle name="Currency 5 4 5 2 4" xfId="21340" xr:uid="{DBF88C9C-E3DF-4094-B398-510994146315}"/>
    <cellStyle name="Currency 5 4 5 2 5" xfId="26854" xr:uid="{8B4FBBD4-3B9F-4FC0-A119-24C20C337138}"/>
    <cellStyle name="Currency 5 4 5 2 6" xfId="32368" xr:uid="{3A1734A2-E4E9-4B86-BC4C-B39B34A72A5F}"/>
    <cellStyle name="Currency 5 4 5 2 7" xfId="37882" xr:uid="{28ABB95E-FF20-4147-A043-D6295919B9EE}"/>
    <cellStyle name="Currency 5 4 5 3" xfId="7553" xr:uid="{E51906E4-6AFB-4779-BACC-A8E0A039860A}"/>
    <cellStyle name="Currency 5 4 5 4" xfId="13067" xr:uid="{70038FD1-9EA2-4650-8DEB-CDF5F9D2F111}"/>
    <cellStyle name="Currency 5 4 5 5" xfId="18583" xr:uid="{8EA70451-2F12-4A37-9054-A33F21B2B36C}"/>
    <cellStyle name="Currency 5 4 5 6" xfId="24097" xr:uid="{248D8AA7-E633-424B-8C8E-ADD7BA02505E}"/>
    <cellStyle name="Currency 5 4 5 7" xfId="29611" xr:uid="{F08284B8-8CF0-4949-B11E-ADBD306DE33F}"/>
    <cellStyle name="Currency 5 4 5 8" xfId="35125" xr:uid="{3E38D10B-AE3F-48CF-B22D-9450648CFBB1}"/>
    <cellStyle name="Currency 5 4 6" xfId="2960" xr:uid="{47DC898F-FB30-4971-9819-A2CF23FD8FA0}"/>
    <cellStyle name="Currency 5 4 6 2" xfId="8474" xr:uid="{391C7B60-E7B5-48E1-8E66-C4C5AC03870C}"/>
    <cellStyle name="Currency 5 4 6 3" xfId="13988" xr:uid="{CE2E5CFA-178C-4FF6-94E0-ECC620085629}"/>
    <cellStyle name="Currency 5 4 6 4" xfId="19504" xr:uid="{FF028D4C-CB69-4336-A5FD-CCCB77974A46}"/>
    <cellStyle name="Currency 5 4 6 5" xfId="25018" xr:uid="{11DB90CE-770C-4BF5-BFBC-DB16EC5F6B18}"/>
    <cellStyle name="Currency 5 4 6 6" xfId="30532" xr:uid="{42E931B0-5C98-4812-B012-D29C8EDED58D}"/>
    <cellStyle name="Currency 5 4 6 7" xfId="36046" xr:uid="{87B859AF-4DFD-4BD6-817E-BCBFB2FC3D12}"/>
    <cellStyle name="Currency 5 4 7" xfId="5717" xr:uid="{B41DFD50-61D7-4612-A0F2-6C452B463965}"/>
    <cellStyle name="Currency 5 4 8" xfId="11231" xr:uid="{EDFCB633-EA1F-43C9-8293-3006347E876C}"/>
    <cellStyle name="Currency 5 4 9" xfId="16747" xr:uid="{4435C19E-8ED1-4629-9511-28F2D0883D79}"/>
    <cellStyle name="Currency 5 5" xfId="314" xr:uid="{83A894BF-BB25-466D-BF7F-2AFDE9D20D96}"/>
    <cellStyle name="Currency 5 5 10" xfId="27889" xr:uid="{40CBFB0C-DA09-4531-B511-B6E129D06316}"/>
    <cellStyle name="Currency 5 5 11" xfId="33403" xr:uid="{832FEFD8-A0C7-47EB-A4E9-583F462BE9F6}"/>
    <cellStyle name="Currency 5 5 2" xfId="770" xr:uid="{AF610177-4B99-4F4B-8D08-DB8876C45BA6}"/>
    <cellStyle name="Currency 5 5 2 10" xfId="33859" xr:uid="{25C6504C-EF99-4F86-AE78-DB511A069103}"/>
    <cellStyle name="Currency 5 5 2 2" xfId="1690" xr:uid="{C476FD2D-C028-4FC6-8F65-D540496941DA}"/>
    <cellStyle name="Currency 5 5 2 2 2" xfId="4450" xr:uid="{2DF0099C-43F5-418F-83E6-0C85906814AF}"/>
    <cellStyle name="Currency 5 5 2 2 2 2" xfId="9964" xr:uid="{08F828F7-8935-4D53-9644-B8BD76D12E6D}"/>
    <cellStyle name="Currency 5 5 2 2 2 3" xfId="15478" xr:uid="{B6A0ADB8-3941-4857-875F-84039A6655AC}"/>
    <cellStyle name="Currency 5 5 2 2 2 4" xfId="20994" xr:uid="{6E22DBA0-464E-4FEC-9CCB-1939B0BA171D}"/>
    <cellStyle name="Currency 5 5 2 2 2 5" xfId="26508" xr:uid="{21FC5C55-4A65-456F-90DE-ECD94910841F}"/>
    <cellStyle name="Currency 5 5 2 2 2 6" xfId="32022" xr:uid="{3F9E86EE-521E-439A-ACF7-C97DCA64317E}"/>
    <cellStyle name="Currency 5 5 2 2 2 7" xfId="37536" xr:uid="{144E27FB-831D-4865-A717-33FAFD703E93}"/>
    <cellStyle name="Currency 5 5 2 2 3" xfId="7207" xr:uid="{6B86A549-5378-4A52-B5B9-8C0D27436041}"/>
    <cellStyle name="Currency 5 5 2 2 4" xfId="12721" xr:uid="{8E61F419-2DB9-49ED-ABB6-922719050E41}"/>
    <cellStyle name="Currency 5 5 2 2 5" xfId="18237" xr:uid="{5DFFFBA4-6E42-4543-BF02-2756272464D1}"/>
    <cellStyle name="Currency 5 5 2 2 6" xfId="23751" xr:uid="{EC72B57F-5DD5-4C50-BA29-5C140B1E0936}"/>
    <cellStyle name="Currency 5 5 2 2 7" xfId="29265" xr:uid="{10A592BC-28E9-4B01-90D1-23ED062B38C1}"/>
    <cellStyle name="Currency 5 5 2 2 8" xfId="34779" xr:uid="{EC21FD6D-BA4A-46A1-8CCB-7E2ADB14ABCF}"/>
    <cellStyle name="Currency 5 5 2 3" xfId="2606" xr:uid="{C98F0A74-982E-4EBC-871F-5723DF47EB3E}"/>
    <cellStyle name="Currency 5 5 2 3 2" xfId="5366" xr:uid="{95E583BC-E7B9-4C08-BBF3-B91AE61D976A}"/>
    <cellStyle name="Currency 5 5 2 3 2 2" xfId="10880" xr:uid="{328569E5-23E0-4EE8-BB1A-4A534542DE06}"/>
    <cellStyle name="Currency 5 5 2 3 2 3" xfId="16394" xr:uid="{9927115A-76C0-491B-B1D9-945A95C79BA7}"/>
    <cellStyle name="Currency 5 5 2 3 2 4" xfId="21910" xr:uid="{4BF4B297-1223-43EE-888F-9AB4533D17E7}"/>
    <cellStyle name="Currency 5 5 2 3 2 5" xfId="27424" xr:uid="{262571CA-4D33-4A30-8F00-42F4154D6EC9}"/>
    <cellStyle name="Currency 5 5 2 3 2 6" xfId="32938" xr:uid="{7EDDEAEC-D53E-46BB-A381-31C43F780505}"/>
    <cellStyle name="Currency 5 5 2 3 2 7" xfId="38452" xr:uid="{BF13AB1D-3FCD-4A65-8876-20301C32E4F9}"/>
    <cellStyle name="Currency 5 5 2 3 3" xfId="8123" xr:uid="{F5E806E3-C834-4C40-9F23-72A13CD80329}"/>
    <cellStyle name="Currency 5 5 2 3 4" xfId="13637" xr:uid="{CA4636A0-CDAA-47C5-BE48-1996FA4BEA2C}"/>
    <cellStyle name="Currency 5 5 2 3 5" xfId="19153" xr:uid="{25FA00A7-5983-45E5-AD1D-682D45B14960}"/>
    <cellStyle name="Currency 5 5 2 3 6" xfId="24667" xr:uid="{CF1BE10E-DCFD-41F5-A456-D09EE653DEEC}"/>
    <cellStyle name="Currency 5 5 2 3 7" xfId="30181" xr:uid="{C25EEFF8-BD8D-4638-A26C-0BAC757AEF56}"/>
    <cellStyle name="Currency 5 5 2 3 8" xfId="35695" xr:uid="{82E2C483-ED13-4660-8E88-E5AE939D436C}"/>
    <cellStyle name="Currency 5 5 2 4" xfId="3530" xr:uid="{09DE526B-892F-4FF5-B7A5-0B21832703DD}"/>
    <cellStyle name="Currency 5 5 2 4 2" xfId="9044" xr:uid="{4E2D04CC-8756-43FE-B2B3-01DE357DFFDE}"/>
    <cellStyle name="Currency 5 5 2 4 3" xfId="14558" xr:uid="{1EE578CB-FE72-4B46-A89C-3151E35F4B22}"/>
    <cellStyle name="Currency 5 5 2 4 4" xfId="20074" xr:uid="{6D813A53-0472-4B1E-B966-7170999CEB84}"/>
    <cellStyle name="Currency 5 5 2 4 5" xfId="25588" xr:uid="{5AD28926-6634-417C-B261-4E805EBED171}"/>
    <cellStyle name="Currency 5 5 2 4 6" xfId="31102" xr:uid="{CFD81D24-D541-479E-9D78-B4C7E01D2D5F}"/>
    <cellStyle name="Currency 5 5 2 4 7" xfId="36616" xr:uid="{A97AE53D-514F-4BEE-8CEE-3633A418BB66}"/>
    <cellStyle name="Currency 5 5 2 5" xfId="6287" xr:uid="{D7853D07-254D-4424-9296-D9DAA4A57953}"/>
    <cellStyle name="Currency 5 5 2 6" xfId="11801" xr:uid="{ED4BE895-FF7C-463D-AD0A-1A17C3E3DE6B}"/>
    <cellStyle name="Currency 5 5 2 7" xfId="17317" xr:uid="{C7ABC19F-B4E8-426A-8868-D301BE76C39A}"/>
    <cellStyle name="Currency 5 5 2 8" xfId="22831" xr:uid="{57A1EB5D-EAB7-4E2D-9A85-857766113507}"/>
    <cellStyle name="Currency 5 5 2 9" xfId="28345" xr:uid="{F607AE20-DA6E-459A-9C27-DB5B223F644D}"/>
    <cellStyle name="Currency 5 5 3" xfId="1234" xr:uid="{A7BABF0B-D577-498C-AA24-C34BA1BDC465}"/>
    <cellStyle name="Currency 5 5 3 2" xfId="3994" xr:uid="{0101C152-F4A6-45B6-B826-03660AE81C4C}"/>
    <cellStyle name="Currency 5 5 3 2 2" xfId="9508" xr:uid="{5AC68DBB-4418-4A13-9282-FEEC0980C925}"/>
    <cellStyle name="Currency 5 5 3 2 3" xfId="15022" xr:uid="{2E34E5BA-CAB6-43BA-B4B3-E24812B69403}"/>
    <cellStyle name="Currency 5 5 3 2 4" xfId="20538" xr:uid="{F1E836DD-154B-4DE0-BA37-52B00790E3A6}"/>
    <cellStyle name="Currency 5 5 3 2 5" xfId="26052" xr:uid="{5219BFCD-0F63-4679-B5B1-A989DE9664ED}"/>
    <cellStyle name="Currency 5 5 3 2 6" xfId="31566" xr:uid="{454DF5DD-1899-4A0B-8708-FD591DB986AE}"/>
    <cellStyle name="Currency 5 5 3 2 7" xfId="37080" xr:uid="{0C64A1E9-6D2A-4624-9712-FE45A930DD93}"/>
    <cellStyle name="Currency 5 5 3 3" xfId="6751" xr:uid="{C0C77CB2-CEEE-4851-A40A-D9BEE27F76E4}"/>
    <cellStyle name="Currency 5 5 3 4" xfId="12265" xr:uid="{1CDDFD8A-3449-43A8-8E95-471D878F7428}"/>
    <cellStyle name="Currency 5 5 3 5" xfId="17781" xr:uid="{070A43B0-13F3-40C9-B585-CD8161A9581C}"/>
    <cellStyle name="Currency 5 5 3 6" xfId="23295" xr:uid="{6E5ABFD1-6CC3-4B04-BD7C-D545D851CBFE}"/>
    <cellStyle name="Currency 5 5 3 7" xfId="28809" xr:uid="{8E4FF2D3-B8DF-4757-B7D3-3F020A1A916C}"/>
    <cellStyle name="Currency 5 5 3 8" xfId="34323" xr:uid="{37F56FD1-06F9-43AB-9644-BDE98D897D7E}"/>
    <cellStyle name="Currency 5 5 4" xfId="2150" xr:uid="{B022F18B-D614-4C23-A9CC-5C915E1768E3}"/>
    <cellStyle name="Currency 5 5 4 2" xfId="4910" xr:uid="{B8B33637-760F-466A-9BB9-AA9A814B7A9C}"/>
    <cellStyle name="Currency 5 5 4 2 2" xfId="10424" xr:uid="{40431BEE-E9F8-41F2-8220-59061679FB08}"/>
    <cellStyle name="Currency 5 5 4 2 3" xfId="15938" xr:uid="{D9BBCC4B-6617-46A0-8BE9-1B0796E7CAC4}"/>
    <cellStyle name="Currency 5 5 4 2 4" xfId="21454" xr:uid="{2DB4E07C-5B61-4BAD-9517-5B32E073DA6A}"/>
    <cellStyle name="Currency 5 5 4 2 5" xfId="26968" xr:uid="{3138571A-4ABF-4C2E-A38E-BC9FF7CE0194}"/>
    <cellStyle name="Currency 5 5 4 2 6" xfId="32482" xr:uid="{95E1D418-4231-49AB-BE78-7F878F8B2CE4}"/>
    <cellStyle name="Currency 5 5 4 2 7" xfId="37996" xr:uid="{3BF33A0F-0ACA-4038-9763-C181A12D4721}"/>
    <cellStyle name="Currency 5 5 4 3" xfId="7667" xr:uid="{E09EB7F8-5140-4746-9FB2-2C5A9B0F8C68}"/>
    <cellStyle name="Currency 5 5 4 4" xfId="13181" xr:uid="{492C8313-6F94-40B7-9DB2-79D093E9B4DB}"/>
    <cellStyle name="Currency 5 5 4 5" xfId="18697" xr:uid="{261F7153-656B-43B5-8242-0C33E84EA7D0}"/>
    <cellStyle name="Currency 5 5 4 6" xfId="24211" xr:uid="{DFA76ACC-DD58-447F-89F4-EE81744B43C5}"/>
    <cellStyle name="Currency 5 5 4 7" xfId="29725" xr:uid="{8F9D3817-FD86-49C7-963A-205D1B450A77}"/>
    <cellStyle name="Currency 5 5 4 8" xfId="35239" xr:uid="{78663AAC-3E74-4AB6-9CE8-0C8557B65D01}"/>
    <cellStyle name="Currency 5 5 5" xfId="3074" xr:uid="{8E7B2675-BF62-4F07-90D5-D174AC4743E9}"/>
    <cellStyle name="Currency 5 5 5 2" xfId="8588" xr:uid="{03964B03-B3D9-4F15-A86D-E157B05FBFF8}"/>
    <cellStyle name="Currency 5 5 5 3" xfId="14102" xr:uid="{91AF57DE-190B-45F6-85F4-ED93C927B0E6}"/>
    <cellStyle name="Currency 5 5 5 4" xfId="19618" xr:uid="{3358161C-B544-49DD-8C2E-0C2CE9E0178F}"/>
    <cellStyle name="Currency 5 5 5 5" xfId="25132" xr:uid="{40862ED5-D20E-4F55-BEFB-CC907C1C3574}"/>
    <cellStyle name="Currency 5 5 5 6" xfId="30646" xr:uid="{6467BFC8-DD5F-4013-83B9-55B788F7D586}"/>
    <cellStyle name="Currency 5 5 5 7" xfId="36160" xr:uid="{7ADC735D-4381-4496-A4A7-51D654DCEBAD}"/>
    <cellStyle name="Currency 5 5 6" xfId="5831" xr:uid="{5AC60B6F-B63C-485C-96D3-925FD70815DC}"/>
    <cellStyle name="Currency 5 5 7" xfId="11345" xr:uid="{BBA6E866-E4E4-4BF2-B63C-3EF6F0461365}"/>
    <cellStyle name="Currency 5 5 8" xfId="16861" xr:uid="{3691CE8D-1BA9-47E7-BC58-98D9DBF858BF}"/>
    <cellStyle name="Currency 5 5 9" xfId="22375" xr:uid="{BD479585-0C53-47D2-B284-138BC9C22767}"/>
    <cellStyle name="Currency 5 6" xfId="542" xr:uid="{7659DC38-FCC3-4C88-8071-FF2F357DF814}"/>
    <cellStyle name="Currency 5 6 10" xfId="33631" xr:uid="{CEC30B09-1C52-44D6-921B-E6A5CEF209C0}"/>
    <cellStyle name="Currency 5 6 2" xfId="1462" xr:uid="{C05D7019-68F3-4B3C-BC29-67927B34289B}"/>
    <cellStyle name="Currency 5 6 2 2" xfId="4222" xr:uid="{C590EF21-4035-4F01-8F31-019017E635B5}"/>
    <cellStyle name="Currency 5 6 2 2 2" xfId="9736" xr:uid="{54912A0E-102E-42FF-B55A-6115AB99E9C9}"/>
    <cellStyle name="Currency 5 6 2 2 3" xfId="15250" xr:uid="{C18BAFDE-A683-4D89-A685-B4E29FD52817}"/>
    <cellStyle name="Currency 5 6 2 2 4" xfId="20766" xr:uid="{B39D6A45-8639-4F28-AB2D-9EAF43A173D3}"/>
    <cellStyle name="Currency 5 6 2 2 5" xfId="26280" xr:uid="{38408960-ADFB-4A18-94E8-3954E3CF416C}"/>
    <cellStyle name="Currency 5 6 2 2 6" xfId="31794" xr:uid="{316B01C0-B295-436E-ACB7-22859A661A42}"/>
    <cellStyle name="Currency 5 6 2 2 7" xfId="37308" xr:uid="{01E48218-C5B1-4709-9F20-FBBF20B473B3}"/>
    <cellStyle name="Currency 5 6 2 3" xfId="6979" xr:uid="{011F03CA-2901-484D-A6DC-07EA61284ECF}"/>
    <cellStyle name="Currency 5 6 2 4" xfId="12493" xr:uid="{C01AB9EA-FA3B-40FE-A18F-AE5C1DAEAC5C}"/>
    <cellStyle name="Currency 5 6 2 5" xfId="18009" xr:uid="{01AA07EE-314B-4597-9A25-C9780705F67D}"/>
    <cellStyle name="Currency 5 6 2 6" xfId="23523" xr:uid="{B654EAC1-E8C9-4AEF-8D5B-2FF9603520E3}"/>
    <cellStyle name="Currency 5 6 2 7" xfId="29037" xr:uid="{FABE857F-8EAA-4770-AC92-EEAAB1EE7FFD}"/>
    <cellStyle name="Currency 5 6 2 8" xfId="34551" xr:uid="{B3241F2C-58CF-4856-BAAD-8C8B47640CE0}"/>
    <cellStyle name="Currency 5 6 3" xfId="2378" xr:uid="{34E19833-D7EE-4245-9F91-CD226FD5AA7B}"/>
    <cellStyle name="Currency 5 6 3 2" xfId="5138" xr:uid="{F178C1AD-BC35-4DE2-B37B-E7951577F384}"/>
    <cellStyle name="Currency 5 6 3 2 2" xfId="10652" xr:uid="{04719CB9-EDF1-49F4-A8C5-28E3CF654119}"/>
    <cellStyle name="Currency 5 6 3 2 3" xfId="16166" xr:uid="{4B52D774-0AAB-41A1-B597-3349FF560FAA}"/>
    <cellStyle name="Currency 5 6 3 2 4" xfId="21682" xr:uid="{256EF270-CFC5-40BE-B7A6-2D910208E163}"/>
    <cellStyle name="Currency 5 6 3 2 5" xfId="27196" xr:uid="{0DA4AC56-D684-4781-A824-142F382C1339}"/>
    <cellStyle name="Currency 5 6 3 2 6" xfId="32710" xr:uid="{B93842E3-0EFD-4C8B-B706-70D380F311F1}"/>
    <cellStyle name="Currency 5 6 3 2 7" xfId="38224" xr:uid="{35751889-DE82-4F3C-9490-50CB4B19E4AE}"/>
    <cellStyle name="Currency 5 6 3 3" xfId="7895" xr:uid="{2286F0CD-F1F3-4BF2-AF9C-090D607C35E8}"/>
    <cellStyle name="Currency 5 6 3 4" xfId="13409" xr:uid="{1D13CD18-B5F0-4696-BF70-9CE9047430EA}"/>
    <cellStyle name="Currency 5 6 3 5" xfId="18925" xr:uid="{FFB0F2B1-A48C-4C69-ABC0-A7F5F453DDD3}"/>
    <cellStyle name="Currency 5 6 3 6" xfId="24439" xr:uid="{68CDEF78-3C71-41B5-B28A-B948D1239313}"/>
    <cellStyle name="Currency 5 6 3 7" xfId="29953" xr:uid="{4C8B90E5-5F6D-46A7-BDDB-2E5DC1511C61}"/>
    <cellStyle name="Currency 5 6 3 8" xfId="35467" xr:uid="{5A08E299-E3A9-4754-9435-19EDC342D142}"/>
    <cellStyle name="Currency 5 6 4" xfId="3302" xr:uid="{6A99FF7E-3EE2-49D1-8707-5D46595BD20A}"/>
    <cellStyle name="Currency 5 6 4 2" xfId="8816" xr:uid="{7D534150-E579-4936-9BC5-9ED0ED3709FF}"/>
    <cellStyle name="Currency 5 6 4 3" xfId="14330" xr:uid="{EE16D55C-FDC2-4ADA-A546-99E0580BEFB1}"/>
    <cellStyle name="Currency 5 6 4 4" xfId="19846" xr:uid="{16994307-2DDB-42C5-A3F5-91CC40E5119E}"/>
    <cellStyle name="Currency 5 6 4 5" xfId="25360" xr:uid="{32A5CCF9-CE23-4F13-8AEB-0D1CA21674F5}"/>
    <cellStyle name="Currency 5 6 4 6" xfId="30874" xr:uid="{A712DD53-4F64-4A0D-B54C-BC86F0C3F218}"/>
    <cellStyle name="Currency 5 6 4 7" xfId="36388" xr:uid="{2D8C9502-A445-41F6-B1D0-6100488E2409}"/>
    <cellStyle name="Currency 5 6 5" xfId="6059" xr:uid="{DDACC53E-E303-4E17-BC53-ADBFE1401AA4}"/>
    <cellStyle name="Currency 5 6 6" xfId="11573" xr:uid="{FD3D6838-4F1D-4D5E-9BFB-3E1948AB32B0}"/>
    <cellStyle name="Currency 5 6 7" xfId="17089" xr:uid="{06C688B2-E81B-4D35-9366-706558299184}"/>
    <cellStyle name="Currency 5 6 8" xfId="22603" xr:uid="{748A3288-1CBC-4964-AB25-DF8EE92D0B72}"/>
    <cellStyle name="Currency 5 6 9" xfId="28117" xr:uid="{E5249899-EC92-4763-ACF8-F43A3BB8F549}"/>
    <cellStyle name="Currency 5 7" xfId="1006" xr:uid="{17EEFBD4-42B7-4FFD-9983-47100FC09C1B}"/>
    <cellStyle name="Currency 5 7 2" xfId="3766" xr:uid="{25F8C118-B67F-4559-AB8F-65DEC5E7C90A}"/>
    <cellStyle name="Currency 5 7 2 2" xfId="9280" xr:uid="{AB662DCC-3E47-4D46-B783-D217FEC18FB9}"/>
    <cellStyle name="Currency 5 7 2 3" xfId="14794" xr:uid="{A00F028F-E1BA-4994-A853-D742A1BCE046}"/>
    <cellStyle name="Currency 5 7 2 4" xfId="20310" xr:uid="{2D6DE056-2E41-4710-8865-26FC41C398B2}"/>
    <cellStyle name="Currency 5 7 2 5" xfId="25824" xr:uid="{FD8F3F8B-FC6E-41E3-9978-BF8E96AFEF16}"/>
    <cellStyle name="Currency 5 7 2 6" xfId="31338" xr:uid="{900ADEB2-A74D-41CE-9C08-6AF2D00D515B}"/>
    <cellStyle name="Currency 5 7 2 7" xfId="36852" xr:uid="{07EDEE49-1974-4AF3-999E-76FE9ECC566B}"/>
    <cellStyle name="Currency 5 7 3" xfId="6523" xr:uid="{2CB261DF-91DC-4846-B914-E6AE74F18E00}"/>
    <cellStyle name="Currency 5 7 4" xfId="12037" xr:uid="{60A64C80-BB14-4769-93BB-2CF249F0F12B}"/>
    <cellStyle name="Currency 5 7 5" xfId="17553" xr:uid="{A2B81D75-DE60-45E5-9C2F-56F383B12FD7}"/>
    <cellStyle name="Currency 5 7 6" xfId="23067" xr:uid="{6B967283-828F-462D-841C-0C3643E898D7}"/>
    <cellStyle name="Currency 5 7 7" xfId="28581" xr:uid="{323E75F9-A54F-4CFB-BFD3-C85353040AE4}"/>
    <cellStyle name="Currency 5 7 8" xfId="34095" xr:uid="{12B7C603-6BA3-4882-A642-2055AF08C91A}"/>
    <cellStyle name="Currency 5 8" xfId="1922" xr:uid="{C7D29881-E9EB-4BD5-A279-782D1E0EDB57}"/>
    <cellStyle name="Currency 5 8 2" xfId="4682" xr:uid="{392B60BC-8358-45DD-AFCE-12F70522EDAE}"/>
    <cellStyle name="Currency 5 8 2 2" xfId="10196" xr:uid="{38484BFD-FEBD-456B-BB11-C5B4CE156026}"/>
    <cellStyle name="Currency 5 8 2 3" xfId="15710" xr:uid="{A41ED57A-1D18-47A0-9E96-6FDD98D95858}"/>
    <cellStyle name="Currency 5 8 2 4" xfId="21226" xr:uid="{F4BBF918-07A0-410C-A296-F29A917A1DFC}"/>
    <cellStyle name="Currency 5 8 2 5" xfId="26740" xr:uid="{3D954BC1-A013-4E96-A8E7-2F00521D030D}"/>
    <cellStyle name="Currency 5 8 2 6" xfId="32254" xr:uid="{7A44B00D-2317-41A2-B569-87CD9AF54F77}"/>
    <cellStyle name="Currency 5 8 2 7" xfId="37768" xr:uid="{0AFCFFFC-2A02-4F47-83EB-7BFE6AA004C0}"/>
    <cellStyle name="Currency 5 8 3" xfId="7439" xr:uid="{7C2224BB-3535-4F5A-98AA-069A70C9107D}"/>
    <cellStyle name="Currency 5 8 4" xfId="12953" xr:uid="{E0337788-580C-47CC-81D5-2578A4D4DE6E}"/>
    <cellStyle name="Currency 5 8 5" xfId="18469" xr:uid="{06B895B4-2AF3-4F1B-B9EC-B9CDB068BD98}"/>
    <cellStyle name="Currency 5 8 6" xfId="23983" xr:uid="{962ECD07-9BC2-43D0-A481-7CE8419578FB}"/>
    <cellStyle name="Currency 5 8 7" xfId="29497" xr:uid="{A29CFDDB-E898-4B55-BFB1-7050A7612AD4}"/>
    <cellStyle name="Currency 5 8 8" xfId="35011" xr:uid="{538BA3B7-00A3-42D3-9252-9D3D67346E34}"/>
    <cellStyle name="Currency 5 9" xfId="2846" xr:uid="{6139E01C-5F22-41F5-B07B-8C1ADF952AAD}"/>
    <cellStyle name="Currency 5 9 2" xfId="8360" xr:uid="{4F1D7434-CB3F-4B45-BE8A-0B669C7303D5}"/>
    <cellStyle name="Currency 5 9 3" xfId="13874" xr:uid="{302A4529-CC76-4689-804F-B34448A4C097}"/>
    <cellStyle name="Currency 5 9 4" xfId="19390" xr:uid="{A79CE594-8DCC-4E7B-A390-B1A211C1545E}"/>
    <cellStyle name="Currency 5 9 5" xfId="24904" xr:uid="{429D8858-ACB2-461F-85B1-CC7A0BE492EC}"/>
    <cellStyle name="Currency 5 9 6" xfId="30418" xr:uid="{2D681634-45B4-4A97-B031-10C75C37AECD}"/>
    <cellStyle name="Currency 5 9 7" xfId="35932" xr:uid="{F6F558D5-1D4E-46E9-84B6-3E50C209A01B}"/>
    <cellStyle name="Currency 6" xfId="95" xr:uid="{B9D35B12-CAEC-41FE-933D-4F6E092EA64A}"/>
    <cellStyle name="Currency 6 10" xfId="11126" xr:uid="{D2115747-7053-4187-9D08-B63FE7276037}"/>
    <cellStyle name="Currency 6 11" xfId="16642" xr:uid="{69BAADFE-8B27-4CF6-8B44-DD67AC890D37}"/>
    <cellStyle name="Currency 6 12" xfId="22156" xr:uid="{B402BACB-A4AB-42FC-99F1-B762862F6BC8}"/>
    <cellStyle name="Currency 6 13" xfId="27670" xr:uid="{A6FC0C42-2849-4E12-9FE4-71B768C930F3}"/>
    <cellStyle name="Currency 6 14" xfId="33184" xr:uid="{91CBB3D1-90BF-4812-8EE1-79635F1E6481}"/>
    <cellStyle name="Currency 6 2" xfId="152" xr:uid="{01AAC48E-C04B-423F-B50B-D8A0D37BBECC}"/>
    <cellStyle name="Currency 6 2 10" xfId="16699" xr:uid="{220281AB-F6E1-4A51-988D-DC9EAFF6D371}"/>
    <cellStyle name="Currency 6 2 11" xfId="22213" xr:uid="{56DF1EC4-8835-4044-9EED-D66F0DADD837}"/>
    <cellStyle name="Currency 6 2 12" xfId="27727" xr:uid="{6CB46D6D-95EA-44B5-B588-AB75B8C4929D}"/>
    <cellStyle name="Currency 6 2 13" xfId="33241" xr:uid="{3F6EFD34-203F-46BC-A959-CD4F1AC3C24E}"/>
    <cellStyle name="Currency 6 2 2" xfId="266" xr:uid="{8A2F4AEF-C107-4499-9A3B-3E4D757B8CDE}"/>
    <cellStyle name="Currency 6 2 2 10" xfId="22327" xr:uid="{A6F8483D-9DB9-45B0-8488-248EC2353379}"/>
    <cellStyle name="Currency 6 2 2 11" xfId="27841" xr:uid="{B33F1DE6-1446-4F79-A8B0-45F5D52DEF08}"/>
    <cellStyle name="Currency 6 2 2 12" xfId="33355" xr:uid="{C04DE63D-93F6-4BF8-AD3C-8E7628F0DF9A}"/>
    <cellStyle name="Currency 6 2 2 2" xfId="494" xr:uid="{420F2199-6690-4B97-A3A6-774F1620B49D}"/>
    <cellStyle name="Currency 6 2 2 2 10" xfId="28069" xr:uid="{EB1BC761-CE3B-4CB2-A5D3-FDA9FDDACEC7}"/>
    <cellStyle name="Currency 6 2 2 2 11" xfId="33583" xr:uid="{1BF46F03-35E0-42C1-90B8-1D274A49DAB3}"/>
    <cellStyle name="Currency 6 2 2 2 2" xfId="950" xr:uid="{2C96CB53-C4FC-43C7-A0F2-D25DEEE38C72}"/>
    <cellStyle name="Currency 6 2 2 2 2 10" xfId="34039" xr:uid="{803140C2-A06C-4298-A795-1D2E82365074}"/>
    <cellStyle name="Currency 6 2 2 2 2 2" xfId="1870" xr:uid="{6E39A52B-D2E4-40AD-AAB6-780291A90697}"/>
    <cellStyle name="Currency 6 2 2 2 2 2 2" xfId="4630" xr:uid="{8A435EC0-0F6E-4F4C-BBE2-6213835C9E10}"/>
    <cellStyle name="Currency 6 2 2 2 2 2 2 2" xfId="10144" xr:uid="{43362FFD-7619-482D-B358-A3EE8B8A6A6D}"/>
    <cellStyle name="Currency 6 2 2 2 2 2 2 3" xfId="15658" xr:uid="{82A206EA-7759-4C95-A73F-36EEAB1630D9}"/>
    <cellStyle name="Currency 6 2 2 2 2 2 2 4" xfId="21174" xr:uid="{CA3F1B49-7EC4-4AF4-9AE3-5548B2D49C92}"/>
    <cellStyle name="Currency 6 2 2 2 2 2 2 5" xfId="26688" xr:uid="{7BA28AD2-A416-4932-89A7-957A4B7B72D9}"/>
    <cellStyle name="Currency 6 2 2 2 2 2 2 6" xfId="32202" xr:uid="{BE1A01DA-1F9A-4B9E-ABA9-926F3314B29C}"/>
    <cellStyle name="Currency 6 2 2 2 2 2 2 7" xfId="37716" xr:uid="{16609B85-B55C-40A6-A6D5-B275FE312CBF}"/>
    <cellStyle name="Currency 6 2 2 2 2 2 3" xfId="7387" xr:uid="{BFC69785-2521-4FF6-BC6A-D324B8C90AE6}"/>
    <cellStyle name="Currency 6 2 2 2 2 2 4" xfId="12901" xr:uid="{E8DA4FC9-AB75-4431-A9BC-ECF75EF79F54}"/>
    <cellStyle name="Currency 6 2 2 2 2 2 5" xfId="18417" xr:uid="{B6346CA4-507B-453A-91D6-1ABA09A5EE29}"/>
    <cellStyle name="Currency 6 2 2 2 2 2 6" xfId="23931" xr:uid="{932149FA-D9E8-4E3E-A128-EC7192FA1D8F}"/>
    <cellStyle name="Currency 6 2 2 2 2 2 7" xfId="29445" xr:uid="{840279AE-F64C-4E96-940D-BCFD67F858FA}"/>
    <cellStyle name="Currency 6 2 2 2 2 2 8" xfId="34959" xr:uid="{69FEC048-F5A0-4A9C-A620-54E31AE4912C}"/>
    <cellStyle name="Currency 6 2 2 2 2 3" xfId="2786" xr:uid="{11B946D4-F7FF-4258-B78F-47EC16D58C79}"/>
    <cellStyle name="Currency 6 2 2 2 2 3 2" xfId="5546" xr:uid="{5D13DFB4-599F-42A7-BA4B-D9AFFC0FF300}"/>
    <cellStyle name="Currency 6 2 2 2 2 3 2 2" xfId="11060" xr:uid="{3F6DCEDC-173C-47B9-8706-FDA022F79F6D}"/>
    <cellStyle name="Currency 6 2 2 2 2 3 2 3" xfId="16574" xr:uid="{E17A4C12-0771-4916-9756-43E9401A37E8}"/>
    <cellStyle name="Currency 6 2 2 2 2 3 2 4" xfId="22090" xr:uid="{BFE58A79-C048-41E3-9562-18E6D09468B7}"/>
    <cellStyle name="Currency 6 2 2 2 2 3 2 5" xfId="27604" xr:uid="{99DDFFC0-2910-4856-8D1E-BA477DBE9FD6}"/>
    <cellStyle name="Currency 6 2 2 2 2 3 2 6" xfId="33118" xr:uid="{F30AFF98-3360-41EE-A5DE-B9E00C0CACA0}"/>
    <cellStyle name="Currency 6 2 2 2 2 3 2 7" xfId="38632" xr:uid="{67425527-33B8-4182-8922-D278A6312F67}"/>
    <cellStyle name="Currency 6 2 2 2 2 3 3" xfId="8303" xr:uid="{2BBB5DFA-E59F-4AA4-92F2-4E83F2E37992}"/>
    <cellStyle name="Currency 6 2 2 2 2 3 4" xfId="13817" xr:uid="{8AA4DDC1-E9EB-4FD5-BF06-796B98C7DFAB}"/>
    <cellStyle name="Currency 6 2 2 2 2 3 5" xfId="19333" xr:uid="{B4D3939D-AB6E-465D-81A1-D58D7B4D14C6}"/>
    <cellStyle name="Currency 6 2 2 2 2 3 6" xfId="24847" xr:uid="{26D8DCE3-B0F0-44F6-A96D-EAADD1135642}"/>
    <cellStyle name="Currency 6 2 2 2 2 3 7" xfId="30361" xr:uid="{9D02D2FE-D033-4178-B57A-47F0CEE02CB5}"/>
    <cellStyle name="Currency 6 2 2 2 2 3 8" xfId="35875" xr:uid="{F8925D6A-8BB4-41D1-ACAE-A865B241E317}"/>
    <cellStyle name="Currency 6 2 2 2 2 4" xfId="3710" xr:uid="{E5130172-4365-4B9D-9C00-F6246B680B00}"/>
    <cellStyle name="Currency 6 2 2 2 2 4 2" xfId="9224" xr:uid="{36D454AB-23A6-4638-87D5-E50227CE7372}"/>
    <cellStyle name="Currency 6 2 2 2 2 4 3" xfId="14738" xr:uid="{C2640C58-A487-408E-893A-FA4974F3869A}"/>
    <cellStyle name="Currency 6 2 2 2 2 4 4" xfId="20254" xr:uid="{B6DA9035-C651-4ECA-AFC6-4443F5D4AAC3}"/>
    <cellStyle name="Currency 6 2 2 2 2 4 5" xfId="25768" xr:uid="{52570D40-628C-44BE-A1F3-95D66744F034}"/>
    <cellStyle name="Currency 6 2 2 2 2 4 6" xfId="31282" xr:uid="{EC9D4C7A-2C97-41B6-9599-3C3C685C896D}"/>
    <cellStyle name="Currency 6 2 2 2 2 4 7" xfId="36796" xr:uid="{65556692-6FEC-41C5-BE52-83B8C675E3F1}"/>
    <cellStyle name="Currency 6 2 2 2 2 5" xfId="6467" xr:uid="{050A7686-A6AF-42A9-848C-49E855249A05}"/>
    <cellStyle name="Currency 6 2 2 2 2 6" xfId="11981" xr:uid="{FA0DB0B5-1C66-4F11-BF6E-22305002B548}"/>
    <cellStyle name="Currency 6 2 2 2 2 7" xfId="17497" xr:uid="{19C9593D-3811-4507-B517-A35755049922}"/>
    <cellStyle name="Currency 6 2 2 2 2 8" xfId="23011" xr:uid="{C4E361F1-1227-4EEE-91FC-972E25A8A553}"/>
    <cellStyle name="Currency 6 2 2 2 2 9" xfId="28525" xr:uid="{E61B7F91-8AAD-4A9E-9FFC-46C0BBFC4807}"/>
    <cellStyle name="Currency 6 2 2 2 3" xfId="1414" xr:uid="{DF214481-AD42-4A9D-B405-D8569FD13E4E}"/>
    <cellStyle name="Currency 6 2 2 2 3 2" xfId="4174" xr:uid="{05A571AB-158E-4BF0-AB3A-B6982AA821C3}"/>
    <cellStyle name="Currency 6 2 2 2 3 2 2" xfId="9688" xr:uid="{A86FE898-9A97-4E19-B458-3AAEDE6D4470}"/>
    <cellStyle name="Currency 6 2 2 2 3 2 3" xfId="15202" xr:uid="{3EC12AD1-7AD9-4395-B752-716320F486DC}"/>
    <cellStyle name="Currency 6 2 2 2 3 2 4" xfId="20718" xr:uid="{4B028554-622B-484A-8D06-E028737E207C}"/>
    <cellStyle name="Currency 6 2 2 2 3 2 5" xfId="26232" xr:uid="{0DF2DB02-4E98-4354-B30B-A61B0E5B6299}"/>
    <cellStyle name="Currency 6 2 2 2 3 2 6" xfId="31746" xr:uid="{CCCA4B57-207C-475E-AFB7-D602BBF983AE}"/>
    <cellStyle name="Currency 6 2 2 2 3 2 7" xfId="37260" xr:uid="{201F3E0F-E221-465A-ABBD-1586426822A4}"/>
    <cellStyle name="Currency 6 2 2 2 3 3" xfId="6931" xr:uid="{FFAF0F7E-167C-4346-9F97-F2231E87E4F9}"/>
    <cellStyle name="Currency 6 2 2 2 3 4" xfId="12445" xr:uid="{CED0815D-EBA5-4141-9827-428976B653B0}"/>
    <cellStyle name="Currency 6 2 2 2 3 5" xfId="17961" xr:uid="{75D13FFE-F820-4A8C-A656-9088CF12C2F7}"/>
    <cellStyle name="Currency 6 2 2 2 3 6" xfId="23475" xr:uid="{1DD415F8-4301-4537-ABF2-FBDE0B284C02}"/>
    <cellStyle name="Currency 6 2 2 2 3 7" xfId="28989" xr:uid="{959A623C-BF88-43AC-BCC8-DBC71F845645}"/>
    <cellStyle name="Currency 6 2 2 2 3 8" xfId="34503" xr:uid="{8A1BAA2A-B751-446E-B6C7-2076A10CA793}"/>
    <cellStyle name="Currency 6 2 2 2 4" xfId="2330" xr:uid="{0C21F60B-1CCC-4E12-BCE7-07492061B619}"/>
    <cellStyle name="Currency 6 2 2 2 4 2" xfId="5090" xr:uid="{49F37766-C700-4773-B330-CA0A82A059A3}"/>
    <cellStyle name="Currency 6 2 2 2 4 2 2" xfId="10604" xr:uid="{9BC62FA0-9B2E-4AB3-9599-D7C0DCB06C1A}"/>
    <cellStyle name="Currency 6 2 2 2 4 2 3" xfId="16118" xr:uid="{4AB647C3-27BF-4A81-AC2C-1743D9E28617}"/>
    <cellStyle name="Currency 6 2 2 2 4 2 4" xfId="21634" xr:uid="{CF338325-57B3-4541-9484-9859419E9BD6}"/>
    <cellStyle name="Currency 6 2 2 2 4 2 5" xfId="27148" xr:uid="{46690B61-0659-4763-89BD-B096CDD71688}"/>
    <cellStyle name="Currency 6 2 2 2 4 2 6" xfId="32662" xr:uid="{B4DEB2DB-E39E-4C8C-8EAC-9EC4629683E7}"/>
    <cellStyle name="Currency 6 2 2 2 4 2 7" xfId="38176" xr:uid="{9C3CF413-0802-4517-9987-7334F15CC84B}"/>
    <cellStyle name="Currency 6 2 2 2 4 3" xfId="7847" xr:uid="{8DE8BBBB-E1C7-444A-8CD9-703C0C093362}"/>
    <cellStyle name="Currency 6 2 2 2 4 4" xfId="13361" xr:uid="{F49FA37B-9F21-426D-AC8A-6DB57B3F163B}"/>
    <cellStyle name="Currency 6 2 2 2 4 5" xfId="18877" xr:uid="{069794A1-B166-4C37-AF73-CD50893CA4B4}"/>
    <cellStyle name="Currency 6 2 2 2 4 6" xfId="24391" xr:uid="{B63465E0-689E-4FF3-BA54-24A42E5CC62C}"/>
    <cellStyle name="Currency 6 2 2 2 4 7" xfId="29905" xr:uid="{B0E7337A-DC7E-472C-8FCF-D6AFF3D836EC}"/>
    <cellStyle name="Currency 6 2 2 2 4 8" xfId="35419" xr:uid="{0873CE21-06CA-4BF5-A9FE-06A9B73F48E9}"/>
    <cellStyle name="Currency 6 2 2 2 5" xfId="3254" xr:uid="{FE794EAB-4692-4234-9A2F-870DC47CF7EA}"/>
    <cellStyle name="Currency 6 2 2 2 5 2" xfId="8768" xr:uid="{C6245545-FE8E-48FB-8955-24F98DCB9811}"/>
    <cellStyle name="Currency 6 2 2 2 5 3" xfId="14282" xr:uid="{AB769F70-74C2-442C-8A31-4B5A5EDDFE43}"/>
    <cellStyle name="Currency 6 2 2 2 5 4" xfId="19798" xr:uid="{59FC6A20-5CB3-4386-A42E-2AF7CA168676}"/>
    <cellStyle name="Currency 6 2 2 2 5 5" xfId="25312" xr:uid="{A8A7BE7F-8855-46E4-8E99-0B5B8BF4F58D}"/>
    <cellStyle name="Currency 6 2 2 2 5 6" xfId="30826" xr:uid="{4BCD7EDF-CECB-4DAD-8755-B45EE1975C11}"/>
    <cellStyle name="Currency 6 2 2 2 5 7" xfId="36340" xr:uid="{2E9CB1DF-C6D2-4E8E-99B3-2541CFD4303D}"/>
    <cellStyle name="Currency 6 2 2 2 6" xfId="6011" xr:uid="{4CEDB310-154F-4941-88E1-A647BF8BC39E}"/>
    <cellStyle name="Currency 6 2 2 2 7" xfId="11525" xr:uid="{A49763CD-6BC7-46FA-AE05-9F58D0D2D4F5}"/>
    <cellStyle name="Currency 6 2 2 2 8" xfId="17041" xr:uid="{58ABACC4-CC45-4D62-98EC-3932E11A3F10}"/>
    <cellStyle name="Currency 6 2 2 2 9" xfId="22555" xr:uid="{3B23A3A1-B0EE-4CB9-8B22-C805885664D0}"/>
    <cellStyle name="Currency 6 2 2 3" xfId="722" xr:uid="{FA20110B-62F8-43AF-BAC5-542E8E07468A}"/>
    <cellStyle name="Currency 6 2 2 3 10" xfId="33811" xr:uid="{6590EAE1-2319-42B4-AA9C-67FFBEF16099}"/>
    <cellStyle name="Currency 6 2 2 3 2" xfId="1642" xr:uid="{0277ABC8-CAF9-43DC-AA22-D45404E3C063}"/>
    <cellStyle name="Currency 6 2 2 3 2 2" xfId="4402" xr:uid="{FE89CC31-CAB8-404A-8C61-B95A54759B27}"/>
    <cellStyle name="Currency 6 2 2 3 2 2 2" xfId="9916" xr:uid="{F981DA25-D6BA-4B79-8A0E-11EF4CE15560}"/>
    <cellStyle name="Currency 6 2 2 3 2 2 3" xfId="15430" xr:uid="{DBAB87FB-E995-4CC5-972C-FB53854FF353}"/>
    <cellStyle name="Currency 6 2 2 3 2 2 4" xfId="20946" xr:uid="{AC1F8938-4AC0-4353-BC34-B201DA3F724C}"/>
    <cellStyle name="Currency 6 2 2 3 2 2 5" xfId="26460" xr:uid="{EB0F52E8-DB53-4AC3-8248-BEE48D14688C}"/>
    <cellStyle name="Currency 6 2 2 3 2 2 6" xfId="31974" xr:uid="{63CFFDF3-F649-476D-B04D-EE0472D16340}"/>
    <cellStyle name="Currency 6 2 2 3 2 2 7" xfId="37488" xr:uid="{54FBDFD5-A951-46BB-8120-7D775C9E34B3}"/>
    <cellStyle name="Currency 6 2 2 3 2 3" xfId="7159" xr:uid="{167DF3A0-ABC5-4516-A165-A4B4DE419DC8}"/>
    <cellStyle name="Currency 6 2 2 3 2 4" xfId="12673" xr:uid="{07E5E656-078A-4987-B4D5-74C51663E07F}"/>
    <cellStyle name="Currency 6 2 2 3 2 5" xfId="18189" xr:uid="{0E1C3E10-E531-4AF4-A8A4-FA32F63FE487}"/>
    <cellStyle name="Currency 6 2 2 3 2 6" xfId="23703" xr:uid="{AAD66BFD-9452-4F67-8FDB-3AA01B82D7F6}"/>
    <cellStyle name="Currency 6 2 2 3 2 7" xfId="29217" xr:uid="{9B25C1E1-D291-4968-87D7-0D47A3686DF8}"/>
    <cellStyle name="Currency 6 2 2 3 2 8" xfId="34731" xr:uid="{2B190B66-EAFD-47A5-A53F-9745CD4B0BEE}"/>
    <cellStyle name="Currency 6 2 2 3 3" xfId="2558" xr:uid="{C214AB31-34FD-4E89-97E0-6949A4F953B6}"/>
    <cellStyle name="Currency 6 2 2 3 3 2" xfId="5318" xr:uid="{E1328217-C438-4094-A439-BAD10D902C9E}"/>
    <cellStyle name="Currency 6 2 2 3 3 2 2" xfId="10832" xr:uid="{2C943E86-CE34-4868-ACF7-DBB4A8F9B91B}"/>
    <cellStyle name="Currency 6 2 2 3 3 2 3" xfId="16346" xr:uid="{854E2D36-403A-4929-9E7E-5A4F4E68E3C6}"/>
    <cellStyle name="Currency 6 2 2 3 3 2 4" xfId="21862" xr:uid="{C5518467-7F39-468D-BDE7-CA8FC4B18DBF}"/>
    <cellStyle name="Currency 6 2 2 3 3 2 5" xfId="27376" xr:uid="{FD245266-FD90-4541-8D6E-213A357E4779}"/>
    <cellStyle name="Currency 6 2 2 3 3 2 6" xfId="32890" xr:uid="{8A4362C6-4A84-47A9-8C50-CBFA1E802231}"/>
    <cellStyle name="Currency 6 2 2 3 3 2 7" xfId="38404" xr:uid="{01CEADF5-177A-4883-BCBC-DEA433EC4D88}"/>
    <cellStyle name="Currency 6 2 2 3 3 3" xfId="8075" xr:uid="{D5C34985-99D8-4E4D-ABE2-373E45DA4A50}"/>
    <cellStyle name="Currency 6 2 2 3 3 4" xfId="13589" xr:uid="{CC105A5E-EE9C-4318-AAA6-E889A9E564BA}"/>
    <cellStyle name="Currency 6 2 2 3 3 5" xfId="19105" xr:uid="{7364CA65-E805-4042-B98B-A7D630E4503C}"/>
    <cellStyle name="Currency 6 2 2 3 3 6" xfId="24619" xr:uid="{E1A25299-DC90-4527-B7C1-80F7B8E64C36}"/>
    <cellStyle name="Currency 6 2 2 3 3 7" xfId="30133" xr:uid="{4D1C0F7C-1BDE-43DF-84EC-7ADA896CB5D0}"/>
    <cellStyle name="Currency 6 2 2 3 3 8" xfId="35647" xr:uid="{0533A9F1-1CCC-4C50-AC37-7EAD4FCE6437}"/>
    <cellStyle name="Currency 6 2 2 3 4" xfId="3482" xr:uid="{EC015336-3099-4483-B1AE-5C0589E75E9D}"/>
    <cellStyle name="Currency 6 2 2 3 4 2" xfId="8996" xr:uid="{897F84B8-09E4-4577-B4A8-3CCE10765280}"/>
    <cellStyle name="Currency 6 2 2 3 4 3" xfId="14510" xr:uid="{3152E833-8BAE-4287-B543-69031F0E083C}"/>
    <cellStyle name="Currency 6 2 2 3 4 4" xfId="20026" xr:uid="{89588D53-6253-4829-BF8F-0A6183A9FB22}"/>
    <cellStyle name="Currency 6 2 2 3 4 5" xfId="25540" xr:uid="{9314394E-6C33-45D3-B32A-5CBC4ED8A010}"/>
    <cellStyle name="Currency 6 2 2 3 4 6" xfId="31054" xr:uid="{7F60B0BB-B166-40B3-8218-8A14E79E2ABE}"/>
    <cellStyle name="Currency 6 2 2 3 4 7" xfId="36568" xr:uid="{34128C6E-E5A8-4330-92DD-7EEA82988004}"/>
    <cellStyle name="Currency 6 2 2 3 5" xfId="6239" xr:uid="{916B7444-C0BD-4481-B538-6457A2C2513A}"/>
    <cellStyle name="Currency 6 2 2 3 6" xfId="11753" xr:uid="{179B0D80-1A65-4F77-853B-DD56BB537BF2}"/>
    <cellStyle name="Currency 6 2 2 3 7" xfId="17269" xr:uid="{F8DE1965-F050-4E7C-9DA7-BD8188E9B130}"/>
    <cellStyle name="Currency 6 2 2 3 8" xfId="22783" xr:uid="{A1FEDC4A-4582-4029-9880-7771405670B5}"/>
    <cellStyle name="Currency 6 2 2 3 9" xfId="28297" xr:uid="{50C9F3F4-DC31-445A-9D45-C5FDB795C1DB}"/>
    <cellStyle name="Currency 6 2 2 4" xfId="1186" xr:uid="{A4016661-AD17-4F45-BE79-D0A060B236A3}"/>
    <cellStyle name="Currency 6 2 2 4 2" xfId="3946" xr:uid="{3793E16D-7EE8-46C0-9C2C-DF630E0A48A4}"/>
    <cellStyle name="Currency 6 2 2 4 2 2" xfId="9460" xr:uid="{0E041F77-494E-47CE-AD42-175A7E238468}"/>
    <cellStyle name="Currency 6 2 2 4 2 3" xfId="14974" xr:uid="{0AA2B529-3CF5-464B-ABAF-DC1E05F8FF71}"/>
    <cellStyle name="Currency 6 2 2 4 2 4" xfId="20490" xr:uid="{B90AADB4-91D0-4E23-B26E-558A60EF8F68}"/>
    <cellStyle name="Currency 6 2 2 4 2 5" xfId="26004" xr:uid="{45EBE7CB-3D53-4B78-9898-83542BFC4D63}"/>
    <cellStyle name="Currency 6 2 2 4 2 6" xfId="31518" xr:uid="{6779AE10-104A-46A1-BEF1-45BE7B7A8B6F}"/>
    <cellStyle name="Currency 6 2 2 4 2 7" xfId="37032" xr:uid="{B674DAE6-9A28-4839-9E33-93BF5EA98A1D}"/>
    <cellStyle name="Currency 6 2 2 4 3" xfId="6703" xr:uid="{BBD231F8-C92B-49F0-ACAD-B6D1F045FD7E}"/>
    <cellStyle name="Currency 6 2 2 4 4" xfId="12217" xr:uid="{D4993AA3-1F6B-4EB1-9C4B-A1658A9C76D0}"/>
    <cellStyle name="Currency 6 2 2 4 5" xfId="17733" xr:uid="{D0C4A713-25D5-44D2-8861-3F5672BEEA8B}"/>
    <cellStyle name="Currency 6 2 2 4 6" xfId="23247" xr:uid="{91B5EE49-3634-45A8-9235-59967981784E}"/>
    <cellStyle name="Currency 6 2 2 4 7" xfId="28761" xr:uid="{434CB887-8F09-4B5E-878A-64CBA47B4E1B}"/>
    <cellStyle name="Currency 6 2 2 4 8" xfId="34275" xr:uid="{22CB8373-70F0-415A-80F0-31FB3473D2BD}"/>
    <cellStyle name="Currency 6 2 2 5" xfId="2102" xr:uid="{42DC53E2-A362-47D9-BD25-E1D59EED480B}"/>
    <cellStyle name="Currency 6 2 2 5 2" xfId="4862" xr:uid="{12AC199E-E4B1-41B8-BABF-2F41C94C547A}"/>
    <cellStyle name="Currency 6 2 2 5 2 2" xfId="10376" xr:uid="{25AC4EC5-30E1-4565-A78E-5507B9EA46CA}"/>
    <cellStyle name="Currency 6 2 2 5 2 3" xfId="15890" xr:uid="{1E33BCDE-C2DE-4EA1-9A2E-EA4045659A93}"/>
    <cellStyle name="Currency 6 2 2 5 2 4" xfId="21406" xr:uid="{0909F2AB-E10E-4AC7-8AE0-860892E58280}"/>
    <cellStyle name="Currency 6 2 2 5 2 5" xfId="26920" xr:uid="{B255CA1F-B6DF-43D3-B5A8-BA8E94C08CCE}"/>
    <cellStyle name="Currency 6 2 2 5 2 6" xfId="32434" xr:uid="{6A5AD7FA-1B2E-45AF-8270-ABC12A05EAB0}"/>
    <cellStyle name="Currency 6 2 2 5 2 7" xfId="37948" xr:uid="{26A0A2D7-5CB3-4323-94EF-60B77A352FBB}"/>
    <cellStyle name="Currency 6 2 2 5 3" xfId="7619" xr:uid="{B69FB0A6-3918-4B21-BFE4-4F0113D70C3A}"/>
    <cellStyle name="Currency 6 2 2 5 4" xfId="13133" xr:uid="{49F8B8D8-3E8C-4D0F-A391-A74E2FEB5483}"/>
    <cellStyle name="Currency 6 2 2 5 5" xfId="18649" xr:uid="{D64C5FEC-6FC3-4070-BC1A-7B5751A62777}"/>
    <cellStyle name="Currency 6 2 2 5 6" xfId="24163" xr:uid="{85328213-2CA1-41C3-9C14-E38C7483A989}"/>
    <cellStyle name="Currency 6 2 2 5 7" xfId="29677" xr:uid="{257EECF4-0060-45F2-9118-C76385C20C0C}"/>
    <cellStyle name="Currency 6 2 2 5 8" xfId="35191" xr:uid="{04B16225-EF3D-45F4-9A20-197FCF86CB55}"/>
    <cellStyle name="Currency 6 2 2 6" xfId="3026" xr:uid="{725510E7-BDB2-4A67-A8C9-C18AFE219B3D}"/>
    <cellStyle name="Currency 6 2 2 6 2" xfId="8540" xr:uid="{FCA80BA4-57FA-4848-BA20-0773A79556F0}"/>
    <cellStyle name="Currency 6 2 2 6 3" xfId="14054" xr:uid="{719B4371-459A-4F19-8FEA-24C91EAE79CC}"/>
    <cellStyle name="Currency 6 2 2 6 4" xfId="19570" xr:uid="{26FC8526-68F2-4DCA-AEF0-CF717019A542}"/>
    <cellStyle name="Currency 6 2 2 6 5" xfId="25084" xr:uid="{DA15EAB9-CFB8-4468-B7F2-D384C6AA8A41}"/>
    <cellStyle name="Currency 6 2 2 6 6" xfId="30598" xr:uid="{0151F792-7B4B-497F-B9D3-27D30F43DF89}"/>
    <cellStyle name="Currency 6 2 2 6 7" xfId="36112" xr:uid="{7A0B92FB-A4A8-416C-9ABE-742610D7548E}"/>
    <cellStyle name="Currency 6 2 2 7" xfId="5783" xr:uid="{B0890698-3083-43CA-AC05-C1EBD20BD9E4}"/>
    <cellStyle name="Currency 6 2 2 8" xfId="11297" xr:uid="{BFEB93AB-D093-4AF7-B8B6-3B2593BF7397}"/>
    <cellStyle name="Currency 6 2 2 9" xfId="16813" xr:uid="{0C69D82B-F53F-424B-91FA-ADDB3EA48E3A}"/>
    <cellStyle name="Currency 6 2 3" xfId="380" xr:uid="{2CCD3FC5-7FCA-45E8-811F-7D41EAD62E8F}"/>
    <cellStyle name="Currency 6 2 3 10" xfId="27955" xr:uid="{E2650ECE-2D12-4FEC-97A3-9E10E461B286}"/>
    <cellStyle name="Currency 6 2 3 11" xfId="33469" xr:uid="{C6AC6481-C3E9-4D0D-AA26-8BB96FE6F604}"/>
    <cellStyle name="Currency 6 2 3 2" xfId="836" xr:uid="{17B81FD8-5FC2-4119-B666-C95094945F9E}"/>
    <cellStyle name="Currency 6 2 3 2 10" xfId="33925" xr:uid="{8B66039D-19A1-4E63-B534-4474114102D8}"/>
    <cellStyle name="Currency 6 2 3 2 2" xfId="1756" xr:uid="{9E568537-D98F-4065-AE8F-4FF1E674E315}"/>
    <cellStyle name="Currency 6 2 3 2 2 2" xfId="4516" xr:uid="{2859E0B6-5DD4-4192-B435-CC323EB0C7C8}"/>
    <cellStyle name="Currency 6 2 3 2 2 2 2" xfId="10030" xr:uid="{B05F44C0-62D2-49F9-A24E-D28FD5FBF711}"/>
    <cellStyle name="Currency 6 2 3 2 2 2 3" xfId="15544" xr:uid="{0F50C780-6EAD-48A0-A998-1668F638D68E}"/>
    <cellStyle name="Currency 6 2 3 2 2 2 4" xfId="21060" xr:uid="{57AD1CB2-27CE-4989-94BB-5CA8EE9ABD92}"/>
    <cellStyle name="Currency 6 2 3 2 2 2 5" xfId="26574" xr:uid="{9BE7AA6A-F3BD-4444-8BED-646A1CBAE581}"/>
    <cellStyle name="Currency 6 2 3 2 2 2 6" xfId="32088" xr:uid="{842A1D61-6C3F-4B0D-B20C-C53D7AB20D05}"/>
    <cellStyle name="Currency 6 2 3 2 2 2 7" xfId="37602" xr:uid="{9B1B5948-31D6-408B-A916-E2193963EF3A}"/>
    <cellStyle name="Currency 6 2 3 2 2 3" xfId="7273" xr:uid="{DCF6BB80-0ACE-4238-A22A-E5FF05334CA3}"/>
    <cellStyle name="Currency 6 2 3 2 2 4" xfId="12787" xr:uid="{78DAC85E-DE20-4F09-9F33-FC5C1346CB1E}"/>
    <cellStyle name="Currency 6 2 3 2 2 5" xfId="18303" xr:uid="{BAEB7473-B9FB-4375-8405-C34771FB4EF9}"/>
    <cellStyle name="Currency 6 2 3 2 2 6" xfId="23817" xr:uid="{40C4EA05-B356-4E3F-B503-C60AC047B58D}"/>
    <cellStyle name="Currency 6 2 3 2 2 7" xfId="29331" xr:uid="{B5BC541C-C6A8-4AD5-8046-A12029B19EEB}"/>
    <cellStyle name="Currency 6 2 3 2 2 8" xfId="34845" xr:uid="{5C7F50C4-289D-42B5-A77C-070F59D03904}"/>
    <cellStyle name="Currency 6 2 3 2 3" xfId="2672" xr:uid="{70CE56FE-3B5B-4893-99BC-80655DE34ADD}"/>
    <cellStyle name="Currency 6 2 3 2 3 2" xfId="5432" xr:uid="{3FA2CC72-D6DD-451E-88EF-0C9DFFBAA1B4}"/>
    <cellStyle name="Currency 6 2 3 2 3 2 2" xfId="10946" xr:uid="{652060B7-E6B7-4FC3-AEC7-FC7B5FB5A572}"/>
    <cellStyle name="Currency 6 2 3 2 3 2 3" xfId="16460" xr:uid="{2A4B07F9-693E-4E04-920B-D9EC7324F6DF}"/>
    <cellStyle name="Currency 6 2 3 2 3 2 4" xfId="21976" xr:uid="{EBE2134D-9109-4D34-B78B-CCF3EBA38813}"/>
    <cellStyle name="Currency 6 2 3 2 3 2 5" xfId="27490" xr:uid="{8B29C882-DD6F-43CA-8ABD-6D2810E25248}"/>
    <cellStyle name="Currency 6 2 3 2 3 2 6" xfId="33004" xr:uid="{01A6CEF5-87C8-43EC-974E-94F5138C6E32}"/>
    <cellStyle name="Currency 6 2 3 2 3 2 7" xfId="38518" xr:uid="{81C77840-42AD-4CEC-9C3D-5187C827A89A}"/>
    <cellStyle name="Currency 6 2 3 2 3 3" xfId="8189" xr:uid="{27D8CE87-8A3B-4183-8572-24CB106CBBFB}"/>
    <cellStyle name="Currency 6 2 3 2 3 4" xfId="13703" xr:uid="{1A3FE8F6-323B-4411-980E-1C079C73288A}"/>
    <cellStyle name="Currency 6 2 3 2 3 5" xfId="19219" xr:uid="{E2572779-4EB5-4F41-9D9B-15FBD23B9368}"/>
    <cellStyle name="Currency 6 2 3 2 3 6" xfId="24733" xr:uid="{6D11EC4A-2CE9-4788-AC69-75E7E65096BB}"/>
    <cellStyle name="Currency 6 2 3 2 3 7" xfId="30247" xr:uid="{1340C9E9-EEAE-4477-BAAD-18FEC18952E8}"/>
    <cellStyle name="Currency 6 2 3 2 3 8" xfId="35761" xr:uid="{80DA3B0A-D07A-442E-83E6-3CBC4B1C1367}"/>
    <cellStyle name="Currency 6 2 3 2 4" xfId="3596" xr:uid="{ED64C7BA-A87C-4417-A74C-6EC096434D83}"/>
    <cellStyle name="Currency 6 2 3 2 4 2" xfId="9110" xr:uid="{47068C48-44A3-49DA-AC3F-8C645411C124}"/>
    <cellStyle name="Currency 6 2 3 2 4 3" xfId="14624" xr:uid="{D845E942-5E9E-48C1-82C6-9D36EEB336D8}"/>
    <cellStyle name="Currency 6 2 3 2 4 4" xfId="20140" xr:uid="{C4A33C53-2C64-42BF-9708-585CF3E14B5B}"/>
    <cellStyle name="Currency 6 2 3 2 4 5" xfId="25654" xr:uid="{39CD7BDB-366F-4EA6-A17D-4854E47EED71}"/>
    <cellStyle name="Currency 6 2 3 2 4 6" xfId="31168" xr:uid="{6CD4022D-FE8E-4C9F-8C22-E51422A7C365}"/>
    <cellStyle name="Currency 6 2 3 2 4 7" xfId="36682" xr:uid="{4933AD05-48C1-4A98-AF65-27ECBFEC8AF6}"/>
    <cellStyle name="Currency 6 2 3 2 5" xfId="6353" xr:uid="{1972A328-6D5E-4DEC-8393-4634B9BA9097}"/>
    <cellStyle name="Currency 6 2 3 2 6" xfId="11867" xr:uid="{F579F447-632C-483A-A941-848BD5A14070}"/>
    <cellStyle name="Currency 6 2 3 2 7" xfId="17383" xr:uid="{E85CAA71-5C8A-47E4-83AF-F76EBDA20337}"/>
    <cellStyle name="Currency 6 2 3 2 8" xfId="22897" xr:uid="{6A477CC8-3209-46F0-AD49-A793C1CFB1D2}"/>
    <cellStyle name="Currency 6 2 3 2 9" xfId="28411" xr:uid="{B2B2C19E-3D3A-4E76-9B24-3E241867DFAE}"/>
    <cellStyle name="Currency 6 2 3 3" xfId="1300" xr:uid="{4E6ADB8C-6296-4B40-B82D-F5EE6DA65770}"/>
    <cellStyle name="Currency 6 2 3 3 2" xfId="4060" xr:uid="{A8CDCA8E-8CE6-4BE3-91E3-899286844CA4}"/>
    <cellStyle name="Currency 6 2 3 3 2 2" xfId="9574" xr:uid="{2743AB69-CFD8-4478-9647-6A8513373A4A}"/>
    <cellStyle name="Currency 6 2 3 3 2 3" xfId="15088" xr:uid="{0144EB47-5E99-46D9-AD26-3683E1F1B9F6}"/>
    <cellStyle name="Currency 6 2 3 3 2 4" xfId="20604" xr:uid="{356D510C-E018-402A-A70B-72BB87BD2384}"/>
    <cellStyle name="Currency 6 2 3 3 2 5" xfId="26118" xr:uid="{AFB7C8A2-2582-4155-9CFC-C9EE96202AE9}"/>
    <cellStyle name="Currency 6 2 3 3 2 6" xfId="31632" xr:uid="{BF5ED3BA-979A-4C46-8AD7-2A35BB5F38DD}"/>
    <cellStyle name="Currency 6 2 3 3 2 7" xfId="37146" xr:uid="{505C8C0A-37EE-4677-AE44-1FA0972D112B}"/>
    <cellStyle name="Currency 6 2 3 3 3" xfId="6817" xr:uid="{6E259CC1-C356-4AB4-A39A-C633033AF98F}"/>
    <cellStyle name="Currency 6 2 3 3 4" xfId="12331" xr:uid="{701013C7-3411-40BA-89AC-0E093AFC83D1}"/>
    <cellStyle name="Currency 6 2 3 3 5" xfId="17847" xr:uid="{B388D1D5-EC9A-42DB-8A8B-2A0ABF04DF99}"/>
    <cellStyle name="Currency 6 2 3 3 6" xfId="23361" xr:uid="{0161CA66-F621-439D-9F4C-4960A8444B62}"/>
    <cellStyle name="Currency 6 2 3 3 7" xfId="28875" xr:uid="{54FAB858-6650-4CF7-9BC5-D1D889EB2363}"/>
    <cellStyle name="Currency 6 2 3 3 8" xfId="34389" xr:uid="{430A4923-E8C2-4433-B525-E9759E5F4FB3}"/>
    <cellStyle name="Currency 6 2 3 4" xfId="2216" xr:uid="{678D3A47-7AC5-4578-9D9C-75EF839B6D2A}"/>
    <cellStyle name="Currency 6 2 3 4 2" xfId="4976" xr:uid="{56C7244D-AB62-42D0-AFC2-348CD0C05D6B}"/>
    <cellStyle name="Currency 6 2 3 4 2 2" xfId="10490" xr:uid="{FC46E194-CD8B-4397-86A3-DAD1EF95EE2F}"/>
    <cellStyle name="Currency 6 2 3 4 2 3" xfId="16004" xr:uid="{0D113B3D-D1E7-4961-A5A2-959740326C66}"/>
    <cellStyle name="Currency 6 2 3 4 2 4" xfId="21520" xr:uid="{6EB3F60D-4167-4346-8C6D-95234CAD8224}"/>
    <cellStyle name="Currency 6 2 3 4 2 5" xfId="27034" xr:uid="{0F3EAF8F-A626-4454-B88E-17A8EAE82D64}"/>
    <cellStyle name="Currency 6 2 3 4 2 6" xfId="32548" xr:uid="{11327417-33D8-4582-A3DE-600D18FB42E3}"/>
    <cellStyle name="Currency 6 2 3 4 2 7" xfId="38062" xr:uid="{1F6DE52B-23CF-4CF0-A8AA-2FA28BDA8F0A}"/>
    <cellStyle name="Currency 6 2 3 4 3" xfId="7733" xr:uid="{9656D2D0-75F1-4B9A-9488-F4C7B40AD7E4}"/>
    <cellStyle name="Currency 6 2 3 4 4" xfId="13247" xr:uid="{F12E2204-230C-47D0-BF49-264DC7989056}"/>
    <cellStyle name="Currency 6 2 3 4 5" xfId="18763" xr:uid="{DB8AE8F0-7190-43D1-8DC1-E423CFCB3898}"/>
    <cellStyle name="Currency 6 2 3 4 6" xfId="24277" xr:uid="{97D03BF2-4786-48F0-9738-F45E069010AC}"/>
    <cellStyle name="Currency 6 2 3 4 7" xfId="29791" xr:uid="{C5D83632-F61D-4950-8133-8545142E466C}"/>
    <cellStyle name="Currency 6 2 3 4 8" xfId="35305" xr:uid="{557A8F3B-A9C1-4BE6-9BB5-2C8BB396BE1A}"/>
    <cellStyle name="Currency 6 2 3 5" xfId="3140" xr:uid="{366B1018-DCCA-4349-93F2-B5937138470C}"/>
    <cellStyle name="Currency 6 2 3 5 2" xfId="8654" xr:uid="{11B49D6A-DA86-4CA7-A330-9FAF6549B0AA}"/>
    <cellStyle name="Currency 6 2 3 5 3" xfId="14168" xr:uid="{0635F3A8-E19D-478C-A1C3-9317B857EC39}"/>
    <cellStyle name="Currency 6 2 3 5 4" xfId="19684" xr:uid="{59D2FE5B-8F5C-4A47-B7D1-F5F409A9D52E}"/>
    <cellStyle name="Currency 6 2 3 5 5" xfId="25198" xr:uid="{A8973EBD-C6B4-4E1A-838C-45728B967874}"/>
    <cellStyle name="Currency 6 2 3 5 6" xfId="30712" xr:uid="{A09A19D7-C0E5-4926-8B86-C6EB095CF2D4}"/>
    <cellStyle name="Currency 6 2 3 5 7" xfId="36226" xr:uid="{257535BF-2E06-4ECF-8DD6-BE5E01930B96}"/>
    <cellStyle name="Currency 6 2 3 6" xfId="5897" xr:uid="{4CD88096-1919-439B-A4ED-585C4BD5DD1E}"/>
    <cellStyle name="Currency 6 2 3 7" xfId="11411" xr:uid="{EED690B3-D8CC-4D17-A853-A5466A06234D}"/>
    <cellStyle name="Currency 6 2 3 8" xfId="16927" xr:uid="{9D1509AB-8856-4B2F-AB6A-A0D1789E43C9}"/>
    <cellStyle name="Currency 6 2 3 9" xfId="22441" xr:uid="{9FDC3F47-BC03-4368-8927-4DA8322333BB}"/>
    <cellStyle name="Currency 6 2 4" xfId="608" xr:uid="{FE2C67E3-3C38-43C2-99A2-31FC2A63FC98}"/>
    <cellStyle name="Currency 6 2 4 10" xfId="33697" xr:uid="{3C4B7F43-2D93-4650-BB54-1E79828D406E}"/>
    <cellStyle name="Currency 6 2 4 2" xfId="1528" xr:uid="{5FC020B6-9BE5-4738-9CCE-B0284B0494A4}"/>
    <cellStyle name="Currency 6 2 4 2 2" xfId="4288" xr:uid="{70D5696B-1DF4-4C6F-8CDB-AC0F19BAD666}"/>
    <cellStyle name="Currency 6 2 4 2 2 2" xfId="9802" xr:uid="{82CC4654-C1BC-4E68-A77F-55CF7F0AB8F4}"/>
    <cellStyle name="Currency 6 2 4 2 2 3" xfId="15316" xr:uid="{CD3E6C32-97D2-4948-94DE-8BBF3BCFA5B9}"/>
    <cellStyle name="Currency 6 2 4 2 2 4" xfId="20832" xr:uid="{AB459296-C63F-4CF3-A146-11AD5EC27324}"/>
    <cellStyle name="Currency 6 2 4 2 2 5" xfId="26346" xr:uid="{70123574-2021-4A34-AF63-B3CFC9B33186}"/>
    <cellStyle name="Currency 6 2 4 2 2 6" xfId="31860" xr:uid="{A89B8F42-C999-49ED-B056-B1009B927AAB}"/>
    <cellStyle name="Currency 6 2 4 2 2 7" xfId="37374" xr:uid="{BBE5813E-608C-49D6-B667-6763EFE577CC}"/>
    <cellStyle name="Currency 6 2 4 2 3" xfId="7045" xr:uid="{071BA61A-6485-47FB-B362-77668DE2464F}"/>
    <cellStyle name="Currency 6 2 4 2 4" xfId="12559" xr:uid="{BF725505-E174-4D47-9ACE-639AD3D7435B}"/>
    <cellStyle name="Currency 6 2 4 2 5" xfId="18075" xr:uid="{FE809262-DF51-4F33-95DA-8FDF10C10168}"/>
    <cellStyle name="Currency 6 2 4 2 6" xfId="23589" xr:uid="{03A3CEE5-6395-4734-AD3A-73ED363CA9B9}"/>
    <cellStyle name="Currency 6 2 4 2 7" xfId="29103" xr:uid="{FD0B9E06-7859-4F1B-BA87-E3692C053BC3}"/>
    <cellStyle name="Currency 6 2 4 2 8" xfId="34617" xr:uid="{660C76B3-BEDD-476E-9040-F7A595D4BE36}"/>
    <cellStyle name="Currency 6 2 4 3" xfId="2444" xr:uid="{BFA1E07D-2398-45C1-9BD4-BCAEBFF2233E}"/>
    <cellStyle name="Currency 6 2 4 3 2" xfId="5204" xr:uid="{47D94400-57E7-4E8E-AC11-626BEF9343AA}"/>
    <cellStyle name="Currency 6 2 4 3 2 2" xfId="10718" xr:uid="{B2C8B765-6BF3-42E8-9BFB-F5897B0AC161}"/>
    <cellStyle name="Currency 6 2 4 3 2 3" xfId="16232" xr:uid="{93E401C9-294A-4826-8B99-5B03C9815971}"/>
    <cellStyle name="Currency 6 2 4 3 2 4" xfId="21748" xr:uid="{60FC3354-DC44-456C-B11A-62EFB0BA6F4E}"/>
    <cellStyle name="Currency 6 2 4 3 2 5" xfId="27262" xr:uid="{41B14598-5912-4BFB-8A40-6F65D4CD0595}"/>
    <cellStyle name="Currency 6 2 4 3 2 6" xfId="32776" xr:uid="{1E32803C-FF7D-4F72-8010-EDB02087A740}"/>
    <cellStyle name="Currency 6 2 4 3 2 7" xfId="38290" xr:uid="{36922813-648C-4EF9-AC00-FE9F8F0B26EC}"/>
    <cellStyle name="Currency 6 2 4 3 3" xfId="7961" xr:uid="{CD29D003-5EFE-40E5-BE1F-7D59441C960E}"/>
    <cellStyle name="Currency 6 2 4 3 4" xfId="13475" xr:uid="{748936F4-1D96-47EB-A1BD-742AD8D5D896}"/>
    <cellStyle name="Currency 6 2 4 3 5" xfId="18991" xr:uid="{6AAAE3A1-4C44-4E68-A704-58956956AE79}"/>
    <cellStyle name="Currency 6 2 4 3 6" xfId="24505" xr:uid="{D94F5ACD-0D35-43A4-8103-B2AC3143D6E4}"/>
    <cellStyle name="Currency 6 2 4 3 7" xfId="30019" xr:uid="{8730FF75-535E-4487-80F4-E0F226C7C3F2}"/>
    <cellStyle name="Currency 6 2 4 3 8" xfId="35533" xr:uid="{A9A4F483-5CE3-4F70-AC41-4E9DB0C8A41B}"/>
    <cellStyle name="Currency 6 2 4 4" xfId="3368" xr:uid="{A9C50312-E9DF-4222-80B7-7B7DC778AC87}"/>
    <cellStyle name="Currency 6 2 4 4 2" xfId="8882" xr:uid="{1AB2F934-2751-47DB-AFD0-BBE1F2E856F2}"/>
    <cellStyle name="Currency 6 2 4 4 3" xfId="14396" xr:uid="{797087F0-E6E5-44A9-884E-604957F449A7}"/>
    <cellStyle name="Currency 6 2 4 4 4" xfId="19912" xr:uid="{634FFBB8-46D6-4A43-ADA9-32004D3B2CA8}"/>
    <cellStyle name="Currency 6 2 4 4 5" xfId="25426" xr:uid="{E68E4941-21DC-4152-BEAD-C811EF762BA4}"/>
    <cellStyle name="Currency 6 2 4 4 6" xfId="30940" xr:uid="{D94EC0D4-3FC3-4458-93EA-496CE5503CCA}"/>
    <cellStyle name="Currency 6 2 4 4 7" xfId="36454" xr:uid="{B81518B5-4435-4609-824A-163CC982B154}"/>
    <cellStyle name="Currency 6 2 4 5" xfId="6125" xr:uid="{E6275B5B-53FD-4C9D-9469-54E142134506}"/>
    <cellStyle name="Currency 6 2 4 6" xfId="11639" xr:uid="{3F03307F-A581-4FCC-BB82-A959001F5B09}"/>
    <cellStyle name="Currency 6 2 4 7" xfId="17155" xr:uid="{9CC1A9DA-0F86-4292-89A6-41AD7E5B71F4}"/>
    <cellStyle name="Currency 6 2 4 8" xfId="22669" xr:uid="{2CD73881-5203-4FBB-AFA1-DAF3013B45BE}"/>
    <cellStyle name="Currency 6 2 4 9" xfId="28183" xr:uid="{E29D2BDA-258D-4089-937F-2DC562704D76}"/>
    <cellStyle name="Currency 6 2 5" xfId="1072" xr:uid="{4EABFF42-1229-4E5F-90DB-D099D2DCBC1C}"/>
    <cellStyle name="Currency 6 2 5 2" xfId="3832" xr:uid="{0709316F-9BC9-4E72-BF14-5A8210B26227}"/>
    <cellStyle name="Currency 6 2 5 2 2" xfId="9346" xr:uid="{BA2ED1A7-51E2-4380-ABC6-1DC95645B777}"/>
    <cellStyle name="Currency 6 2 5 2 3" xfId="14860" xr:uid="{D4E0DE7F-9478-4932-9C89-73CB35D6492B}"/>
    <cellStyle name="Currency 6 2 5 2 4" xfId="20376" xr:uid="{9D77D804-CAFA-4227-88AA-96B2B68FBD06}"/>
    <cellStyle name="Currency 6 2 5 2 5" xfId="25890" xr:uid="{520759AF-6545-48A5-AAE7-2B3BAE7B716D}"/>
    <cellStyle name="Currency 6 2 5 2 6" xfId="31404" xr:uid="{BE82B410-FFBA-4518-A9B2-6F3A11CB2E91}"/>
    <cellStyle name="Currency 6 2 5 2 7" xfId="36918" xr:uid="{85E6CE28-A11A-4F73-9438-155727355E25}"/>
    <cellStyle name="Currency 6 2 5 3" xfId="6589" xr:uid="{6A8D6562-8559-4286-91D0-8DE4497DAFCB}"/>
    <cellStyle name="Currency 6 2 5 4" xfId="12103" xr:uid="{C990E3CF-BF51-470E-81AE-A3AFB0FA42A9}"/>
    <cellStyle name="Currency 6 2 5 5" xfId="17619" xr:uid="{9625526D-A859-407B-AA73-920B7F9AECB6}"/>
    <cellStyle name="Currency 6 2 5 6" xfId="23133" xr:uid="{EC2E45C9-9A0F-45DB-B00A-A539728F12B2}"/>
    <cellStyle name="Currency 6 2 5 7" xfId="28647" xr:uid="{C3E39B83-4D33-44AA-BF07-308349BA5C77}"/>
    <cellStyle name="Currency 6 2 5 8" xfId="34161" xr:uid="{4451BECE-9D20-429F-9E08-F27618A30711}"/>
    <cellStyle name="Currency 6 2 6" xfId="1988" xr:uid="{1C4FADF5-6B5D-4F84-B92E-FA2D8E2C691C}"/>
    <cellStyle name="Currency 6 2 6 2" xfId="4748" xr:uid="{2A8B38A7-7F3F-4B06-8355-6182B6DE5E9F}"/>
    <cellStyle name="Currency 6 2 6 2 2" xfId="10262" xr:uid="{191EC6FA-26E7-4698-B55C-88BCE3E28DA6}"/>
    <cellStyle name="Currency 6 2 6 2 3" xfId="15776" xr:uid="{04916A09-D373-4D67-A6F4-5367A441D5C5}"/>
    <cellStyle name="Currency 6 2 6 2 4" xfId="21292" xr:uid="{3DA3957A-7D7B-40D9-9A7A-B5BCD2145C4F}"/>
    <cellStyle name="Currency 6 2 6 2 5" xfId="26806" xr:uid="{B97CF688-66B9-4106-9CED-176D17CAEB5D}"/>
    <cellStyle name="Currency 6 2 6 2 6" xfId="32320" xr:uid="{5E8CFC58-A9D3-4E7E-A3DA-9273C3AB0C52}"/>
    <cellStyle name="Currency 6 2 6 2 7" xfId="37834" xr:uid="{B2F15DE2-694E-476A-BB1E-472F2E8937D7}"/>
    <cellStyle name="Currency 6 2 6 3" xfId="7505" xr:uid="{8CAA8962-E812-46FB-90FF-0292D63C8213}"/>
    <cellStyle name="Currency 6 2 6 4" xfId="13019" xr:uid="{3CDA612A-ED8E-4915-A2E4-7A9E84FA2218}"/>
    <cellStyle name="Currency 6 2 6 5" xfId="18535" xr:uid="{F44F3242-1F80-4F12-B08B-7460E955AF34}"/>
    <cellStyle name="Currency 6 2 6 6" xfId="24049" xr:uid="{99E60CB7-8E74-4BB4-993F-B7428F99ABCD}"/>
    <cellStyle name="Currency 6 2 6 7" xfId="29563" xr:uid="{87CCEBE0-4DF0-4F73-862E-B37B376FD34B}"/>
    <cellStyle name="Currency 6 2 6 8" xfId="35077" xr:uid="{CFE167FD-79FC-43CF-B2F4-86526ACB0F26}"/>
    <cellStyle name="Currency 6 2 7" xfId="2912" xr:uid="{9B3CE314-063C-443B-AA62-3E011B786514}"/>
    <cellStyle name="Currency 6 2 7 2" xfId="8426" xr:uid="{A908C6A5-C070-433D-9DC8-22DD27C91F90}"/>
    <cellStyle name="Currency 6 2 7 3" xfId="13940" xr:uid="{1D4C7C8F-7DC6-4DD6-AF23-F429C7C11CD7}"/>
    <cellStyle name="Currency 6 2 7 4" xfId="19456" xr:uid="{D87F8280-B25F-47A0-A455-D8D253884EDB}"/>
    <cellStyle name="Currency 6 2 7 5" xfId="24970" xr:uid="{BD1CC61F-EE25-4C7C-B7D4-D651A6CFDC55}"/>
    <cellStyle name="Currency 6 2 7 6" xfId="30484" xr:uid="{425E3BDA-EC90-4C15-816F-566E67332E0C}"/>
    <cellStyle name="Currency 6 2 7 7" xfId="35998" xr:uid="{EE77780F-EF6B-400D-B8AF-7602A69A9DC7}"/>
    <cellStyle name="Currency 6 2 8" xfId="5669" xr:uid="{99C0D82C-4F45-4F51-9831-71E7A92EAC36}"/>
    <cellStyle name="Currency 6 2 9" xfId="11183" xr:uid="{5BDD4F2B-8192-46E9-A0CA-53E593B3FDC2}"/>
    <cellStyle name="Currency 6 3" xfId="209" xr:uid="{4390DB1B-A43C-46B3-9E75-FFC346D06836}"/>
    <cellStyle name="Currency 6 3 10" xfId="22270" xr:uid="{D2F784B2-4777-4656-9DC3-0F63DB2E6741}"/>
    <cellStyle name="Currency 6 3 11" xfId="27784" xr:uid="{4D3C6656-8B48-424B-8F68-71694916DB65}"/>
    <cellStyle name="Currency 6 3 12" xfId="33298" xr:uid="{471F9EF1-D4C1-42F0-BAFC-7D078457CDF3}"/>
    <cellStyle name="Currency 6 3 2" xfId="437" xr:uid="{06B94954-DFDF-4C3B-AD7F-C8E63A822AE4}"/>
    <cellStyle name="Currency 6 3 2 10" xfId="28012" xr:uid="{1E9DB32C-BAFF-4D50-9AFD-AA9FA46CC185}"/>
    <cellStyle name="Currency 6 3 2 11" xfId="33526" xr:uid="{1929F1CE-1A25-42A1-88E9-12324585D9C8}"/>
    <cellStyle name="Currency 6 3 2 2" xfId="893" xr:uid="{830486CD-5D96-4C7A-A708-EBE52EB0B85C}"/>
    <cellStyle name="Currency 6 3 2 2 10" xfId="33982" xr:uid="{9B848E21-1B94-41CC-829E-488CF704EE7F}"/>
    <cellStyle name="Currency 6 3 2 2 2" xfId="1813" xr:uid="{C0B3F091-678C-44A5-9B9F-176B12D15890}"/>
    <cellStyle name="Currency 6 3 2 2 2 2" xfId="4573" xr:uid="{DCBE5434-CA17-45BC-A038-6F673132C7DC}"/>
    <cellStyle name="Currency 6 3 2 2 2 2 2" xfId="10087" xr:uid="{CA38B0D2-D769-48BA-815F-7D8559ABD03E}"/>
    <cellStyle name="Currency 6 3 2 2 2 2 3" xfId="15601" xr:uid="{58143831-4725-438F-B048-E65711088D76}"/>
    <cellStyle name="Currency 6 3 2 2 2 2 4" xfId="21117" xr:uid="{71E7ED2F-0EDE-4BB3-ACCD-8E1E3BC8C045}"/>
    <cellStyle name="Currency 6 3 2 2 2 2 5" xfId="26631" xr:uid="{0E5540F9-A2F3-443F-A516-BD1EE2D56426}"/>
    <cellStyle name="Currency 6 3 2 2 2 2 6" xfId="32145" xr:uid="{C93B0C43-0BD9-4CB3-9479-05A6B8E4E97D}"/>
    <cellStyle name="Currency 6 3 2 2 2 2 7" xfId="37659" xr:uid="{5B7EB279-9EF7-42AE-A45B-CD3437CE8850}"/>
    <cellStyle name="Currency 6 3 2 2 2 3" xfId="7330" xr:uid="{853F5EB0-3B91-4F6C-BB01-4876A7D0B48C}"/>
    <cellStyle name="Currency 6 3 2 2 2 4" xfId="12844" xr:uid="{7773A01F-2DE2-480D-B2CB-8C2EE18BDDFC}"/>
    <cellStyle name="Currency 6 3 2 2 2 5" xfId="18360" xr:uid="{60CACCF6-8041-4FAA-8C03-F9043B9D4517}"/>
    <cellStyle name="Currency 6 3 2 2 2 6" xfId="23874" xr:uid="{4C64B835-7641-4E7C-B77A-F94E739F430A}"/>
    <cellStyle name="Currency 6 3 2 2 2 7" xfId="29388" xr:uid="{EAF49C0D-F532-4F18-B74B-2A81D6D14ACF}"/>
    <cellStyle name="Currency 6 3 2 2 2 8" xfId="34902" xr:uid="{07D8AEB1-9196-4DB4-B892-3BED797A939F}"/>
    <cellStyle name="Currency 6 3 2 2 3" xfId="2729" xr:uid="{7CC2CB6E-D5BF-4396-BD34-12176A37C36F}"/>
    <cellStyle name="Currency 6 3 2 2 3 2" xfId="5489" xr:uid="{6CCBD354-77A6-4CB0-9EEA-F3E35A3EDF5E}"/>
    <cellStyle name="Currency 6 3 2 2 3 2 2" xfId="11003" xr:uid="{C00493D0-4CBA-4D3A-8547-C48190616DBA}"/>
    <cellStyle name="Currency 6 3 2 2 3 2 3" xfId="16517" xr:uid="{1595097B-0722-4801-B931-97D5A79727F0}"/>
    <cellStyle name="Currency 6 3 2 2 3 2 4" xfId="22033" xr:uid="{6D57198E-E87C-4475-8609-F228362DC909}"/>
    <cellStyle name="Currency 6 3 2 2 3 2 5" xfId="27547" xr:uid="{2C3EEDE6-4B04-4069-8A9E-611841525171}"/>
    <cellStyle name="Currency 6 3 2 2 3 2 6" xfId="33061" xr:uid="{895466E6-F891-4321-8101-9AE171A892EB}"/>
    <cellStyle name="Currency 6 3 2 2 3 2 7" xfId="38575" xr:uid="{D1B213F8-872D-43D8-B2D9-AA5E3F3310BC}"/>
    <cellStyle name="Currency 6 3 2 2 3 3" xfId="8246" xr:uid="{5F65CD8A-EB58-457E-87FC-00B97B26683A}"/>
    <cellStyle name="Currency 6 3 2 2 3 4" xfId="13760" xr:uid="{3B126CE2-02EB-4A2B-AC19-EFB4161D7B28}"/>
    <cellStyle name="Currency 6 3 2 2 3 5" xfId="19276" xr:uid="{246EE712-4A44-43FD-B592-014DBDBF5393}"/>
    <cellStyle name="Currency 6 3 2 2 3 6" xfId="24790" xr:uid="{9EA781B6-9E21-4663-9390-3B1F3FB595F2}"/>
    <cellStyle name="Currency 6 3 2 2 3 7" xfId="30304" xr:uid="{40AE21D3-7B2F-4B56-8DA1-886EF8D0EDDD}"/>
    <cellStyle name="Currency 6 3 2 2 3 8" xfId="35818" xr:uid="{263D2F83-1D17-4B41-A2B9-6AC6A0B0B6BB}"/>
    <cellStyle name="Currency 6 3 2 2 4" xfId="3653" xr:uid="{415C4CD2-AB43-40BC-A6D6-BF3A5666630B}"/>
    <cellStyle name="Currency 6 3 2 2 4 2" xfId="9167" xr:uid="{63F94061-EC28-4DF4-8FE8-F9DFAD49921C}"/>
    <cellStyle name="Currency 6 3 2 2 4 3" xfId="14681" xr:uid="{A3B7C6C1-9EC9-47CA-BA2E-BA6CFFE76984}"/>
    <cellStyle name="Currency 6 3 2 2 4 4" xfId="20197" xr:uid="{4B2E6326-45DA-408D-99B8-E1D7D3525ABC}"/>
    <cellStyle name="Currency 6 3 2 2 4 5" xfId="25711" xr:uid="{B4D792E1-6B85-4243-AD20-826912001F1D}"/>
    <cellStyle name="Currency 6 3 2 2 4 6" xfId="31225" xr:uid="{F8A8F035-0F08-45C0-9BE3-C9AF4494AFF1}"/>
    <cellStyle name="Currency 6 3 2 2 4 7" xfId="36739" xr:uid="{2B3476FE-7422-4E67-ABA9-90744DC6E785}"/>
    <cellStyle name="Currency 6 3 2 2 5" xfId="6410" xr:uid="{DABFC5D7-110F-4EAC-AB2E-A298BD3355BD}"/>
    <cellStyle name="Currency 6 3 2 2 6" xfId="11924" xr:uid="{CD456FED-F2DB-4B6B-9376-94F78C7C1C55}"/>
    <cellStyle name="Currency 6 3 2 2 7" xfId="17440" xr:uid="{06AFAB6B-7A78-47CE-91A6-5C10DC403503}"/>
    <cellStyle name="Currency 6 3 2 2 8" xfId="22954" xr:uid="{41980B47-DE82-4D94-833C-9A3491825345}"/>
    <cellStyle name="Currency 6 3 2 2 9" xfId="28468" xr:uid="{044F6812-8DC0-4462-979F-559E51267C99}"/>
    <cellStyle name="Currency 6 3 2 3" xfId="1357" xr:uid="{220AE836-99CE-4D9C-ADFD-C2301307856A}"/>
    <cellStyle name="Currency 6 3 2 3 2" xfId="4117" xr:uid="{B83F471D-5492-48BF-83E9-12C3C195B2F8}"/>
    <cellStyle name="Currency 6 3 2 3 2 2" xfId="9631" xr:uid="{F9343F20-61BF-46C2-B04D-75D8DADB6808}"/>
    <cellStyle name="Currency 6 3 2 3 2 3" xfId="15145" xr:uid="{A9BE7E72-2978-4EB3-BEFD-0FE2553F7A6F}"/>
    <cellStyle name="Currency 6 3 2 3 2 4" xfId="20661" xr:uid="{9A6D4A60-36C5-47FB-97B8-6DE55878E4A6}"/>
    <cellStyle name="Currency 6 3 2 3 2 5" xfId="26175" xr:uid="{18A25FA5-278A-4E24-A62B-D439A8330032}"/>
    <cellStyle name="Currency 6 3 2 3 2 6" xfId="31689" xr:uid="{51D5FAB6-ADB2-455A-8763-191227E49D45}"/>
    <cellStyle name="Currency 6 3 2 3 2 7" xfId="37203" xr:uid="{7F3B0BE9-9674-4C8C-B5D0-6528645F83A2}"/>
    <cellStyle name="Currency 6 3 2 3 3" xfId="6874" xr:uid="{EE9C6C6E-8A33-4C17-A47B-9F5BC105E0D8}"/>
    <cellStyle name="Currency 6 3 2 3 4" xfId="12388" xr:uid="{4B919F97-AFDF-4B83-99A3-EDD5996E5833}"/>
    <cellStyle name="Currency 6 3 2 3 5" xfId="17904" xr:uid="{FE2D603F-43CE-4FF9-9232-456102371DB0}"/>
    <cellStyle name="Currency 6 3 2 3 6" xfId="23418" xr:uid="{4582441E-F830-4FB7-B208-4255F9A185AC}"/>
    <cellStyle name="Currency 6 3 2 3 7" xfId="28932" xr:uid="{FB65E8A5-36E0-445C-AB61-43F4F34EBF35}"/>
    <cellStyle name="Currency 6 3 2 3 8" xfId="34446" xr:uid="{B02DAFCC-CD2C-45E3-8422-CC210DC4EFCE}"/>
    <cellStyle name="Currency 6 3 2 4" xfId="2273" xr:uid="{831ACE6D-2083-49E2-BA6E-836BFC4788E7}"/>
    <cellStyle name="Currency 6 3 2 4 2" xfId="5033" xr:uid="{411C798C-3B7B-42B8-B982-0162DDBA9F51}"/>
    <cellStyle name="Currency 6 3 2 4 2 2" xfId="10547" xr:uid="{F0F7C7AD-79F3-4015-AA44-6BA9EF7C6C95}"/>
    <cellStyle name="Currency 6 3 2 4 2 3" xfId="16061" xr:uid="{5A025417-938E-4D01-B3CC-836988E21C5F}"/>
    <cellStyle name="Currency 6 3 2 4 2 4" xfId="21577" xr:uid="{74A1016E-3505-4040-9715-3B202EE65625}"/>
    <cellStyle name="Currency 6 3 2 4 2 5" xfId="27091" xr:uid="{7EFFD3E3-AEA8-4D81-8839-219141428D7C}"/>
    <cellStyle name="Currency 6 3 2 4 2 6" xfId="32605" xr:uid="{8CC98340-41E7-487C-8F1C-6B1FF470DC4B}"/>
    <cellStyle name="Currency 6 3 2 4 2 7" xfId="38119" xr:uid="{C6EE4486-DE02-4033-B82B-AD00575BA46B}"/>
    <cellStyle name="Currency 6 3 2 4 3" xfId="7790" xr:uid="{7F9A6C78-3C9A-4671-8259-1B69679D1B2B}"/>
    <cellStyle name="Currency 6 3 2 4 4" xfId="13304" xr:uid="{3A916629-BA40-482C-959B-10F3A4AF5051}"/>
    <cellStyle name="Currency 6 3 2 4 5" xfId="18820" xr:uid="{E392FF70-065E-4A19-AC82-62FA0C5FB906}"/>
    <cellStyle name="Currency 6 3 2 4 6" xfId="24334" xr:uid="{0D1EF7CD-866B-4A26-BCF3-C27961941935}"/>
    <cellStyle name="Currency 6 3 2 4 7" xfId="29848" xr:uid="{E99AEA2E-32D5-44E0-BE84-557A6E34B08C}"/>
    <cellStyle name="Currency 6 3 2 4 8" xfId="35362" xr:uid="{577FDB05-E58E-4EE6-8190-4EA9FAE19ECA}"/>
    <cellStyle name="Currency 6 3 2 5" xfId="3197" xr:uid="{AF7799BC-55FB-429C-8B59-D36B21CCDC3A}"/>
    <cellStyle name="Currency 6 3 2 5 2" xfId="8711" xr:uid="{D7671041-1B43-476C-A66C-D7C381C5E5EB}"/>
    <cellStyle name="Currency 6 3 2 5 3" xfId="14225" xr:uid="{3BE8EA69-C117-4CBC-8CF8-F6CF10C3154F}"/>
    <cellStyle name="Currency 6 3 2 5 4" xfId="19741" xr:uid="{72EB86FB-260B-481A-B669-6C5AFD672EB1}"/>
    <cellStyle name="Currency 6 3 2 5 5" xfId="25255" xr:uid="{7C103272-0234-4F77-9606-5868F0A5C2FE}"/>
    <cellStyle name="Currency 6 3 2 5 6" xfId="30769" xr:uid="{BA8B6FC4-1979-4F56-80B7-6577A404850E}"/>
    <cellStyle name="Currency 6 3 2 5 7" xfId="36283" xr:uid="{87A44118-F295-4916-B3EF-6B9E01D6C93A}"/>
    <cellStyle name="Currency 6 3 2 6" xfId="5954" xr:uid="{58C76BD1-6A5A-4E5A-8BD8-906F62A1A192}"/>
    <cellStyle name="Currency 6 3 2 7" xfId="11468" xr:uid="{9910E998-C06C-4409-8759-769D16CF4E17}"/>
    <cellStyle name="Currency 6 3 2 8" xfId="16984" xr:uid="{B048A6A8-5C76-46CE-BBEF-E5D8DD201DAC}"/>
    <cellStyle name="Currency 6 3 2 9" xfId="22498" xr:uid="{C9CD59BC-66A8-458B-A3B2-A3967B145958}"/>
    <cellStyle name="Currency 6 3 3" xfId="665" xr:uid="{E9D0BBEA-DBBA-4563-A513-363CFBEF07F4}"/>
    <cellStyle name="Currency 6 3 3 10" xfId="33754" xr:uid="{2C202067-C119-4083-AC5C-FB7DB8205C63}"/>
    <cellStyle name="Currency 6 3 3 2" xfId="1585" xr:uid="{022C23C9-4927-49DE-A4B1-306B07171455}"/>
    <cellStyle name="Currency 6 3 3 2 2" xfId="4345" xr:uid="{88CE8094-449D-45B6-B79E-68E7A18294AD}"/>
    <cellStyle name="Currency 6 3 3 2 2 2" xfId="9859" xr:uid="{7AE660ED-9C59-40CE-B97D-04E9336E4F49}"/>
    <cellStyle name="Currency 6 3 3 2 2 3" xfId="15373" xr:uid="{F3F1E1E4-07AD-4D2D-80FE-B71C59B36AC3}"/>
    <cellStyle name="Currency 6 3 3 2 2 4" xfId="20889" xr:uid="{C321478A-BC73-4C18-9119-8784FDA85381}"/>
    <cellStyle name="Currency 6 3 3 2 2 5" xfId="26403" xr:uid="{B01C26D3-6801-493F-A0BA-731D9592F27F}"/>
    <cellStyle name="Currency 6 3 3 2 2 6" xfId="31917" xr:uid="{7433BCCE-62CD-4E54-9910-F5D76E18C90F}"/>
    <cellStyle name="Currency 6 3 3 2 2 7" xfId="37431" xr:uid="{C69643F1-750D-45E3-BE9F-234F0B7762D1}"/>
    <cellStyle name="Currency 6 3 3 2 3" xfId="7102" xr:uid="{34D1CE2E-2BE6-4739-A655-C255EF90DD04}"/>
    <cellStyle name="Currency 6 3 3 2 4" xfId="12616" xr:uid="{E656D530-25DD-4F6F-968E-87E6625BD7C7}"/>
    <cellStyle name="Currency 6 3 3 2 5" xfId="18132" xr:uid="{164B17C9-4AB0-4A4E-9D08-FC3C754AAFA2}"/>
    <cellStyle name="Currency 6 3 3 2 6" xfId="23646" xr:uid="{75A95F18-D8FC-4C24-8C6E-AAC1AC6160DC}"/>
    <cellStyle name="Currency 6 3 3 2 7" xfId="29160" xr:uid="{365A5A04-E814-4AD1-A5F4-A6E79D48DE5C}"/>
    <cellStyle name="Currency 6 3 3 2 8" xfId="34674" xr:uid="{4B9AC098-B2D8-4588-AD66-CC8CCECAD13A}"/>
    <cellStyle name="Currency 6 3 3 3" xfId="2501" xr:uid="{F47E0731-D57C-4B24-ABDE-71261F773453}"/>
    <cellStyle name="Currency 6 3 3 3 2" xfId="5261" xr:uid="{4135F3EF-A957-4562-8379-6841C6262D51}"/>
    <cellStyle name="Currency 6 3 3 3 2 2" xfId="10775" xr:uid="{CAFD98E7-6C40-4CE2-B183-20A81991FCBD}"/>
    <cellStyle name="Currency 6 3 3 3 2 3" xfId="16289" xr:uid="{19402DE5-6D7B-42EB-B509-4E18C0B68B9F}"/>
    <cellStyle name="Currency 6 3 3 3 2 4" xfId="21805" xr:uid="{3554CE95-4008-494A-BE59-502F85C75AA9}"/>
    <cellStyle name="Currency 6 3 3 3 2 5" xfId="27319" xr:uid="{010CFD27-CFC8-4633-AE79-4324625195B9}"/>
    <cellStyle name="Currency 6 3 3 3 2 6" xfId="32833" xr:uid="{98E272AE-19B8-4C63-AC88-A0E7A76B2F26}"/>
    <cellStyle name="Currency 6 3 3 3 2 7" xfId="38347" xr:uid="{EA281A9E-4A1A-4A17-84DB-7831068BD278}"/>
    <cellStyle name="Currency 6 3 3 3 3" xfId="8018" xr:uid="{5110614B-4434-4CDD-B1A9-A37A81E83691}"/>
    <cellStyle name="Currency 6 3 3 3 4" xfId="13532" xr:uid="{6048791A-4BBA-42FC-A6C7-21F36B257279}"/>
    <cellStyle name="Currency 6 3 3 3 5" xfId="19048" xr:uid="{3C10C80F-39A4-4156-854A-B151305A0A74}"/>
    <cellStyle name="Currency 6 3 3 3 6" xfId="24562" xr:uid="{CB0CCA9E-B802-4FE0-8FCA-5AE2C309A20F}"/>
    <cellStyle name="Currency 6 3 3 3 7" xfId="30076" xr:uid="{44763867-1F0C-4018-A442-236797893E62}"/>
    <cellStyle name="Currency 6 3 3 3 8" xfId="35590" xr:uid="{8F4A59A7-41A9-4EE8-B5A5-0E4788D3CFE0}"/>
    <cellStyle name="Currency 6 3 3 4" xfId="3425" xr:uid="{70A37052-5EA2-4948-AA00-E0CCABAE263A}"/>
    <cellStyle name="Currency 6 3 3 4 2" xfId="8939" xr:uid="{0A364BDA-727B-42ED-9CFA-A08712E984E0}"/>
    <cellStyle name="Currency 6 3 3 4 3" xfId="14453" xr:uid="{F9C83A01-F6B7-4952-A68B-4DC5EFD5DF00}"/>
    <cellStyle name="Currency 6 3 3 4 4" xfId="19969" xr:uid="{A0F0CFDF-0F1D-47C8-B35E-94564FF973FE}"/>
    <cellStyle name="Currency 6 3 3 4 5" xfId="25483" xr:uid="{EA3C9B03-D75F-4848-8E22-7BAC6E49F60C}"/>
    <cellStyle name="Currency 6 3 3 4 6" xfId="30997" xr:uid="{174F2807-28C2-4C20-A8F4-CDDD3B442303}"/>
    <cellStyle name="Currency 6 3 3 4 7" xfId="36511" xr:uid="{AAF12516-50E0-4A67-8BD5-CE770CC73486}"/>
    <cellStyle name="Currency 6 3 3 5" xfId="6182" xr:uid="{94F327D5-6360-40F0-B88A-D2618CA51D6B}"/>
    <cellStyle name="Currency 6 3 3 6" xfId="11696" xr:uid="{C9624A0A-89CE-4CE6-9C07-D18B5355F070}"/>
    <cellStyle name="Currency 6 3 3 7" xfId="17212" xr:uid="{1D9A2B09-89D7-44BC-B86E-75370C1A2FE7}"/>
    <cellStyle name="Currency 6 3 3 8" xfId="22726" xr:uid="{04DB319B-A94E-4B1F-B8B5-6B08011DA9EC}"/>
    <cellStyle name="Currency 6 3 3 9" xfId="28240" xr:uid="{B79361CC-A5DC-4067-A2CA-3901F39D939F}"/>
    <cellStyle name="Currency 6 3 4" xfId="1129" xr:uid="{A7767DD8-6EEE-4DB6-9F9C-1CDD7D7D151C}"/>
    <cellStyle name="Currency 6 3 4 2" xfId="3889" xr:uid="{8C559F54-7865-47B4-A3D5-26ED6377993E}"/>
    <cellStyle name="Currency 6 3 4 2 2" xfId="9403" xr:uid="{C318F94E-F380-412A-BE12-0BE3AB49E1B5}"/>
    <cellStyle name="Currency 6 3 4 2 3" xfId="14917" xr:uid="{82CEAFD4-850F-4476-91C4-914C1077C429}"/>
    <cellStyle name="Currency 6 3 4 2 4" xfId="20433" xr:uid="{8C03FF26-5273-4FDE-ABD8-CEAB6F58BCCE}"/>
    <cellStyle name="Currency 6 3 4 2 5" xfId="25947" xr:uid="{67827A4F-2602-4B20-9C96-93CB181DD519}"/>
    <cellStyle name="Currency 6 3 4 2 6" xfId="31461" xr:uid="{605DF8AB-06B5-4E59-8853-5FED8B8F196E}"/>
    <cellStyle name="Currency 6 3 4 2 7" xfId="36975" xr:uid="{7F249E67-5A0B-4086-B4B2-819EBB207AE3}"/>
    <cellStyle name="Currency 6 3 4 3" xfId="6646" xr:uid="{D5A0CD35-0875-4BC4-9063-689F8480B020}"/>
    <cellStyle name="Currency 6 3 4 4" xfId="12160" xr:uid="{1F01542C-ED7C-4A07-BAD0-DD250703E7B9}"/>
    <cellStyle name="Currency 6 3 4 5" xfId="17676" xr:uid="{2B6FE919-20E9-4768-8C7C-EC2CD6F7A185}"/>
    <cellStyle name="Currency 6 3 4 6" xfId="23190" xr:uid="{07C8FD1C-9B8A-4FCA-9ECA-585230500FBC}"/>
    <cellStyle name="Currency 6 3 4 7" xfId="28704" xr:uid="{61F1762B-2D5D-4F9D-AEFC-FBC7DDCF46F0}"/>
    <cellStyle name="Currency 6 3 4 8" xfId="34218" xr:uid="{9CC53C95-C5CE-4523-B3C5-5E1236AF8B55}"/>
    <cellStyle name="Currency 6 3 5" xfId="2045" xr:uid="{CC30F6AE-EBA2-4A78-A585-2F89EC67DD40}"/>
    <cellStyle name="Currency 6 3 5 2" xfId="4805" xr:uid="{EBA628A4-E3A8-4864-A3B9-A3C74211B630}"/>
    <cellStyle name="Currency 6 3 5 2 2" xfId="10319" xr:uid="{FC8F2800-C387-4C27-9FBD-E0B0038B7177}"/>
    <cellStyle name="Currency 6 3 5 2 3" xfId="15833" xr:uid="{6C4FA6E9-9CE4-49FD-A125-A74D99EE93CB}"/>
    <cellStyle name="Currency 6 3 5 2 4" xfId="21349" xr:uid="{1A8DB52A-B448-470C-A74E-37F4C9EE384C}"/>
    <cellStyle name="Currency 6 3 5 2 5" xfId="26863" xr:uid="{7E267EF1-BA79-4A40-A6E6-70BC08E7A731}"/>
    <cellStyle name="Currency 6 3 5 2 6" xfId="32377" xr:uid="{DE345618-8E0E-4DDA-BF03-5711D26EC9C8}"/>
    <cellStyle name="Currency 6 3 5 2 7" xfId="37891" xr:uid="{3B7611F0-B28F-4671-AC73-CB14420A22FE}"/>
    <cellStyle name="Currency 6 3 5 3" xfId="7562" xr:uid="{E8463ED0-CB9A-456C-AD02-301161F37924}"/>
    <cellStyle name="Currency 6 3 5 4" xfId="13076" xr:uid="{2417DFE5-4414-4F67-A305-CB1F2FC29A1E}"/>
    <cellStyle name="Currency 6 3 5 5" xfId="18592" xr:uid="{40F9867A-384D-4C06-8C35-B148B92F30CD}"/>
    <cellStyle name="Currency 6 3 5 6" xfId="24106" xr:uid="{087C3AD1-633D-41BE-AFB8-28401A7CC042}"/>
    <cellStyle name="Currency 6 3 5 7" xfId="29620" xr:uid="{5907D78A-8230-4D33-B001-FB959A06AD64}"/>
    <cellStyle name="Currency 6 3 5 8" xfId="35134" xr:uid="{9315EA4F-4969-47D1-99B3-BDD72F795808}"/>
    <cellStyle name="Currency 6 3 6" xfId="2969" xr:uid="{CB276A56-233B-4C30-AA51-17E2D6050D73}"/>
    <cellStyle name="Currency 6 3 6 2" xfId="8483" xr:uid="{CCBF0EA2-E6D0-434B-8FD3-ADCAEFB19F6F}"/>
    <cellStyle name="Currency 6 3 6 3" xfId="13997" xr:uid="{9ADAAFC4-8ADB-438F-BCE3-D4C6C425B6E5}"/>
    <cellStyle name="Currency 6 3 6 4" xfId="19513" xr:uid="{5C8D3B63-78AC-4709-B4E0-54023706A9AE}"/>
    <cellStyle name="Currency 6 3 6 5" xfId="25027" xr:uid="{BF78B2A5-90F3-46CA-87B4-F0830D9C6480}"/>
    <cellStyle name="Currency 6 3 6 6" xfId="30541" xr:uid="{BF150C94-B94D-4A59-90F9-6D6B9B465479}"/>
    <cellStyle name="Currency 6 3 6 7" xfId="36055" xr:uid="{D4680DE9-268A-4ECB-A3DF-8EDFFF35449C}"/>
    <cellStyle name="Currency 6 3 7" xfId="5726" xr:uid="{B78197DA-64B4-436C-ADF8-F5457AB858E0}"/>
    <cellStyle name="Currency 6 3 8" xfId="11240" xr:uid="{D1655FFF-A7B4-4F04-9436-2D3E18BEDEFB}"/>
    <cellStyle name="Currency 6 3 9" xfId="16756" xr:uid="{750D22BA-D0A5-47F3-81BA-3F550391F059}"/>
    <cellStyle name="Currency 6 4" xfId="323" xr:uid="{925B54F1-D3E1-47FF-AE0D-0174A101765F}"/>
    <cellStyle name="Currency 6 4 10" xfId="27898" xr:uid="{EC0396B7-B605-40D9-A3D9-E89B9665F4EB}"/>
    <cellStyle name="Currency 6 4 11" xfId="33412" xr:uid="{99A5F220-F63D-4D06-BC71-4C5B0F5F17C2}"/>
    <cellStyle name="Currency 6 4 2" xfId="779" xr:uid="{D30277EA-1B01-48E2-A3DB-D00FBC3371E0}"/>
    <cellStyle name="Currency 6 4 2 10" xfId="33868" xr:uid="{4B13E147-BBCB-4CEE-A115-111DA5768F97}"/>
    <cellStyle name="Currency 6 4 2 2" xfId="1699" xr:uid="{100CFAD6-4054-4372-9863-2B928AC2CAFD}"/>
    <cellStyle name="Currency 6 4 2 2 2" xfId="4459" xr:uid="{E14254D4-87D0-4910-926A-AE4DF8E7C82A}"/>
    <cellStyle name="Currency 6 4 2 2 2 2" xfId="9973" xr:uid="{A63F9DE3-0F04-48E3-8AC8-5F3DBE7F621D}"/>
    <cellStyle name="Currency 6 4 2 2 2 3" xfId="15487" xr:uid="{C8841E1E-FD33-4D0C-B34E-0DF82F0FAE90}"/>
    <cellStyle name="Currency 6 4 2 2 2 4" xfId="21003" xr:uid="{6A4C73F0-63AC-4034-8E99-16D6D32B036F}"/>
    <cellStyle name="Currency 6 4 2 2 2 5" xfId="26517" xr:uid="{DFA6E442-5E37-4E54-BD46-841A2795D13D}"/>
    <cellStyle name="Currency 6 4 2 2 2 6" xfId="32031" xr:uid="{BEC579F4-9433-4BED-8BC1-04CBF1E7A148}"/>
    <cellStyle name="Currency 6 4 2 2 2 7" xfId="37545" xr:uid="{4350BB66-5B67-4D21-B236-7060BCB3D10E}"/>
    <cellStyle name="Currency 6 4 2 2 3" xfId="7216" xr:uid="{68D485B8-45F0-47D0-8084-5190A41EFC0E}"/>
    <cellStyle name="Currency 6 4 2 2 4" xfId="12730" xr:uid="{A7A7A953-76D3-424A-A723-FEA4179041B3}"/>
    <cellStyle name="Currency 6 4 2 2 5" xfId="18246" xr:uid="{FEA7931B-48E9-41ED-8DBA-12C47A7815AA}"/>
    <cellStyle name="Currency 6 4 2 2 6" xfId="23760" xr:uid="{7B59AA41-42F2-4861-A171-1AB45301A02D}"/>
    <cellStyle name="Currency 6 4 2 2 7" xfId="29274" xr:uid="{C338BDCC-03BC-4AEB-8C9F-34DCA02E2B55}"/>
    <cellStyle name="Currency 6 4 2 2 8" xfId="34788" xr:uid="{10843E02-0124-45A7-9FF5-4B9726F2AB79}"/>
    <cellStyle name="Currency 6 4 2 3" xfId="2615" xr:uid="{23CF6810-81A7-4672-99EC-15A528BA2D5C}"/>
    <cellStyle name="Currency 6 4 2 3 2" xfId="5375" xr:uid="{E9811CEB-C868-4605-A99A-4DF678ADF134}"/>
    <cellStyle name="Currency 6 4 2 3 2 2" xfId="10889" xr:uid="{3D647879-BFF9-4020-A39C-CC51D01C210A}"/>
    <cellStyle name="Currency 6 4 2 3 2 3" xfId="16403" xr:uid="{13497F5D-CC75-4300-81FA-B7FB37B27DB0}"/>
    <cellStyle name="Currency 6 4 2 3 2 4" xfId="21919" xr:uid="{80A9A1DD-9E52-4F98-93C6-056C2D9B1E5E}"/>
    <cellStyle name="Currency 6 4 2 3 2 5" xfId="27433" xr:uid="{79743F02-3995-41C1-A9B5-4039E4F9CD35}"/>
    <cellStyle name="Currency 6 4 2 3 2 6" xfId="32947" xr:uid="{6C8264E1-7D46-4AF6-B52F-BA6F7D9F3514}"/>
    <cellStyle name="Currency 6 4 2 3 2 7" xfId="38461" xr:uid="{ADC4091B-1A66-4FED-99D0-70AF03E5CD4B}"/>
    <cellStyle name="Currency 6 4 2 3 3" xfId="8132" xr:uid="{DDCA0B7A-1C65-4251-9FA7-68F77317438B}"/>
    <cellStyle name="Currency 6 4 2 3 4" xfId="13646" xr:uid="{AD36C00A-D94B-4B1B-8CCE-7E747E3CAF77}"/>
    <cellStyle name="Currency 6 4 2 3 5" xfId="19162" xr:uid="{CEB05BE7-6D17-44C2-A5D5-640BC61C788E}"/>
    <cellStyle name="Currency 6 4 2 3 6" xfId="24676" xr:uid="{2B614434-5FF6-476C-8E7A-631C5D546D43}"/>
    <cellStyle name="Currency 6 4 2 3 7" xfId="30190" xr:uid="{C1140342-2E6F-41B2-8F00-78CE3C4AB636}"/>
    <cellStyle name="Currency 6 4 2 3 8" xfId="35704" xr:uid="{85769B01-908A-4E29-8073-1A50A12F8B60}"/>
    <cellStyle name="Currency 6 4 2 4" xfId="3539" xr:uid="{9C39D896-021C-419E-9247-BDFC12AEDB7B}"/>
    <cellStyle name="Currency 6 4 2 4 2" xfId="9053" xr:uid="{B4281344-F196-41D3-BE22-7CE3C04A9734}"/>
    <cellStyle name="Currency 6 4 2 4 3" xfId="14567" xr:uid="{5105CDC6-1AEF-42C1-8C9B-B7DBEB10C575}"/>
    <cellStyle name="Currency 6 4 2 4 4" xfId="20083" xr:uid="{70F84D51-44DD-482B-BFEC-D3919A7BCB7F}"/>
    <cellStyle name="Currency 6 4 2 4 5" xfId="25597" xr:uid="{2075B6CA-B0DF-41A6-BD99-508721D57CFC}"/>
    <cellStyle name="Currency 6 4 2 4 6" xfId="31111" xr:uid="{2D94910F-2960-45FB-B494-EFF3ADE4DF56}"/>
    <cellStyle name="Currency 6 4 2 4 7" xfId="36625" xr:uid="{13EBA4D2-95D1-4C4D-BF72-FD279DC717D7}"/>
    <cellStyle name="Currency 6 4 2 5" xfId="6296" xr:uid="{1C51C4FD-7D08-42C4-937E-5E964A251025}"/>
    <cellStyle name="Currency 6 4 2 6" xfId="11810" xr:uid="{95A1A4E8-CA11-43EC-8712-9820E2D45250}"/>
    <cellStyle name="Currency 6 4 2 7" xfId="17326" xr:uid="{532A6EDD-645B-4AE6-A606-5E67A0A0B1FD}"/>
    <cellStyle name="Currency 6 4 2 8" xfId="22840" xr:uid="{341383AD-8D77-46F1-9328-1929CB1A3396}"/>
    <cellStyle name="Currency 6 4 2 9" xfId="28354" xr:uid="{7D95D344-26CD-4564-935C-E0AC50D05CF2}"/>
    <cellStyle name="Currency 6 4 3" xfId="1243" xr:uid="{F85239CE-A4AA-48EB-AE3C-A68F2059CF44}"/>
    <cellStyle name="Currency 6 4 3 2" xfId="4003" xr:uid="{42125CF6-7D56-4083-BF08-7BFAC7DE17A7}"/>
    <cellStyle name="Currency 6 4 3 2 2" xfId="9517" xr:uid="{7FFB444F-96EB-492F-BA99-C6FC256F9465}"/>
    <cellStyle name="Currency 6 4 3 2 3" xfId="15031" xr:uid="{8F966CD7-712E-452B-9510-5B29CDDC3187}"/>
    <cellStyle name="Currency 6 4 3 2 4" xfId="20547" xr:uid="{96157856-E639-4FFD-A7D1-551EAC80DF57}"/>
    <cellStyle name="Currency 6 4 3 2 5" xfId="26061" xr:uid="{8EEEC32D-2C59-4576-BEEF-39F3083126B7}"/>
    <cellStyle name="Currency 6 4 3 2 6" xfId="31575" xr:uid="{D75C6D94-6E0E-4D1D-8FAF-C12ADC7DE677}"/>
    <cellStyle name="Currency 6 4 3 2 7" xfId="37089" xr:uid="{F965D09B-91D5-4C8A-ACFA-E964CF71E4DE}"/>
    <cellStyle name="Currency 6 4 3 3" xfId="6760" xr:uid="{EB045819-4C6C-4948-9667-FCEB2FF55A09}"/>
    <cellStyle name="Currency 6 4 3 4" xfId="12274" xr:uid="{58A85898-EF78-4B34-ADF7-2186432F1F20}"/>
    <cellStyle name="Currency 6 4 3 5" xfId="17790" xr:uid="{9EF5CC50-3E44-4E37-B5B2-E4929F198C0D}"/>
    <cellStyle name="Currency 6 4 3 6" xfId="23304" xr:uid="{77769A13-4999-42DA-9873-4C7BB3A4C2EE}"/>
    <cellStyle name="Currency 6 4 3 7" xfId="28818" xr:uid="{A23BDA90-F8AE-4694-92B3-AE083374A446}"/>
    <cellStyle name="Currency 6 4 3 8" xfId="34332" xr:uid="{FE2E56BD-FFC6-4C00-84C6-B907EE4594EF}"/>
    <cellStyle name="Currency 6 4 4" xfId="2159" xr:uid="{C8CD3477-D861-422A-8CE3-DA56604211FD}"/>
    <cellStyle name="Currency 6 4 4 2" xfId="4919" xr:uid="{2FA653A6-52D5-42B0-9E11-6CC140E16FEA}"/>
    <cellStyle name="Currency 6 4 4 2 2" xfId="10433" xr:uid="{F844E30E-3E06-4595-A244-F47EAE29E394}"/>
    <cellStyle name="Currency 6 4 4 2 3" xfId="15947" xr:uid="{099B3E4F-3500-446A-BA1A-0BF29E121C16}"/>
    <cellStyle name="Currency 6 4 4 2 4" xfId="21463" xr:uid="{C253EF09-F403-4CF2-9BD6-F2F7FE3C7D72}"/>
    <cellStyle name="Currency 6 4 4 2 5" xfId="26977" xr:uid="{929FDCAC-008B-4627-BC8C-4B2F818DDF86}"/>
    <cellStyle name="Currency 6 4 4 2 6" xfId="32491" xr:uid="{C92099EA-D85B-4E61-876E-5165610E20B6}"/>
    <cellStyle name="Currency 6 4 4 2 7" xfId="38005" xr:uid="{1E84E939-7FE7-4982-A68A-FDF73632AF44}"/>
    <cellStyle name="Currency 6 4 4 3" xfId="7676" xr:uid="{FB53F440-7214-4948-8BCF-129DD919EE83}"/>
    <cellStyle name="Currency 6 4 4 4" xfId="13190" xr:uid="{F11A2EED-3614-4F4D-BE9C-41E3FB182C6A}"/>
    <cellStyle name="Currency 6 4 4 5" xfId="18706" xr:uid="{C58B5679-4D65-4756-A16F-3A493BFF6151}"/>
    <cellStyle name="Currency 6 4 4 6" xfId="24220" xr:uid="{F68CBCD0-0520-4D4B-8109-C79A3B72A1F0}"/>
    <cellStyle name="Currency 6 4 4 7" xfId="29734" xr:uid="{46F1C49A-5B47-4BE5-BBB2-ACC44437395D}"/>
    <cellStyle name="Currency 6 4 4 8" xfId="35248" xr:uid="{FD27E6F9-1857-4639-9BB4-E858E0E6859A}"/>
    <cellStyle name="Currency 6 4 5" xfId="3083" xr:uid="{C35483A1-BF5E-443E-9DDB-D365E2CB1B69}"/>
    <cellStyle name="Currency 6 4 5 2" xfId="8597" xr:uid="{3858251F-81C9-4834-B7D2-4DD84156CB34}"/>
    <cellStyle name="Currency 6 4 5 3" xfId="14111" xr:uid="{99BE78BB-0BCC-4667-A7CC-CB6063D7A4F3}"/>
    <cellStyle name="Currency 6 4 5 4" xfId="19627" xr:uid="{84FB339C-E612-43E4-A566-CAB4F6089659}"/>
    <cellStyle name="Currency 6 4 5 5" xfId="25141" xr:uid="{13F737C2-8375-47E3-94AF-008D677639A6}"/>
    <cellStyle name="Currency 6 4 5 6" xfId="30655" xr:uid="{304B584C-65AB-48CC-B401-83C010843BC3}"/>
    <cellStyle name="Currency 6 4 5 7" xfId="36169" xr:uid="{796CC030-D2B8-4FB0-AEA9-C7511C377A0F}"/>
    <cellStyle name="Currency 6 4 6" xfId="5840" xr:uid="{28DBA07F-7E0B-43DD-ABF2-610225D047F5}"/>
    <cellStyle name="Currency 6 4 7" xfId="11354" xr:uid="{4F90BA70-E1F0-456C-B796-D639B4883291}"/>
    <cellStyle name="Currency 6 4 8" xfId="16870" xr:uid="{73B2B1C7-CA45-44AF-A438-79C541DF4876}"/>
    <cellStyle name="Currency 6 4 9" xfId="22384" xr:uid="{0CA109BB-ECE6-41CE-87FE-64D580FDF4F6}"/>
    <cellStyle name="Currency 6 5" xfId="551" xr:uid="{12681251-A14C-4F90-975D-0BCFD20FF51A}"/>
    <cellStyle name="Currency 6 5 10" xfId="33640" xr:uid="{79B4BE38-E628-4103-B3A9-F02B36796784}"/>
    <cellStyle name="Currency 6 5 2" xfId="1471" xr:uid="{E4AABCBD-7F19-4256-9AC2-A7738699966D}"/>
    <cellStyle name="Currency 6 5 2 2" xfId="4231" xr:uid="{2ACAB760-5911-4065-B8FD-796F1343C67B}"/>
    <cellStyle name="Currency 6 5 2 2 2" xfId="9745" xr:uid="{D821F8BB-2CBB-4FEF-972B-4C63C4AEFF1A}"/>
    <cellStyle name="Currency 6 5 2 2 3" xfId="15259" xr:uid="{4EC89E77-685D-4AF0-8F5D-1EBE77F8B360}"/>
    <cellStyle name="Currency 6 5 2 2 4" xfId="20775" xr:uid="{D813F2B1-5F52-4681-9FB2-FE59128BFA8F}"/>
    <cellStyle name="Currency 6 5 2 2 5" xfId="26289" xr:uid="{63E5D0F1-7C04-4289-9AE7-9AC53AC9B667}"/>
    <cellStyle name="Currency 6 5 2 2 6" xfId="31803" xr:uid="{D95F3128-38C2-4650-B7F7-6F56EAFFCC33}"/>
    <cellStyle name="Currency 6 5 2 2 7" xfId="37317" xr:uid="{A21DBFE7-CAC1-4B14-8A43-DD2255B1302A}"/>
    <cellStyle name="Currency 6 5 2 3" xfId="6988" xr:uid="{364AF739-FC9F-4226-B1C3-7EDF6A9A09BE}"/>
    <cellStyle name="Currency 6 5 2 4" xfId="12502" xr:uid="{86909101-513A-4E9B-A8D6-2C4A883B0EC7}"/>
    <cellStyle name="Currency 6 5 2 5" xfId="18018" xr:uid="{635BA442-8A7E-4C93-B2D0-89A421B15672}"/>
    <cellStyle name="Currency 6 5 2 6" xfId="23532" xr:uid="{E0E9A809-34ED-4155-A2D0-A2CA75E8941F}"/>
    <cellStyle name="Currency 6 5 2 7" xfId="29046" xr:uid="{913BB6FF-9866-484A-9BF4-6E8FAC9BEFA2}"/>
    <cellStyle name="Currency 6 5 2 8" xfId="34560" xr:uid="{3E67A59C-6A2C-411F-BBD8-B6ACBE2B8288}"/>
    <cellStyle name="Currency 6 5 3" xfId="2387" xr:uid="{60094F03-98A4-4298-A98F-B7E0DB75046D}"/>
    <cellStyle name="Currency 6 5 3 2" xfId="5147" xr:uid="{615CF165-8DEC-42AF-9A02-CDC59289A702}"/>
    <cellStyle name="Currency 6 5 3 2 2" xfId="10661" xr:uid="{1888552D-9579-4029-9296-79AA80DFA080}"/>
    <cellStyle name="Currency 6 5 3 2 3" xfId="16175" xr:uid="{02777B46-90AE-4989-9D53-FE6087D7B428}"/>
    <cellStyle name="Currency 6 5 3 2 4" xfId="21691" xr:uid="{EB640D41-E5DF-40B5-9474-7977734B0EC7}"/>
    <cellStyle name="Currency 6 5 3 2 5" xfId="27205" xr:uid="{B7EE1E64-F5DC-486A-8030-ED05F07B886C}"/>
    <cellStyle name="Currency 6 5 3 2 6" xfId="32719" xr:uid="{48E6AFA0-2770-4398-BF2B-C14A9EE7EB9B}"/>
    <cellStyle name="Currency 6 5 3 2 7" xfId="38233" xr:uid="{1897DCF6-B052-48F2-BF44-D03BC4ACBC1D}"/>
    <cellStyle name="Currency 6 5 3 3" xfId="7904" xr:uid="{5640A5E9-FCA2-49D7-A282-FCA885F7089A}"/>
    <cellStyle name="Currency 6 5 3 4" xfId="13418" xr:uid="{2FD8CF76-583C-4212-8474-40A81A715627}"/>
    <cellStyle name="Currency 6 5 3 5" xfId="18934" xr:uid="{4E5917F5-819F-4A5E-A621-9ECFB52CB3DE}"/>
    <cellStyle name="Currency 6 5 3 6" xfId="24448" xr:uid="{30FD8A90-62F2-4FE9-92CD-26F7BD0386E8}"/>
    <cellStyle name="Currency 6 5 3 7" xfId="29962" xr:uid="{315E4F87-43B2-4CCC-A8D9-0B75DE7A85E4}"/>
    <cellStyle name="Currency 6 5 3 8" xfId="35476" xr:uid="{E569FAE7-7153-4914-BD1B-A7C2A4A87379}"/>
    <cellStyle name="Currency 6 5 4" xfId="3311" xr:uid="{B66B35B1-A57C-42B9-AE49-34FB71CA81E9}"/>
    <cellStyle name="Currency 6 5 4 2" xfId="8825" xr:uid="{2674CCDB-D196-42A7-A667-439D048E6982}"/>
    <cellStyle name="Currency 6 5 4 3" xfId="14339" xr:uid="{235DB8EA-8C49-435A-82BB-BD811829DC3B}"/>
    <cellStyle name="Currency 6 5 4 4" xfId="19855" xr:uid="{0AF0E737-DBC5-482B-891B-1548C1539FAF}"/>
    <cellStyle name="Currency 6 5 4 5" xfId="25369" xr:uid="{744DADD6-2E52-4C25-BBF6-8B6C08B3405E}"/>
    <cellStyle name="Currency 6 5 4 6" xfId="30883" xr:uid="{EDDA13BD-E0B7-412F-B668-767AE21F99CF}"/>
    <cellStyle name="Currency 6 5 4 7" xfId="36397" xr:uid="{5AEA77C1-F670-4855-84F6-00254379578C}"/>
    <cellStyle name="Currency 6 5 5" xfId="6068" xr:uid="{E5D23EC5-2914-498C-AABC-AD91DD9F0E36}"/>
    <cellStyle name="Currency 6 5 6" xfId="11582" xr:uid="{CA0A8E50-6134-416E-85DE-6A15313DC0FA}"/>
    <cellStyle name="Currency 6 5 7" xfId="17098" xr:uid="{1F5D246F-C548-4F15-B559-BDE4C1ABDB05}"/>
    <cellStyle name="Currency 6 5 8" xfId="22612" xr:uid="{A12C1C12-B96B-4AC4-8F56-13C336754658}"/>
    <cellStyle name="Currency 6 5 9" xfId="28126" xr:uid="{AF6E2CB0-9E13-41AD-8FEE-28CA5DC77797}"/>
    <cellStyle name="Currency 6 6" xfId="1015" xr:uid="{CC9D0AD0-8A44-4CF1-9FEF-F08452390693}"/>
    <cellStyle name="Currency 6 6 2" xfId="3775" xr:uid="{5207D32F-62E2-4848-8903-B693C75B840A}"/>
    <cellStyle name="Currency 6 6 2 2" xfId="9289" xr:uid="{4D80D6B2-8050-4568-834E-7DE30615AFD0}"/>
    <cellStyle name="Currency 6 6 2 3" xfId="14803" xr:uid="{799121EA-625D-40FC-B7DD-047114A6DB55}"/>
    <cellStyle name="Currency 6 6 2 4" xfId="20319" xr:uid="{41972EE0-B29D-46D7-96CC-BF871949EA6E}"/>
    <cellStyle name="Currency 6 6 2 5" xfId="25833" xr:uid="{BA9E60F2-4E9C-4C9E-B141-0FD472E2ACC5}"/>
    <cellStyle name="Currency 6 6 2 6" xfId="31347" xr:uid="{A7AA90EE-F50A-4300-AE94-7800D32CE850}"/>
    <cellStyle name="Currency 6 6 2 7" xfId="36861" xr:uid="{F1E2FCAA-8F62-4F04-823E-215972D380C5}"/>
    <cellStyle name="Currency 6 6 3" xfId="6532" xr:uid="{F6EDDAFA-7B77-4159-BC13-7419BFB48EA6}"/>
    <cellStyle name="Currency 6 6 4" xfId="12046" xr:uid="{301CB7F2-FEFF-4B94-A502-167B269AC138}"/>
    <cellStyle name="Currency 6 6 5" xfId="17562" xr:uid="{93FB6AE1-9897-4A16-9F70-1CD1A88304B5}"/>
    <cellStyle name="Currency 6 6 6" xfId="23076" xr:uid="{22D7E4C2-96E3-4903-8418-CB83D10648E3}"/>
    <cellStyle name="Currency 6 6 7" xfId="28590" xr:uid="{92CCFC31-E2FD-4E1C-A9B2-6F5F81CF500B}"/>
    <cellStyle name="Currency 6 6 8" xfId="34104" xr:uid="{3EDD3251-4D2F-4334-8104-5DBBA102516F}"/>
    <cellStyle name="Currency 6 7" xfId="1931" xr:uid="{A6A91665-C893-4628-B1EB-2B76753F23D0}"/>
    <cellStyle name="Currency 6 7 2" xfId="4691" xr:uid="{7CBCA5BA-3CA8-4012-97AB-2A84291E18A6}"/>
    <cellStyle name="Currency 6 7 2 2" xfId="10205" xr:uid="{0E30B564-1DDD-4A20-BA19-DDD91FD54713}"/>
    <cellStyle name="Currency 6 7 2 3" xfId="15719" xr:uid="{9498CCC2-AA17-4468-9451-FEE3AE1FE97F}"/>
    <cellStyle name="Currency 6 7 2 4" xfId="21235" xr:uid="{1C45486E-0D1C-4527-ACEA-07E5BD94C16B}"/>
    <cellStyle name="Currency 6 7 2 5" xfId="26749" xr:uid="{75EA24FB-7862-4678-832F-51B629AC8480}"/>
    <cellStyle name="Currency 6 7 2 6" xfId="32263" xr:uid="{FE97B626-F87B-4A9C-8391-E4A65A6B46BE}"/>
    <cellStyle name="Currency 6 7 2 7" xfId="37777" xr:uid="{A8FB8273-005C-4CFE-A05F-20F4E95B27C4}"/>
    <cellStyle name="Currency 6 7 3" xfId="7448" xr:uid="{D2E8636E-2EC8-442E-A27F-03652325CDA9}"/>
    <cellStyle name="Currency 6 7 4" xfId="12962" xr:uid="{0F8F9A1D-31DE-4F86-BD6D-5ACE6E42AFE3}"/>
    <cellStyle name="Currency 6 7 5" xfId="18478" xr:uid="{08C79E49-C00F-4956-8BA5-9763CAF834D6}"/>
    <cellStyle name="Currency 6 7 6" xfId="23992" xr:uid="{02F476B6-367F-4094-99EA-E0C264E47324}"/>
    <cellStyle name="Currency 6 7 7" xfId="29506" xr:uid="{2AC8B14B-4C36-41C3-B04B-8654D1127C50}"/>
    <cellStyle name="Currency 6 7 8" xfId="35020" xr:uid="{1B2ED783-A850-48D8-9CF0-803B50C78D77}"/>
    <cellStyle name="Currency 6 8" xfId="2855" xr:uid="{534E2C70-B5AD-4C4A-B92A-946CFB5D837E}"/>
    <cellStyle name="Currency 6 8 2" xfId="8369" xr:uid="{457141E4-759F-4C7E-956F-BAC95FC9DBFF}"/>
    <cellStyle name="Currency 6 8 3" xfId="13883" xr:uid="{62127875-924A-40FB-B60E-3492753ABD98}"/>
    <cellStyle name="Currency 6 8 4" xfId="19399" xr:uid="{0270753A-5766-4055-A9A7-3E37AE12BC9F}"/>
    <cellStyle name="Currency 6 8 5" xfId="24913" xr:uid="{DA1843C5-4D72-4B0A-8048-B2A7D5F048E7}"/>
    <cellStyle name="Currency 6 8 6" xfId="30427" xr:uid="{4D6B6117-E1B9-4699-8B90-4C229620ADF9}"/>
    <cellStyle name="Currency 6 8 7" xfId="35941" xr:uid="{436FF3DB-6B73-42FB-AAA9-AD58E0E18B42}"/>
    <cellStyle name="Currency 6 9" xfId="5612" xr:uid="{230C965C-6CFA-46F9-8C50-36ADB2B1D901}"/>
    <cellStyle name="Currency 7" xfId="124" xr:uid="{60EE3FAD-C5E4-4A3C-B8D3-347A8B4320C0}"/>
    <cellStyle name="Currency 7 10" xfId="16671" xr:uid="{3076F118-04AC-4AD2-8553-9A199D0CD64E}"/>
    <cellStyle name="Currency 7 11" xfId="22185" xr:uid="{47CDAE0D-E497-43AB-BB28-D883D693B3CF}"/>
    <cellStyle name="Currency 7 12" xfId="27699" xr:uid="{EB8C46AB-2688-4AAD-A2ED-9D37A2829611}"/>
    <cellStyle name="Currency 7 13" xfId="33213" xr:uid="{17059324-AFB4-41F9-954B-F725D2F9399E}"/>
    <cellStyle name="Currency 7 2" xfId="238" xr:uid="{143034B8-EC35-4EBD-871E-08F7118D2245}"/>
    <cellStyle name="Currency 7 2 10" xfId="22299" xr:uid="{EAF9060E-007B-4D39-AECC-BD3CF6E75543}"/>
    <cellStyle name="Currency 7 2 11" xfId="27813" xr:uid="{31E1FC70-DB47-474B-8623-C71641C0F3F1}"/>
    <cellStyle name="Currency 7 2 12" xfId="33327" xr:uid="{56FBBAAC-195A-46D5-8B7F-E1B312E77305}"/>
    <cellStyle name="Currency 7 2 2" xfId="466" xr:uid="{37312FE6-52D3-41AF-AB88-1C321BEFCD36}"/>
    <cellStyle name="Currency 7 2 2 10" xfId="28041" xr:uid="{D040A1A8-0A29-4AE6-A32E-68907A3D2191}"/>
    <cellStyle name="Currency 7 2 2 11" xfId="33555" xr:uid="{B4FA1AA0-99EC-4812-B554-D4E06990DB9C}"/>
    <cellStyle name="Currency 7 2 2 2" xfId="922" xr:uid="{649A77BA-A4C5-448D-8E63-41C9AA469CA2}"/>
    <cellStyle name="Currency 7 2 2 2 10" xfId="34011" xr:uid="{B1D5CFBA-A516-4C46-BBD6-5F6FC8CB44B3}"/>
    <cellStyle name="Currency 7 2 2 2 2" xfId="1842" xr:uid="{9B32C56D-B481-4D67-9C26-264DF09D4BDB}"/>
    <cellStyle name="Currency 7 2 2 2 2 2" xfId="4602" xr:uid="{A2C1F86B-09F2-420D-B9DE-E124DBF3AA58}"/>
    <cellStyle name="Currency 7 2 2 2 2 2 2" xfId="10116" xr:uid="{408270B7-661C-4011-B375-E4607C4CF81F}"/>
    <cellStyle name="Currency 7 2 2 2 2 2 3" xfId="15630" xr:uid="{100FFBCA-B268-4F4D-ACBF-DF20750E6C6F}"/>
    <cellStyle name="Currency 7 2 2 2 2 2 4" xfId="21146" xr:uid="{47F957AD-2AC0-4451-B162-298406D4FC14}"/>
    <cellStyle name="Currency 7 2 2 2 2 2 5" xfId="26660" xr:uid="{7937D9E5-8958-4D0C-9CAD-A3001A161989}"/>
    <cellStyle name="Currency 7 2 2 2 2 2 6" xfId="32174" xr:uid="{567C44FD-F795-4271-BA56-D3DBB04028A1}"/>
    <cellStyle name="Currency 7 2 2 2 2 2 7" xfId="37688" xr:uid="{0F6381A2-4C62-46AA-9E8C-11A877E28CCE}"/>
    <cellStyle name="Currency 7 2 2 2 2 3" xfId="7359" xr:uid="{26F92D5C-1700-402D-A4DE-12E1DB30D1DE}"/>
    <cellStyle name="Currency 7 2 2 2 2 4" xfId="12873" xr:uid="{F7F88389-9F56-4BED-87B3-97BC9600884A}"/>
    <cellStyle name="Currency 7 2 2 2 2 5" xfId="18389" xr:uid="{140D7D55-316E-4F62-A8D3-E33B5784903D}"/>
    <cellStyle name="Currency 7 2 2 2 2 6" xfId="23903" xr:uid="{1E3D8C8F-5352-4B65-82F1-903A95FB4FF0}"/>
    <cellStyle name="Currency 7 2 2 2 2 7" xfId="29417" xr:uid="{D5897871-0535-4B57-9439-471D1403F568}"/>
    <cellStyle name="Currency 7 2 2 2 2 8" xfId="34931" xr:uid="{A647B5DF-9762-4BF0-9C85-F0320BC283E2}"/>
    <cellStyle name="Currency 7 2 2 2 3" xfId="2758" xr:uid="{3181DAC6-E1A8-4F5A-AB29-D72B824FA16C}"/>
    <cellStyle name="Currency 7 2 2 2 3 2" xfId="5518" xr:uid="{2164728B-8F69-4490-91C1-110E93337C7E}"/>
    <cellStyle name="Currency 7 2 2 2 3 2 2" xfId="11032" xr:uid="{B469F30E-1DA3-420F-BB54-B6D460E15D4D}"/>
    <cellStyle name="Currency 7 2 2 2 3 2 3" xfId="16546" xr:uid="{30ED4175-0354-42E4-AF21-CC9E3374A417}"/>
    <cellStyle name="Currency 7 2 2 2 3 2 4" xfId="22062" xr:uid="{B9702D85-060B-4E17-A4D6-DA2481BE059C}"/>
    <cellStyle name="Currency 7 2 2 2 3 2 5" xfId="27576" xr:uid="{ABAA7187-B3AE-4532-93CF-09475C545883}"/>
    <cellStyle name="Currency 7 2 2 2 3 2 6" xfId="33090" xr:uid="{DCCF7656-7318-4134-821E-A242FA116554}"/>
    <cellStyle name="Currency 7 2 2 2 3 2 7" xfId="38604" xr:uid="{34D3C47C-7799-41FC-8867-FF8F76953A4C}"/>
    <cellStyle name="Currency 7 2 2 2 3 3" xfId="8275" xr:uid="{FAB610FA-B320-451D-A137-BEDD04BD2E82}"/>
    <cellStyle name="Currency 7 2 2 2 3 4" xfId="13789" xr:uid="{DA363C4E-09DA-4CFC-A53D-366CC28E2B34}"/>
    <cellStyle name="Currency 7 2 2 2 3 5" xfId="19305" xr:uid="{4ECC20A5-CEAC-417E-B45B-680241F65B2C}"/>
    <cellStyle name="Currency 7 2 2 2 3 6" xfId="24819" xr:uid="{E442536A-99CC-4850-9B0C-354562C3D991}"/>
    <cellStyle name="Currency 7 2 2 2 3 7" xfId="30333" xr:uid="{2DF210AB-1FA7-45F5-8704-EED07173F62C}"/>
    <cellStyle name="Currency 7 2 2 2 3 8" xfId="35847" xr:uid="{486BCAFB-5590-4E37-8390-47D6ED312C2E}"/>
    <cellStyle name="Currency 7 2 2 2 4" xfId="3682" xr:uid="{E1335BE3-0D6E-4C51-967F-CE7B2E5D9C80}"/>
    <cellStyle name="Currency 7 2 2 2 4 2" xfId="9196" xr:uid="{4D034447-D830-4892-B5E4-8CD8299D5AC7}"/>
    <cellStyle name="Currency 7 2 2 2 4 3" xfId="14710" xr:uid="{FF119210-B55A-405A-B034-31D92F6D5C28}"/>
    <cellStyle name="Currency 7 2 2 2 4 4" xfId="20226" xr:uid="{C92AFA18-0ED1-4A22-B091-82D560755D11}"/>
    <cellStyle name="Currency 7 2 2 2 4 5" xfId="25740" xr:uid="{04DE5A07-7D1C-4354-B3CB-78612478BE49}"/>
    <cellStyle name="Currency 7 2 2 2 4 6" xfId="31254" xr:uid="{4554765D-7F52-4F3F-A9D0-0A4D383C458B}"/>
    <cellStyle name="Currency 7 2 2 2 4 7" xfId="36768" xr:uid="{7FD35813-4B90-487C-96EC-AB4538197333}"/>
    <cellStyle name="Currency 7 2 2 2 5" xfId="6439" xr:uid="{CE7358E5-6BE6-43D0-B0B5-94ED7132DD16}"/>
    <cellStyle name="Currency 7 2 2 2 6" xfId="11953" xr:uid="{99921794-F253-4F1C-9937-1B141F08F7B8}"/>
    <cellStyle name="Currency 7 2 2 2 7" xfId="17469" xr:uid="{44C3DBA7-C60E-4D4A-A5D0-D7BEC34460D1}"/>
    <cellStyle name="Currency 7 2 2 2 8" xfId="22983" xr:uid="{05FACA64-49BA-4BCC-B0C3-89E7B9A0F1AF}"/>
    <cellStyle name="Currency 7 2 2 2 9" xfId="28497" xr:uid="{FF798EF8-426E-421A-A925-8CBE666D7FE8}"/>
    <cellStyle name="Currency 7 2 2 3" xfId="1386" xr:uid="{C9F5EEC1-09DD-441C-B8B5-5FE5338EF563}"/>
    <cellStyle name="Currency 7 2 2 3 2" xfId="4146" xr:uid="{A1ACE527-D65C-4799-BF3A-13B965C3A568}"/>
    <cellStyle name="Currency 7 2 2 3 2 2" xfId="9660" xr:uid="{8F5DC9DE-73F6-473C-B26E-C981AA7AB33B}"/>
    <cellStyle name="Currency 7 2 2 3 2 3" xfId="15174" xr:uid="{0799479F-EED4-495C-9E8E-C4BF00A92E44}"/>
    <cellStyle name="Currency 7 2 2 3 2 4" xfId="20690" xr:uid="{83CFC33C-2A31-4316-8FC8-045004E76AC1}"/>
    <cellStyle name="Currency 7 2 2 3 2 5" xfId="26204" xr:uid="{D4914879-4C8F-4B5C-A40F-CD8F4B09DF72}"/>
    <cellStyle name="Currency 7 2 2 3 2 6" xfId="31718" xr:uid="{9E385D12-6B39-49B3-987A-3BE6F80F0FDE}"/>
    <cellStyle name="Currency 7 2 2 3 2 7" xfId="37232" xr:uid="{D940A533-4368-4B79-A562-A6F3C6019EC4}"/>
    <cellStyle name="Currency 7 2 2 3 3" xfId="6903" xr:uid="{3FD19B9B-52B0-42C8-BAE9-391BDD6BFAEF}"/>
    <cellStyle name="Currency 7 2 2 3 4" xfId="12417" xr:uid="{E02603E2-AF33-40E6-BB27-0F4C964455E6}"/>
    <cellStyle name="Currency 7 2 2 3 5" xfId="17933" xr:uid="{5589CD63-ACF3-48C0-A3F0-A077FBF29061}"/>
    <cellStyle name="Currency 7 2 2 3 6" xfId="23447" xr:uid="{E0AA0B36-19E1-4798-B6A9-F21677434433}"/>
    <cellStyle name="Currency 7 2 2 3 7" xfId="28961" xr:uid="{9C3B8960-A3DE-407E-BE68-02D08B19337C}"/>
    <cellStyle name="Currency 7 2 2 3 8" xfId="34475" xr:uid="{A7A13AE7-768B-4430-8013-3FA1F027218F}"/>
    <cellStyle name="Currency 7 2 2 4" xfId="2302" xr:uid="{07662AD2-B26F-4352-9CB0-14EFEE0D40B3}"/>
    <cellStyle name="Currency 7 2 2 4 2" xfId="5062" xr:uid="{805BC711-57CA-4051-AF8C-4B31C1ABA37B}"/>
    <cellStyle name="Currency 7 2 2 4 2 2" xfId="10576" xr:uid="{1B514DFD-BCF7-4265-9729-D6FC981FB005}"/>
    <cellStyle name="Currency 7 2 2 4 2 3" xfId="16090" xr:uid="{E8BCCBEB-4B28-4CE0-BF93-9DC337881BDD}"/>
    <cellStyle name="Currency 7 2 2 4 2 4" xfId="21606" xr:uid="{649E4628-91AA-42FA-8EB7-723F3C134A0D}"/>
    <cellStyle name="Currency 7 2 2 4 2 5" xfId="27120" xr:uid="{CE11F3F1-0183-49CF-8BDC-EFDB2A34662A}"/>
    <cellStyle name="Currency 7 2 2 4 2 6" xfId="32634" xr:uid="{96D59CDC-1B13-453B-8C98-EE2817A0A5F9}"/>
    <cellStyle name="Currency 7 2 2 4 2 7" xfId="38148" xr:uid="{3D26BDAB-6337-4404-8491-F8193E0AA7AA}"/>
    <cellStyle name="Currency 7 2 2 4 3" xfId="7819" xr:uid="{7706165B-5DC3-4C37-AD21-986A8540F8C4}"/>
    <cellStyle name="Currency 7 2 2 4 4" xfId="13333" xr:uid="{A77E3DC8-E477-467D-A9DB-2FB7BDFCD6F5}"/>
    <cellStyle name="Currency 7 2 2 4 5" xfId="18849" xr:uid="{48BEED5C-CF91-4690-B082-B93C0B69030A}"/>
    <cellStyle name="Currency 7 2 2 4 6" xfId="24363" xr:uid="{4DA9BF1C-876E-43BD-B0B7-656086CCE343}"/>
    <cellStyle name="Currency 7 2 2 4 7" xfId="29877" xr:uid="{5D3E38C3-57B5-4563-9051-FA0CFDF83436}"/>
    <cellStyle name="Currency 7 2 2 4 8" xfId="35391" xr:uid="{85637D05-602C-4AE5-9C7F-C8168F505595}"/>
    <cellStyle name="Currency 7 2 2 5" xfId="3226" xr:uid="{C5434C08-301C-472A-9A89-A8B7E93B2086}"/>
    <cellStyle name="Currency 7 2 2 5 2" xfId="8740" xr:uid="{2A046A24-F6F2-4921-B1EC-43A143C46A6F}"/>
    <cellStyle name="Currency 7 2 2 5 3" xfId="14254" xr:uid="{6BA46DA3-EE40-4E2D-BB99-8F648686FCCD}"/>
    <cellStyle name="Currency 7 2 2 5 4" xfId="19770" xr:uid="{EB6CA1A7-A3AD-42F3-B07D-1115E1204F55}"/>
    <cellStyle name="Currency 7 2 2 5 5" xfId="25284" xr:uid="{F3951206-6CC9-442D-93FB-09C353B4DAE8}"/>
    <cellStyle name="Currency 7 2 2 5 6" xfId="30798" xr:uid="{F537E4C9-228F-42C2-AC21-7FFC8D2FB70A}"/>
    <cellStyle name="Currency 7 2 2 5 7" xfId="36312" xr:uid="{4A7552F6-AA0D-4DC1-9942-8CB79C886089}"/>
    <cellStyle name="Currency 7 2 2 6" xfId="5983" xr:uid="{AE988306-F79C-460F-9991-DEE51C39DF1D}"/>
    <cellStyle name="Currency 7 2 2 7" xfId="11497" xr:uid="{957C094F-F05E-42A3-AF7B-1D6971CED65D}"/>
    <cellStyle name="Currency 7 2 2 8" xfId="17013" xr:uid="{F268A41D-EB74-4CD7-9B16-0BA7F3372756}"/>
    <cellStyle name="Currency 7 2 2 9" xfId="22527" xr:uid="{CC27AF6F-A6B5-4C35-A408-EEB91E638914}"/>
    <cellStyle name="Currency 7 2 3" xfId="694" xr:uid="{EF30A83F-A0E7-4D81-913D-FB726410EE2D}"/>
    <cellStyle name="Currency 7 2 3 10" xfId="33783" xr:uid="{538FDB24-3F7D-4D54-9B44-3E733F3594FE}"/>
    <cellStyle name="Currency 7 2 3 2" xfId="1614" xr:uid="{F40DAF1D-6175-45C3-993D-2E8164DC44AD}"/>
    <cellStyle name="Currency 7 2 3 2 2" xfId="4374" xr:uid="{3550BABB-B575-4A8B-B07F-C04FFB7E8025}"/>
    <cellStyle name="Currency 7 2 3 2 2 2" xfId="9888" xr:uid="{D9C61E04-574D-4BD8-B574-4AFE0755B0A9}"/>
    <cellStyle name="Currency 7 2 3 2 2 3" xfId="15402" xr:uid="{5A7F1454-2BE3-41E6-968E-CAB64813C49F}"/>
    <cellStyle name="Currency 7 2 3 2 2 4" xfId="20918" xr:uid="{26873733-EF8E-4DE7-9072-C3D2858A77DD}"/>
    <cellStyle name="Currency 7 2 3 2 2 5" xfId="26432" xr:uid="{B70EE19B-B326-49E8-B470-5C4775C573C0}"/>
    <cellStyle name="Currency 7 2 3 2 2 6" xfId="31946" xr:uid="{247BC9CF-2C48-4C68-808E-5002387B4A1C}"/>
    <cellStyle name="Currency 7 2 3 2 2 7" xfId="37460" xr:uid="{2E4AFB83-418D-463A-8234-9652BBD1F91C}"/>
    <cellStyle name="Currency 7 2 3 2 3" xfId="7131" xr:uid="{8CCA2BEE-B694-43B8-B044-ECA85F73EE89}"/>
    <cellStyle name="Currency 7 2 3 2 4" xfId="12645" xr:uid="{E5EA8AE0-ABE1-4767-ABB4-CD34DAB29C92}"/>
    <cellStyle name="Currency 7 2 3 2 5" xfId="18161" xr:uid="{6AEB5189-DA05-488F-84CE-00AEBB1E1B69}"/>
    <cellStyle name="Currency 7 2 3 2 6" xfId="23675" xr:uid="{C5169DC7-080A-42AC-BF2E-8AF999788E34}"/>
    <cellStyle name="Currency 7 2 3 2 7" xfId="29189" xr:uid="{67A54F07-0975-4415-90AD-EFC9C4BFF0D1}"/>
    <cellStyle name="Currency 7 2 3 2 8" xfId="34703" xr:uid="{1B20C096-B268-4BBA-A3B7-8162B23D0A84}"/>
    <cellStyle name="Currency 7 2 3 3" xfId="2530" xr:uid="{2650883D-8A89-46F0-A606-5FA86EFE59C2}"/>
    <cellStyle name="Currency 7 2 3 3 2" xfId="5290" xr:uid="{CA7B39DB-ED88-4BDD-8274-DEB786E0AA35}"/>
    <cellStyle name="Currency 7 2 3 3 2 2" xfId="10804" xr:uid="{6F590D66-3BBF-47C4-921D-AFCB2FCA9E38}"/>
    <cellStyle name="Currency 7 2 3 3 2 3" xfId="16318" xr:uid="{824CA5EB-1DD4-4DC6-8C7B-3B51779F57E5}"/>
    <cellStyle name="Currency 7 2 3 3 2 4" xfId="21834" xr:uid="{560DD243-8446-4A2A-98FF-3F4DC38FA56A}"/>
    <cellStyle name="Currency 7 2 3 3 2 5" xfId="27348" xr:uid="{2699ECC9-39EF-4383-B9C3-2CD155207792}"/>
    <cellStyle name="Currency 7 2 3 3 2 6" xfId="32862" xr:uid="{52C018CC-8AE8-4CFF-A32C-51E8F71C0079}"/>
    <cellStyle name="Currency 7 2 3 3 2 7" xfId="38376" xr:uid="{2BE09F0A-827E-4214-94CA-4265D36F10FD}"/>
    <cellStyle name="Currency 7 2 3 3 3" xfId="8047" xr:uid="{60D16779-A8C4-41DB-B071-BBE8EE11DECA}"/>
    <cellStyle name="Currency 7 2 3 3 4" xfId="13561" xr:uid="{3F27800F-72D3-45A6-92B4-4B6987C22B33}"/>
    <cellStyle name="Currency 7 2 3 3 5" xfId="19077" xr:uid="{B46C06F5-516C-4CD4-9A5E-91ED8827675F}"/>
    <cellStyle name="Currency 7 2 3 3 6" xfId="24591" xr:uid="{C98A6BD1-6CA3-4B9B-B188-B21FF11D4247}"/>
    <cellStyle name="Currency 7 2 3 3 7" xfId="30105" xr:uid="{7AEA0A43-C64F-4739-A39D-5A893487CAE2}"/>
    <cellStyle name="Currency 7 2 3 3 8" xfId="35619" xr:uid="{F9981181-9FF9-47AC-9687-B43CB71895F1}"/>
    <cellStyle name="Currency 7 2 3 4" xfId="3454" xr:uid="{54FA99D1-6058-497D-A1E1-F87F3E8EF647}"/>
    <cellStyle name="Currency 7 2 3 4 2" xfId="8968" xr:uid="{2AD433E8-188F-48CD-936A-2315234BAFF9}"/>
    <cellStyle name="Currency 7 2 3 4 3" xfId="14482" xr:uid="{8DB00C03-B8D4-43ED-A69E-0D0C1D65641D}"/>
    <cellStyle name="Currency 7 2 3 4 4" xfId="19998" xr:uid="{504F0A8B-43A1-4F05-9E14-98634810CA72}"/>
    <cellStyle name="Currency 7 2 3 4 5" xfId="25512" xr:uid="{0B7ADC20-CFC4-409E-9B3A-B01ACC9201B3}"/>
    <cellStyle name="Currency 7 2 3 4 6" xfId="31026" xr:uid="{A6737C30-22E0-4223-B6C5-7D23FC630753}"/>
    <cellStyle name="Currency 7 2 3 4 7" xfId="36540" xr:uid="{49365454-3C5B-4869-AB25-6200ADC2EB05}"/>
    <cellStyle name="Currency 7 2 3 5" xfId="6211" xr:uid="{DB6A35F6-397E-4D6F-8851-EB27912E04CF}"/>
    <cellStyle name="Currency 7 2 3 6" xfId="11725" xr:uid="{E20D3594-3A7E-4739-A179-6D7AB5E4D934}"/>
    <cellStyle name="Currency 7 2 3 7" xfId="17241" xr:uid="{61C31C88-1DE8-4505-A02F-8E2186430BBA}"/>
    <cellStyle name="Currency 7 2 3 8" xfId="22755" xr:uid="{E89CD6D4-1037-45A0-8591-83C6CBE9FA35}"/>
    <cellStyle name="Currency 7 2 3 9" xfId="28269" xr:uid="{02995E63-B931-4944-870C-3D67AA9885D4}"/>
    <cellStyle name="Currency 7 2 4" xfId="1158" xr:uid="{E6636F40-CE46-417E-835B-A83917D5DC73}"/>
    <cellStyle name="Currency 7 2 4 2" xfId="3918" xr:uid="{695CC6C1-434B-4745-8A77-84E75EBC3F51}"/>
    <cellStyle name="Currency 7 2 4 2 2" xfId="9432" xr:uid="{1911DED3-762B-4040-AD03-5947ADDBB8AA}"/>
    <cellStyle name="Currency 7 2 4 2 3" xfId="14946" xr:uid="{F26EF1C9-E8D4-4382-8E07-43F90CDBB7BB}"/>
    <cellStyle name="Currency 7 2 4 2 4" xfId="20462" xr:uid="{73673BC1-2B39-4D55-AC74-DB3EFFE83BF8}"/>
    <cellStyle name="Currency 7 2 4 2 5" xfId="25976" xr:uid="{597A3925-FFA7-49F6-AAAA-49CD8242F309}"/>
    <cellStyle name="Currency 7 2 4 2 6" xfId="31490" xr:uid="{16D15110-D58D-4F76-84DF-2FDC0A584803}"/>
    <cellStyle name="Currency 7 2 4 2 7" xfId="37004" xr:uid="{2CEF1F1A-76C3-4CEE-9B62-406210FFF08B}"/>
    <cellStyle name="Currency 7 2 4 3" xfId="6675" xr:uid="{58CCDCA3-5C30-44D3-8511-7F52F83EB202}"/>
    <cellStyle name="Currency 7 2 4 4" xfId="12189" xr:uid="{FB66DEEC-DCF3-4B84-B6A7-4D2EB5B81790}"/>
    <cellStyle name="Currency 7 2 4 5" xfId="17705" xr:uid="{1062032C-4457-4F34-8912-7DFDA4C9FEA5}"/>
    <cellStyle name="Currency 7 2 4 6" xfId="23219" xr:uid="{38AF0FC8-7574-45F2-9A97-935B38C9422E}"/>
    <cellStyle name="Currency 7 2 4 7" xfId="28733" xr:uid="{DD228610-F8C4-4664-9F1D-0193989C31D6}"/>
    <cellStyle name="Currency 7 2 4 8" xfId="34247" xr:uid="{3A8E67E6-2AFC-4887-A9A6-75E0683728EB}"/>
    <cellStyle name="Currency 7 2 5" xfId="2074" xr:uid="{2FA3F46C-8EFB-450C-A500-DB6BAC52EE37}"/>
    <cellStyle name="Currency 7 2 5 2" xfId="4834" xr:uid="{6A04ED70-99BD-4F84-A448-6E8C5AEEABA1}"/>
    <cellStyle name="Currency 7 2 5 2 2" xfId="10348" xr:uid="{C874F290-F9EA-4F3A-B82E-39807D833C19}"/>
    <cellStyle name="Currency 7 2 5 2 3" xfId="15862" xr:uid="{EE43CA93-56CA-474A-9648-A40251A6A018}"/>
    <cellStyle name="Currency 7 2 5 2 4" xfId="21378" xr:uid="{FF311612-762C-45E3-B424-84E348813774}"/>
    <cellStyle name="Currency 7 2 5 2 5" xfId="26892" xr:uid="{2A26BEEC-FC6E-478F-B563-FF72491E746A}"/>
    <cellStyle name="Currency 7 2 5 2 6" xfId="32406" xr:uid="{6374A5F7-BE33-4D2C-9A9D-68CB64125FA2}"/>
    <cellStyle name="Currency 7 2 5 2 7" xfId="37920" xr:uid="{8B1B32B2-52C7-4308-A0A1-F9FC0DCC513E}"/>
    <cellStyle name="Currency 7 2 5 3" xfId="7591" xr:uid="{7CF035CF-3CAA-499C-B53A-05F0BBCAD760}"/>
    <cellStyle name="Currency 7 2 5 4" xfId="13105" xr:uid="{C5E347BF-29F9-497E-AFE9-7919DFD16336}"/>
    <cellStyle name="Currency 7 2 5 5" xfId="18621" xr:uid="{C6DD192D-385A-4AF6-A794-03D7A6D1D4B3}"/>
    <cellStyle name="Currency 7 2 5 6" xfId="24135" xr:uid="{E88AEB71-0F7D-473E-BA05-D3F6AE7D5248}"/>
    <cellStyle name="Currency 7 2 5 7" xfId="29649" xr:uid="{9E89A437-BDF3-4A32-824F-B7652AF72DF4}"/>
    <cellStyle name="Currency 7 2 5 8" xfId="35163" xr:uid="{DECF95C2-E373-4399-ADC2-8E176ECD41DD}"/>
    <cellStyle name="Currency 7 2 6" xfId="2998" xr:uid="{10D5F7CA-8631-461E-B757-A0E82F9570D5}"/>
    <cellStyle name="Currency 7 2 6 2" xfId="8512" xr:uid="{276FF94A-0246-47BE-86CD-57142BD7EC1D}"/>
    <cellStyle name="Currency 7 2 6 3" xfId="14026" xr:uid="{E15131BD-0BDD-4626-ADA9-0B9FF768E265}"/>
    <cellStyle name="Currency 7 2 6 4" xfId="19542" xr:uid="{30928732-8FEC-4A8C-9A14-5C56469B9AFC}"/>
    <cellStyle name="Currency 7 2 6 5" xfId="25056" xr:uid="{4D27B411-4ACC-4247-A1BC-3795F14C230E}"/>
    <cellStyle name="Currency 7 2 6 6" xfId="30570" xr:uid="{B9B627B6-91CB-4BDC-BCE2-2226B634D917}"/>
    <cellStyle name="Currency 7 2 6 7" xfId="36084" xr:uid="{039A5BD9-8FBE-4CCD-A3A5-9D889E1F386F}"/>
    <cellStyle name="Currency 7 2 7" xfId="5755" xr:uid="{6186BF67-2157-460F-A1C7-9FAB3B80DEDD}"/>
    <cellStyle name="Currency 7 2 8" xfId="11269" xr:uid="{9BA42014-1930-4B0C-B03D-3164F96EE1A1}"/>
    <cellStyle name="Currency 7 2 9" xfId="16785" xr:uid="{735B56D4-AAC9-4E9B-B907-B2BE4DE67D35}"/>
    <cellStyle name="Currency 7 3" xfId="352" xr:uid="{A9D35167-7457-4737-994A-A5E9FCB98492}"/>
    <cellStyle name="Currency 7 3 10" xfId="27927" xr:uid="{A65CAD9A-FF78-4710-AE98-76AE9BE33625}"/>
    <cellStyle name="Currency 7 3 11" xfId="33441" xr:uid="{E4D3A564-DE36-422A-88E4-45CB82892C7F}"/>
    <cellStyle name="Currency 7 3 2" xfId="808" xr:uid="{48B09E4B-4544-4562-824A-E207C2DF4C0D}"/>
    <cellStyle name="Currency 7 3 2 10" xfId="33897" xr:uid="{2177DD3E-FB9E-4853-A7BC-B14D0B93679E}"/>
    <cellStyle name="Currency 7 3 2 2" xfId="1728" xr:uid="{2C2DCD4D-32E6-4330-924C-D8589D5CB6DB}"/>
    <cellStyle name="Currency 7 3 2 2 2" xfId="4488" xr:uid="{A706BAEC-7B0E-40CA-99ED-F1DE66B2F110}"/>
    <cellStyle name="Currency 7 3 2 2 2 2" xfId="10002" xr:uid="{F6F1A533-66ED-4D37-B5E1-D0CD45C511AD}"/>
    <cellStyle name="Currency 7 3 2 2 2 3" xfId="15516" xr:uid="{433FBFE6-C68E-45F6-9969-F1D110119620}"/>
    <cellStyle name="Currency 7 3 2 2 2 4" xfId="21032" xr:uid="{F6842705-962F-44F3-9402-1D92BD84FAFF}"/>
    <cellStyle name="Currency 7 3 2 2 2 5" xfId="26546" xr:uid="{CF50E3D2-6E3E-4BB3-8752-D581523866B0}"/>
    <cellStyle name="Currency 7 3 2 2 2 6" xfId="32060" xr:uid="{F3B9A2FA-3FB1-4474-90E9-83E94A10A3B6}"/>
    <cellStyle name="Currency 7 3 2 2 2 7" xfId="37574" xr:uid="{E9B8112D-347E-457F-AE6A-C2268903C584}"/>
    <cellStyle name="Currency 7 3 2 2 3" xfId="7245" xr:uid="{1C55778E-66A7-437E-814C-81E276B66644}"/>
    <cellStyle name="Currency 7 3 2 2 4" xfId="12759" xr:uid="{58850EB5-58DA-4123-9BF6-387E528472AB}"/>
    <cellStyle name="Currency 7 3 2 2 5" xfId="18275" xr:uid="{F615D6E8-5AFE-4AB5-BC79-375532393B2C}"/>
    <cellStyle name="Currency 7 3 2 2 6" xfId="23789" xr:uid="{E6B1491C-91CC-458C-BDC0-46AFF70D1C5F}"/>
    <cellStyle name="Currency 7 3 2 2 7" xfId="29303" xr:uid="{D61F95F8-CA52-4B53-A1B9-8526B41A903F}"/>
    <cellStyle name="Currency 7 3 2 2 8" xfId="34817" xr:uid="{C53C6702-7E00-4773-BFC3-CA7EFDAD54B9}"/>
    <cellStyle name="Currency 7 3 2 3" xfId="2644" xr:uid="{9C42BC1C-624C-47C2-BA4C-C7AB5CE11DA9}"/>
    <cellStyle name="Currency 7 3 2 3 2" xfId="5404" xr:uid="{1F58FD42-C258-4D20-A2B1-C8E4822B3CCE}"/>
    <cellStyle name="Currency 7 3 2 3 2 2" xfId="10918" xr:uid="{2BE3E649-A50E-4E8B-A061-F196E049E0DA}"/>
    <cellStyle name="Currency 7 3 2 3 2 3" xfId="16432" xr:uid="{0682425A-828E-409A-B72D-839E88CA1524}"/>
    <cellStyle name="Currency 7 3 2 3 2 4" xfId="21948" xr:uid="{F017DA94-5A02-4D89-AD96-4C0E4D04FE22}"/>
    <cellStyle name="Currency 7 3 2 3 2 5" xfId="27462" xr:uid="{9D8C7FFF-10E1-4630-9A20-88EF9298EB1D}"/>
    <cellStyle name="Currency 7 3 2 3 2 6" xfId="32976" xr:uid="{AE485D87-09F5-4937-B16C-138B35FB6BFA}"/>
    <cellStyle name="Currency 7 3 2 3 2 7" xfId="38490" xr:uid="{B8FE6649-1A20-4DA1-B937-14E3EB2F837E}"/>
    <cellStyle name="Currency 7 3 2 3 3" xfId="8161" xr:uid="{BB5C4F3A-4BF9-4993-AA23-09B850BA1AF2}"/>
    <cellStyle name="Currency 7 3 2 3 4" xfId="13675" xr:uid="{B3AFCCDB-8530-4120-9BFF-0403E004B44A}"/>
    <cellStyle name="Currency 7 3 2 3 5" xfId="19191" xr:uid="{E547E9E8-6F56-4D71-9D31-8A0A8823CE66}"/>
    <cellStyle name="Currency 7 3 2 3 6" xfId="24705" xr:uid="{A7CABC9F-6A9E-4913-8B47-6AEEE5AC080B}"/>
    <cellStyle name="Currency 7 3 2 3 7" xfId="30219" xr:uid="{8B61535A-932D-451D-AA26-CFF6ACBC569B}"/>
    <cellStyle name="Currency 7 3 2 3 8" xfId="35733" xr:uid="{ECD1C238-C4E6-4367-AF79-521A564D3FBE}"/>
    <cellStyle name="Currency 7 3 2 4" xfId="3568" xr:uid="{C023CF5F-D630-4EE7-A1F9-D6E860C8773A}"/>
    <cellStyle name="Currency 7 3 2 4 2" xfId="9082" xr:uid="{CB0FC2D4-7A19-4BE6-B7B1-421698587EFA}"/>
    <cellStyle name="Currency 7 3 2 4 3" xfId="14596" xr:uid="{58EF6381-2AF6-4A74-8A6A-2BDDEA455873}"/>
    <cellStyle name="Currency 7 3 2 4 4" xfId="20112" xr:uid="{00FA3AE4-920B-49F5-9B3E-262579429D80}"/>
    <cellStyle name="Currency 7 3 2 4 5" xfId="25626" xr:uid="{A952F4D7-B0A8-4F83-80BA-373B4FCEBDAD}"/>
    <cellStyle name="Currency 7 3 2 4 6" xfId="31140" xr:uid="{CEEC9689-542A-4001-8CC1-293545480DF8}"/>
    <cellStyle name="Currency 7 3 2 4 7" xfId="36654" xr:uid="{B6BA9CB6-D04D-4F4C-8077-6C66F531A248}"/>
    <cellStyle name="Currency 7 3 2 5" xfId="6325" xr:uid="{A5DD14FC-918C-4345-B474-4E025381F1F9}"/>
    <cellStyle name="Currency 7 3 2 6" xfId="11839" xr:uid="{E4EEB7E7-C476-4974-B187-4D8732181475}"/>
    <cellStyle name="Currency 7 3 2 7" xfId="17355" xr:uid="{FF2B6B7B-4CA9-43F6-87B0-0EDF27C6FCB4}"/>
    <cellStyle name="Currency 7 3 2 8" xfId="22869" xr:uid="{75BAE96E-4949-4C4C-AEA1-559626166884}"/>
    <cellStyle name="Currency 7 3 2 9" xfId="28383" xr:uid="{8D199E3B-5BB7-487A-8478-152EB16E6751}"/>
    <cellStyle name="Currency 7 3 3" xfId="1272" xr:uid="{59493968-1427-4031-8613-7215CF48FD0A}"/>
    <cellStyle name="Currency 7 3 3 2" xfId="4032" xr:uid="{1A1074D7-51C5-45FF-A245-7DEAE47C2FF9}"/>
    <cellStyle name="Currency 7 3 3 2 2" xfId="9546" xr:uid="{1B880F66-4B9C-4EC3-9E8F-2B936A593B36}"/>
    <cellStyle name="Currency 7 3 3 2 3" xfId="15060" xr:uid="{F36267FF-2A47-4F82-AA90-9F13B3977324}"/>
    <cellStyle name="Currency 7 3 3 2 4" xfId="20576" xr:uid="{2481608F-7DD5-49E5-A935-A771937808DB}"/>
    <cellStyle name="Currency 7 3 3 2 5" xfId="26090" xr:uid="{5794FBA2-0854-4A61-9A75-7C6AF96303AC}"/>
    <cellStyle name="Currency 7 3 3 2 6" xfId="31604" xr:uid="{DC3D22BC-0D36-459E-A560-2EA640F7DEEF}"/>
    <cellStyle name="Currency 7 3 3 2 7" xfId="37118" xr:uid="{50DAEACB-9626-4B7E-810C-ED3A32CAD343}"/>
    <cellStyle name="Currency 7 3 3 3" xfId="6789" xr:uid="{0B6FE9FD-74A6-4E6A-B5CA-6FE557B3AA3C}"/>
    <cellStyle name="Currency 7 3 3 4" xfId="12303" xr:uid="{831AA6F2-7965-440E-8FFA-939CD41AB4E7}"/>
    <cellStyle name="Currency 7 3 3 5" xfId="17819" xr:uid="{85DDECDF-9A2C-4C24-962D-146304AE27C8}"/>
    <cellStyle name="Currency 7 3 3 6" xfId="23333" xr:uid="{E6FB7C78-F910-46BF-8F63-4CE01E2237E4}"/>
    <cellStyle name="Currency 7 3 3 7" xfId="28847" xr:uid="{2B673C90-D8B2-48A0-9D67-F38E06FED5E5}"/>
    <cellStyle name="Currency 7 3 3 8" xfId="34361" xr:uid="{1B876BE7-7055-4276-A73F-864B8E6E8261}"/>
    <cellStyle name="Currency 7 3 4" xfId="2188" xr:uid="{18E8C24A-3A06-461D-9568-F4065785E2DC}"/>
    <cellStyle name="Currency 7 3 4 2" xfId="4948" xr:uid="{5D3127CE-08A7-4AED-B7A4-42AF307F6D53}"/>
    <cellStyle name="Currency 7 3 4 2 2" xfId="10462" xr:uid="{72F7D9C6-0F0B-425E-9F49-92E70ADDB597}"/>
    <cellStyle name="Currency 7 3 4 2 3" xfId="15976" xr:uid="{B72841C4-FC8C-4C23-8864-22ED9ACD8C6D}"/>
    <cellStyle name="Currency 7 3 4 2 4" xfId="21492" xr:uid="{CB612816-79C9-484C-AC7E-347F53D1C483}"/>
    <cellStyle name="Currency 7 3 4 2 5" xfId="27006" xr:uid="{15FFE857-E841-415E-BF8C-A1853E6CB406}"/>
    <cellStyle name="Currency 7 3 4 2 6" xfId="32520" xr:uid="{87DF82B4-2970-45C4-9053-3A157865B64D}"/>
    <cellStyle name="Currency 7 3 4 2 7" xfId="38034" xr:uid="{7A54F259-B601-4CB2-B112-A544672F7693}"/>
    <cellStyle name="Currency 7 3 4 3" xfId="7705" xr:uid="{CFBADEDF-47B3-4EBA-8673-A2E82A53B8A5}"/>
    <cellStyle name="Currency 7 3 4 4" xfId="13219" xr:uid="{EB925161-44B8-4CDE-9B69-172534647622}"/>
    <cellStyle name="Currency 7 3 4 5" xfId="18735" xr:uid="{EA97E93E-4510-47AD-A57E-FB8DB2DF8697}"/>
    <cellStyle name="Currency 7 3 4 6" xfId="24249" xr:uid="{2A3DC615-E37E-4E21-BD72-F32B275C1A53}"/>
    <cellStyle name="Currency 7 3 4 7" xfId="29763" xr:uid="{726328AE-882B-4802-AE72-3001E4CBA316}"/>
    <cellStyle name="Currency 7 3 4 8" xfId="35277" xr:uid="{A31E5257-5F74-4A6D-932D-F269C64B954C}"/>
    <cellStyle name="Currency 7 3 5" xfId="3112" xr:uid="{019AE62F-9A4D-43A4-B636-464F3A84FD25}"/>
    <cellStyle name="Currency 7 3 5 2" xfId="8626" xr:uid="{90240C34-06FF-45CE-889C-0ED5519B16D3}"/>
    <cellStyle name="Currency 7 3 5 3" xfId="14140" xr:uid="{F3B9F8CB-FFD2-4E8C-B0A6-9F7C218B7DCB}"/>
    <cellStyle name="Currency 7 3 5 4" xfId="19656" xr:uid="{CB066CF7-2E29-4BF9-831C-ED3F3302064F}"/>
    <cellStyle name="Currency 7 3 5 5" xfId="25170" xr:uid="{0FBB482F-7E0E-49FA-80D0-10799AF93392}"/>
    <cellStyle name="Currency 7 3 5 6" xfId="30684" xr:uid="{0BCCB2CB-E577-45DA-B9FA-924B9FB307CF}"/>
    <cellStyle name="Currency 7 3 5 7" xfId="36198" xr:uid="{CFA61F00-9C6B-4D4E-8E16-DC8FEC466416}"/>
    <cellStyle name="Currency 7 3 6" xfId="5869" xr:uid="{221BC2BA-7BCB-4100-A6AA-44C5E7A34598}"/>
    <cellStyle name="Currency 7 3 7" xfId="11383" xr:uid="{355CB9B7-C1B8-47DC-B5FF-AEF4567EBC79}"/>
    <cellStyle name="Currency 7 3 8" xfId="16899" xr:uid="{5A8868B8-2C0F-4B50-A3AC-8B199AC08AE5}"/>
    <cellStyle name="Currency 7 3 9" xfId="22413" xr:uid="{43142ACC-D024-4CE1-BF88-936841B92168}"/>
    <cellStyle name="Currency 7 4" xfId="580" xr:uid="{4ACF9161-A11F-4F70-AD42-FD3B564254ED}"/>
    <cellStyle name="Currency 7 4 10" xfId="33669" xr:uid="{F2C7F8AC-AA17-4BF5-8CC5-B43B93BF7009}"/>
    <cellStyle name="Currency 7 4 2" xfId="1500" xr:uid="{B3005D7D-C832-443F-8A32-FF81414FBEB7}"/>
    <cellStyle name="Currency 7 4 2 2" xfId="4260" xr:uid="{06C0820F-DDF5-4E90-8C20-3EA495327027}"/>
    <cellStyle name="Currency 7 4 2 2 2" xfId="9774" xr:uid="{54D96FDB-F8AA-4DE9-82B6-9B89D8745F00}"/>
    <cellStyle name="Currency 7 4 2 2 3" xfId="15288" xr:uid="{FABCEB62-C706-414B-B648-DB98A636FCC1}"/>
    <cellStyle name="Currency 7 4 2 2 4" xfId="20804" xr:uid="{2E5D4DAA-628A-4F5C-9DE2-BF33B7943D87}"/>
    <cellStyle name="Currency 7 4 2 2 5" xfId="26318" xr:uid="{8DCA00EB-C623-425B-954B-02E2B56C0F42}"/>
    <cellStyle name="Currency 7 4 2 2 6" xfId="31832" xr:uid="{FEEFF87F-A895-43D7-91B7-6D6B2CC6F7E0}"/>
    <cellStyle name="Currency 7 4 2 2 7" xfId="37346" xr:uid="{02A5D864-51BE-40CA-8220-0400AEE7409F}"/>
    <cellStyle name="Currency 7 4 2 3" xfId="7017" xr:uid="{DA8CE434-C6DC-4837-8E0C-9F7090B0E8C1}"/>
    <cellStyle name="Currency 7 4 2 4" xfId="12531" xr:uid="{87375855-7EE4-4514-BA04-2ACB524AAD31}"/>
    <cellStyle name="Currency 7 4 2 5" xfId="18047" xr:uid="{6BEBE0E5-8191-48A0-94BB-859342A45A24}"/>
    <cellStyle name="Currency 7 4 2 6" xfId="23561" xr:uid="{830563D0-AEE9-45EB-9711-E44717D79021}"/>
    <cellStyle name="Currency 7 4 2 7" xfId="29075" xr:uid="{BC5C6C31-5A74-49F0-9B4D-845B33AFD2E3}"/>
    <cellStyle name="Currency 7 4 2 8" xfId="34589" xr:uid="{536EFA6B-CE15-4573-B6FD-CEF183E2A19A}"/>
    <cellStyle name="Currency 7 4 3" xfId="2416" xr:uid="{AB67BA59-AE32-4B19-90DB-7EC29EE3FF9F}"/>
    <cellStyle name="Currency 7 4 3 2" xfId="5176" xr:uid="{02612A59-85C4-4995-8373-EC75E8ABFAE8}"/>
    <cellStyle name="Currency 7 4 3 2 2" xfId="10690" xr:uid="{F75A0F92-E021-4C65-978F-7F96CBE2E1C8}"/>
    <cellStyle name="Currency 7 4 3 2 3" xfId="16204" xr:uid="{0BD8928C-ABA0-42E6-984C-D5A83CAC3E0F}"/>
    <cellStyle name="Currency 7 4 3 2 4" xfId="21720" xr:uid="{4D8BCC6F-F9B8-4B7F-9857-CF3159F92C74}"/>
    <cellStyle name="Currency 7 4 3 2 5" xfId="27234" xr:uid="{A9DFD369-DE70-4DFC-8A02-8817A23551DC}"/>
    <cellStyle name="Currency 7 4 3 2 6" xfId="32748" xr:uid="{AC267594-6A98-4907-B770-2AC5F84218EC}"/>
    <cellStyle name="Currency 7 4 3 2 7" xfId="38262" xr:uid="{0F057820-4609-41CA-9455-923057E580E7}"/>
    <cellStyle name="Currency 7 4 3 3" xfId="7933" xr:uid="{EA930A8D-2B06-462D-A87C-4A5BA63075E7}"/>
    <cellStyle name="Currency 7 4 3 4" xfId="13447" xr:uid="{E3212F35-4471-4BFF-848E-A4B553154282}"/>
    <cellStyle name="Currency 7 4 3 5" xfId="18963" xr:uid="{950A22E2-92F3-4481-AF27-6EEEBB741B5B}"/>
    <cellStyle name="Currency 7 4 3 6" xfId="24477" xr:uid="{8C1FA584-8FF4-420E-B553-81EE8EACAB71}"/>
    <cellStyle name="Currency 7 4 3 7" xfId="29991" xr:uid="{3AF09599-2FC8-49BC-8A1D-28A31AB9C45D}"/>
    <cellStyle name="Currency 7 4 3 8" xfId="35505" xr:uid="{844680B0-1082-4BD9-9786-D918C52AD4AC}"/>
    <cellStyle name="Currency 7 4 4" xfId="3340" xr:uid="{26C053DB-AF08-4A4D-9946-0A5B637EA705}"/>
    <cellStyle name="Currency 7 4 4 2" xfId="8854" xr:uid="{6233ED7D-5408-4AF4-8317-5FD274FCC3F2}"/>
    <cellStyle name="Currency 7 4 4 3" xfId="14368" xr:uid="{A8E9663C-CACB-4BD9-A6D2-D91DB8185809}"/>
    <cellStyle name="Currency 7 4 4 4" xfId="19884" xr:uid="{6FFF2593-ADF2-4F50-85DC-817E654AF15C}"/>
    <cellStyle name="Currency 7 4 4 5" xfId="25398" xr:uid="{255F009D-DCD6-4FAC-BA25-3411AF36FE5D}"/>
    <cellStyle name="Currency 7 4 4 6" xfId="30912" xr:uid="{3E96810D-2973-4CA2-B5E5-3CA0A3548CBC}"/>
    <cellStyle name="Currency 7 4 4 7" xfId="36426" xr:uid="{5C203748-8C7D-4557-947D-14F2CE2BAB9A}"/>
    <cellStyle name="Currency 7 4 5" xfId="6097" xr:uid="{F5C79048-BFD1-44BA-BA67-64E7C7FBC773}"/>
    <cellStyle name="Currency 7 4 6" xfId="11611" xr:uid="{081E6312-A43D-46FC-837F-A5A841C7A512}"/>
    <cellStyle name="Currency 7 4 7" xfId="17127" xr:uid="{B6136631-1B1C-4B01-BA90-9566C1D7BF8C}"/>
    <cellStyle name="Currency 7 4 8" xfId="22641" xr:uid="{7A8421B9-ACE7-4550-B821-5CEC0DC321A8}"/>
    <cellStyle name="Currency 7 4 9" xfId="28155" xr:uid="{3E22EEFF-8B2E-44BD-B955-6FF714E44B13}"/>
    <cellStyle name="Currency 7 5" xfId="1044" xr:uid="{1F5C8971-B593-4B58-B742-512326D8A145}"/>
    <cellStyle name="Currency 7 5 2" xfId="3804" xr:uid="{ECF39FF3-ED75-4B9D-872C-477BE3513693}"/>
    <cellStyle name="Currency 7 5 2 2" xfId="9318" xr:uid="{95770FC6-15BD-4201-8F1B-48FD8AAD181B}"/>
    <cellStyle name="Currency 7 5 2 3" xfId="14832" xr:uid="{97618369-D8D2-4FB5-B665-1242C996D750}"/>
    <cellStyle name="Currency 7 5 2 4" xfId="20348" xr:uid="{29AC8B59-7DB3-4E4D-B4B1-23F3A2BCC328}"/>
    <cellStyle name="Currency 7 5 2 5" xfId="25862" xr:uid="{67619B92-526B-4621-A967-E5CE150B9AFF}"/>
    <cellStyle name="Currency 7 5 2 6" xfId="31376" xr:uid="{CA310E20-1C32-4050-BE03-AB8A5043F79F}"/>
    <cellStyle name="Currency 7 5 2 7" xfId="36890" xr:uid="{171957D4-ED3F-4B3B-91EB-2D2BE62642D0}"/>
    <cellStyle name="Currency 7 5 3" xfId="6561" xr:uid="{3B0A510C-2B16-44CC-991B-DF9E8E76EC43}"/>
    <cellStyle name="Currency 7 5 4" xfId="12075" xr:uid="{1AB183B1-4AB9-4476-8FEC-682066C590A6}"/>
    <cellStyle name="Currency 7 5 5" xfId="17591" xr:uid="{3BE8D025-C9D4-45E4-AE41-EDD4CF8FCE6E}"/>
    <cellStyle name="Currency 7 5 6" xfId="23105" xr:uid="{89C8CF03-5017-40B3-802C-C6B26A743B47}"/>
    <cellStyle name="Currency 7 5 7" xfId="28619" xr:uid="{1525D156-5694-40CF-97CD-B4E67CD9A1BB}"/>
    <cellStyle name="Currency 7 5 8" xfId="34133" xr:uid="{CFAF4E9A-AAB2-4092-9CF1-31DB2BD848CC}"/>
    <cellStyle name="Currency 7 6" xfId="1960" xr:uid="{5FAEC2F5-782B-4A9D-8ED1-930371F7701B}"/>
    <cellStyle name="Currency 7 6 2" xfId="4720" xr:uid="{87869D27-F151-4BDB-84E9-BE26D656BFB4}"/>
    <cellStyle name="Currency 7 6 2 2" xfId="10234" xr:uid="{6E7B70B1-C116-4AA9-BDCD-C03C091A71D6}"/>
    <cellStyle name="Currency 7 6 2 3" xfId="15748" xr:uid="{CB776899-06FF-4B81-8FC8-0CBDFDFBFD79}"/>
    <cellStyle name="Currency 7 6 2 4" xfId="21264" xr:uid="{B0C2F721-FADA-48C8-8E3F-E935D4991517}"/>
    <cellStyle name="Currency 7 6 2 5" xfId="26778" xr:uid="{E3DADC90-45D5-4784-9943-500F82AA8BA0}"/>
    <cellStyle name="Currency 7 6 2 6" xfId="32292" xr:uid="{29F5DDD1-3631-44CF-AF33-F1F7DC5098DE}"/>
    <cellStyle name="Currency 7 6 2 7" xfId="37806" xr:uid="{41A7DA09-9514-4B61-BC1D-D1473059F164}"/>
    <cellStyle name="Currency 7 6 3" xfId="7477" xr:uid="{1CEC650F-D87D-4FA1-B925-CFC132705733}"/>
    <cellStyle name="Currency 7 6 4" xfId="12991" xr:uid="{FB72C205-42AF-42ED-864F-0D43975E6ED2}"/>
    <cellStyle name="Currency 7 6 5" xfId="18507" xr:uid="{EF78C159-B8CC-4C54-9D51-A261A4BAE4F8}"/>
    <cellStyle name="Currency 7 6 6" xfId="24021" xr:uid="{A794B8FA-6CC5-4F73-AD0E-FD7CAD38BB4F}"/>
    <cellStyle name="Currency 7 6 7" xfId="29535" xr:uid="{EA73A14A-D0B1-4E81-94BF-04CC3E8CA1EF}"/>
    <cellStyle name="Currency 7 6 8" xfId="35049" xr:uid="{950D19EE-7918-4F93-A1F0-11E68973D984}"/>
    <cellStyle name="Currency 7 7" xfId="2884" xr:uid="{204E8FB0-B7A7-48B0-AFC6-2F8FDE4F4E6A}"/>
    <cellStyle name="Currency 7 7 2" xfId="8398" xr:uid="{91C818AE-E85B-45CD-8070-CCFB03140FBF}"/>
    <cellStyle name="Currency 7 7 3" xfId="13912" xr:uid="{D0EC9623-01E0-4681-A1A9-2E5D1E0F5F4C}"/>
    <cellStyle name="Currency 7 7 4" xfId="19428" xr:uid="{5398A1CC-9D0E-4858-B219-7DE55A33525A}"/>
    <cellStyle name="Currency 7 7 5" xfId="24942" xr:uid="{5918BF07-6709-4437-AF25-F502D0800C2C}"/>
    <cellStyle name="Currency 7 7 6" xfId="30456" xr:uid="{3527C81E-5C64-471E-93C6-6B4ED982029F}"/>
    <cellStyle name="Currency 7 7 7" xfId="35970" xr:uid="{B4F678D3-281B-41F4-BFBC-F3930D0BADBF}"/>
    <cellStyle name="Currency 7 8" xfId="5641" xr:uid="{F1C2FB3C-A763-462C-AB95-6EB1F707F5EC}"/>
    <cellStyle name="Currency 7 9" xfId="11155" xr:uid="{DEE02ABD-E87D-4E05-BAE5-5D444D01226A}"/>
    <cellStyle name="Currency 8" xfId="181" xr:uid="{ABECCF05-8A35-4AB6-914A-FD2F6247455F}"/>
    <cellStyle name="Currency 8 10" xfId="22242" xr:uid="{8CEB7A85-5B54-49DB-8ECB-2F2C2B7CFE78}"/>
    <cellStyle name="Currency 8 11" xfId="27756" xr:uid="{3D6ED556-85D4-4441-A4FF-74DC64B59368}"/>
    <cellStyle name="Currency 8 12" xfId="33270" xr:uid="{6D1791AD-E19D-4384-8DE4-6EBBCAFC51CE}"/>
    <cellStyle name="Currency 8 2" xfId="409" xr:uid="{7969BDCF-CC77-44E8-9D86-E296BC6B867B}"/>
    <cellStyle name="Currency 8 2 10" xfId="27984" xr:uid="{6CD9C089-0338-4E54-99FB-5A425C87AA39}"/>
    <cellStyle name="Currency 8 2 11" xfId="33498" xr:uid="{2EB7701B-E547-4230-929E-AE33BC7698F0}"/>
    <cellStyle name="Currency 8 2 2" xfId="865" xr:uid="{DC243729-2137-46C5-B853-7254101C46BB}"/>
    <cellStyle name="Currency 8 2 2 10" xfId="33954" xr:uid="{A69E6BF2-BD04-45CA-B471-4776F7E5DED2}"/>
    <cellStyle name="Currency 8 2 2 2" xfId="1785" xr:uid="{D7BDA741-4077-4D29-999D-198A94321C16}"/>
    <cellStyle name="Currency 8 2 2 2 2" xfId="4545" xr:uid="{4FF6A7EC-5FD7-4004-8EBA-ACCF2927A9FE}"/>
    <cellStyle name="Currency 8 2 2 2 2 2" xfId="10059" xr:uid="{DCA28945-3346-4A01-A0C0-53C44EE1782F}"/>
    <cellStyle name="Currency 8 2 2 2 2 3" xfId="15573" xr:uid="{37D8AB58-F657-4DF6-95A9-E75D0393792B}"/>
    <cellStyle name="Currency 8 2 2 2 2 4" xfId="21089" xr:uid="{2D467479-3EA0-49DD-8B8C-FA601C1A9B44}"/>
    <cellStyle name="Currency 8 2 2 2 2 5" xfId="26603" xr:uid="{D21443F1-37F4-4AC3-896C-57EFB41F938A}"/>
    <cellStyle name="Currency 8 2 2 2 2 6" xfId="32117" xr:uid="{44DBCC60-849C-4047-B8D8-B3B9C6F356FE}"/>
    <cellStyle name="Currency 8 2 2 2 2 7" xfId="37631" xr:uid="{E179CA96-BBDC-44F7-859A-7BB4EAC12A94}"/>
    <cellStyle name="Currency 8 2 2 2 3" xfId="7302" xr:uid="{CECB0D5C-7D98-4328-8C71-4DFA955315EB}"/>
    <cellStyle name="Currency 8 2 2 2 4" xfId="12816" xr:uid="{9A44F252-02FB-4093-AEC6-595514976C34}"/>
    <cellStyle name="Currency 8 2 2 2 5" xfId="18332" xr:uid="{5DB4A7E0-5F30-420B-B451-9BBE45D940C4}"/>
    <cellStyle name="Currency 8 2 2 2 6" xfId="23846" xr:uid="{E04EAB64-7972-4BDF-9F1A-535FDA2EC139}"/>
    <cellStyle name="Currency 8 2 2 2 7" xfId="29360" xr:uid="{964ACCD2-AB16-487A-9E15-EBF897BA58D4}"/>
    <cellStyle name="Currency 8 2 2 2 8" xfId="34874" xr:uid="{4DD4EA4C-2E9E-4D9C-9165-7AF96B340342}"/>
    <cellStyle name="Currency 8 2 2 3" xfId="2701" xr:uid="{6F1EFFAC-223A-4133-921D-E827588AEF2C}"/>
    <cellStyle name="Currency 8 2 2 3 2" xfId="5461" xr:uid="{2434441D-975B-4113-A58D-D8D9A9B19DBF}"/>
    <cellStyle name="Currency 8 2 2 3 2 2" xfId="10975" xr:uid="{6AF28E97-110D-4504-850E-2DD13C6C0D9A}"/>
    <cellStyle name="Currency 8 2 2 3 2 3" xfId="16489" xr:uid="{074DA55B-F7ED-439A-966C-402E401E5A27}"/>
    <cellStyle name="Currency 8 2 2 3 2 4" xfId="22005" xr:uid="{58092E10-0880-481C-B014-74C90102904E}"/>
    <cellStyle name="Currency 8 2 2 3 2 5" xfId="27519" xr:uid="{1573FF93-4C35-42B3-82C5-504584296B29}"/>
    <cellStyle name="Currency 8 2 2 3 2 6" xfId="33033" xr:uid="{728ADBE5-13CC-45C0-8116-84C6D41A144A}"/>
    <cellStyle name="Currency 8 2 2 3 2 7" xfId="38547" xr:uid="{5069DEEC-9A00-4052-AC16-197E646F6BE9}"/>
    <cellStyle name="Currency 8 2 2 3 3" xfId="8218" xr:uid="{F549AB4F-A543-4F22-BF77-F7BC7B6F3982}"/>
    <cellStyle name="Currency 8 2 2 3 4" xfId="13732" xr:uid="{64FF04AA-B0A7-400D-9AF2-2BB2131F12BF}"/>
    <cellStyle name="Currency 8 2 2 3 5" xfId="19248" xr:uid="{85AC4786-4351-4E1C-A2A4-2E56DA746218}"/>
    <cellStyle name="Currency 8 2 2 3 6" xfId="24762" xr:uid="{71659A72-6063-4439-8E72-0C291B2F72CC}"/>
    <cellStyle name="Currency 8 2 2 3 7" xfId="30276" xr:uid="{4F9875E8-C801-461A-BF95-50B3AC8513FB}"/>
    <cellStyle name="Currency 8 2 2 3 8" xfId="35790" xr:uid="{6194DD08-2A15-4247-88AC-B618CB3BB6F6}"/>
    <cellStyle name="Currency 8 2 2 4" xfId="3625" xr:uid="{3768CB1C-EDC1-474D-A9D7-3281B2019796}"/>
    <cellStyle name="Currency 8 2 2 4 2" xfId="9139" xr:uid="{2FDE4668-4872-4C0B-936F-3157A9F29C69}"/>
    <cellStyle name="Currency 8 2 2 4 3" xfId="14653" xr:uid="{C6B43A38-0997-44AA-B1C4-8E35844D84DA}"/>
    <cellStyle name="Currency 8 2 2 4 4" xfId="20169" xr:uid="{FFAA3F54-C807-41F8-B9DF-238E4E866F62}"/>
    <cellStyle name="Currency 8 2 2 4 5" xfId="25683" xr:uid="{A232E274-D9BB-40D7-A8C4-D2CAE83009FE}"/>
    <cellStyle name="Currency 8 2 2 4 6" xfId="31197" xr:uid="{D4DC9D9B-8164-4923-B533-A8FA5A94F237}"/>
    <cellStyle name="Currency 8 2 2 4 7" xfId="36711" xr:uid="{45F5AC41-B4D9-4D60-A643-93F4AE7BC6F8}"/>
    <cellStyle name="Currency 8 2 2 5" xfId="6382" xr:uid="{BB15E5E5-A26F-435B-8A7F-AF2388B5BAFF}"/>
    <cellStyle name="Currency 8 2 2 6" xfId="11896" xr:uid="{AE00222B-61E7-4550-B8CF-BE45230178E4}"/>
    <cellStyle name="Currency 8 2 2 7" xfId="17412" xr:uid="{B596EEB4-BF93-4746-89C2-BDEA81097A41}"/>
    <cellStyle name="Currency 8 2 2 8" xfId="22926" xr:uid="{648D65B7-41E8-4D61-801E-2BA35CA8A333}"/>
    <cellStyle name="Currency 8 2 2 9" xfId="28440" xr:uid="{F8C12068-67D0-4888-83D0-F1E73DD94214}"/>
    <cellStyle name="Currency 8 2 3" xfId="1329" xr:uid="{5976ADAE-8C60-4F6D-B07A-77F3AB51EF6B}"/>
    <cellStyle name="Currency 8 2 3 2" xfId="4089" xr:uid="{9FE7BA16-45ED-4A54-B4AF-25457DB03985}"/>
    <cellStyle name="Currency 8 2 3 2 2" xfId="9603" xr:uid="{3187BECB-1760-446D-82D3-A02DE7A12DB0}"/>
    <cellStyle name="Currency 8 2 3 2 3" xfId="15117" xr:uid="{C87C576B-4EED-4A6A-B169-B0BE4A5BD7AB}"/>
    <cellStyle name="Currency 8 2 3 2 4" xfId="20633" xr:uid="{497A41F2-016D-4B8F-8F9B-82D994B1A87E}"/>
    <cellStyle name="Currency 8 2 3 2 5" xfId="26147" xr:uid="{214C6B39-AE13-4561-9077-D4B83AAC0E91}"/>
    <cellStyle name="Currency 8 2 3 2 6" xfId="31661" xr:uid="{9C5FAC67-C606-45FC-81A9-8905F2FCC3F7}"/>
    <cellStyle name="Currency 8 2 3 2 7" xfId="37175" xr:uid="{4E81322C-2114-4835-9EE9-9A9DF8920372}"/>
    <cellStyle name="Currency 8 2 3 3" xfId="6846" xr:uid="{E373958E-B56B-43FC-8EA9-B1E8FA462AED}"/>
    <cellStyle name="Currency 8 2 3 4" xfId="12360" xr:uid="{81F4C7CE-895F-4A50-B277-86AF572CBF8F}"/>
    <cellStyle name="Currency 8 2 3 5" xfId="17876" xr:uid="{CB2B7D74-686D-49BE-B108-87DFA8AE48A8}"/>
    <cellStyle name="Currency 8 2 3 6" xfId="23390" xr:uid="{C0607EF8-DF66-4EDB-A648-DE3BC7B3D7FD}"/>
    <cellStyle name="Currency 8 2 3 7" xfId="28904" xr:uid="{577547D0-B873-4493-B107-5F51D525D5DD}"/>
    <cellStyle name="Currency 8 2 3 8" xfId="34418" xr:uid="{D63E6D34-13D1-49D6-AF83-D9063265A6FA}"/>
    <cellStyle name="Currency 8 2 4" xfId="2245" xr:uid="{9E8395F9-0C3D-4822-BA0B-683877F15F4D}"/>
    <cellStyle name="Currency 8 2 4 2" xfId="5005" xr:uid="{A8B15D56-97B9-4BE1-A2C9-642A8C8FDA2F}"/>
    <cellStyle name="Currency 8 2 4 2 2" xfId="10519" xr:uid="{6E38E167-BE5A-4DA0-BAC3-B1BBFB39B806}"/>
    <cellStyle name="Currency 8 2 4 2 3" xfId="16033" xr:uid="{AE468B53-3521-455E-BB95-EB3F22740DDD}"/>
    <cellStyle name="Currency 8 2 4 2 4" xfId="21549" xr:uid="{62DB03AB-5C33-409E-80D0-DE5B605D84A6}"/>
    <cellStyle name="Currency 8 2 4 2 5" xfId="27063" xr:uid="{4FCD4E70-B39C-450B-8819-CFA897E0D256}"/>
    <cellStyle name="Currency 8 2 4 2 6" xfId="32577" xr:uid="{82B9824B-5498-469B-939E-F2932A222212}"/>
    <cellStyle name="Currency 8 2 4 2 7" xfId="38091" xr:uid="{B6A0C9E9-FE31-4259-8F37-963DDE3919DD}"/>
    <cellStyle name="Currency 8 2 4 3" xfId="7762" xr:uid="{6EE244FA-BC2D-424C-9487-D999DFB9182D}"/>
    <cellStyle name="Currency 8 2 4 4" xfId="13276" xr:uid="{F73C7B05-9737-4C88-A832-D683340B0607}"/>
    <cellStyle name="Currency 8 2 4 5" xfId="18792" xr:uid="{65480A0D-B246-4194-91DB-E7A5191A3884}"/>
    <cellStyle name="Currency 8 2 4 6" xfId="24306" xr:uid="{C77D350D-4F37-474E-813E-898F8A439BA7}"/>
    <cellStyle name="Currency 8 2 4 7" xfId="29820" xr:uid="{9FF015CA-0989-4BD6-8A5C-773D43D63E21}"/>
    <cellStyle name="Currency 8 2 4 8" xfId="35334" xr:uid="{F401F49F-D28E-4B29-9C82-BD3FB0E932AC}"/>
    <cellStyle name="Currency 8 2 5" xfId="3169" xr:uid="{957C8CB8-3724-4CDF-865A-8EE2D05460A3}"/>
    <cellStyle name="Currency 8 2 5 2" xfId="8683" xr:uid="{C91503B2-2BD9-4FD5-93FB-6D346C0AD0AD}"/>
    <cellStyle name="Currency 8 2 5 3" xfId="14197" xr:uid="{2F4997B7-0335-42CF-BD1A-E280AB405A06}"/>
    <cellStyle name="Currency 8 2 5 4" xfId="19713" xr:uid="{0FF4BF98-9DC5-4DD7-BF8F-DCF9C46151AF}"/>
    <cellStyle name="Currency 8 2 5 5" xfId="25227" xr:uid="{E8A9ACEE-A795-4B48-9538-386978D28A88}"/>
    <cellStyle name="Currency 8 2 5 6" xfId="30741" xr:uid="{4FC7572F-7361-47FE-B35B-3F654260CB22}"/>
    <cellStyle name="Currency 8 2 5 7" xfId="36255" xr:uid="{1F71633D-7787-4A1B-90F8-6F10008C3A79}"/>
    <cellStyle name="Currency 8 2 6" xfId="5926" xr:uid="{155A1D3D-0C63-4055-A523-6CCBC9AD3A3F}"/>
    <cellStyle name="Currency 8 2 7" xfId="11440" xr:uid="{B277A146-AC50-42C2-888C-EF9BEEDD7E2D}"/>
    <cellStyle name="Currency 8 2 8" xfId="16956" xr:uid="{409A374E-F147-467B-BD9D-08CF92F8575E}"/>
    <cellStyle name="Currency 8 2 9" xfId="22470" xr:uid="{4816FD64-4D21-44BC-AFAA-A9DDECF07BCF}"/>
    <cellStyle name="Currency 8 3" xfId="637" xr:uid="{3395A1DA-05FD-42C9-8E7C-F17DEBFB8D1E}"/>
    <cellStyle name="Currency 8 3 10" xfId="33726" xr:uid="{9BABDFE0-8762-4E7A-808A-7516909377F2}"/>
    <cellStyle name="Currency 8 3 2" xfId="1557" xr:uid="{0D8363C0-5E67-400D-9B41-21966C5CD87D}"/>
    <cellStyle name="Currency 8 3 2 2" xfId="4317" xr:uid="{840AEE3A-0102-4EE8-AE64-D44B5C84E7C2}"/>
    <cellStyle name="Currency 8 3 2 2 2" xfId="9831" xr:uid="{828DADBE-ADA0-4993-9E1F-170A9A48A7DC}"/>
    <cellStyle name="Currency 8 3 2 2 3" xfId="15345" xr:uid="{EF87963D-E5A8-4469-A30E-1A6BACBB5717}"/>
    <cellStyle name="Currency 8 3 2 2 4" xfId="20861" xr:uid="{2B263D91-62D3-4EE2-B3CA-7454444D6D37}"/>
    <cellStyle name="Currency 8 3 2 2 5" xfId="26375" xr:uid="{3F6A5F61-7C3C-43AC-B2FE-E9444F2514DB}"/>
    <cellStyle name="Currency 8 3 2 2 6" xfId="31889" xr:uid="{0A83E1EB-6BFA-45E1-9391-B98F25E8C812}"/>
    <cellStyle name="Currency 8 3 2 2 7" xfId="37403" xr:uid="{9A86D88E-4B18-497C-8EEB-2F9FCFA1909B}"/>
    <cellStyle name="Currency 8 3 2 3" xfId="7074" xr:uid="{67CA3CC9-54DB-4EA1-91CF-2C1BCA5B4F15}"/>
    <cellStyle name="Currency 8 3 2 4" xfId="12588" xr:uid="{550ADBEB-5502-46CC-B1FB-A4F02C2F9670}"/>
    <cellStyle name="Currency 8 3 2 5" xfId="18104" xr:uid="{965A6343-A2E6-4BCC-8801-B3F737DF9CBB}"/>
    <cellStyle name="Currency 8 3 2 6" xfId="23618" xr:uid="{4DC37F1F-C481-400E-B13E-90517295BD0E}"/>
    <cellStyle name="Currency 8 3 2 7" xfId="29132" xr:uid="{0152C841-7D7D-44D9-9AD7-EC5E3D1B9EAC}"/>
    <cellStyle name="Currency 8 3 2 8" xfId="34646" xr:uid="{4FBD3BF8-23F3-462B-9BA0-C3330CD9DAB6}"/>
    <cellStyle name="Currency 8 3 3" xfId="2473" xr:uid="{B95FFEFA-CEC6-46DD-A72C-709A2EED51E3}"/>
    <cellStyle name="Currency 8 3 3 2" xfId="5233" xr:uid="{2F97D0C4-DAFA-4048-87D0-0645902A1D62}"/>
    <cellStyle name="Currency 8 3 3 2 2" xfId="10747" xr:uid="{972101C0-0746-4A06-ADFA-660BBC0212EE}"/>
    <cellStyle name="Currency 8 3 3 2 3" xfId="16261" xr:uid="{F5E1CA21-7B81-43D2-B2B3-7A1BB86CE44B}"/>
    <cellStyle name="Currency 8 3 3 2 4" xfId="21777" xr:uid="{7374E1E4-A057-4C65-A96D-9EC994A855A7}"/>
    <cellStyle name="Currency 8 3 3 2 5" xfId="27291" xr:uid="{437D8DBF-71A7-4AA7-9BC0-437D73BA25E0}"/>
    <cellStyle name="Currency 8 3 3 2 6" xfId="32805" xr:uid="{42D6C4FE-91ED-40CD-B959-D9E3D35C8842}"/>
    <cellStyle name="Currency 8 3 3 2 7" xfId="38319" xr:uid="{58018785-3A08-4330-9943-E82817CCF9B3}"/>
    <cellStyle name="Currency 8 3 3 3" xfId="7990" xr:uid="{E12C0BAD-235C-4329-982B-80EA34933BA3}"/>
    <cellStyle name="Currency 8 3 3 4" xfId="13504" xr:uid="{DF67FC0C-3C3B-4545-8CFA-32EA0F3DC92E}"/>
    <cellStyle name="Currency 8 3 3 5" xfId="19020" xr:uid="{00B3C46A-A1E7-4FBE-8D30-F1BBD169B0A5}"/>
    <cellStyle name="Currency 8 3 3 6" xfId="24534" xr:uid="{FFBB0FD1-D3F1-4B0C-ADB3-E6E5411F0D4E}"/>
    <cellStyle name="Currency 8 3 3 7" xfId="30048" xr:uid="{3040C188-5BEF-4392-8A58-F2E0546B870E}"/>
    <cellStyle name="Currency 8 3 3 8" xfId="35562" xr:uid="{0CB123FF-C269-4CDF-9CD2-4A44598AE0C6}"/>
    <cellStyle name="Currency 8 3 4" xfId="3397" xr:uid="{7433F924-681F-4C97-9A67-5C46EE75951C}"/>
    <cellStyle name="Currency 8 3 4 2" xfId="8911" xr:uid="{6F7545E5-0A63-4C55-AE56-A1BC2A47428E}"/>
    <cellStyle name="Currency 8 3 4 3" xfId="14425" xr:uid="{2C4DC537-D0E3-41B3-82F6-6243F7AC8037}"/>
    <cellStyle name="Currency 8 3 4 4" xfId="19941" xr:uid="{1E7EEA69-47A1-41DE-BDD0-0FFDD257AA4A}"/>
    <cellStyle name="Currency 8 3 4 5" xfId="25455" xr:uid="{619D96C5-9298-4B4D-A350-FF0B6927F954}"/>
    <cellStyle name="Currency 8 3 4 6" xfId="30969" xr:uid="{909E2926-A93A-4A16-AA00-F4F3455DBA9B}"/>
    <cellStyle name="Currency 8 3 4 7" xfId="36483" xr:uid="{55406702-F322-4FCE-884C-505D71610181}"/>
    <cellStyle name="Currency 8 3 5" xfId="6154" xr:uid="{833B9423-F365-40AC-87A1-67481F87E07C}"/>
    <cellStyle name="Currency 8 3 6" xfId="11668" xr:uid="{D235D776-C384-4E8F-A0B7-BBE781CB8305}"/>
    <cellStyle name="Currency 8 3 7" xfId="17184" xr:uid="{9953DB8E-D1AB-4128-AE76-FF4F4537EDE1}"/>
    <cellStyle name="Currency 8 3 8" xfId="22698" xr:uid="{86741F71-5D08-4521-A7CA-3D3BCA2DF857}"/>
    <cellStyle name="Currency 8 3 9" xfId="28212" xr:uid="{7C1A4D0A-7FA3-4F55-B882-CBC5B5055886}"/>
    <cellStyle name="Currency 8 4" xfId="1101" xr:uid="{4343195F-2CFD-4004-955C-CA8DB964704D}"/>
    <cellStyle name="Currency 8 4 2" xfId="3861" xr:uid="{050FB82F-CFE0-4F69-B56C-652BCA0ADBEE}"/>
    <cellStyle name="Currency 8 4 2 2" xfId="9375" xr:uid="{E5757A49-45C9-4B50-9B50-D4758432D00A}"/>
    <cellStyle name="Currency 8 4 2 3" xfId="14889" xr:uid="{C35F1ACE-60AD-452C-AD63-2F15C1E7B605}"/>
    <cellStyle name="Currency 8 4 2 4" xfId="20405" xr:uid="{FB617664-9262-4BA9-B4A2-6AE1FB62EF05}"/>
    <cellStyle name="Currency 8 4 2 5" xfId="25919" xr:uid="{6794C48A-AE99-4AA4-8086-324D52AFA92F}"/>
    <cellStyle name="Currency 8 4 2 6" xfId="31433" xr:uid="{D79A153D-19EB-47AC-B333-505702366B1F}"/>
    <cellStyle name="Currency 8 4 2 7" xfId="36947" xr:uid="{A7A113D9-FB94-4120-8A43-00C5FBB3C82D}"/>
    <cellStyle name="Currency 8 4 3" xfId="6618" xr:uid="{89B614F2-19F0-4B0F-B4C0-E5540DD99940}"/>
    <cellStyle name="Currency 8 4 4" xfId="12132" xr:uid="{FA0BF07D-1154-498B-AD26-8B2FB1769209}"/>
    <cellStyle name="Currency 8 4 5" xfId="17648" xr:uid="{DC7679BA-CCFA-4AEA-81EE-E475587DDE73}"/>
    <cellStyle name="Currency 8 4 6" xfId="23162" xr:uid="{9C37CBED-985A-4CDA-ADD8-7746671809D5}"/>
    <cellStyle name="Currency 8 4 7" xfId="28676" xr:uid="{21472641-8A4A-43BC-A777-6DB10C739B57}"/>
    <cellStyle name="Currency 8 4 8" xfId="34190" xr:uid="{C1B3DD73-0BF6-4653-B25B-E773221892C0}"/>
    <cellStyle name="Currency 8 5" xfId="2017" xr:uid="{4D6361DA-3AA1-4990-84DD-E1FB4D4B7B70}"/>
    <cellStyle name="Currency 8 5 2" xfId="4777" xr:uid="{F03316EE-653F-4991-8770-5DFFF5082E84}"/>
    <cellStyle name="Currency 8 5 2 2" xfId="10291" xr:uid="{BF37A32B-9EB8-43AD-B3C0-5136648C0330}"/>
    <cellStyle name="Currency 8 5 2 3" xfId="15805" xr:uid="{3335A421-D592-4B74-8669-DCE7AFC0A0E8}"/>
    <cellStyle name="Currency 8 5 2 4" xfId="21321" xr:uid="{B7507F24-0062-4C2B-A5C8-9C8416D86746}"/>
    <cellStyle name="Currency 8 5 2 5" xfId="26835" xr:uid="{8B6ABFFB-93DA-4727-BE80-5E85A625FDA9}"/>
    <cellStyle name="Currency 8 5 2 6" xfId="32349" xr:uid="{ECD1EFAC-3278-4DF3-80B4-5F95EB19E586}"/>
    <cellStyle name="Currency 8 5 2 7" xfId="37863" xr:uid="{F9B6A68D-987F-4F29-8887-96CE63F88CD5}"/>
    <cellStyle name="Currency 8 5 3" xfId="7534" xr:uid="{C1ACBD16-D8FE-4DF5-BD7C-C46D280FFFC8}"/>
    <cellStyle name="Currency 8 5 4" xfId="13048" xr:uid="{703237A8-81F4-4072-AD74-199D1AE01DC1}"/>
    <cellStyle name="Currency 8 5 5" xfId="18564" xr:uid="{C6C2A87F-4065-444D-8D88-1530C75EC7CB}"/>
    <cellStyle name="Currency 8 5 6" xfId="24078" xr:uid="{90FDDF12-D734-4E33-8D15-AE5EE61C513D}"/>
    <cellStyle name="Currency 8 5 7" xfId="29592" xr:uid="{587C0D50-4905-4541-8E60-6A1522A39EE5}"/>
    <cellStyle name="Currency 8 5 8" xfId="35106" xr:uid="{2AC07D60-7FBF-4326-9F21-C9DCD5A8967D}"/>
    <cellStyle name="Currency 8 6" xfId="2941" xr:uid="{D1603267-9ADC-4E93-B00F-3F291191D77F}"/>
    <cellStyle name="Currency 8 6 2" xfId="8455" xr:uid="{378EF235-B089-4893-9C33-8D7973578420}"/>
    <cellStyle name="Currency 8 6 3" xfId="13969" xr:uid="{04D17576-B8BC-4F7A-9069-AA6CF53FCD8F}"/>
    <cellStyle name="Currency 8 6 4" xfId="19485" xr:uid="{0910FEFC-FC1F-41ED-B10D-640C072D5ED4}"/>
    <cellStyle name="Currency 8 6 5" xfId="24999" xr:uid="{545F497E-E636-45B4-A39D-7979041733FD}"/>
    <cellStyle name="Currency 8 6 6" xfId="30513" xr:uid="{6D3FEF8E-285A-4E3D-B24F-7B0DCCB4C236}"/>
    <cellStyle name="Currency 8 6 7" xfId="36027" xr:uid="{2877E470-BCFE-45C6-B6B6-2B1AD94C553E}"/>
    <cellStyle name="Currency 8 7" xfId="5698" xr:uid="{71DC47A1-653E-457D-8426-F4D6C84D4CA8}"/>
    <cellStyle name="Currency 8 8" xfId="11212" xr:uid="{B073AE7A-D6D7-4736-974F-5B793D30C960}"/>
    <cellStyle name="Currency 8 9" xfId="16728" xr:uid="{654913C4-278B-4912-B917-9627EA378D27}"/>
    <cellStyle name="Currency 9" xfId="295" xr:uid="{4BD929DD-555B-405B-A5EC-80DA3A338991}"/>
    <cellStyle name="Currency 9 10" xfId="27870" xr:uid="{6339DE80-F9B7-425E-82E3-12D955DED290}"/>
    <cellStyle name="Currency 9 11" xfId="33384" xr:uid="{3BADBB3B-208D-42A8-B694-1FBF5DFCDEEB}"/>
    <cellStyle name="Currency 9 2" xfId="751" xr:uid="{0DE307BD-7E12-4823-8CCA-FBC0CA719088}"/>
    <cellStyle name="Currency 9 2 10" xfId="33840" xr:uid="{D6B81212-C98D-4A6D-AAE0-98068FAD7862}"/>
    <cellStyle name="Currency 9 2 2" xfId="1671" xr:uid="{7E1CDD9B-89EA-430E-B80A-20A546B6FB73}"/>
    <cellStyle name="Currency 9 2 2 2" xfId="4431" xr:uid="{35C4D078-36C7-4FBE-9ADD-81A34A6B9E79}"/>
    <cellStyle name="Currency 9 2 2 2 2" xfId="9945" xr:uid="{48B6A2E3-A966-474F-9AD6-C730027439EA}"/>
    <cellStyle name="Currency 9 2 2 2 3" xfId="15459" xr:uid="{8700ADB8-85B6-4191-8C40-0F14A0CF672A}"/>
    <cellStyle name="Currency 9 2 2 2 4" xfId="20975" xr:uid="{02E34608-27FB-4245-A106-1AFFE2D48C27}"/>
    <cellStyle name="Currency 9 2 2 2 5" xfId="26489" xr:uid="{E5A617AF-E982-4FBB-9535-FA2F47F00D4A}"/>
    <cellStyle name="Currency 9 2 2 2 6" xfId="32003" xr:uid="{7D55962F-9BA1-4882-98EE-D314BE3612CD}"/>
    <cellStyle name="Currency 9 2 2 2 7" xfId="37517" xr:uid="{8DA7C5C0-D17A-4975-A163-F922B98C2B1E}"/>
    <cellStyle name="Currency 9 2 2 3" xfId="7188" xr:uid="{D3B74730-1438-4CE1-80CC-B03822C074F1}"/>
    <cellStyle name="Currency 9 2 2 4" xfId="12702" xr:uid="{DD240760-FA59-4011-B2E4-DCC0400BD7F8}"/>
    <cellStyle name="Currency 9 2 2 5" xfId="18218" xr:uid="{DCD71D39-4716-4252-A902-60773E83A49E}"/>
    <cellStyle name="Currency 9 2 2 6" xfId="23732" xr:uid="{35668864-D081-467F-814B-D758894D856F}"/>
    <cellStyle name="Currency 9 2 2 7" xfId="29246" xr:uid="{D40CD20E-A2B2-420E-843F-13B6889219E0}"/>
    <cellStyle name="Currency 9 2 2 8" xfId="34760" xr:uid="{2B819434-D6FE-466B-A6EC-F6AF22E11731}"/>
    <cellStyle name="Currency 9 2 3" xfId="2587" xr:uid="{A4EE4480-FC62-4BF1-AC8D-301380376504}"/>
    <cellStyle name="Currency 9 2 3 2" xfId="5347" xr:uid="{7493BC85-E46D-447C-B8C1-457AAB4DEF45}"/>
    <cellStyle name="Currency 9 2 3 2 2" xfId="10861" xr:uid="{DECAC4EF-74F1-4203-AFF6-A090AA73B2D4}"/>
    <cellStyle name="Currency 9 2 3 2 3" xfId="16375" xr:uid="{1F575ACF-FCA0-4B14-8032-2C3E28B32217}"/>
    <cellStyle name="Currency 9 2 3 2 4" xfId="21891" xr:uid="{0112CF32-31C1-4A11-A07B-D98EBCE89AA3}"/>
    <cellStyle name="Currency 9 2 3 2 5" xfId="27405" xr:uid="{71F863EF-CAEB-4A32-91F5-86CC9F44B032}"/>
    <cellStyle name="Currency 9 2 3 2 6" xfId="32919" xr:uid="{589408A4-ECA9-4043-80E5-DA9C6DC40AAA}"/>
    <cellStyle name="Currency 9 2 3 2 7" xfId="38433" xr:uid="{8430803F-7277-4811-B558-DB69EC731084}"/>
    <cellStyle name="Currency 9 2 3 3" xfId="8104" xr:uid="{F3793585-8FF2-4738-AEBD-7CC5C2AA4747}"/>
    <cellStyle name="Currency 9 2 3 4" xfId="13618" xr:uid="{0D2F19DD-328E-48FE-9084-14DF920D26FD}"/>
    <cellStyle name="Currency 9 2 3 5" xfId="19134" xr:uid="{3B941F50-91CD-4794-89E8-56B85D2DC8E7}"/>
    <cellStyle name="Currency 9 2 3 6" xfId="24648" xr:uid="{D8DAE9F4-1933-4A45-A69D-913BB86CC442}"/>
    <cellStyle name="Currency 9 2 3 7" xfId="30162" xr:uid="{9DB345BA-27F7-4682-9D3C-FB7A5257E7B3}"/>
    <cellStyle name="Currency 9 2 3 8" xfId="35676" xr:uid="{9757FADB-28F5-4AB8-85D3-F71BCE732DD0}"/>
    <cellStyle name="Currency 9 2 4" xfId="3511" xr:uid="{63849807-ED73-4289-93F5-284407389421}"/>
    <cellStyle name="Currency 9 2 4 2" xfId="9025" xr:uid="{4F812419-F2EC-4B7E-A64E-D1BAB3810051}"/>
    <cellStyle name="Currency 9 2 4 3" xfId="14539" xr:uid="{379C2755-39D5-431B-AA9C-AB15E502EB96}"/>
    <cellStyle name="Currency 9 2 4 4" xfId="20055" xr:uid="{74A08812-41EA-453A-A594-A85E69FF8E53}"/>
    <cellStyle name="Currency 9 2 4 5" xfId="25569" xr:uid="{8836B803-A181-4BB5-92C4-8B910ACE0A9D}"/>
    <cellStyle name="Currency 9 2 4 6" xfId="31083" xr:uid="{0B259AFE-20FA-4E38-9045-B917436DC493}"/>
    <cellStyle name="Currency 9 2 4 7" xfId="36597" xr:uid="{BFB9AD19-EED9-44D1-9D87-69E76CBA7C4B}"/>
    <cellStyle name="Currency 9 2 5" xfId="6268" xr:uid="{BBDD7B15-0164-4B4D-8181-6AEA3047C94E}"/>
    <cellStyle name="Currency 9 2 6" xfId="11782" xr:uid="{1858948A-1185-4831-91B3-5408264C99C9}"/>
    <cellStyle name="Currency 9 2 7" xfId="17298" xr:uid="{3E11A19F-C78B-437A-8FEA-F0B4842B7E06}"/>
    <cellStyle name="Currency 9 2 8" xfId="22812" xr:uid="{6036F381-8AFF-4EA0-B154-FC4763875961}"/>
    <cellStyle name="Currency 9 2 9" xfId="28326" xr:uid="{428FC0B7-CA40-43BA-978D-D27ED08C783C}"/>
    <cellStyle name="Currency 9 3" xfId="1215" xr:uid="{621E0241-2B0A-4F25-9A1D-F21172D98859}"/>
    <cellStyle name="Currency 9 3 2" xfId="3975" xr:uid="{FC0160C8-4174-4362-B7ED-640E1A5AF0AA}"/>
    <cellStyle name="Currency 9 3 2 2" xfId="9489" xr:uid="{ACAA9A27-0BEE-4101-9E34-0A8A48C37BA8}"/>
    <cellStyle name="Currency 9 3 2 3" xfId="15003" xr:uid="{C02E1BC3-EDBF-48A3-B6AB-9C09A7C0C633}"/>
    <cellStyle name="Currency 9 3 2 4" xfId="20519" xr:uid="{F14E2559-CEF4-4EEC-AF36-75C6F3863831}"/>
    <cellStyle name="Currency 9 3 2 5" xfId="26033" xr:uid="{24937012-91FF-448E-AC47-604E78E90988}"/>
    <cellStyle name="Currency 9 3 2 6" xfId="31547" xr:uid="{B386447D-477C-44DB-9A8C-1C23DF26355F}"/>
    <cellStyle name="Currency 9 3 2 7" xfId="37061" xr:uid="{B843C5FF-D720-47F0-88C5-391721C153A7}"/>
    <cellStyle name="Currency 9 3 3" xfId="6732" xr:uid="{C51DF2C1-13B5-432C-A2B6-475E71C6175A}"/>
    <cellStyle name="Currency 9 3 4" xfId="12246" xr:uid="{5407573C-EAEF-47F3-AE3F-D55E39B5FA2C}"/>
    <cellStyle name="Currency 9 3 5" xfId="17762" xr:uid="{9643CA8F-4C81-4271-81D5-51ADAB1B0CF4}"/>
    <cellStyle name="Currency 9 3 6" xfId="23276" xr:uid="{F1595BC9-03BD-4228-9BFF-BDA5493D3C09}"/>
    <cellStyle name="Currency 9 3 7" xfId="28790" xr:uid="{C646DA0F-8D09-440E-9E23-422719F877BB}"/>
    <cellStyle name="Currency 9 3 8" xfId="34304" xr:uid="{D7DF14DB-B0ED-445C-B638-441D969DEA06}"/>
    <cellStyle name="Currency 9 4" xfId="2131" xr:uid="{11E43CAD-EE74-49BB-BEA7-7CD57080638F}"/>
    <cellStyle name="Currency 9 4 2" xfId="4891" xr:uid="{C330B882-DAED-4AF9-92E5-F9D1FEDC4F9A}"/>
    <cellStyle name="Currency 9 4 2 2" xfId="10405" xr:uid="{468F0C39-3B59-43F8-A40F-829F7943C9E1}"/>
    <cellStyle name="Currency 9 4 2 3" xfId="15919" xr:uid="{B1EE5762-9C03-44B2-8827-EA70D6A39D1C}"/>
    <cellStyle name="Currency 9 4 2 4" xfId="21435" xr:uid="{4D41D89B-B0D4-4945-A5CC-D21F75A40A8D}"/>
    <cellStyle name="Currency 9 4 2 5" xfId="26949" xr:uid="{D80B65DE-8A92-444C-98A6-98DA23C30237}"/>
    <cellStyle name="Currency 9 4 2 6" xfId="32463" xr:uid="{3515737D-779A-4FAA-9FD6-A169E1B28AF4}"/>
    <cellStyle name="Currency 9 4 2 7" xfId="37977" xr:uid="{AAEDA452-25E6-46DB-A962-17BAB3D2CFBF}"/>
    <cellStyle name="Currency 9 4 3" xfId="7648" xr:uid="{D1C58814-3E47-4419-9045-9C7A41190FAF}"/>
    <cellStyle name="Currency 9 4 4" xfId="13162" xr:uid="{4EF19326-30E2-420A-9903-B76D52122954}"/>
    <cellStyle name="Currency 9 4 5" xfId="18678" xr:uid="{C8AD5B0B-F45B-42E9-968C-9511B16D0644}"/>
    <cellStyle name="Currency 9 4 6" xfId="24192" xr:uid="{970DA3B0-6FEC-422E-BF57-5E32BF55F86B}"/>
    <cellStyle name="Currency 9 4 7" xfId="29706" xr:uid="{6138F8A8-4A6D-451A-8164-E6AB42647786}"/>
    <cellStyle name="Currency 9 4 8" xfId="35220" xr:uid="{9F0642C1-9298-4CB1-94D2-3631304C9BDD}"/>
    <cellStyle name="Currency 9 5" xfId="3055" xr:uid="{3D991857-9B39-4191-A52D-B76A35E6A01B}"/>
    <cellStyle name="Currency 9 5 2" xfId="8569" xr:uid="{DAAED716-E568-42AE-A9B2-FCE302434930}"/>
    <cellStyle name="Currency 9 5 3" xfId="14083" xr:uid="{AACEEABC-CC7B-4120-B1AE-0891F55F2156}"/>
    <cellStyle name="Currency 9 5 4" xfId="19599" xr:uid="{3D2E209B-092A-460D-B6D5-BABBCC1A5840}"/>
    <cellStyle name="Currency 9 5 5" xfId="25113" xr:uid="{7C4E1F7D-B8A7-42CE-96F8-5588A13E099B}"/>
    <cellStyle name="Currency 9 5 6" xfId="30627" xr:uid="{7A5EB1CD-8A90-4EDC-8832-4B1F0DFF1249}"/>
    <cellStyle name="Currency 9 5 7" xfId="36141" xr:uid="{6C73CDB0-4A11-4848-A7B7-A98A8DB578E8}"/>
    <cellStyle name="Currency 9 6" xfId="5812" xr:uid="{768D02BD-5085-4D5E-8F51-35B921C36FAB}"/>
    <cellStyle name="Currency 9 7" xfId="11326" xr:uid="{7BB922E0-709C-4D3E-AE82-F307966854F1}"/>
    <cellStyle name="Currency 9 8" xfId="16842" xr:uid="{F0755242-0E6F-4983-ACAA-CBAFB8A84DD8}"/>
    <cellStyle name="Currency 9 9" xfId="22356" xr:uid="{0A9F1881-A32E-4BF7-8D69-46C664D6713D}"/>
    <cellStyle name="Darker grey" xfId="38715" xr:uid="{7DC348A2-80B2-401D-8D34-0E8433F3B4B5}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yperlink 2" xfId="38716" xr:uid="{4094F80A-76C1-4873-BB77-39735471BFBE}"/>
    <cellStyle name="Hyperlink 3" xfId="38717" xr:uid="{7201CA76-AC15-4DD2-BDF9-1B991815147F}"/>
    <cellStyle name="Input" xfId="12" builtinId="20" customBuiltin="1"/>
    <cellStyle name="Line grey" xfId="38718" xr:uid="{FA869D17-6BB3-408B-89AF-B40FEEC35A9F}"/>
    <cellStyle name="Linked Cell" xfId="15" builtinId="24" customBuiltin="1"/>
    <cellStyle name="Neutral" xfId="11" builtinId="28" customBuiltin="1"/>
    <cellStyle name="Normal" xfId="0" builtinId="0"/>
    <cellStyle name="Normal 10" xfId="38719" xr:uid="{F13201BE-2A35-4A39-BFB8-48938FF1A4BD}"/>
    <cellStyle name="Normal 10 2" xfId="38724" xr:uid="{1A8D2695-3A97-4FE1-BB48-7BF1F702E874}"/>
    <cellStyle name="Normal 11" xfId="38698" xr:uid="{3A160E01-79F6-4A70-97A5-351ED475DC0C}"/>
    <cellStyle name="Normal 12" xfId="38699" xr:uid="{ECB9F391-9F5A-482B-A4EA-A89B57E60F45}"/>
    <cellStyle name="Normal 13" xfId="38700" xr:uid="{453770FD-CEF3-442F-A8E5-819D2CF0BFF5}"/>
    <cellStyle name="Normal 14" xfId="38701" xr:uid="{07BF245A-1134-449C-A08F-453E1621BAAE}"/>
    <cellStyle name="Normal 17" xfId="38702" xr:uid="{5326478B-D021-4BCE-9509-3410D74C8ABD}"/>
    <cellStyle name="Normal 2" xfId="52" xr:uid="{3CAAE041-E69A-4C8A-9672-8EC26054B34B}"/>
    <cellStyle name="Normal 2 2" xfId="68" xr:uid="{B8EC3C9B-7F38-48BD-97EF-AAD7888A7B0F}"/>
    <cellStyle name="Normal 2 2 2" xfId="2816" xr:uid="{8D865C12-0B0F-4033-959E-C7BA1B8F0195}"/>
    <cellStyle name="Normal 2 3" xfId="2815" xr:uid="{34B48D9A-5D8F-432F-81DB-83900D2DBF35}"/>
    <cellStyle name="Normal 2 4" xfId="38720" xr:uid="{5851CCD0-0060-4423-A930-BCE093AFA7D1}"/>
    <cellStyle name="Normal 3" xfId="63" xr:uid="{DB127413-3A71-44C1-9AEF-C5AEC9542062}"/>
    <cellStyle name="Normal 3 2" xfId="2817" xr:uid="{D1E0D15F-319C-4B4F-A80B-8D8ABD87E500}"/>
    <cellStyle name="Normal 4" xfId="65" xr:uid="{E3FBC3E9-9102-48B7-87AC-066958EFA4E6}"/>
    <cellStyle name="Normal 4 2" xfId="38721" xr:uid="{8D3FCBEE-99B8-4B81-ACD1-EB7C95F70D04}"/>
    <cellStyle name="Normal 4 3" xfId="38726" xr:uid="{2960F5DA-935C-4978-BA2E-B638666ACFD3}"/>
    <cellStyle name="Normal 5" xfId="67" xr:uid="{6B743BA9-FE62-4CC8-83DC-55ED87A2A224}"/>
    <cellStyle name="Normal 6" xfId="38704" xr:uid="{FAD0E696-0051-4A1F-BED5-D8CC4C5E5113}"/>
    <cellStyle name="Normal 7" xfId="38705" xr:uid="{814D3993-680A-43AB-BFC6-F2880B85E87B}"/>
    <cellStyle name="Normal 8" xfId="38703" xr:uid="{063081DC-75C6-4798-8716-8240D83BBDAB}"/>
    <cellStyle name="Normal 9" xfId="38707" xr:uid="{E118E95B-F85C-4C28-BA76-B2FBEC895D07}"/>
    <cellStyle name="Note" xfId="18" builtinId="10" customBuiltin="1"/>
    <cellStyle name="Output" xfId="13" builtinId="21" customBuiltin="1"/>
    <cellStyle name="Percent" xfId="3" builtinId="5"/>
    <cellStyle name="Percent 2" xfId="38710" xr:uid="{99A32D80-C67C-400A-836B-C8124ACF2373}"/>
    <cellStyle name="SAPBorder" xfId="38678" xr:uid="{AC2B18EC-01D2-4D7D-9122-041A5CACEA90}"/>
    <cellStyle name="SAPDataCell" xfId="49" xr:uid="{F347858C-240D-496A-9233-888D09398056}"/>
    <cellStyle name="SAPDataRemoved" xfId="38679" xr:uid="{EA3BB798-872A-4921-8093-239D6CC7F933}"/>
    <cellStyle name="SAPDataTotalCell" xfId="45" xr:uid="{85D9921D-80F4-43F3-B928-B13BB8FC26E6}"/>
    <cellStyle name="SAPDimensionCell" xfId="51" xr:uid="{F2B7B1AB-68EC-424B-ACC4-18141953A6EE}"/>
    <cellStyle name="SAPEditableDataCell" xfId="38663" xr:uid="{BBA8D4D7-CB07-48A4-8BA6-9450EF3B2527}"/>
    <cellStyle name="SAPEditableDataTotalCell" xfId="38666" xr:uid="{E9817B5B-E6B2-4170-B156-E91918AAF069}"/>
    <cellStyle name="SAPEmphasized" xfId="81" xr:uid="{73E3D45B-4C9C-4C28-87D3-8978EA5774E0}"/>
    <cellStyle name="SAPEmphasizedEditableDataCell" xfId="38687" xr:uid="{F6758CF5-1682-41DE-9E5A-0A5D10510D7F}"/>
    <cellStyle name="SAPEmphasizedEditableDataTotalCell" xfId="38688" xr:uid="{F0E7E6D8-A08C-4B30-94BA-8EA8FF5FECCD}"/>
    <cellStyle name="SAPEmphasizedLockedDataCell" xfId="38691" xr:uid="{4377684E-346E-476B-BD7C-AAA8205B7775}"/>
    <cellStyle name="SAPEmphasizedLockedDataTotalCell" xfId="38692" xr:uid="{6C860285-1349-4C8A-A0E2-2F937D264999}"/>
    <cellStyle name="SAPEmphasizedReadonlyDataCell" xfId="38689" xr:uid="{33E96FDD-6CF9-4C2F-841E-B2871B51685D}"/>
    <cellStyle name="SAPEmphasizedReadonlyDataTotalCell" xfId="38690" xr:uid="{9D561E1C-0289-4B4F-9594-21DEC0954D27}"/>
    <cellStyle name="SAPEmphasizedTotal" xfId="82" xr:uid="{C05EA53E-557D-4A19-8F2E-521D62D70469}"/>
    <cellStyle name="SAPError" xfId="38680" xr:uid="{43EDA84A-2B6E-41F5-A886-CA288372F85F}"/>
    <cellStyle name="SAPExceptionLevel1" xfId="38669" xr:uid="{73B12014-D432-42A5-81A3-E2FDC31749FD}"/>
    <cellStyle name="SAPExceptionLevel2" xfId="38670" xr:uid="{9E66169E-D1F6-4008-A3BB-91F17392C8EC}"/>
    <cellStyle name="SAPExceptionLevel3" xfId="38671" xr:uid="{1AA087E6-5E0A-4585-B336-BE73CDC6F254}"/>
    <cellStyle name="SAPExceptionLevel4" xfId="38672" xr:uid="{F10CBB42-1B77-4AD9-A03F-5B5C631B9106}"/>
    <cellStyle name="SAPExceptionLevel5" xfId="38673" xr:uid="{EF533DF3-9E43-4E27-967B-13AACE11A662}"/>
    <cellStyle name="SAPExceptionLevel6" xfId="38674" xr:uid="{E089801B-030E-42DD-942A-5545BA3E207B}"/>
    <cellStyle name="SAPExceptionLevel7" xfId="38675" xr:uid="{16565892-1395-4475-B8EC-F4215A26261D}"/>
    <cellStyle name="SAPExceptionLevel8" xfId="38676" xr:uid="{9C74FA42-560A-479B-909F-8E42E334B856}"/>
    <cellStyle name="SAPExceptionLevel9" xfId="38677" xr:uid="{6AC05899-B81A-456C-AD78-71B741D9B551}"/>
    <cellStyle name="SAPFormula" xfId="38693" xr:uid="{039DD363-9609-4DB7-874C-65F035F4907D}"/>
    <cellStyle name="SAPGroupingFillCell" xfId="38662" xr:uid="{DFFF41D8-8CBA-4837-8AA4-7078F0D5078D}"/>
    <cellStyle name="SAPHierarchyCell0" xfId="38682" xr:uid="{10DD0B2C-A40C-433C-891F-7C9FAD726957}"/>
    <cellStyle name="SAPHierarchyCell1" xfId="38683" xr:uid="{F1EC369E-B69D-4FCF-BECA-B897D5D23FEA}"/>
    <cellStyle name="SAPHierarchyCell2" xfId="38684" xr:uid="{064FBDC7-DB7A-412E-B4F4-9286170B6AD0}"/>
    <cellStyle name="SAPHierarchyCell3" xfId="38685" xr:uid="{89E115DA-D55E-4AD5-B4B8-FF3A3B1BABAC}"/>
    <cellStyle name="SAPHierarchyCell4" xfId="38686" xr:uid="{6939F76C-38E5-4A28-99EC-12D11714F595}"/>
    <cellStyle name="SAPLockedDataCell" xfId="38665" xr:uid="{EE0B1314-AFA9-4A12-AF04-14BD7F9D1380}"/>
    <cellStyle name="SAPLockedDataTotalCell" xfId="38668" xr:uid="{201746CA-D191-499A-9BF8-817E4AF527CF}"/>
    <cellStyle name="SAPMemberCell" xfId="48" xr:uid="{B7D7CFEA-FDBA-422B-883B-0FFC82B1467D}"/>
    <cellStyle name="SAPMemberTotalCell" xfId="50" xr:uid="{22781998-77E2-40ED-B80D-072A26CFED05}"/>
    <cellStyle name="SAPMessageText" xfId="38681" xr:uid="{5F4D5318-CF9E-40EB-B844-B8929A4D083B}"/>
    <cellStyle name="SAPReadonlyDataCell" xfId="38664" xr:uid="{7D6C54FF-5698-4ED4-AE1C-C55606BF7FD2}"/>
    <cellStyle name="SAPReadonlyDataTotalCell" xfId="38667" xr:uid="{CE7F448C-94E8-4E32-B1A1-A2868CF2378B}"/>
    <cellStyle name="Title" xfId="4" builtinId="15" customBuiltin="1"/>
    <cellStyle name="Total" xfId="20" builtinId="25" customBuiltin="1"/>
    <cellStyle name="Warning Text" xfId="17" builtinId="11" customBuiltin="1"/>
  </cellStyles>
  <dxfs count="40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rgb="FFFF66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theme="4" tint="0.79998168889431442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Continuous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Continuous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Continuous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Continuous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numFmt numFmtId="164" formatCode="[$-409]mmm\-yy;@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Continuous" vertical="center" textRotation="0" wrapText="0" indent="0" justifyLastLine="0" shrinkToFit="0" readingOrder="0"/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thin">
          <color rgb="FF000000"/>
        </top>
      </border>
    </dxf>
    <dxf>
      <font>
        <b/>
        <color rgb="FF000000"/>
      </font>
      <border>
        <bottom style="thin">
          <color rgb="FF000000"/>
        </bottom>
      </border>
    </dxf>
    <dxf>
      <font>
        <color rgb="FF000000"/>
      </font>
      <border>
        <top style="thin">
          <color rgb="FF000000"/>
        </top>
        <bottom style="thin">
          <color rgb="FF000000"/>
        </bottom>
      </border>
    </dxf>
    <dxf>
      <font>
        <b/>
        <i val="0"/>
      </font>
      <border diagonalUp="0" diagonalDown="0">
        <left style="dotted">
          <color rgb="FFE30613"/>
        </left>
        <right style="dotted">
          <color rgb="FFE30613"/>
        </right>
        <top style="dotted">
          <color rgb="FFE30613"/>
        </top>
        <bottom style="dotted">
          <color rgb="FFE30613"/>
        </bottom>
        <vertical style="dotted">
          <color rgb="FFE30613"/>
        </vertical>
        <horizontal style="dotted">
          <color rgb="FFE30613"/>
        </horizontal>
      </border>
    </dxf>
    <dxf>
      <font>
        <b/>
        <i val="0"/>
        <color theme="1"/>
      </font>
      <border diagonalUp="0" diagonalDown="0">
        <left/>
        <right style="dotted">
          <color rgb="FFE30613"/>
        </right>
        <top style="dotted">
          <color rgb="FFE30613"/>
        </top>
        <bottom style="dotted">
          <color rgb="FFE30613"/>
        </bottom>
        <vertical/>
        <horizontal/>
      </border>
    </dxf>
    <dxf>
      <font>
        <b/>
        <i val="0"/>
        <strike val="0"/>
        <u val="none"/>
        <color rgb="FFE30613"/>
      </font>
      <border diagonalUp="0" diagonalDown="0">
        <left/>
        <right/>
        <top style="thin">
          <color rgb="FFE30613"/>
        </top>
        <bottom style="double">
          <color rgb="FFE30613"/>
        </bottom>
        <vertical/>
        <horizontal/>
      </border>
    </dxf>
    <dxf>
      <font>
        <b/>
        <i val="0"/>
        <color theme="0"/>
      </font>
      <fill>
        <patternFill>
          <bgColor rgb="FFE30613"/>
        </patternFill>
      </fill>
      <border diagonalUp="0" diagonalDown="0">
        <left/>
        <right/>
        <top style="medium">
          <color rgb="FFE30613"/>
        </top>
        <bottom style="medium">
          <color rgb="FFE30613"/>
        </bottom>
        <vertical/>
        <horizontal/>
      </border>
    </dxf>
    <dxf>
      <font>
        <b val="0"/>
        <i val="0"/>
      </font>
      <border diagonalUp="0" diagonalDown="0">
        <left/>
        <right/>
        <top/>
        <bottom/>
        <vertical/>
        <horizontal/>
      </border>
    </dxf>
    <dxf>
      <font>
        <b/>
        <i val="0"/>
      </font>
      <border diagonalUp="0" diagonalDown="0">
        <left style="dotted">
          <color rgb="FFE30613"/>
        </left>
        <right style="dotted">
          <color rgb="FFE30613"/>
        </right>
        <top style="dotted">
          <color rgb="FFE30613"/>
        </top>
        <bottom style="dotted">
          <color rgb="FFE30613"/>
        </bottom>
        <vertical style="dotted">
          <color rgb="FFE30613"/>
        </vertical>
        <horizontal style="dotted">
          <color rgb="FFE30613"/>
        </horizontal>
      </border>
    </dxf>
    <dxf>
      <font>
        <b/>
        <i val="0"/>
        <color theme="1"/>
      </font>
      <border diagonalUp="0" diagonalDown="0">
        <left/>
        <right style="dotted">
          <color rgb="FFE30613"/>
        </right>
        <top style="dotted">
          <color rgb="FFE30613"/>
        </top>
        <bottom style="dotted">
          <color rgb="FFE30613"/>
        </bottom>
        <vertical/>
        <horizontal/>
      </border>
    </dxf>
    <dxf>
      <font>
        <b/>
        <i val="0"/>
      </font>
      <border diagonalUp="0" diagonalDown="0">
        <left/>
        <right style="dotted">
          <color rgb="FFE30613"/>
        </right>
        <top/>
        <bottom/>
        <vertical/>
        <horizontal/>
      </border>
    </dxf>
    <dxf>
      <font>
        <b/>
        <i val="0"/>
        <u val="double"/>
        <color rgb="FFE30613"/>
      </font>
      <border diagonalUp="0" diagonalDown="0">
        <left/>
        <right/>
        <top style="thin">
          <color rgb="FFE30613"/>
        </top>
        <bottom style="double">
          <color rgb="FFE30613"/>
        </bottom>
        <vertical/>
        <horizontal/>
      </border>
    </dxf>
    <dxf>
      <font>
        <b/>
        <i val="0"/>
        <color theme="0"/>
      </font>
      <fill>
        <patternFill>
          <bgColor rgb="FFE30613"/>
        </patternFill>
      </fill>
      <border diagonalUp="0" diagonalDown="0">
        <left/>
        <right/>
        <top style="medium">
          <color rgb="FFE30613"/>
        </top>
        <bottom style="medium">
          <color rgb="FFE30613"/>
        </bottom>
        <vertical/>
        <horizontal/>
      </border>
    </dxf>
    <dxf>
      <border>
        <right style="thin">
          <color auto="1"/>
        </right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border>
        <right style="thin">
          <color auto="1"/>
        </right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u/>
      </font>
    </dxf>
    <dxf>
      <font>
        <u/>
      </font>
    </dxf>
    <dxf>
      <font>
        <b/>
        <i val="0"/>
        <color theme="0"/>
      </font>
      <fill>
        <patternFill>
          <bgColor rgb="FFFF0000"/>
        </patternFill>
      </fill>
    </dxf>
    <dxf>
      <font>
        <u/>
      </font>
    </dxf>
    <dxf>
      <font>
        <b/>
        <i val="0"/>
        <color auto="1"/>
      </font>
    </dxf>
    <dxf>
      <font>
        <color theme="0"/>
      </font>
      <fill>
        <patternFill>
          <fgColor rgb="FFFF0000"/>
          <bgColor rgb="FFFF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 style="thin">
          <color rgb="FFFF0000"/>
        </vertical>
        <horizontal style="thin">
          <color rgb="FFFF0000"/>
        </horizontal>
      </border>
    </dxf>
    <dxf>
      <font>
        <b/>
        <i val="0"/>
        <color auto="1"/>
      </font>
      <fill>
        <patternFill>
          <fgColor rgb="FFFF0000"/>
        </patternFill>
      </fill>
      <border>
        <right style="thin">
          <color theme="0" tint="-0.14996795556505021"/>
        </right>
      </border>
    </dxf>
    <dxf>
      <font>
        <b/>
        <i val="0"/>
        <u/>
        <color theme="0"/>
      </font>
      <fill>
        <patternFill>
          <fgColor rgb="FFFF0000"/>
          <bgColor rgb="FFFF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 style="thin">
          <color rgb="FFFF0000"/>
        </vertical>
        <horizontal style="thin">
          <color rgb="FFFF0000"/>
        </horizontal>
      </border>
    </dxf>
    <dxf>
      <font>
        <b/>
        <i val="0"/>
        <color theme="0"/>
      </font>
      <fill>
        <patternFill>
          <bgColor rgb="FFFF0000"/>
        </patternFill>
      </fill>
    </dxf>
    <dxf>
      <border>
        <right style="thin">
          <color auto="1"/>
        </right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E30613"/>
      </font>
      <border diagonalUp="0" diagonalDown="0">
        <left/>
        <right/>
        <top style="thin">
          <color rgb="FFFF0000"/>
        </top>
        <bottom style="double">
          <color rgb="FFFF0000"/>
        </bottom>
        <vertical/>
        <horizontal/>
      </border>
    </dxf>
    <dxf>
      <font>
        <b/>
        <i val="0"/>
        <color theme="0"/>
      </font>
      <fill>
        <patternFill patternType="solid">
          <bgColor rgb="FFFF0000"/>
        </patternFill>
      </fill>
      <border diagonalUp="0" diagonalDown="0">
        <left style="thin">
          <color rgb="FFE30613"/>
        </left>
        <right style="thin">
          <color rgb="FFE30613"/>
        </right>
        <top style="thin">
          <color rgb="FFE30613"/>
        </top>
        <bottom style="thin">
          <color rgb="FFE30613"/>
        </bottom>
        <vertical/>
        <horizontal/>
      </border>
    </dxf>
    <dxf>
      <border>
        <right style="thin">
          <color auto="1"/>
        </right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  <border>
        <bottom style="thin">
          <color theme="0"/>
        </bottom>
      </border>
    </dxf>
    <dxf>
      <border>
        <top style="thin">
          <color theme="0" tint="-0.34998626667073579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border>
        <left style="thin">
          <color theme="0" tint="-0.44999542222357858"/>
        </left>
        <right style="thin">
          <color theme="0" tint="-0.44999542222357858"/>
        </right>
        <top style="thin">
          <color theme="0" tint="-0.44999542222357858"/>
        </top>
        <bottom style="thin">
          <color theme="0" tint="-0.44999542222357858"/>
        </bottom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right style="thin">
          <color theme="1" tint="0.499984740745262"/>
        </right>
      </border>
    </dxf>
    <dxf>
      <font>
        <b/>
        <color theme="1"/>
      </font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font>
        <b/>
        <color theme="1"/>
      </font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  <horizontal style="thin">
          <color theme="0"/>
        </horizontal>
      </border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0" defaultTableStyle="TableStyleMedium2" defaultPivotStyle="PivotStyleLight16">
    <tableStyle name="ITSS - PivotStyleLight8 2" table="0" count="11" xr9:uid="{DF71799B-6294-4C27-A98F-E20DBA5D59F2}">
      <tableStyleElement type="wholeTable" dxfId="407"/>
      <tableStyleElement type="headerRow" dxfId="406"/>
      <tableStyleElement type="totalRow" dxfId="405"/>
      <tableStyleElement type="firstColumn" dxfId="404"/>
      <tableStyleElement type="firstRowStripe" dxfId="403"/>
      <tableStyleElement type="firstColumnStripe" dxfId="402"/>
      <tableStyleElement type="firstSubtotalRow" dxfId="401"/>
      <tableStyleElement type="secondSubtotalRow" dxfId="400"/>
      <tableStyleElement type="secondColumnSubheading" dxfId="399"/>
      <tableStyleElement type="firstRowSubheading" dxfId="398"/>
      <tableStyleElement type="secondRowSubheading" dxfId="397"/>
    </tableStyle>
    <tableStyle name="BCX_Red" pivot="0" count="3" xr9:uid="{4F93B60F-DED1-4EBB-8A07-B78C2ABF3C06}">
      <tableStyleElement type="headerRow" dxfId="396"/>
      <tableStyleElement type="lastColumn" dxfId="395"/>
      <tableStyleElement type="firstColumnStripe" dxfId="394"/>
    </tableStyle>
    <tableStyle name="BCX_TI_SK 2" pivot="0" count="4" xr9:uid="{2EA538D0-D965-4FF4-AF0C-DA7DDF2C5844}">
      <tableStyleElement type="headerRow" dxfId="393"/>
      <tableStyleElement type="totalRow" dxfId="392"/>
      <tableStyleElement type="lastColumn" dxfId="391"/>
      <tableStyleElement type="firstColumnStripe" dxfId="390"/>
    </tableStyle>
    <tableStyle name="PivotTable Style 1" table="0" count="11" xr9:uid="{3930AEEF-C465-405F-86D8-6EC2A33D0FA8}">
      <tableStyleElement type="headerRow" dxfId="389"/>
      <tableStyleElement type="totalRow" dxfId="388"/>
      <tableStyleElement type="firstColumn" dxfId="387"/>
      <tableStyleElement type="lastColumn" dxfId="386"/>
      <tableStyleElement type="firstColumnStripe" dxfId="385"/>
      <tableStyleElement type="firstSubtotalColumn" dxfId="384"/>
      <tableStyleElement type="firstSubtotalRow" dxfId="383"/>
      <tableStyleElement type="secondSubtotalRow" dxfId="382"/>
      <tableStyleElement type="thirdSubtotalRow" dxfId="381"/>
      <tableStyleElement type="pageFieldLabels" dxfId="380"/>
      <tableStyleElement type="pageFieldValues" dxfId="379"/>
    </tableStyle>
    <tableStyle name="Invisible" pivot="0" table="0" count="0" xr9:uid="{2F4777A0-12B4-4C85-A753-52C103351FEE}"/>
    <tableStyle name="BCX_TI_SK" pivot="0" count="3" xr9:uid="{51C3B54E-7CA2-4FB6-B309-5B8EE80D3903}">
      <tableStyleElement type="headerRow" dxfId="378"/>
      <tableStyleElement type="lastColumn" dxfId="377"/>
      <tableStyleElement type="firstColumnStripe" dxfId="376"/>
    </tableStyle>
    <tableStyle name="BCX_TI_SK_GRY" pivot="0" count="4" xr9:uid="{9185F11A-E3B2-43EA-AB84-724D04F84FBA}">
      <tableStyleElement type="wholeTable" dxfId="375"/>
      <tableStyleElement type="headerRow" dxfId="374"/>
      <tableStyleElement type="lastColumn" dxfId="373"/>
      <tableStyleElement type="firstColumnStripe" dxfId="372"/>
    </tableStyle>
    <tableStyle name="BCX-RED-PT" table="0" count="5" xr9:uid="{C50DDDF2-0C71-461D-A741-3D67C4983E04}">
      <tableStyleElement type="headerRow" dxfId="371"/>
      <tableStyleElement type="totalRow" dxfId="370"/>
      <tableStyleElement type="firstColumn" dxfId="369"/>
      <tableStyleElement type="pageFieldLabels" dxfId="368"/>
      <tableStyleElement type="pageFieldValues" dxfId="367"/>
    </tableStyle>
    <tableStyle name="BCX-RED-PT 2" table="0" count="5" xr9:uid="{DF0E30C8-8D92-4FEF-A10B-34AA1CA11378}">
      <tableStyleElement type="wholeTable" dxfId="366"/>
      <tableStyleElement type="headerRow" dxfId="365"/>
      <tableStyleElement type="totalRow" dxfId="364"/>
      <tableStyleElement type="pageFieldLabels" dxfId="363"/>
      <tableStyleElement type="pageFieldValues" dxfId="362"/>
    </tableStyle>
    <tableStyle name="TableStyleLight1 2" pivot="0" count="7" xr9:uid="{B52A3B77-CB45-4C7C-B5EA-5BFFE0A2A5BB}">
      <tableStyleElement type="wholeTable" dxfId="361"/>
      <tableStyleElement type="headerRow" dxfId="360"/>
      <tableStyleElement type="totalRow" dxfId="359"/>
      <tableStyleElement type="firstColumn" dxfId="358"/>
      <tableStyleElement type="lastColumn" dxfId="357"/>
      <tableStyleElement type="firstRowStripe" dxfId="356"/>
      <tableStyleElement type="firstColumnStripe" dxfId="35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125714</xdr:colOff>
      <xdr:row>32</xdr:row>
      <xdr:rowOff>105598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01C104-A3EB-9E74-3E67-95060AAD8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536914" cy="589679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AB4D5B-D2ED-4209-8CC9-095F88C4B935}" name="Table1" displayName="Table1" ref="A1:A13" totalsRowShown="0" headerRowDxfId="354" headerRowBorderDxfId="353" tableBorderDxfId="352">
  <autoFilter ref="A1:A13" xr:uid="{9EAB4D5B-D2ED-4209-8CC9-095F88C4B935}"/>
  <tableColumns count="1">
    <tableColumn id="1" xr3:uid="{53955B97-1482-4112-8CA6-00CDDB1784E2}" name="LOB INPU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6C2C4B-EE1A-4BF1-B066-6B6343FF7955}" name="Table2" displayName="Table2" ref="C1:C4" totalsRowShown="0" headerRowDxfId="351" headerRowBorderDxfId="350" tableBorderDxfId="349">
  <autoFilter ref="C1:C4" xr:uid="{BF6C2C4B-EE1A-4BF1-B066-6B6343FF7955}"/>
  <tableColumns count="1">
    <tableColumn id="1" xr3:uid="{87281DD2-68A0-47DD-99A6-31785B9534D1}" name="Deal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D4F35A-51AA-4A94-B504-5AC262F8D02E}" name="Table3" displayName="Table3" ref="E1:E17" totalsRowShown="0" headerRowDxfId="348" headerRowBorderDxfId="347" tableBorderDxfId="346">
  <autoFilter ref="E1:E17" xr:uid="{1AD4F35A-51AA-4A94-B504-5AC262F8D02E}"/>
  <tableColumns count="1">
    <tableColumn id="1" xr3:uid="{80300A87-484C-4CB0-B436-D8AF0CA9F8A2}" name="Billing Month" dataDxfId="34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C45720-AC7E-4F38-9740-93DE6E95D101}" name="Table4" displayName="Table4" ref="G1:G4" totalsRowShown="0" headerRowDxfId="344" headerRowBorderDxfId="343" tableBorderDxfId="342">
  <autoFilter ref="G1:G4" xr:uid="{0FC45720-AC7E-4F38-9740-93DE6E95D101}"/>
  <tableColumns count="1">
    <tableColumn id="1" xr3:uid="{6DC961E2-AF60-44B1-8507-52F9AC497350}" name="Billing 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139D0D-FE5E-43AD-875B-4CA10F4AEB56}" name="Table5" displayName="Table5" ref="I1:I5" totalsRowShown="0" headerRowDxfId="341" headerRowBorderDxfId="340" tableBorderDxfId="339">
  <autoFilter ref="I1:I5" xr:uid="{B8139D0D-FE5E-43AD-875B-4CA10F4AEB56}"/>
  <tableColumns count="1">
    <tableColumn id="1" xr3:uid="{A8C48049-D5E0-454B-A637-34992CEC614C}" name="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F69D7F-D4F4-4619-B1E9-45007EF7355A}" name="Table6" displayName="Table6" ref="K1:K5" totalsRowShown="0" headerRowDxfId="338" headerRowBorderDxfId="337" tableBorderDxfId="336">
  <autoFilter ref="K1:K5" xr:uid="{8CF69D7F-D4F4-4619-B1E9-45007EF7355A}"/>
  <tableColumns count="1">
    <tableColumn id="1" xr3:uid="{72010D03-0DB8-4EBD-AE18-7F9AC4628E92}" name="Deal Probabili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8D91F8B-892E-4E8C-9019-1B990B3B36DB}" name="Table7" displayName="Table7" ref="M1:M5" totalsRowShown="0" headerRowDxfId="335" headerRowBorderDxfId="334" tableBorderDxfId="333">
  <autoFilter ref="M1:M5" xr:uid="{08D91F8B-892E-4E8C-9019-1B990B3B36DB}"/>
  <tableColumns count="1">
    <tableColumn id="1" xr3:uid="{7E1E533E-72B8-46B7-939A-6F746814FC5E}" name="Deal Typ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1D24AE9-EFEA-4569-8E1E-528BF7400AC0}" name="Table8" displayName="Table8" ref="O1:O8" totalsRowShown="0" headerRowDxfId="332" headerRowBorderDxfId="331" tableBorderDxfId="330">
  <autoFilter ref="O1:O8" xr:uid="{01D24AE9-EFEA-4569-8E1E-528BF7400AC0}"/>
  <tableColumns count="1">
    <tableColumn id="1" xr3:uid="{9ABD8DF4-77C3-4DD7-B25F-01288302517E}" name="Sales Vertica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13ED0E7-5EC7-4538-A69E-16E57D90E4B1}" name="Table110" displayName="Table110" ref="B2:F8" totalsRowShown="0" headerRowDxfId="329" headerRowBorderDxfId="328" tableBorderDxfId="327" totalsRowBorderDxfId="326">
  <autoFilter ref="B2:F8" xr:uid="{54A4E731-0A8C-45E3-9998-DCBA9B249F78}"/>
  <tableColumns count="5">
    <tableColumn id="1" xr3:uid="{B2D5A149-5F96-4442-B96E-2C4BA8D83998}" name="Deal Status" dataDxfId="325"/>
    <tableColumn id="2" xr3:uid="{B127CFB0-48BA-4014-B92C-EFDDE4E63295}" name="Source" dataDxfId="324"/>
    <tableColumn id="3" xr3:uid="{6943B44B-1BE0-417B-9978-28AA0045E1E8}" name="Deal Probability" dataDxfId="323"/>
    <tableColumn id="4" xr3:uid="{04CD6982-3552-4DDF-BE07-29019C6379CE}" name="Definition" dataDxfId="322"/>
    <tableColumn id="5" xr3:uid="{F8CF7175-4C53-4626-970B-283D1F3099B0}" name="Risk Factors" dataDxfId="32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cx.lightning.force.com/lightning/r/Account/001Rz000006gOgoIAE/view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10B71-7CA4-4343-BB13-94E7E57AE0A3}">
  <sheetPr codeName="Sheet1"/>
  <dimension ref="A1:U25"/>
  <sheetViews>
    <sheetView workbookViewId="0">
      <selection activeCell="I9" sqref="I9"/>
    </sheetView>
  </sheetViews>
  <sheetFormatPr defaultRowHeight="14.5" x14ac:dyDescent="0.35"/>
  <cols>
    <col min="1" max="1" width="28.453125" bestFit="1" customWidth="1"/>
    <col min="2" max="2" width="1.54296875" customWidth="1"/>
    <col min="3" max="3" width="12.54296875" bestFit="1" customWidth="1"/>
    <col min="4" max="4" width="1.54296875" customWidth="1"/>
    <col min="5" max="5" width="13.7265625" bestFit="1" customWidth="1"/>
    <col min="6" max="6" width="7.81640625" bestFit="1" customWidth="1"/>
    <col min="7" max="7" width="13.7265625" bestFit="1" customWidth="1"/>
    <col min="8" max="8" width="1.54296875" customWidth="1"/>
    <col min="9" max="9" width="18.54296875" bestFit="1" customWidth="1"/>
    <col min="10" max="10" width="1.54296875" customWidth="1"/>
    <col min="11" max="11" width="11" bestFit="1" customWidth="1"/>
    <col min="12" max="12" width="1.54296875" customWidth="1"/>
    <col min="13" max="13" width="17" bestFit="1" customWidth="1"/>
    <col min="14" max="14" width="1.54296875" customWidth="1"/>
    <col min="15" max="15" width="20" customWidth="1"/>
    <col min="16" max="16" width="1.54296875" customWidth="1"/>
    <col min="17" max="17" width="20.7265625" bestFit="1" customWidth="1"/>
    <col min="18" max="18" width="1.54296875" customWidth="1"/>
    <col min="19" max="19" width="15.453125" bestFit="1" customWidth="1"/>
    <col min="20" max="20" width="1.54296875" customWidth="1"/>
    <col min="21" max="21" width="22.453125" bestFit="1" customWidth="1"/>
  </cols>
  <sheetData>
    <row r="1" spans="1:21" ht="15" thickBot="1" x14ac:dyDescent="0.4">
      <c r="A1" s="25" t="s">
        <v>0</v>
      </c>
      <c r="C1" s="26" t="s">
        <v>1</v>
      </c>
      <c r="E1" s="26" t="s">
        <v>2</v>
      </c>
      <c r="G1" s="26" t="s">
        <v>3</v>
      </c>
      <c r="I1" s="25" t="s">
        <v>4</v>
      </c>
      <c r="K1" s="25" t="s">
        <v>5</v>
      </c>
      <c r="M1" s="25" t="s">
        <v>6</v>
      </c>
      <c r="O1" s="25" t="s">
        <v>7</v>
      </c>
      <c r="U1" s="1" t="s">
        <v>8</v>
      </c>
    </row>
    <row r="2" spans="1:21" x14ac:dyDescent="0.35">
      <c r="A2" t="s">
        <v>9</v>
      </c>
      <c r="C2" t="s">
        <v>10</v>
      </c>
      <c r="E2" s="23">
        <v>46113</v>
      </c>
      <c r="F2" t="s">
        <v>11</v>
      </c>
      <c r="G2" t="s">
        <v>12</v>
      </c>
      <c r="I2" t="s">
        <v>13</v>
      </c>
      <c r="K2" t="s">
        <v>14</v>
      </c>
      <c r="M2" t="s">
        <v>15</v>
      </c>
      <c r="O2" t="s">
        <v>16</v>
      </c>
      <c r="Q2" t="s">
        <v>17</v>
      </c>
      <c r="S2" t="s">
        <v>18</v>
      </c>
      <c r="U2" t="s">
        <v>19</v>
      </c>
    </row>
    <row r="3" spans="1:21" x14ac:dyDescent="0.35">
      <c r="A3" t="s">
        <v>20</v>
      </c>
      <c r="C3" t="s">
        <v>21</v>
      </c>
      <c r="E3" s="23">
        <v>46143</v>
      </c>
      <c r="F3" t="s">
        <v>11</v>
      </c>
      <c r="G3" t="s">
        <v>22</v>
      </c>
      <c r="I3" t="s">
        <v>23</v>
      </c>
      <c r="K3" t="s">
        <v>24</v>
      </c>
      <c r="M3" t="s">
        <v>25</v>
      </c>
      <c r="O3" t="s">
        <v>26</v>
      </c>
      <c r="Q3" t="s">
        <v>27</v>
      </c>
      <c r="S3" t="s">
        <v>28</v>
      </c>
      <c r="U3" t="s">
        <v>29</v>
      </c>
    </row>
    <row r="4" spans="1:21" x14ac:dyDescent="0.35">
      <c r="A4" t="s">
        <v>30</v>
      </c>
      <c r="E4" s="23">
        <v>46174</v>
      </c>
      <c r="F4" t="s">
        <v>11</v>
      </c>
      <c r="I4" t="s">
        <v>31</v>
      </c>
      <c r="K4" t="s">
        <v>32</v>
      </c>
      <c r="M4" t="s">
        <v>33</v>
      </c>
      <c r="O4" t="s">
        <v>34</v>
      </c>
      <c r="Q4" t="s">
        <v>35</v>
      </c>
      <c r="U4" t="s">
        <v>36</v>
      </c>
    </row>
    <row r="5" spans="1:21" x14ac:dyDescent="0.35">
      <c r="A5" t="s">
        <v>37</v>
      </c>
      <c r="E5" s="23">
        <v>46204</v>
      </c>
      <c r="F5" t="s">
        <v>38</v>
      </c>
      <c r="O5" t="s">
        <v>39</v>
      </c>
      <c r="Q5" t="s">
        <v>40</v>
      </c>
      <c r="U5" t="s">
        <v>41</v>
      </c>
    </row>
    <row r="6" spans="1:21" x14ac:dyDescent="0.35">
      <c r="A6" t="s">
        <v>42</v>
      </c>
      <c r="E6" s="23">
        <v>46235</v>
      </c>
      <c r="F6" t="s">
        <v>38</v>
      </c>
      <c r="O6" t="s">
        <v>43</v>
      </c>
      <c r="Q6" t="s">
        <v>44</v>
      </c>
      <c r="U6" t="s">
        <v>45</v>
      </c>
    </row>
    <row r="7" spans="1:21" x14ac:dyDescent="0.35">
      <c r="A7" t="s">
        <v>46</v>
      </c>
      <c r="E7" s="23">
        <v>46266</v>
      </c>
      <c r="F7" t="s">
        <v>38</v>
      </c>
      <c r="O7" t="s">
        <v>47</v>
      </c>
      <c r="Q7" s="24">
        <v>1700</v>
      </c>
      <c r="U7" t="s">
        <v>48</v>
      </c>
    </row>
    <row r="8" spans="1:21" x14ac:dyDescent="0.35">
      <c r="A8" t="s">
        <v>49</v>
      </c>
      <c r="E8" s="23">
        <v>46296</v>
      </c>
      <c r="F8" t="s">
        <v>50</v>
      </c>
      <c r="Q8" t="s">
        <v>51</v>
      </c>
      <c r="U8" t="s">
        <v>52</v>
      </c>
    </row>
    <row r="9" spans="1:21" x14ac:dyDescent="0.35">
      <c r="A9" t="s">
        <v>53</v>
      </c>
      <c r="E9" s="23">
        <v>46327</v>
      </c>
      <c r="F9" t="s">
        <v>50</v>
      </c>
      <c r="Q9" t="s">
        <v>54</v>
      </c>
      <c r="U9" t="s">
        <v>55</v>
      </c>
    </row>
    <row r="10" spans="1:21" x14ac:dyDescent="0.35">
      <c r="A10" t="s">
        <v>56</v>
      </c>
      <c r="E10" s="23">
        <v>46357</v>
      </c>
      <c r="F10" t="s">
        <v>50</v>
      </c>
      <c r="U10" t="s">
        <v>57</v>
      </c>
    </row>
    <row r="11" spans="1:21" x14ac:dyDescent="0.35">
      <c r="A11" t="s">
        <v>58</v>
      </c>
      <c r="E11" s="23">
        <v>46388</v>
      </c>
      <c r="F11" t="s">
        <v>59</v>
      </c>
      <c r="U11" t="s">
        <v>60</v>
      </c>
    </row>
    <row r="12" spans="1:21" x14ac:dyDescent="0.35">
      <c r="A12" t="s">
        <v>61</v>
      </c>
      <c r="E12" s="23">
        <v>46419</v>
      </c>
      <c r="F12" t="s">
        <v>59</v>
      </c>
      <c r="U12" t="s">
        <v>62</v>
      </c>
    </row>
    <row r="13" spans="1:21" x14ac:dyDescent="0.35">
      <c r="E13" s="23">
        <v>46447</v>
      </c>
      <c r="F13" t="s">
        <v>59</v>
      </c>
      <c r="U13" t="s">
        <v>63</v>
      </c>
    </row>
    <row r="14" spans="1:21" x14ac:dyDescent="0.35">
      <c r="E14" s="23">
        <v>46478</v>
      </c>
      <c r="F14" t="s">
        <v>64</v>
      </c>
      <c r="U14" t="s">
        <v>65</v>
      </c>
    </row>
    <row r="15" spans="1:21" x14ac:dyDescent="0.35">
      <c r="E15" s="23">
        <v>46508</v>
      </c>
      <c r="F15" t="s">
        <v>64</v>
      </c>
      <c r="U15" t="s">
        <v>66</v>
      </c>
    </row>
    <row r="16" spans="1:21" x14ac:dyDescent="0.35">
      <c r="E16" s="23">
        <v>46539</v>
      </c>
      <c r="F16" t="s">
        <v>64</v>
      </c>
      <c r="U16" t="s">
        <v>67</v>
      </c>
    </row>
    <row r="17" spans="5:5" x14ac:dyDescent="0.35">
      <c r="E17" s="23"/>
    </row>
    <row r="18" spans="5:5" x14ac:dyDescent="0.35">
      <c r="E18" s="23"/>
    </row>
    <row r="19" spans="5:5" x14ac:dyDescent="0.35">
      <c r="E19" s="23"/>
    </row>
    <row r="20" spans="5:5" x14ac:dyDescent="0.35">
      <c r="E20" s="23"/>
    </row>
    <row r="21" spans="5:5" x14ac:dyDescent="0.35">
      <c r="E21" s="23"/>
    </row>
    <row r="22" spans="5:5" x14ac:dyDescent="0.35">
      <c r="E22" s="23"/>
    </row>
    <row r="23" spans="5:5" x14ac:dyDescent="0.35">
      <c r="E23" s="23"/>
    </row>
    <row r="24" spans="5:5" x14ac:dyDescent="0.35">
      <c r="E24" s="23"/>
    </row>
    <row r="25" spans="5:5" x14ac:dyDescent="0.35">
      <c r="E25" s="23"/>
    </row>
  </sheetData>
  <protectedRanges>
    <protectedRange algorithmName="SHA-512" hashValue="0YGk1buExFkkJhVcwysQnAXlY8OlsHsebNIELD2/cJF08Bi5ZChN7FActv2NkPh7y1H3OEJQMvSMNLAnLVTkMw==" saltValue="j208ogTPPGyftH+Qx9OxFg==" spinCount="100000" sqref="A1" name="Edit Area_1"/>
    <protectedRange algorithmName="SHA-512" hashValue="0YGk1buExFkkJhVcwysQnAXlY8OlsHsebNIELD2/cJF08Bi5ZChN7FActv2NkPh7y1H3OEJQMvSMNLAnLVTkMw==" saltValue="j208ogTPPGyftH+Qx9OxFg==" spinCount="100000" sqref="C1" name="Edit Area_2"/>
    <protectedRange algorithmName="SHA-512" hashValue="0YGk1buExFkkJhVcwysQnAXlY8OlsHsebNIELD2/cJF08Bi5ZChN7FActv2NkPh7y1H3OEJQMvSMNLAnLVTkMw==" saltValue="j208ogTPPGyftH+Qx9OxFg==" spinCount="100000" sqref="E1" name="Edit Area_3"/>
    <protectedRange algorithmName="SHA-512" hashValue="0YGk1buExFkkJhVcwysQnAXlY8OlsHsebNIELD2/cJF08Bi5ZChN7FActv2NkPh7y1H3OEJQMvSMNLAnLVTkMw==" saltValue="j208ogTPPGyftH+Qx9OxFg==" spinCount="100000" sqref="G1" name="Edit Area_4"/>
    <protectedRange algorithmName="SHA-512" hashValue="0YGk1buExFkkJhVcwysQnAXlY8OlsHsebNIELD2/cJF08Bi5ZChN7FActv2NkPh7y1H3OEJQMvSMNLAnLVTkMw==" saltValue="j208ogTPPGyftH+Qx9OxFg==" spinCount="100000" sqref="I1" name="Edit Area_5"/>
    <protectedRange algorithmName="SHA-512" hashValue="0YGk1buExFkkJhVcwysQnAXlY8OlsHsebNIELD2/cJF08Bi5ZChN7FActv2NkPh7y1H3OEJQMvSMNLAnLVTkMw==" saltValue="j208ogTPPGyftH+Qx9OxFg==" spinCount="100000" sqref="K1" name="Edit Area_6"/>
    <protectedRange algorithmName="SHA-512" hashValue="0YGk1buExFkkJhVcwysQnAXlY8OlsHsebNIELD2/cJF08Bi5ZChN7FActv2NkPh7y1H3OEJQMvSMNLAnLVTkMw==" saltValue="j208ogTPPGyftH+Qx9OxFg==" spinCount="100000" sqref="O1" name="Edit Area_7"/>
  </protectedRanges>
  <sortState xmlns:xlrd2="http://schemas.microsoft.com/office/spreadsheetml/2017/richdata2" ref="U2:U16">
    <sortCondition ref="U2:U16"/>
  </sortState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13B5-47E3-48DE-A31A-E8F82D59C20F}">
  <sheetPr codeName="Sheet2"/>
  <dimension ref="A1:T372"/>
  <sheetViews>
    <sheetView topLeftCell="C1" zoomScale="130" zoomScaleNormal="130" workbookViewId="0">
      <selection activeCell="A4" sqref="A4:T4"/>
    </sheetView>
  </sheetViews>
  <sheetFormatPr defaultRowHeight="14.5" x14ac:dyDescent="0.35"/>
  <cols>
    <col min="1" max="1" width="10.453125" bestFit="1" customWidth="1"/>
    <col min="2" max="2" width="33.54296875" bestFit="1" customWidth="1"/>
    <col min="3" max="3" width="15.453125" bestFit="1" customWidth="1"/>
    <col min="4" max="4" width="10.1796875" bestFit="1" customWidth="1"/>
    <col min="5" max="5" width="14.26953125" bestFit="1" customWidth="1"/>
    <col min="6" max="6" width="14.453125" bestFit="1" customWidth="1"/>
    <col min="7" max="7" width="12.1796875" customWidth="1"/>
    <col min="8" max="8" width="4.1796875" bestFit="1" customWidth="1"/>
    <col min="9" max="9" width="7.81640625" bestFit="1" customWidth="1"/>
    <col min="10" max="10" width="9.7265625" bestFit="1" customWidth="1"/>
    <col min="11" max="11" width="9" bestFit="1" customWidth="1"/>
    <col min="12" max="12" width="8.7265625" style="91"/>
    <col min="13" max="13" width="17" style="91" customWidth="1"/>
    <col min="14" max="14" width="12" customWidth="1"/>
    <col min="15" max="15" width="15.81640625" bestFit="1" customWidth="1"/>
    <col min="16" max="16" width="11.453125" bestFit="1" customWidth="1"/>
    <col min="17" max="17" width="14.453125" bestFit="1" customWidth="1"/>
    <col min="18" max="18" width="12.1796875" bestFit="1" customWidth="1"/>
    <col min="19" max="19" width="69.81640625" bestFit="1" customWidth="1"/>
  </cols>
  <sheetData>
    <row r="1" spans="1:20" x14ac:dyDescent="0.3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40"/>
      <c r="K1" s="43"/>
      <c r="L1" s="90"/>
      <c r="M1" s="45"/>
      <c r="N1" s="45"/>
      <c r="O1" s="87"/>
      <c r="P1" s="41"/>
      <c r="Q1" s="41"/>
      <c r="R1" s="41"/>
      <c r="S1" s="42"/>
    </row>
    <row r="2" spans="1:20" ht="15" thickBot="1" x14ac:dyDescent="0.4">
      <c r="A2" s="46"/>
      <c r="B2" s="46"/>
      <c r="C2" s="46"/>
      <c r="D2" s="46" t="s">
        <v>68</v>
      </c>
      <c r="E2" s="48">
        <f>SUM(E4:E497)</f>
        <v>998864035.69500005</v>
      </c>
      <c r="F2" s="48">
        <f>SUM(F4:F161985)</f>
        <v>750463690.32890022</v>
      </c>
      <c r="G2" s="48">
        <f>SUM(G4:G161985)</f>
        <v>77605851.209299996</v>
      </c>
      <c r="H2" s="47"/>
      <c r="I2" s="46"/>
      <c r="J2" s="49"/>
      <c r="K2" s="50"/>
      <c r="L2" s="52"/>
      <c r="M2" s="52"/>
      <c r="N2" s="52"/>
      <c r="O2" s="94"/>
      <c r="P2" s="53"/>
      <c r="Q2" s="51"/>
      <c r="R2" s="51"/>
      <c r="S2" s="54"/>
      <c r="T2" s="55"/>
    </row>
    <row r="3" spans="1:20" ht="15" thickBot="1" x14ac:dyDescent="0.4">
      <c r="A3" s="1" t="s">
        <v>0</v>
      </c>
      <c r="B3" s="1" t="s">
        <v>69</v>
      </c>
      <c r="C3" s="1" t="s">
        <v>7</v>
      </c>
      <c r="D3" s="1" t="s">
        <v>70</v>
      </c>
      <c r="E3" s="1" t="s">
        <v>71</v>
      </c>
      <c r="F3" s="1" t="s">
        <v>72</v>
      </c>
      <c r="G3" s="1" t="s">
        <v>73</v>
      </c>
      <c r="H3" s="1" t="s">
        <v>74</v>
      </c>
      <c r="I3" s="1" t="s">
        <v>1</v>
      </c>
      <c r="J3" s="1" t="s">
        <v>2</v>
      </c>
      <c r="K3" s="1" t="s">
        <v>75</v>
      </c>
      <c r="L3" s="3" t="s">
        <v>3</v>
      </c>
      <c r="M3" s="3" t="s">
        <v>4</v>
      </c>
      <c r="N3" s="3" t="s">
        <v>5</v>
      </c>
      <c r="O3" s="95" t="s">
        <v>76</v>
      </c>
      <c r="P3" s="1" t="s">
        <v>77</v>
      </c>
      <c r="Q3" s="1" t="s">
        <v>78</v>
      </c>
      <c r="R3" s="1" t="s">
        <v>6</v>
      </c>
      <c r="S3" s="1" t="s">
        <v>79</v>
      </c>
      <c r="T3" s="7" t="s">
        <v>80</v>
      </c>
    </row>
    <row r="4" spans="1:20" x14ac:dyDescent="0.35">
      <c r="A4" s="8" t="s">
        <v>9</v>
      </c>
      <c r="B4" s="8" t="s">
        <v>81</v>
      </c>
      <c r="C4" s="8" t="s">
        <v>34</v>
      </c>
      <c r="D4" s="8" t="s">
        <v>82</v>
      </c>
      <c r="E4" s="10">
        <v>249109341.22</v>
      </c>
      <c r="F4" s="10">
        <v>249109341.22</v>
      </c>
      <c r="G4" s="10">
        <v>19928747.297600001</v>
      </c>
      <c r="H4" s="12">
        <v>0.08</v>
      </c>
      <c r="I4" s="13" t="s">
        <v>21</v>
      </c>
      <c r="J4" s="14">
        <v>46447</v>
      </c>
      <c r="K4" s="13" t="s">
        <v>59</v>
      </c>
      <c r="L4" s="68" t="s">
        <v>22</v>
      </c>
      <c r="M4" s="13" t="s">
        <v>31</v>
      </c>
      <c r="N4" s="13" t="s">
        <v>32</v>
      </c>
      <c r="O4" s="17"/>
      <c r="P4" s="18" t="s">
        <v>19</v>
      </c>
      <c r="Q4" s="18" t="s">
        <v>67</v>
      </c>
      <c r="R4" s="19" t="s">
        <v>15</v>
      </c>
      <c r="S4" s="67" t="s">
        <v>83</v>
      </c>
    </row>
    <row r="5" spans="1:20" x14ac:dyDescent="0.35">
      <c r="A5" s="8" t="s">
        <v>9</v>
      </c>
      <c r="B5" s="8" t="s">
        <v>84</v>
      </c>
      <c r="C5" s="9" t="s">
        <v>34</v>
      </c>
      <c r="D5" s="8" t="s">
        <v>85</v>
      </c>
      <c r="E5" s="10">
        <v>123566604.48999999</v>
      </c>
      <c r="F5" s="11">
        <v>123566604.48999999</v>
      </c>
      <c r="G5" s="10">
        <v>6178330.2245000005</v>
      </c>
      <c r="H5" s="12">
        <v>0.05</v>
      </c>
      <c r="I5" s="13" t="s">
        <v>21</v>
      </c>
      <c r="J5" s="14">
        <v>46447</v>
      </c>
      <c r="K5" s="13" t="s">
        <v>59</v>
      </c>
      <c r="L5" s="68" t="s">
        <v>22</v>
      </c>
      <c r="M5" s="13" t="s">
        <v>31</v>
      </c>
      <c r="N5" s="16" t="s">
        <v>32</v>
      </c>
      <c r="O5" s="19"/>
      <c r="P5" s="9" t="s">
        <v>19</v>
      </c>
      <c r="Q5" s="9" t="s">
        <v>67</v>
      </c>
      <c r="R5" s="18" t="s">
        <v>15</v>
      </c>
      <c r="S5" s="19" t="s">
        <v>86</v>
      </c>
      <c r="T5" s="20"/>
    </row>
    <row r="6" spans="1:20" x14ac:dyDescent="0.35">
      <c r="A6" s="8" t="s">
        <v>9</v>
      </c>
      <c r="B6" s="8" t="s">
        <v>87</v>
      </c>
      <c r="C6" s="9" t="s">
        <v>39</v>
      </c>
      <c r="D6" s="8" t="s">
        <v>88</v>
      </c>
      <c r="E6" s="10">
        <v>38123456</v>
      </c>
      <c r="F6" s="11">
        <v>4574814.72</v>
      </c>
      <c r="G6" s="10">
        <v>4574814.72</v>
      </c>
      <c r="H6" s="12">
        <v>0.12</v>
      </c>
      <c r="I6" s="13" t="s">
        <v>21</v>
      </c>
      <c r="J6" s="14">
        <v>46174</v>
      </c>
      <c r="K6" s="13" t="s">
        <v>11</v>
      </c>
      <c r="L6" s="13" t="s">
        <v>22</v>
      </c>
      <c r="M6" s="68" t="s">
        <v>31</v>
      </c>
      <c r="N6" s="16" t="s">
        <v>14</v>
      </c>
      <c r="O6" s="19" t="s">
        <v>89</v>
      </c>
      <c r="P6" s="9" t="s">
        <v>62</v>
      </c>
      <c r="Q6" s="9" t="s">
        <v>67</v>
      </c>
      <c r="R6" s="18" t="s">
        <v>25</v>
      </c>
      <c r="S6" s="19" t="s">
        <v>90</v>
      </c>
      <c r="T6" s="20"/>
    </row>
    <row r="7" spans="1:20" x14ac:dyDescent="0.35">
      <c r="A7" s="8" t="s">
        <v>9</v>
      </c>
      <c r="B7" s="8" t="s">
        <v>91</v>
      </c>
      <c r="C7" s="9" t="s">
        <v>16</v>
      </c>
      <c r="D7" s="8" t="s">
        <v>92</v>
      </c>
      <c r="E7" s="10">
        <v>33825197</v>
      </c>
      <c r="F7" s="11">
        <v>1691259.85</v>
      </c>
      <c r="G7" s="10">
        <v>1691259.85</v>
      </c>
      <c r="H7" s="12">
        <v>0.05</v>
      </c>
      <c r="I7" s="13" t="s">
        <v>10</v>
      </c>
      <c r="J7" s="14">
        <v>46174</v>
      </c>
      <c r="K7" s="13" t="s">
        <v>11</v>
      </c>
      <c r="L7" s="13" t="s">
        <v>22</v>
      </c>
      <c r="M7" s="68" t="s">
        <v>13</v>
      </c>
      <c r="N7" s="16" t="s">
        <v>14</v>
      </c>
      <c r="O7" s="19" t="s">
        <v>89</v>
      </c>
      <c r="P7" s="9" t="s">
        <v>93</v>
      </c>
      <c r="Q7" s="9" t="s">
        <v>67</v>
      </c>
      <c r="R7" s="18" t="s">
        <v>33</v>
      </c>
      <c r="S7" s="19" t="s">
        <v>94</v>
      </c>
      <c r="T7" s="20"/>
    </row>
    <row r="8" spans="1:20" x14ac:dyDescent="0.35">
      <c r="A8" s="8" t="s">
        <v>9</v>
      </c>
      <c r="B8" s="8" t="s">
        <v>95</v>
      </c>
      <c r="C8" s="8" t="s">
        <v>39</v>
      </c>
      <c r="D8" s="8" t="s">
        <v>96</v>
      </c>
      <c r="E8" s="10">
        <v>30614618.609999999</v>
      </c>
      <c r="F8" s="10">
        <v>30614618.609999999</v>
      </c>
      <c r="G8" s="10">
        <v>1530730.9305</v>
      </c>
      <c r="H8" s="12">
        <v>0.05</v>
      </c>
      <c r="I8" s="13" t="s">
        <v>21</v>
      </c>
      <c r="J8" s="14">
        <v>46235</v>
      </c>
      <c r="K8" s="13" t="s">
        <v>38</v>
      </c>
      <c r="L8" s="68" t="s">
        <v>22</v>
      </c>
      <c r="M8" s="13" t="s">
        <v>31</v>
      </c>
      <c r="N8" s="13" t="s">
        <v>32</v>
      </c>
      <c r="O8" s="17" t="s">
        <v>89</v>
      </c>
      <c r="P8" s="18" t="s">
        <v>60</v>
      </c>
      <c r="Q8" s="18" t="s">
        <v>67</v>
      </c>
      <c r="R8" s="19" t="s">
        <v>15</v>
      </c>
      <c r="S8" s="67" t="s">
        <v>97</v>
      </c>
    </row>
    <row r="9" spans="1:20" x14ac:dyDescent="0.35">
      <c r="A9" s="8" t="s">
        <v>9</v>
      </c>
      <c r="B9" s="8" t="s">
        <v>98</v>
      </c>
      <c r="C9" s="8" t="s">
        <v>16</v>
      </c>
      <c r="D9" s="8" t="s">
        <v>99</v>
      </c>
      <c r="E9" s="10">
        <v>28723558</v>
      </c>
      <c r="F9" s="10">
        <v>2872355.8000000003</v>
      </c>
      <c r="G9" s="10">
        <v>2872355.8000000003</v>
      </c>
      <c r="H9" s="12">
        <v>0.1</v>
      </c>
      <c r="I9" s="13" t="s">
        <v>21</v>
      </c>
      <c r="J9" s="14">
        <v>46327</v>
      </c>
      <c r="K9" s="13" t="s">
        <v>50</v>
      </c>
      <c r="L9" s="68" t="s">
        <v>22</v>
      </c>
      <c r="M9" s="13" t="s">
        <v>31</v>
      </c>
      <c r="N9" s="13" t="s">
        <v>24</v>
      </c>
      <c r="O9" s="19" t="s">
        <v>89</v>
      </c>
      <c r="P9" s="18" t="s">
        <v>36</v>
      </c>
      <c r="Q9" s="18" t="s">
        <v>67</v>
      </c>
      <c r="R9" s="19" t="s">
        <v>25</v>
      </c>
      <c r="S9" s="67" t="s">
        <v>100</v>
      </c>
    </row>
    <row r="10" spans="1:20" x14ac:dyDescent="0.35">
      <c r="A10" s="8" t="s">
        <v>9</v>
      </c>
      <c r="B10" s="8" t="s">
        <v>101</v>
      </c>
      <c r="C10" s="8" t="s">
        <v>16</v>
      </c>
      <c r="D10" s="8" t="s">
        <v>102</v>
      </c>
      <c r="E10" s="10">
        <v>21938052.829999998</v>
      </c>
      <c r="F10" s="10">
        <v>1096902.6414999999</v>
      </c>
      <c r="G10" s="10">
        <v>1096902.6414999999</v>
      </c>
      <c r="H10" s="12">
        <v>0.05</v>
      </c>
      <c r="I10" s="13" t="s">
        <v>21</v>
      </c>
      <c r="J10" s="14">
        <v>46327</v>
      </c>
      <c r="K10" s="13" t="s">
        <v>50</v>
      </c>
      <c r="L10" s="68" t="s">
        <v>22</v>
      </c>
      <c r="M10" s="13" t="s">
        <v>31</v>
      </c>
      <c r="N10" s="13" t="s">
        <v>24</v>
      </c>
      <c r="O10" s="17" t="s">
        <v>89</v>
      </c>
      <c r="P10" s="18" t="s">
        <v>36</v>
      </c>
      <c r="Q10" s="18" t="s">
        <v>67</v>
      </c>
      <c r="R10" s="19" t="s">
        <v>15</v>
      </c>
      <c r="S10" s="67" t="s">
        <v>103</v>
      </c>
    </row>
    <row r="11" spans="1:20" x14ac:dyDescent="0.35">
      <c r="A11" s="8" t="s">
        <v>9</v>
      </c>
      <c r="B11" s="8" t="s">
        <v>91</v>
      </c>
      <c r="C11" s="8" t="s">
        <v>16</v>
      </c>
      <c r="D11" s="8" t="s">
        <v>104</v>
      </c>
      <c r="E11" s="10">
        <v>21938052</v>
      </c>
      <c r="F11" s="10">
        <v>21938052</v>
      </c>
      <c r="G11" s="10">
        <v>2193805.2000000002</v>
      </c>
      <c r="H11" s="12">
        <v>0.1</v>
      </c>
      <c r="I11" s="13" t="s">
        <v>21</v>
      </c>
      <c r="J11" s="14">
        <v>46327</v>
      </c>
      <c r="K11" s="13" t="s">
        <v>50</v>
      </c>
      <c r="L11" s="68" t="s">
        <v>22</v>
      </c>
      <c r="M11" s="13" t="s">
        <v>31</v>
      </c>
      <c r="N11" s="13" t="s">
        <v>32</v>
      </c>
      <c r="O11" s="17" t="s">
        <v>89</v>
      </c>
      <c r="P11" s="18" t="s">
        <v>36</v>
      </c>
      <c r="Q11" s="18" t="s">
        <v>67</v>
      </c>
      <c r="R11" s="19" t="s">
        <v>15</v>
      </c>
      <c r="S11" s="67" t="s">
        <v>105</v>
      </c>
    </row>
    <row r="12" spans="1:20" x14ac:dyDescent="0.35">
      <c r="A12" s="8" t="s">
        <v>9</v>
      </c>
      <c r="B12" s="8" t="s">
        <v>106</v>
      </c>
      <c r="C12" s="8" t="s">
        <v>39</v>
      </c>
      <c r="D12" s="8" t="s">
        <v>107</v>
      </c>
      <c r="E12" s="10">
        <v>17211644</v>
      </c>
      <c r="F12" s="10">
        <v>1721164.4000000001</v>
      </c>
      <c r="G12" s="10">
        <v>1721164.4000000001</v>
      </c>
      <c r="H12" s="12">
        <v>0.1</v>
      </c>
      <c r="I12" s="13" t="s">
        <v>10</v>
      </c>
      <c r="J12" s="14">
        <v>46478</v>
      </c>
      <c r="K12" s="13" t="s">
        <v>108</v>
      </c>
      <c r="L12" s="68" t="s">
        <v>22</v>
      </c>
      <c r="M12" s="13" t="s">
        <v>13</v>
      </c>
      <c r="N12" s="13" t="s">
        <v>14</v>
      </c>
      <c r="O12" s="17" t="s">
        <v>109</v>
      </c>
      <c r="P12" s="18" t="s">
        <v>60</v>
      </c>
      <c r="Q12" s="18" t="s">
        <v>67</v>
      </c>
      <c r="R12" s="19" t="s">
        <v>25</v>
      </c>
      <c r="S12" s="67" t="s">
        <v>110</v>
      </c>
    </row>
    <row r="13" spans="1:20" x14ac:dyDescent="0.35">
      <c r="A13" s="8" t="s">
        <v>9</v>
      </c>
      <c r="B13" s="8" t="s">
        <v>91</v>
      </c>
      <c r="C13" s="8" t="s">
        <v>16</v>
      </c>
      <c r="D13" s="8" t="s">
        <v>111</v>
      </c>
      <c r="E13" s="10">
        <v>15799288.83</v>
      </c>
      <c r="F13" s="10">
        <v>15799288.83</v>
      </c>
      <c r="G13" s="10">
        <v>1421935.9946999999</v>
      </c>
      <c r="H13" s="12">
        <v>0.09</v>
      </c>
      <c r="I13" s="13" t="s">
        <v>21</v>
      </c>
      <c r="J13" s="14">
        <v>46327</v>
      </c>
      <c r="K13" s="13" t="s">
        <v>50</v>
      </c>
      <c r="L13" s="68" t="s">
        <v>22</v>
      </c>
      <c r="M13" s="13" t="s">
        <v>31</v>
      </c>
      <c r="N13" s="13" t="s">
        <v>24</v>
      </c>
      <c r="O13" s="17" t="s">
        <v>89</v>
      </c>
      <c r="P13" s="18" t="s">
        <v>36</v>
      </c>
      <c r="Q13" s="18" t="s">
        <v>67</v>
      </c>
      <c r="R13" s="19" t="s">
        <v>15</v>
      </c>
      <c r="S13" s="67" t="s">
        <v>112</v>
      </c>
    </row>
    <row r="14" spans="1:20" x14ac:dyDescent="0.35">
      <c r="A14" s="8" t="s">
        <v>9</v>
      </c>
      <c r="B14" s="8" t="s">
        <v>113</v>
      </c>
      <c r="C14" s="8" t="s">
        <v>16</v>
      </c>
      <c r="D14" s="8" t="s">
        <v>114</v>
      </c>
      <c r="E14" s="10">
        <v>14895000</v>
      </c>
      <c r="F14" s="10">
        <v>14895000</v>
      </c>
      <c r="G14" s="10">
        <v>1489500</v>
      </c>
      <c r="H14" s="12">
        <v>0.1</v>
      </c>
      <c r="I14" s="13" t="s">
        <v>21</v>
      </c>
      <c r="J14" s="14">
        <v>46327</v>
      </c>
      <c r="K14" s="13" t="s">
        <v>50</v>
      </c>
      <c r="L14" s="68" t="s">
        <v>22</v>
      </c>
      <c r="M14" s="13" t="s">
        <v>31</v>
      </c>
      <c r="N14" s="13" t="s">
        <v>24</v>
      </c>
      <c r="O14" s="17" t="s">
        <v>89</v>
      </c>
      <c r="P14" s="18" t="s">
        <v>36</v>
      </c>
      <c r="Q14" s="18" t="s">
        <v>67</v>
      </c>
      <c r="R14" s="19" t="s">
        <v>15</v>
      </c>
      <c r="S14" s="67" t="s">
        <v>115</v>
      </c>
    </row>
    <row r="15" spans="1:20" x14ac:dyDescent="0.35">
      <c r="A15" s="8" t="s">
        <v>9</v>
      </c>
      <c r="B15" s="8" t="s">
        <v>116</v>
      </c>
      <c r="C15" s="9" t="s">
        <v>34</v>
      </c>
      <c r="D15" s="8" t="s">
        <v>117</v>
      </c>
      <c r="E15" s="10">
        <v>14433451</v>
      </c>
      <c r="F15" s="11">
        <v>721672.55</v>
      </c>
      <c r="G15" s="10">
        <v>721672.55</v>
      </c>
      <c r="H15" s="12">
        <v>0.05</v>
      </c>
      <c r="I15" s="13" t="s">
        <v>21</v>
      </c>
      <c r="J15" s="14">
        <v>46296</v>
      </c>
      <c r="K15" s="13" t="s">
        <v>50</v>
      </c>
      <c r="L15" s="13" t="s">
        <v>22</v>
      </c>
      <c r="M15" s="68" t="s">
        <v>31</v>
      </c>
      <c r="N15" s="16" t="s">
        <v>32</v>
      </c>
      <c r="O15" s="19" t="s">
        <v>109</v>
      </c>
      <c r="P15" s="9" t="s">
        <v>65</v>
      </c>
      <c r="Q15" s="18" t="s">
        <v>67</v>
      </c>
      <c r="R15" s="18" t="s">
        <v>33</v>
      </c>
      <c r="S15" s="19" t="s">
        <v>118</v>
      </c>
      <c r="T15" s="20"/>
    </row>
    <row r="16" spans="1:20" x14ac:dyDescent="0.35">
      <c r="A16" s="8" t="s">
        <v>9</v>
      </c>
      <c r="B16" s="8" t="s">
        <v>119</v>
      </c>
      <c r="C16" s="8" t="s">
        <v>39</v>
      </c>
      <c r="D16" s="8" t="s">
        <v>120</v>
      </c>
      <c r="E16" s="10">
        <v>14378594.9</v>
      </c>
      <c r="F16" s="10">
        <v>862715.69400000002</v>
      </c>
      <c r="G16" s="10">
        <v>862715.69400000002</v>
      </c>
      <c r="H16" s="12">
        <v>0.06</v>
      </c>
      <c r="I16" s="13" t="s">
        <v>21</v>
      </c>
      <c r="J16" s="14">
        <v>46266</v>
      </c>
      <c r="K16" s="13" t="s">
        <v>38</v>
      </c>
      <c r="L16" s="68" t="s">
        <v>22</v>
      </c>
      <c r="M16" s="13" t="s">
        <v>31</v>
      </c>
      <c r="N16" s="13" t="s">
        <v>32</v>
      </c>
      <c r="O16" s="17"/>
      <c r="P16" s="18" t="s">
        <v>63</v>
      </c>
      <c r="Q16" s="18" t="s">
        <v>67</v>
      </c>
      <c r="R16" s="19" t="s">
        <v>15</v>
      </c>
      <c r="S16" s="67" t="s">
        <v>121</v>
      </c>
    </row>
    <row r="17" spans="1:20" x14ac:dyDescent="0.35">
      <c r="A17" s="8" t="s">
        <v>9</v>
      </c>
      <c r="B17" s="8" t="s">
        <v>122</v>
      </c>
      <c r="C17" s="9" t="s">
        <v>16</v>
      </c>
      <c r="D17" s="8" t="s">
        <v>123</v>
      </c>
      <c r="E17" s="10">
        <v>13312345</v>
      </c>
      <c r="F17" s="11">
        <v>665617.25</v>
      </c>
      <c r="G17" s="10">
        <v>665617.25</v>
      </c>
      <c r="H17" s="12">
        <v>0.05</v>
      </c>
      <c r="I17" s="13" t="s">
        <v>21</v>
      </c>
      <c r="J17" s="14">
        <v>46174</v>
      </c>
      <c r="K17" s="13" t="s">
        <v>11</v>
      </c>
      <c r="L17" s="13" t="s">
        <v>22</v>
      </c>
      <c r="M17" s="68" t="s">
        <v>31</v>
      </c>
      <c r="N17" s="16" t="s">
        <v>14</v>
      </c>
      <c r="O17" s="19" t="s">
        <v>89</v>
      </c>
      <c r="P17" s="9" t="s">
        <v>36</v>
      </c>
      <c r="Q17" s="9" t="s">
        <v>67</v>
      </c>
      <c r="R17" s="18" t="s">
        <v>33</v>
      </c>
      <c r="S17" s="19" t="s">
        <v>124</v>
      </c>
      <c r="T17" s="20"/>
    </row>
    <row r="18" spans="1:20" x14ac:dyDescent="0.35">
      <c r="A18" s="8" t="s">
        <v>9</v>
      </c>
      <c r="B18" s="8" t="s">
        <v>125</v>
      </c>
      <c r="C18" s="9" t="s">
        <v>39</v>
      </c>
      <c r="D18" s="8" t="s">
        <v>126</v>
      </c>
      <c r="E18" s="10">
        <v>13294957.434999999</v>
      </c>
      <c r="F18" s="10">
        <v>13294957.434999999</v>
      </c>
      <c r="G18" s="10">
        <v>1329495.7434999999</v>
      </c>
      <c r="H18" s="12">
        <v>0.1</v>
      </c>
      <c r="I18" s="13" t="s">
        <v>10</v>
      </c>
      <c r="J18" s="14">
        <v>46266</v>
      </c>
      <c r="K18" s="13" t="s">
        <v>38</v>
      </c>
      <c r="L18" s="68" t="s">
        <v>22</v>
      </c>
      <c r="M18" s="68" t="s">
        <v>23</v>
      </c>
      <c r="N18" s="13" t="s">
        <v>14</v>
      </c>
      <c r="O18" s="17"/>
      <c r="P18" s="18" t="s">
        <v>57</v>
      </c>
      <c r="Q18" s="18" t="s">
        <v>67</v>
      </c>
      <c r="R18" s="18" t="s">
        <v>15</v>
      </c>
      <c r="S18" s="67" t="s">
        <v>127</v>
      </c>
      <c r="T18" s="8"/>
    </row>
    <row r="19" spans="1:20" x14ac:dyDescent="0.35">
      <c r="A19" s="8" t="s">
        <v>9</v>
      </c>
      <c r="B19" s="8" t="s">
        <v>128</v>
      </c>
      <c r="C19" s="8" t="s">
        <v>16</v>
      </c>
      <c r="D19" s="8" t="s">
        <v>129</v>
      </c>
      <c r="E19" s="10">
        <v>13162789</v>
      </c>
      <c r="F19" s="10">
        <v>13162789</v>
      </c>
      <c r="G19" s="10">
        <v>1316278.9000000001</v>
      </c>
      <c r="H19" s="12">
        <v>0.1</v>
      </c>
      <c r="I19" s="13" t="s">
        <v>21</v>
      </c>
      <c r="J19" s="14">
        <v>46327</v>
      </c>
      <c r="K19" s="13" t="s">
        <v>50</v>
      </c>
      <c r="L19" s="68" t="s">
        <v>22</v>
      </c>
      <c r="M19" s="13" t="s">
        <v>31</v>
      </c>
      <c r="N19" s="13" t="s">
        <v>24</v>
      </c>
      <c r="O19" s="17" t="s">
        <v>89</v>
      </c>
      <c r="P19" s="18" t="s">
        <v>36</v>
      </c>
      <c r="Q19" s="18" t="s">
        <v>67</v>
      </c>
      <c r="R19" s="19" t="s">
        <v>15</v>
      </c>
      <c r="S19" s="67" t="s">
        <v>130</v>
      </c>
    </row>
    <row r="20" spans="1:20" x14ac:dyDescent="0.35">
      <c r="A20" s="8" t="s">
        <v>9</v>
      </c>
      <c r="B20" s="8" t="s">
        <v>91</v>
      </c>
      <c r="C20" s="8" t="s">
        <v>16</v>
      </c>
      <c r="D20" s="8" t="s">
        <v>131</v>
      </c>
      <c r="E20" s="10">
        <v>13140596.550000001</v>
      </c>
      <c r="F20" s="10">
        <v>13140596.550000001</v>
      </c>
      <c r="G20" s="10">
        <v>1182653.6895000001</v>
      </c>
      <c r="H20" s="12">
        <v>0.09</v>
      </c>
      <c r="I20" s="13" t="s">
        <v>21</v>
      </c>
      <c r="J20" s="14">
        <v>46327</v>
      </c>
      <c r="K20" s="13" t="s">
        <v>50</v>
      </c>
      <c r="L20" s="68" t="s">
        <v>22</v>
      </c>
      <c r="M20" s="13" t="s">
        <v>31</v>
      </c>
      <c r="N20" s="13" t="s">
        <v>24</v>
      </c>
      <c r="O20" s="19" t="s">
        <v>89</v>
      </c>
      <c r="P20" s="18" t="s">
        <v>36</v>
      </c>
      <c r="Q20" s="18" t="s">
        <v>67</v>
      </c>
      <c r="R20" s="19" t="s">
        <v>15</v>
      </c>
      <c r="S20" s="67" t="s">
        <v>132</v>
      </c>
    </row>
    <row r="21" spans="1:20" x14ac:dyDescent="0.35">
      <c r="A21" s="8" t="s">
        <v>9</v>
      </c>
      <c r="B21" s="8" t="s">
        <v>101</v>
      </c>
      <c r="C21" s="8" t="s">
        <v>16</v>
      </c>
      <c r="D21" s="8" t="s">
        <v>133</v>
      </c>
      <c r="E21" s="10">
        <v>12449769.92</v>
      </c>
      <c r="F21" s="11">
        <v>12449769.92</v>
      </c>
      <c r="G21" s="10">
        <f>F21*H21</f>
        <v>1244976.9920000001</v>
      </c>
      <c r="H21" s="12">
        <v>0.1</v>
      </c>
      <c r="I21" s="13" t="s">
        <v>21</v>
      </c>
      <c r="J21" s="14">
        <v>46327</v>
      </c>
      <c r="K21" s="13" t="str">
        <f>IF(J21="","",_xlfn.XLOOKUP(J21,Lookup!E:E,Lookup!F:F))</f>
        <v>FY 27 Q3</v>
      </c>
      <c r="L21" s="13" t="s">
        <v>22</v>
      </c>
      <c r="M21" s="68" t="s">
        <v>31</v>
      </c>
      <c r="N21" s="16" t="s">
        <v>24</v>
      </c>
      <c r="O21" s="19" t="s">
        <v>134</v>
      </c>
      <c r="P21" s="9" t="s">
        <v>36</v>
      </c>
      <c r="Q21" s="9" t="s">
        <v>67</v>
      </c>
      <c r="R21" s="18" t="s">
        <v>15</v>
      </c>
      <c r="S21" s="19"/>
      <c r="T21" s="20"/>
    </row>
    <row r="22" spans="1:20" x14ac:dyDescent="0.35">
      <c r="A22" s="8" t="s">
        <v>9</v>
      </c>
      <c r="B22" s="8" t="s">
        <v>135</v>
      </c>
      <c r="C22" s="8" t="s">
        <v>34</v>
      </c>
      <c r="D22" s="8" t="s">
        <v>136</v>
      </c>
      <c r="E22" s="10">
        <v>12000000</v>
      </c>
      <c r="F22" s="10">
        <v>12000000</v>
      </c>
      <c r="G22" s="10">
        <v>375152</v>
      </c>
      <c r="H22" s="12">
        <v>0.1</v>
      </c>
      <c r="I22" s="13" t="s">
        <v>21</v>
      </c>
      <c r="J22" s="14">
        <v>46447</v>
      </c>
      <c r="K22" s="13" t="s">
        <v>59</v>
      </c>
      <c r="L22" s="68" t="s">
        <v>22</v>
      </c>
      <c r="M22" s="13" t="s">
        <v>31</v>
      </c>
      <c r="N22" s="13" t="s">
        <v>32</v>
      </c>
      <c r="O22" s="19" t="s">
        <v>109</v>
      </c>
      <c r="P22" s="18" t="s">
        <v>65</v>
      </c>
      <c r="Q22" s="18" t="s">
        <v>67</v>
      </c>
      <c r="R22" s="19" t="s">
        <v>15</v>
      </c>
      <c r="S22" s="67" t="s">
        <v>137</v>
      </c>
    </row>
    <row r="23" spans="1:20" x14ac:dyDescent="0.35">
      <c r="A23" s="8" t="s">
        <v>9</v>
      </c>
      <c r="B23" s="8" t="s">
        <v>138</v>
      </c>
      <c r="C23" s="8" t="s">
        <v>16</v>
      </c>
      <c r="D23" s="8" t="s">
        <v>139</v>
      </c>
      <c r="E23" s="10">
        <v>11391262</v>
      </c>
      <c r="F23" s="10">
        <v>569563.1</v>
      </c>
      <c r="G23" s="10">
        <v>569563.1</v>
      </c>
      <c r="H23" s="12">
        <v>0.05</v>
      </c>
      <c r="I23" s="13" t="s">
        <v>10</v>
      </c>
      <c r="J23" s="14">
        <v>46204</v>
      </c>
      <c r="K23" s="13" t="s">
        <v>38</v>
      </c>
      <c r="L23" s="68" t="s">
        <v>22</v>
      </c>
      <c r="M23" s="13" t="s">
        <v>13</v>
      </c>
      <c r="N23" s="13" t="s">
        <v>14</v>
      </c>
      <c r="O23" s="17" t="s">
        <v>89</v>
      </c>
      <c r="P23" s="18" t="s">
        <v>93</v>
      </c>
      <c r="Q23" s="18" t="s">
        <v>67</v>
      </c>
      <c r="R23" s="19" t="s">
        <v>33</v>
      </c>
      <c r="S23" s="67" t="s">
        <v>140</v>
      </c>
    </row>
    <row r="24" spans="1:20" x14ac:dyDescent="0.35">
      <c r="A24" s="8" t="s">
        <v>9</v>
      </c>
      <c r="B24" s="8" t="s">
        <v>141</v>
      </c>
      <c r="C24" s="8" t="s">
        <v>34</v>
      </c>
      <c r="D24" s="8" t="s">
        <v>142</v>
      </c>
      <c r="E24" s="10">
        <v>10854175</v>
      </c>
      <c r="F24" s="10">
        <v>10854175</v>
      </c>
      <c r="G24" s="10">
        <v>542708.75</v>
      </c>
      <c r="H24" s="12">
        <v>0.05</v>
      </c>
      <c r="I24" s="13" t="s">
        <v>21</v>
      </c>
      <c r="J24" s="14">
        <v>46296</v>
      </c>
      <c r="K24" s="13" t="s">
        <v>50</v>
      </c>
      <c r="L24" s="68" t="s">
        <v>22</v>
      </c>
      <c r="M24" s="13" t="s">
        <v>31</v>
      </c>
      <c r="N24" s="13" t="s">
        <v>32</v>
      </c>
      <c r="O24" s="17" t="s">
        <v>109</v>
      </c>
      <c r="P24" s="18" t="s">
        <v>65</v>
      </c>
      <c r="Q24" s="18" t="s">
        <v>67</v>
      </c>
      <c r="R24" s="19" t="s">
        <v>15</v>
      </c>
      <c r="S24" s="67" t="s">
        <v>143</v>
      </c>
    </row>
    <row r="25" spans="1:20" x14ac:dyDescent="0.35">
      <c r="A25" s="8" t="s">
        <v>9</v>
      </c>
      <c r="B25" s="8" t="s">
        <v>91</v>
      </c>
      <c r="C25" s="8" t="s">
        <v>16</v>
      </c>
      <c r="D25" s="8" t="s">
        <v>144</v>
      </c>
      <c r="E25" s="10">
        <v>10827242.789999999</v>
      </c>
      <c r="F25" s="11">
        <v>10827242.789999999</v>
      </c>
      <c r="G25" s="10">
        <v>974451.85109999985</v>
      </c>
      <c r="H25" s="12">
        <v>0.09</v>
      </c>
      <c r="I25" s="13" t="s">
        <v>21</v>
      </c>
      <c r="J25" s="14">
        <v>46327</v>
      </c>
      <c r="K25" s="13" t="s">
        <v>50</v>
      </c>
      <c r="L25" s="68" t="s">
        <v>22</v>
      </c>
      <c r="M25" s="68" t="s">
        <v>31</v>
      </c>
      <c r="N25" s="16" t="s">
        <v>24</v>
      </c>
      <c r="O25" s="19" t="s">
        <v>89</v>
      </c>
      <c r="P25" s="9" t="s">
        <v>36</v>
      </c>
      <c r="Q25" s="9" t="s">
        <v>67</v>
      </c>
      <c r="R25" s="18" t="s">
        <v>15</v>
      </c>
      <c r="S25" s="19" t="s">
        <v>145</v>
      </c>
    </row>
    <row r="26" spans="1:20" x14ac:dyDescent="0.35">
      <c r="A26" s="8" t="s">
        <v>9</v>
      </c>
      <c r="B26" s="8" t="s">
        <v>146</v>
      </c>
      <c r="C26" s="8" t="s">
        <v>39</v>
      </c>
      <c r="D26" s="8" t="s">
        <v>147</v>
      </c>
      <c r="E26" s="10">
        <v>10753040.390000001</v>
      </c>
      <c r="F26" s="10">
        <v>860243.23120000004</v>
      </c>
      <c r="G26" s="10">
        <v>860243.23120000004</v>
      </c>
      <c r="H26" s="12">
        <v>0.08</v>
      </c>
      <c r="I26" s="13" t="s">
        <v>21</v>
      </c>
      <c r="J26" s="14">
        <v>46204</v>
      </c>
      <c r="K26" s="13" t="s">
        <v>38</v>
      </c>
      <c r="L26" s="68" t="s">
        <v>22</v>
      </c>
      <c r="M26" s="13" t="s">
        <v>31</v>
      </c>
      <c r="N26" s="13" t="s">
        <v>32</v>
      </c>
      <c r="O26" s="17" t="s">
        <v>109</v>
      </c>
      <c r="P26" s="18" t="s">
        <v>52</v>
      </c>
      <c r="Q26" s="18" t="s">
        <v>67</v>
      </c>
      <c r="R26" s="19" t="s">
        <v>15</v>
      </c>
      <c r="S26" s="67" t="s">
        <v>148</v>
      </c>
    </row>
    <row r="27" spans="1:20" x14ac:dyDescent="0.35">
      <c r="A27" s="8" t="s">
        <v>9</v>
      </c>
      <c r="B27" s="8" t="s">
        <v>149</v>
      </c>
      <c r="C27" s="8" t="s">
        <v>26</v>
      </c>
      <c r="D27" s="8" t="s">
        <v>150</v>
      </c>
      <c r="E27" s="10">
        <v>8123456</v>
      </c>
      <c r="F27" s="11">
        <v>974814.71999999997</v>
      </c>
      <c r="G27" s="10">
        <v>974814.71999999997</v>
      </c>
      <c r="H27" s="12">
        <v>0.12</v>
      </c>
      <c r="I27" s="13" t="s">
        <v>21</v>
      </c>
      <c r="J27" s="14">
        <v>46327</v>
      </c>
      <c r="K27" s="13" t="s">
        <v>50</v>
      </c>
      <c r="L27" s="68" t="s">
        <v>22</v>
      </c>
      <c r="M27" s="68" t="s">
        <v>31</v>
      </c>
      <c r="N27" s="16" t="s">
        <v>14</v>
      </c>
      <c r="O27" s="19" t="s">
        <v>89</v>
      </c>
      <c r="P27" s="9" t="s">
        <v>62</v>
      </c>
      <c r="Q27" s="9" t="s">
        <v>67</v>
      </c>
      <c r="R27" s="18" t="s">
        <v>25</v>
      </c>
      <c r="S27" s="19" t="s">
        <v>151</v>
      </c>
    </row>
    <row r="28" spans="1:20" x14ac:dyDescent="0.35">
      <c r="A28" s="8" t="s">
        <v>9</v>
      </c>
      <c r="B28" s="8" t="s">
        <v>152</v>
      </c>
      <c r="C28" s="9" t="s">
        <v>34</v>
      </c>
      <c r="D28" s="8" t="s">
        <v>153</v>
      </c>
      <c r="E28" s="10">
        <v>7845333</v>
      </c>
      <c r="F28" s="10">
        <v>7845333</v>
      </c>
      <c r="G28" s="10">
        <v>392266.65</v>
      </c>
      <c r="H28" s="12">
        <v>0.05</v>
      </c>
      <c r="I28" s="13" t="s">
        <v>21</v>
      </c>
      <c r="J28" s="14">
        <v>46266</v>
      </c>
      <c r="K28" s="13" t="s">
        <v>38</v>
      </c>
      <c r="L28" s="68" t="s">
        <v>22</v>
      </c>
      <c r="M28" s="68" t="s">
        <v>31</v>
      </c>
      <c r="N28" s="13" t="s">
        <v>24</v>
      </c>
      <c r="O28" s="17" t="s">
        <v>109</v>
      </c>
      <c r="P28" s="18" t="s">
        <v>65</v>
      </c>
      <c r="Q28" s="18" t="s">
        <v>67</v>
      </c>
      <c r="R28" s="18" t="s">
        <v>15</v>
      </c>
      <c r="S28" s="67" t="s">
        <v>154</v>
      </c>
      <c r="T28" s="8"/>
    </row>
    <row r="29" spans="1:20" x14ac:dyDescent="0.35">
      <c r="A29" s="8" t="s">
        <v>9</v>
      </c>
      <c r="B29" s="8" t="s">
        <v>155</v>
      </c>
      <c r="C29" s="8" t="s">
        <v>26</v>
      </c>
      <c r="D29" s="8" t="s">
        <v>156</v>
      </c>
      <c r="E29" s="10">
        <v>7461453</v>
      </c>
      <c r="F29" s="10">
        <v>7461453</v>
      </c>
      <c r="G29" s="10">
        <v>746145.3</v>
      </c>
      <c r="H29" s="12">
        <v>0.1</v>
      </c>
      <c r="I29" s="13" t="s">
        <v>21</v>
      </c>
      <c r="J29" s="14">
        <v>46235</v>
      </c>
      <c r="K29" s="13" t="s">
        <v>38</v>
      </c>
      <c r="L29" s="68" t="s">
        <v>22</v>
      </c>
      <c r="M29" s="13" t="s">
        <v>31</v>
      </c>
      <c r="N29" s="13" t="s">
        <v>32</v>
      </c>
      <c r="O29" s="19"/>
      <c r="P29" s="18" t="s">
        <v>62</v>
      </c>
      <c r="Q29" s="18" t="s">
        <v>67</v>
      </c>
      <c r="R29" s="19" t="s">
        <v>15</v>
      </c>
      <c r="S29" s="67" t="s">
        <v>157</v>
      </c>
    </row>
    <row r="30" spans="1:20" x14ac:dyDescent="0.35">
      <c r="A30" s="8" t="s">
        <v>9</v>
      </c>
      <c r="B30" s="8" t="s">
        <v>158</v>
      </c>
      <c r="C30" s="8" t="s">
        <v>34</v>
      </c>
      <c r="D30" s="8" t="s">
        <v>159</v>
      </c>
      <c r="E30" s="10">
        <v>7405205</v>
      </c>
      <c r="F30" s="10">
        <v>7405205</v>
      </c>
      <c r="G30" s="10">
        <v>740520.5</v>
      </c>
      <c r="H30" s="12">
        <v>0.1</v>
      </c>
      <c r="I30" s="13" t="s">
        <v>21</v>
      </c>
      <c r="J30" s="14">
        <v>46266</v>
      </c>
      <c r="K30" s="13" t="s">
        <v>38</v>
      </c>
      <c r="L30" s="68" t="s">
        <v>22</v>
      </c>
      <c r="M30" s="13" t="s">
        <v>31</v>
      </c>
      <c r="N30" s="13" t="s">
        <v>32</v>
      </c>
      <c r="O30" s="17"/>
      <c r="P30" s="18" t="s">
        <v>62</v>
      </c>
      <c r="Q30" s="18" t="s">
        <v>67</v>
      </c>
      <c r="R30" s="19" t="s">
        <v>15</v>
      </c>
      <c r="S30" s="67" t="s">
        <v>160</v>
      </c>
    </row>
    <row r="31" spans="1:20" x14ac:dyDescent="0.35">
      <c r="A31" s="8" t="s">
        <v>9</v>
      </c>
      <c r="B31" s="8" t="s">
        <v>158</v>
      </c>
      <c r="C31" s="8" t="s">
        <v>34</v>
      </c>
      <c r="D31" s="8" t="s">
        <v>161</v>
      </c>
      <c r="E31" s="10">
        <v>7056976.1799999997</v>
      </c>
      <c r="F31" s="10">
        <v>1372145.71</v>
      </c>
      <c r="G31" s="10">
        <v>705697.61800000002</v>
      </c>
      <c r="H31" s="12">
        <v>0.1</v>
      </c>
      <c r="I31" s="13" t="s">
        <v>10</v>
      </c>
      <c r="J31" s="14">
        <v>46235</v>
      </c>
      <c r="K31" s="13" t="s">
        <v>38</v>
      </c>
      <c r="L31" s="68" t="s">
        <v>22</v>
      </c>
      <c r="M31" s="13" t="s">
        <v>13</v>
      </c>
      <c r="N31" s="13" t="s">
        <v>14</v>
      </c>
      <c r="O31" s="17" t="s">
        <v>109</v>
      </c>
      <c r="P31" s="18" t="s">
        <v>19</v>
      </c>
      <c r="Q31" s="18" t="s">
        <v>67</v>
      </c>
      <c r="R31" s="19" t="s">
        <v>25</v>
      </c>
      <c r="S31" s="72" t="s">
        <v>162</v>
      </c>
    </row>
    <row r="32" spans="1:20" s="89" customFormat="1" x14ac:dyDescent="0.35">
      <c r="A32" s="8" t="s">
        <v>9</v>
      </c>
      <c r="B32" s="8" t="s">
        <v>149</v>
      </c>
      <c r="C32" s="9" t="s">
        <v>26</v>
      </c>
      <c r="D32" s="8" t="s">
        <v>163</v>
      </c>
      <c r="E32" s="10">
        <v>6991803.2199999997</v>
      </c>
      <c r="F32" s="11">
        <v>6991803.2199999997</v>
      </c>
      <c r="G32" s="10">
        <v>489426.22540000005</v>
      </c>
      <c r="H32" s="12">
        <v>7.0000000000000007E-2</v>
      </c>
      <c r="I32" s="13" t="s">
        <v>21</v>
      </c>
      <c r="J32" s="14">
        <v>46419</v>
      </c>
      <c r="K32" s="13" t="s">
        <v>59</v>
      </c>
      <c r="L32" s="68" t="s">
        <v>22</v>
      </c>
      <c r="M32" s="68" t="s">
        <v>31</v>
      </c>
      <c r="N32" s="16" t="s">
        <v>24</v>
      </c>
      <c r="O32" s="19" t="s">
        <v>89</v>
      </c>
      <c r="P32" s="9" t="s">
        <v>60</v>
      </c>
      <c r="Q32" s="9" t="s">
        <v>67</v>
      </c>
      <c r="R32" s="18" t="s">
        <v>15</v>
      </c>
      <c r="S32" s="19" t="s">
        <v>164</v>
      </c>
      <c r="T32"/>
    </row>
    <row r="33" spans="1:20" x14ac:dyDescent="0.35">
      <c r="A33" s="8" t="s">
        <v>9</v>
      </c>
      <c r="B33" s="8" t="s">
        <v>119</v>
      </c>
      <c r="C33" s="8" t="s">
        <v>39</v>
      </c>
      <c r="D33" s="8" t="s">
        <v>165</v>
      </c>
      <c r="E33" s="10">
        <v>5790700.2000000002</v>
      </c>
      <c r="F33" s="11">
        <v>5790700.2000000002</v>
      </c>
      <c r="G33" s="10">
        <v>347442.01199999999</v>
      </c>
      <c r="H33" s="12">
        <v>0.06</v>
      </c>
      <c r="I33" s="13" t="s">
        <v>10</v>
      </c>
      <c r="J33" s="14">
        <v>46204</v>
      </c>
      <c r="K33" s="13" t="s">
        <v>38</v>
      </c>
      <c r="L33" s="68" t="s">
        <v>22</v>
      </c>
      <c r="M33" s="68" t="s">
        <v>13</v>
      </c>
      <c r="N33" s="16" t="s">
        <v>14</v>
      </c>
      <c r="O33" s="19"/>
      <c r="P33" s="9" t="s">
        <v>63</v>
      </c>
      <c r="Q33" s="9" t="s">
        <v>67</v>
      </c>
      <c r="R33" s="18" t="s">
        <v>15</v>
      </c>
      <c r="S33" s="19" t="s">
        <v>166</v>
      </c>
    </row>
    <row r="34" spans="1:20" x14ac:dyDescent="0.35">
      <c r="A34" s="8" t="s">
        <v>9</v>
      </c>
      <c r="B34" s="8" t="s">
        <v>155</v>
      </c>
      <c r="C34" s="9" t="s">
        <v>26</v>
      </c>
      <c r="D34" s="8" t="s">
        <v>167</v>
      </c>
      <c r="E34" s="10">
        <v>5751314</v>
      </c>
      <c r="F34" s="11">
        <v>5751314</v>
      </c>
      <c r="G34" s="10">
        <v>575131.4</v>
      </c>
      <c r="H34" s="12">
        <v>0.1</v>
      </c>
      <c r="I34" s="13" t="s">
        <v>21</v>
      </c>
      <c r="J34" s="14">
        <v>46235</v>
      </c>
      <c r="K34" s="13" t="s">
        <v>38</v>
      </c>
      <c r="L34" s="13" t="s">
        <v>22</v>
      </c>
      <c r="M34" s="68" t="s">
        <v>31</v>
      </c>
      <c r="N34" s="16" t="s">
        <v>32</v>
      </c>
      <c r="O34" s="19"/>
      <c r="P34" s="9" t="s">
        <v>62</v>
      </c>
      <c r="Q34" s="9" t="s">
        <v>67</v>
      </c>
      <c r="R34" s="18" t="s">
        <v>15</v>
      </c>
      <c r="S34" s="19" t="s">
        <v>168</v>
      </c>
      <c r="T34" s="20"/>
    </row>
    <row r="35" spans="1:20" x14ac:dyDescent="0.35">
      <c r="A35" s="8" t="s">
        <v>9</v>
      </c>
      <c r="B35" s="8" t="s">
        <v>169</v>
      </c>
      <c r="C35" s="8" t="s">
        <v>39</v>
      </c>
      <c r="D35" s="8" t="s">
        <v>170</v>
      </c>
      <c r="E35" s="10">
        <v>5699203</v>
      </c>
      <c r="F35" s="10">
        <v>159577.68400000001</v>
      </c>
      <c r="G35" s="10">
        <v>159577.68400000001</v>
      </c>
      <c r="H35" s="12">
        <v>2.8000000000000001E-2</v>
      </c>
      <c r="I35" s="13" t="s">
        <v>10</v>
      </c>
      <c r="J35" s="14">
        <v>46327</v>
      </c>
      <c r="K35" s="13" t="s">
        <v>50</v>
      </c>
      <c r="L35" s="68" t="s">
        <v>22</v>
      </c>
      <c r="M35" s="13" t="s">
        <v>13</v>
      </c>
      <c r="N35" s="13" t="s">
        <v>14</v>
      </c>
      <c r="O35" s="17" t="s">
        <v>89</v>
      </c>
      <c r="P35" s="18" t="s">
        <v>60</v>
      </c>
      <c r="Q35" s="18" t="s">
        <v>67</v>
      </c>
      <c r="R35" s="19" t="s">
        <v>25</v>
      </c>
      <c r="S35" s="72" t="s">
        <v>171</v>
      </c>
    </row>
    <row r="36" spans="1:20" x14ac:dyDescent="0.35">
      <c r="A36" s="8" t="s">
        <v>9</v>
      </c>
      <c r="B36" s="8" t="s">
        <v>146</v>
      </c>
      <c r="C36" s="8" t="s">
        <v>39</v>
      </c>
      <c r="D36" s="8" t="s">
        <v>172</v>
      </c>
      <c r="E36" s="10">
        <v>5301769.3499999996</v>
      </c>
      <c r="F36" s="10">
        <v>5301769.3499999996</v>
      </c>
      <c r="G36" s="10">
        <v>424141.54799999995</v>
      </c>
      <c r="H36" s="12">
        <v>0.08</v>
      </c>
      <c r="I36" s="13" t="s">
        <v>21</v>
      </c>
      <c r="J36" s="14">
        <v>46204</v>
      </c>
      <c r="K36" s="13" t="s">
        <v>38</v>
      </c>
      <c r="L36" s="68" t="s">
        <v>22</v>
      </c>
      <c r="M36" s="13" t="s">
        <v>31</v>
      </c>
      <c r="N36" s="13" t="s">
        <v>32</v>
      </c>
      <c r="O36" s="17" t="s">
        <v>109</v>
      </c>
      <c r="P36" s="18" t="s">
        <v>52</v>
      </c>
      <c r="Q36" s="18" t="s">
        <v>67</v>
      </c>
      <c r="R36" s="19" t="s">
        <v>15</v>
      </c>
      <c r="S36" s="67" t="s">
        <v>173</v>
      </c>
    </row>
    <row r="37" spans="1:20" x14ac:dyDescent="0.35">
      <c r="A37" s="8" t="s">
        <v>9</v>
      </c>
      <c r="B37" s="8" t="s">
        <v>174</v>
      </c>
      <c r="C37" s="8" t="s">
        <v>39</v>
      </c>
      <c r="D37" s="8" t="s">
        <v>175</v>
      </c>
      <c r="E37" s="10">
        <v>5238762.59</v>
      </c>
      <c r="F37" s="10">
        <v>5238762.59</v>
      </c>
      <c r="G37" s="10">
        <v>628651.51079999993</v>
      </c>
      <c r="H37" s="12">
        <v>0.12</v>
      </c>
      <c r="I37" s="13" t="s">
        <v>10</v>
      </c>
      <c r="J37" s="14">
        <v>46143</v>
      </c>
      <c r="K37" s="13" t="s">
        <v>11</v>
      </c>
      <c r="L37" s="68" t="s">
        <v>12</v>
      </c>
      <c r="M37" s="13" t="s">
        <v>13</v>
      </c>
      <c r="N37" s="13" t="s">
        <v>14</v>
      </c>
      <c r="O37" s="17" t="s">
        <v>109</v>
      </c>
      <c r="P37" s="18" t="s">
        <v>65</v>
      </c>
      <c r="Q37" s="18" t="s">
        <v>67</v>
      </c>
      <c r="R37" s="19" t="s">
        <v>15</v>
      </c>
      <c r="S37" s="67" t="s">
        <v>176</v>
      </c>
    </row>
    <row r="38" spans="1:20" x14ac:dyDescent="0.35">
      <c r="A38" s="8" t="s">
        <v>9</v>
      </c>
      <c r="B38" s="8" t="s">
        <v>177</v>
      </c>
      <c r="C38" s="8" t="s">
        <v>26</v>
      </c>
      <c r="D38" s="8" t="s">
        <v>178</v>
      </c>
      <c r="E38" s="10">
        <v>4973229.49</v>
      </c>
      <c r="F38" s="10">
        <v>4973229.49</v>
      </c>
      <c r="G38" s="10">
        <v>248661</v>
      </c>
      <c r="H38" s="12">
        <v>4.4999999999999998E-2</v>
      </c>
      <c r="I38" s="13" t="s">
        <v>21</v>
      </c>
      <c r="J38" s="14">
        <v>46235</v>
      </c>
      <c r="K38" s="13" t="str">
        <f>IF(J38="","",_xlfn.XLOOKUP(J38,Lookup!E:E,Lookup!F:F))</f>
        <v>FY 27 Q2</v>
      </c>
      <c r="L38" s="13" t="s">
        <v>22</v>
      </c>
      <c r="M38" s="68" t="s">
        <v>31</v>
      </c>
      <c r="N38" s="16" t="s">
        <v>24</v>
      </c>
      <c r="O38" s="19"/>
      <c r="P38" s="9" t="s">
        <v>57</v>
      </c>
      <c r="Q38" s="9" t="s">
        <v>67</v>
      </c>
      <c r="R38" s="18" t="s">
        <v>15</v>
      </c>
      <c r="S38" s="19" t="s">
        <v>179</v>
      </c>
      <c r="T38" s="20"/>
    </row>
    <row r="39" spans="1:20" x14ac:dyDescent="0.35">
      <c r="A39" s="8" t="s">
        <v>9</v>
      </c>
      <c r="B39" s="8" t="s">
        <v>180</v>
      </c>
      <c r="C39" s="8" t="s">
        <v>39</v>
      </c>
      <c r="D39" s="8" t="s">
        <v>181</v>
      </c>
      <c r="E39" s="10">
        <v>4963898</v>
      </c>
      <c r="F39" s="10">
        <v>4963898</v>
      </c>
      <c r="G39" s="10">
        <v>496389.80000000005</v>
      </c>
      <c r="H39" s="12">
        <v>0.1</v>
      </c>
      <c r="I39" s="13" t="s">
        <v>21</v>
      </c>
      <c r="J39" s="14">
        <v>46235</v>
      </c>
      <c r="K39" s="13" t="s">
        <v>38</v>
      </c>
      <c r="L39" s="68" t="s">
        <v>22</v>
      </c>
      <c r="M39" s="13" t="s">
        <v>31</v>
      </c>
      <c r="N39" s="13" t="s">
        <v>24</v>
      </c>
      <c r="O39" s="19"/>
      <c r="P39" s="18" t="s">
        <v>63</v>
      </c>
      <c r="Q39" s="18" t="s">
        <v>67</v>
      </c>
      <c r="R39" s="19" t="s">
        <v>15</v>
      </c>
      <c r="S39" s="67" t="s">
        <v>182</v>
      </c>
    </row>
    <row r="40" spans="1:20" x14ac:dyDescent="0.35">
      <c r="A40" s="8" t="s">
        <v>9</v>
      </c>
      <c r="B40" s="8" t="s">
        <v>180</v>
      </c>
      <c r="C40" s="8" t="s">
        <v>39</v>
      </c>
      <c r="D40" s="22" t="s">
        <v>183</v>
      </c>
      <c r="E40" s="10">
        <v>4249038.3</v>
      </c>
      <c r="F40" s="11">
        <v>4249038.3</v>
      </c>
      <c r="G40" s="10">
        <v>424903.83</v>
      </c>
      <c r="H40" s="12">
        <v>0.1</v>
      </c>
      <c r="I40" s="13" t="s">
        <v>10</v>
      </c>
      <c r="J40" s="14">
        <v>46327</v>
      </c>
      <c r="K40" s="13" t="s">
        <v>50</v>
      </c>
      <c r="L40" s="68" t="s">
        <v>22</v>
      </c>
      <c r="M40" s="68" t="s">
        <v>13</v>
      </c>
      <c r="N40" s="16" t="s">
        <v>14</v>
      </c>
      <c r="O40" s="17"/>
      <c r="P40" s="9" t="s">
        <v>63</v>
      </c>
      <c r="Q40" s="9" t="s">
        <v>67</v>
      </c>
      <c r="R40" s="18" t="s">
        <v>15</v>
      </c>
      <c r="S40" s="67" t="s">
        <v>184</v>
      </c>
    </row>
    <row r="41" spans="1:20" x14ac:dyDescent="0.35">
      <c r="A41" s="8" t="s">
        <v>9</v>
      </c>
      <c r="B41" s="8" t="s">
        <v>185</v>
      </c>
      <c r="C41" s="8" t="s">
        <v>26</v>
      </c>
      <c r="D41" s="8" t="s">
        <v>186</v>
      </c>
      <c r="E41" s="10">
        <v>4181579.73</v>
      </c>
      <c r="F41" s="10">
        <v>209078.9865</v>
      </c>
      <c r="G41" s="10">
        <v>209078.9865</v>
      </c>
      <c r="H41" s="12">
        <v>0.05</v>
      </c>
      <c r="I41" s="13" t="s">
        <v>21</v>
      </c>
      <c r="J41" s="14">
        <v>46296</v>
      </c>
      <c r="K41" s="13" t="s">
        <v>50</v>
      </c>
      <c r="L41" s="68" t="s">
        <v>22</v>
      </c>
      <c r="M41" s="13" t="s">
        <v>31</v>
      </c>
      <c r="N41" s="13" t="s">
        <v>14</v>
      </c>
      <c r="O41" s="17" t="s">
        <v>89</v>
      </c>
      <c r="P41" s="18" t="s">
        <v>41</v>
      </c>
      <c r="Q41" s="18" t="s">
        <v>67</v>
      </c>
      <c r="R41" s="19" t="s">
        <v>25</v>
      </c>
      <c r="S41" s="67" t="s">
        <v>187</v>
      </c>
    </row>
    <row r="42" spans="1:20" x14ac:dyDescent="0.35">
      <c r="A42" s="73" t="s">
        <v>9</v>
      </c>
      <c r="B42" s="73" t="s">
        <v>188</v>
      </c>
      <c r="C42" s="73" t="s">
        <v>16</v>
      </c>
      <c r="D42" s="73" t="s">
        <v>189</v>
      </c>
      <c r="E42" s="74">
        <v>4120766.45</v>
      </c>
      <c r="F42" s="74">
        <v>4120766.45</v>
      </c>
      <c r="G42" s="74">
        <v>412076.64500000002</v>
      </c>
      <c r="H42" s="75">
        <v>0.1</v>
      </c>
      <c r="I42" s="13" t="s">
        <v>10</v>
      </c>
      <c r="J42" s="77">
        <v>46174</v>
      </c>
      <c r="K42" s="13" t="s">
        <v>11</v>
      </c>
      <c r="L42" s="93" t="s">
        <v>22</v>
      </c>
      <c r="M42" s="13" t="s">
        <v>13</v>
      </c>
      <c r="N42" s="76" t="s">
        <v>14</v>
      </c>
      <c r="O42" s="109" t="s">
        <v>109</v>
      </c>
      <c r="P42" s="78" t="s">
        <v>52</v>
      </c>
      <c r="Q42" s="78" t="s">
        <v>67</v>
      </c>
      <c r="R42" s="79" t="s">
        <v>190</v>
      </c>
      <c r="S42" s="80" t="s">
        <v>191</v>
      </c>
    </row>
    <row r="43" spans="1:20" ht="15" customHeight="1" x14ac:dyDescent="0.35">
      <c r="A43" s="8" t="s">
        <v>9</v>
      </c>
      <c r="B43" s="8" t="s">
        <v>180</v>
      </c>
      <c r="C43" s="9" t="s">
        <v>39</v>
      </c>
      <c r="D43" s="8" t="s">
        <v>192</v>
      </c>
      <c r="E43" s="10">
        <v>4059485.91</v>
      </c>
      <c r="F43" s="10">
        <v>4059485.91</v>
      </c>
      <c r="G43" s="10">
        <v>405948.59100000001</v>
      </c>
      <c r="H43" s="12">
        <v>0.1</v>
      </c>
      <c r="I43" s="13" t="s">
        <v>10</v>
      </c>
      <c r="J43" s="14">
        <v>46235</v>
      </c>
      <c r="K43" s="13" t="s">
        <v>38</v>
      </c>
      <c r="L43" s="68" t="s">
        <v>22</v>
      </c>
      <c r="M43" s="68" t="s">
        <v>13</v>
      </c>
      <c r="N43" s="13" t="s">
        <v>14</v>
      </c>
      <c r="O43" s="17"/>
      <c r="P43" s="18" t="s">
        <v>63</v>
      </c>
      <c r="Q43" s="18" t="s">
        <v>67</v>
      </c>
      <c r="R43" s="18" t="s">
        <v>15</v>
      </c>
      <c r="S43" s="67" t="s">
        <v>193</v>
      </c>
      <c r="T43" s="8"/>
    </row>
    <row r="44" spans="1:20" ht="15" customHeight="1" x14ac:dyDescent="0.35">
      <c r="A44" s="8" t="s">
        <v>9</v>
      </c>
      <c r="B44" s="8" t="s">
        <v>188</v>
      </c>
      <c r="C44" s="9" t="s">
        <v>16</v>
      </c>
      <c r="D44" s="8" t="s">
        <v>194</v>
      </c>
      <c r="E44" s="10">
        <v>4057210.5</v>
      </c>
      <c r="F44" s="11">
        <v>4057210.5</v>
      </c>
      <c r="G44" s="10">
        <v>405721.05000000005</v>
      </c>
      <c r="H44" s="12">
        <v>0.1</v>
      </c>
      <c r="I44" s="13" t="s">
        <v>10</v>
      </c>
      <c r="J44" s="14">
        <v>46204</v>
      </c>
      <c r="K44" s="13" t="s">
        <v>38</v>
      </c>
      <c r="L44" s="13" t="s">
        <v>22</v>
      </c>
      <c r="M44" s="68" t="s">
        <v>13</v>
      </c>
      <c r="N44" s="16" t="s">
        <v>14</v>
      </c>
      <c r="O44" s="17" t="s">
        <v>109</v>
      </c>
      <c r="P44" s="9" t="s">
        <v>52</v>
      </c>
      <c r="Q44" s="9" t="s">
        <v>67</v>
      </c>
      <c r="R44" s="18" t="s">
        <v>190</v>
      </c>
      <c r="S44" s="18" t="s">
        <v>195</v>
      </c>
      <c r="T44" s="20"/>
    </row>
    <row r="45" spans="1:20" x14ac:dyDescent="0.35">
      <c r="A45" s="8" t="s">
        <v>9</v>
      </c>
      <c r="B45" s="8" t="s">
        <v>180</v>
      </c>
      <c r="C45" s="8" t="s">
        <v>39</v>
      </c>
      <c r="D45" s="8" t="s">
        <v>196</v>
      </c>
      <c r="E45" s="10">
        <v>3926119.12</v>
      </c>
      <c r="F45" s="10">
        <v>3926119.12</v>
      </c>
      <c r="G45" s="10">
        <v>392611.91200000001</v>
      </c>
      <c r="H45" s="12">
        <v>0.1</v>
      </c>
      <c r="I45" s="13" t="s">
        <v>21</v>
      </c>
      <c r="J45" s="14">
        <v>46235</v>
      </c>
      <c r="K45" s="13" t="s">
        <v>38</v>
      </c>
      <c r="L45" s="68" t="s">
        <v>22</v>
      </c>
      <c r="M45" s="13" t="s">
        <v>31</v>
      </c>
      <c r="N45" s="13" t="s">
        <v>24</v>
      </c>
      <c r="O45" s="19"/>
      <c r="P45" s="18" t="s">
        <v>63</v>
      </c>
      <c r="Q45" s="18" t="s">
        <v>67</v>
      </c>
      <c r="R45" s="19" t="s">
        <v>15</v>
      </c>
      <c r="S45" s="67" t="s">
        <v>197</v>
      </c>
    </row>
    <row r="46" spans="1:20" x14ac:dyDescent="0.35">
      <c r="A46" s="8" t="s">
        <v>9</v>
      </c>
      <c r="B46" s="8" t="s">
        <v>119</v>
      </c>
      <c r="C46" s="8" t="s">
        <v>39</v>
      </c>
      <c r="D46" s="8" t="s">
        <v>198</v>
      </c>
      <c r="E46" s="10">
        <v>3303944.96</v>
      </c>
      <c r="F46" s="10">
        <f>E46</f>
        <v>3303944.96</v>
      </c>
      <c r="G46" s="10">
        <f>F46*H46</f>
        <v>198236.69759999998</v>
      </c>
      <c r="H46" s="12">
        <v>0.06</v>
      </c>
      <c r="I46" s="13" t="s">
        <v>10</v>
      </c>
      <c r="J46" s="14">
        <v>46143</v>
      </c>
      <c r="K46" s="13" t="s">
        <v>11</v>
      </c>
      <c r="L46" s="68" t="s">
        <v>22</v>
      </c>
      <c r="M46" s="13" t="s">
        <v>13</v>
      </c>
      <c r="N46" s="13" t="s">
        <v>14</v>
      </c>
      <c r="O46" s="17" t="s">
        <v>109</v>
      </c>
      <c r="P46" s="18" t="s">
        <v>63</v>
      </c>
      <c r="Q46" s="18" t="s">
        <v>67</v>
      </c>
      <c r="R46" s="19" t="s">
        <v>190</v>
      </c>
      <c r="S46" s="67" t="s">
        <v>199</v>
      </c>
    </row>
    <row r="47" spans="1:20" x14ac:dyDescent="0.35">
      <c r="A47" s="8" t="s">
        <v>9</v>
      </c>
      <c r="B47" s="8" t="s">
        <v>125</v>
      </c>
      <c r="C47" s="8" t="s">
        <v>39</v>
      </c>
      <c r="D47" s="8" t="s">
        <v>200</v>
      </c>
      <c r="E47" s="10">
        <v>3549755.02</v>
      </c>
      <c r="F47" s="10">
        <v>3532442.3</v>
      </c>
      <c r="G47" s="10">
        <v>353244.23</v>
      </c>
      <c r="H47" s="12">
        <v>0.1</v>
      </c>
      <c r="I47" s="13" t="s">
        <v>10</v>
      </c>
      <c r="J47" s="14">
        <v>46174</v>
      </c>
      <c r="K47" s="13" t="s">
        <v>11</v>
      </c>
      <c r="L47" s="68" t="s">
        <v>22</v>
      </c>
      <c r="M47" s="13" t="s">
        <v>13</v>
      </c>
      <c r="N47" s="13" t="s">
        <v>14</v>
      </c>
      <c r="O47" s="17"/>
      <c r="P47" s="18" t="s">
        <v>57</v>
      </c>
      <c r="Q47" s="18" t="s">
        <v>67</v>
      </c>
      <c r="R47" s="19" t="s">
        <v>15</v>
      </c>
      <c r="S47" s="67" t="s">
        <v>201</v>
      </c>
    </row>
    <row r="48" spans="1:20" x14ac:dyDescent="0.35">
      <c r="A48" s="8" t="s">
        <v>9</v>
      </c>
      <c r="B48" s="8" t="s">
        <v>185</v>
      </c>
      <c r="C48" s="8" t="s">
        <v>26</v>
      </c>
      <c r="D48" s="8" t="s">
        <v>202</v>
      </c>
      <c r="E48" s="10">
        <v>3498223.36</v>
      </c>
      <c r="F48" s="10">
        <v>3498223.36</v>
      </c>
      <c r="G48" s="10">
        <v>174911.16800000001</v>
      </c>
      <c r="H48" s="12">
        <v>0.05</v>
      </c>
      <c r="I48" s="13" t="s">
        <v>21</v>
      </c>
      <c r="J48" s="14">
        <v>46266</v>
      </c>
      <c r="K48" s="13" t="s">
        <v>38</v>
      </c>
      <c r="L48" s="68" t="s">
        <v>22</v>
      </c>
      <c r="M48" s="13" t="s">
        <v>31</v>
      </c>
      <c r="N48" s="13" t="s">
        <v>14</v>
      </c>
      <c r="O48" s="17" t="s">
        <v>89</v>
      </c>
      <c r="P48" s="18" t="s">
        <v>41</v>
      </c>
      <c r="Q48" s="18" t="s">
        <v>67</v>
      </c>
      <c r="R48" s="19" t="s">
        <v>15</v>
      </c>
      <c r="S48" s="67" t="s">
        <v>203</v>
      </c>
    </row>
    <row r="49" spans="1:20" x14ac:dyDescent="0.35">
      <c r="A49" s="8" t="s">
        <v>9</v>
      </c>
      <c r="B49" s="8" t="s">
        <v>185</v>
      </c>
      <c r="C49" s="9" t="s">
        <v>26</v>
      </c>
      <c r="D49" s="8" t="s">
        <v>204</v>
      </c>
      <c r="E49" s="10">
        <v>3341660.3</v>
      </c>
      <c r="F49" s="10">
        <v>3341660.3</v>
      </c>
      <c r="G49" s="10">
        <v>167083.01500000001</v>
      </c>
      <c r="H49" s="12">
        <v>0.05</v>
      </c>
      <c r="I49" s="13" t="s">
        <v>21</v>
      </c>
      <c r="J49" s="14">
        <v>46266</v>
      </c>
      <c r="K49" s="13" t="s">
        <v>38</v>
      </c>
      <c r="L49" s="13" t="s">
        <v>22</v>
      </c>
      <c r="M49" s="68" t="s">
        <v>31</v>
      </c>
      <c r="N49" s="16" t="s">
        <v>24</v>
      </c>
      <c r="O49" s="19" t="s">
        <v>89</v>
      </c>
      <c r="P49" s="9" t="s">
        <v>41</v>
      </c>
      <c r="Q49" s="18" t="s">
        <v>67</v>
      </c>
      <c r="R49" s="18" t="s">
        <v>15</v>
      </c>
      <c r="S49" s="19" t="s">
        <v>205</v>
      </c>
      <c r="T49" s="20"/>
    </row>
    <row r="50" spans="1:20" x14ac:dyDescent="0.35">
      <c r="A50" s="8" t="s">
        <v>9</v>
      </c>
      <c r="B50" s="8" t="s">
        <v>206</v>
      </c>
      <c r="C50" s="8" t="s">
        <v>26</v>
      </c>
      <c r="D50" s="8" t="s">
        <v>207</v>
      </c>
      <c r="E50" s="10">
        <v>3158297</v>
      </c>
      <c r="F50" s="10">
        <v>3158297</v>
      </c>
      <c r="G50" s="10">
        <v>315829.7</v>
      </c>
      <c r="H50" s="12">
        <v>0.1</v>
      </c>
      <c r="I50" s="13" t="s">
        <v>21</v>
      </c>
      <c r="J50" s="14">
        <v>46296</v>
      </c>
      <c r="K50" s="13" t="s">
        <v>50</v>
      </c>
      <c r="L50" s="68" t="s">
        <v>22</v>
      </c>
      <c r="M50" s="13" t="s">
        <v>31</v>
      </c>
      <c r="N50" s="13" t="s">
        <v>24</v>
      </c>
      <c r="O50" s="97" t="s">
        <v>109</v>
      </c>
      <c r="P50" s="18" t="s">
        <v>65</v>
      </c>
      <c r="Q50" s="18" t="s">
        <v>67</v>
      </c>
      <c r="R50" s="19" t="s">
        <v>15</v>
      </c>
      <c r="S50" s="67" t="s">
        <v>208</v>
      </c>
    </row>
    <row r="51" spans="1:20" x14ac:dyDescent="0.35">
      <c r="A51" s="8" t="s">
        <v>9</v>
      </c>
      <c r="B51" s="8" t="s">
        <v>180</v>
      </c>
      <c r="C51" s="8" t="s">
        <v>39</v>
      </c>
      <c r="D51" s="8" t="s">
        <v>209</v>
      </c>
      <c r="E51" s="10">
        <v>3127270.3</v>
      </c>
      <c r="F51" s="10">
        <v>312727.02999999997</v>
      </c>
      <c r="G51" s="10">
        <v>312727.02999999997</v>
      </c>
      <c r="H51" s="12">
        <v>0.1</v>
      </c>
      <c r="I51" s="13" t="s">
        <v>21</v>
      </c>
      <c r="J51" s="14">
        <v>46266</v>
      </c>
      <c r="K51" s="13" t="s">
        <v>38</v>
      </c>
      <c r="L51" s="68" t="s">
        <v>22</v>
      </c>
      <c r="M51" s="13" t="s">
        <v>31</v>
      </c>
      <c r="N51" s="13" t="s">
        <v>14</v>
      </c>
      <c r="O51" s="19"/>
      <c r="P51" s="18" t="s">
        <v>63</v>
      </c>
      <c r="Q51" s="18" t="s">
        <v>67</v>
      </c>
      <c r="R51" s="19" t="s">
        <v>15</v>
      </c>
      <c r="S51" s="67" t="s">
        <v>197</v>
      </c>
    </row>
    <row r="52" spans="1:20" x14ac:dyDescent="0.35">
      <c r="A52" s="8" t="s">
        <v>9</v>
      </c>
      <c r="B52" s="8" t="s">
        <v>210</v>
      </c>
      <c r="C52" s="9" t="s">
        <v>47</v>
      </c>
      <c r="D52" s="8" t="s">
        <v>211</v>
      </c>
      <c r="E52" s="10">
        <v>3115500.84</v>
      </c>
      <c r="F52" s="11">
        <v>3115500.84</v>
      </c>
      <c r="G52" s="10">
        <v>280395.07559999998</v>
      </c>
      <c r="H52" s="12">
        <v>0.09</v>
      </c>
      <c r="I52" s="13" t="s">
        <v>21</v>
      </c>
      <c r="J52" s="14">
        <v>46174</v>
      </c>
      <c r="K52" s="13" t="s">
        <v>11</v>
      </c>
      <c r="L52" s="68" t="s">
        <v>22</v>
      </c>
      <c r="M52" s="68" t="s">
        <v>31</v>
      </c>
      <c r="N52" s="16" t="s">
        <v>14</v>
      </c>
      <c r="O52" s="19"/>
      <c r="P52" s="9"/>
      <c r="Q52" s="18" t="s">
        <v>67</v>
      </c>
      <c r="R52" s="18" t="s">
        <v>15</v>
      </c>
      <c r="S52" s="19"/>
    </row>
    <row r="53" spans="1:20" x14ac:dyDescent="0.35">
      <c r="A53" s="8" t="s">
        <v>9</v>
      </c>
      <c r="B53" s="8" t="s">
        <v>212</v>
      </c>
      <c r="C53" s="8" t="s">
        <v>39</v>
      </c>
      <c r="D53" s="8" t="s">
        <v>213</v>
      </c>
      <c r="E53" s="10">
        <v>3083916.6</v>
      </c>
      <c r="F53" s="10">
        <v>308391.66000000003</v>
      </c>
      <c r="G53" s="10">
        <v>308391.66000000003</v>
      </c>
      <c r="H53" s="12">
        <v>0.1</v>
      </c>
      <c r="I53" s="13" t="s">
        <v>21</v>
      </c>
      <c r="J53" s="14">
        <v>46204</v>
      </c>
      <c r="K53" s="13" t="s">
        <v>38</v>
      </c>
      <c r="L53" s="68" t="s">
        <v>22</v>
      </c>
      <c r="M53" s="13" t="s">
        <v>31</v>
      </c>
      <c r="N53" s="13" t="s">
        <v>32</v>
      </c>
      <c r="O53" s="17"/>
      <c r="P53" s="18" t="s">
        <v>57</v>
      </c>
      <c r="Q53" s="18" t="s">
        <v>67</v>
      </c>
      <c r="R53" s="19" t="s">
        <v>15</v>
      </c>
      <c r="S53" s="67" t="s">
        <v>214</v>
      </c>
    </row>
    <row r="54" spans="1:20" x14ac:dyDescent="0.35">
      <c r="A54" s="8" t="s">
        <v>9</v>
      </c>
      <c r="B54" s="8" t="s">
        <v>185</v>
      </c>
      <c r="C54" s="8" t="s">
        <v>26</v>
      </c>
      <c r="D54" s="8" t="s">
        <v>215</v>
      </c>
      <c r="E54" s="10">
        <v>3066160</v>
      </c>
      <c r="F54" s="10">
        <v>3066160</v>
      </c>
      <c r="G54" s="10">
        <v>153308</v>
      </c>
      <c r="H54" s="12">
        <v>0.05</v>
      </c>
      <c r="I54" s="13" t="s">
        <v>21</v>
      </c>
      <c r="J54" s="14">
        <v>46266</v>
      </c>
      <c r="K54" s="13" t="s">
        <v>38</v>
      </c>
      <c r="L54" s="68" t="s">
        <v>22</v>
      </c>
      <c r="M54" s="13" t="s">
        <v>31</v>
      </c>
      <c r="N54" s="13" t="s">
        <v>14</v>
      </c>
      <c r="O54" s="17" t="s">
        <v>89</v>
      </c>
      <c r="P54" s="18" t="s">
        <v>41</v>
      </c>
      <c r="Q54" s="18" t="s">
        <v>67</v>
      </c>
      <c r="R54" s="19" t="s">
        <v>15</v>
      </c>
      <c r="S54" s="67" t="s">
        <v>216</v>
      </c>
    </row>
    <row r="55" spans="1:20" x14ac:dyDescent="0.35">
      <c r="A55" s="8" t="s">
        <v>9</v>
      </c>
      <c r="B55" s="8" t="s">
        <v>217</v>
      </c>
      <c r="C55" s="9" t="s">
        <v>39</v>
      </c>
      <c r="D55" s="8" t="s">
        <v>218</v>
      </c>
      <c r="E55" s="10">
        <v>3000000</v>
      </c>
      <c r="F55" s="11">
        <v>300000</v>
      </c>
      <c r="G55" s="10">
        <v>300000</v>
      </c>
      <c r="H55" s="12">
        <v>0.1</v>
      </c>
      <c r="I55" s="13" t="s">
        <v>21</v>
      </c>
      <c r="J55" s="14">
        <v>46296</v>
      </c>
      <c r="K55" s="13" t="s">
        <v>50</v>
      </c>
      <c r="L55" s="68" t="s">
        <v>22</v>
      </c>
      <c r="M55" s="68" t="s">
        <v>31</v>
      </c>
      <c r="N55" s="16" t="s">
        <v>24</v>
      </c>
      <c r="O55" s="19"/>
      <c r="P55" s="9" t="s">
        <v>63</v>
      </c>
      <c r="Q55" s="9" t="s">
        <v>67</v>
      </c>
      <c r="R55" s="18" t="s">
        <v>15</v>
      </c>
      <c r="S55" s="19" t="s">
        <v>219</v>
      </c>
    </row>
    <row r="56" spans="1:20" x14ac:dyDescent="0.35">
      <c r="A56" s="8" t="s">
        <v>9</v>
      </c>
      <c r="B56" s="8" t="s">
        <v>119</v>
      </c>
      <c r="C56" s="8" t="s">
        <v>39</v>
      </c>
      <c r="D56" s="8" t="s">
        <v>220</v>
      </c>
      <c r="E56" s="10">
        <v>2929292.9</v>
      </c>
      <c r="F56" s="10">
        <v>241318.7616</v>
      </c>
      <c r="G56" s="10">
        <v>241318.7616</v>
      </c>
      <c r="H56" s="12">
        <v>5.6000000000000001E-2</v>
      </c>
      <c r="I56" s="13" t="s">
        <v>21</v>
      </c>
      <c r="J56" s="14">
        <v>46419</v>
      </c>
      <c r="K56" s="13" t="s">
        <v>59</v>
      </c>
      <c r="L56" s="68" t="s">
        <v>22</v>
      </c>
      <c r="M56" s="13" t="s">
        <v>31</v>
      </c>
      <c r="N56" s="13" t="s">
        <v>14</v>
      </c>
      <c r="O56" s="17"/>
      <c r="P56" s="18" t="s">
        <v>63</v>
      </c>
      <c r="Q56" s="18" t="s">
        <v>67</v>
      </c>
      <c r="R56" s="19" t="s">
        <v>25</v>
      </c>
      <c r="S56" s="67" t="s">
        <v>221</v>
      </c>
    </row>
    <row r="57" spans="1:20" x14ac:dyDescent="0.35">
      <c r="A57" s="8" t="s">
        <v>9</v>
      </c>
      <c r="B57" s="8" t="s">
        <v>222</v>
      </c>
      <c r="C57" s="8" t="s">
        <v>34</v>
      </c>
      <c r="D57" s="8" t="s">
        <v>223</v>
      </c>
      <c r="E57" s="10">
        <v>2855832</v>
      </c>
      <c r="F57" s="10">
        <v>2855832</v>
      </c>
      <c r="G57" s="10">
        <v>142791.6</v>
      </c>
      <c r="H57" s="12">
        <v>0.05</v>
      </c>
      <c r="I57" s="13" t="s">
        <v>21</v>
      </c>
      <c r="J57" s="14">
        <v>46235</v>
      </c>
      <c r="K57" s="13" t="s">
        <v>38</v>
      </c>
      <c r="L57" s="68" t="s">
        <v>22</v>
      </c>
      <c r="M57" s="13" t="s">
        <v>31</v>
      </c>
      <c r="N57" s="13" t="s">
        <v>32</v>
      </c>
      <c r="O57" s="17" t="s">
        <v>109</v>
      </c>
      <c r="P57" s="18" t="s">
        <v>65</v>
      </c>
      <c r="Q57" s="18" t="s">
        <v>67</v>
      </c>
      <c r="R57" s="19" t="s">
        <v>15</v>
      </c>
      <c r="S57" s="67" t="s">
        <v>224</v>
      </c>
    </row>
    <row r="58" spans="1:20" x14ac:dyDescent="0.35">
      <c r="A58" s="8" t="s">
        <v>9</v>
      </c>
      <c r="B58" s="8" t="s">
        <v>225</v>
      </c>
      <c r="C58" s="8" t="s">
        <v>39</v>
      </c>
      <c r="D58" s="8" t="s">
        <v>226</v>
      </c>
      <c r="E58" s="10">
        <v>2849544.4</v>
      </c>
      <c r="F58" s="10">
        <v>2849544.4</v>
      </c>
      <c r="G58" s="10">
        <v>341945.32799999998</v>
      </c>
      <c r="H58" s="12">
        <v>0.12</v>
      </c>
      <c r="I58" s="13" t="s">
        <v>21</v>
      </c>
      <c r="J58" s="14">
        <v>46235</v>
      </c>
      <c r="K58" s="13" t="s">
        <v>38</v>
      </c>
      <c r="L58" s="68" t="s">
        <v>22</v>
      </c>
      <c r="M58" s="13" t="s">
        <v>31</v>
      </c>
      <c r="N58" s="13" t="s">
        <v>32</v>
      </c>
      <c r="O58" s="17"/>
      <c r="P58" s="18" t="s">
        <v>63</v>
      </c>
      <c r="Q58" s="18" t="s">
        <v>67</v>
      </c>
      <c r="R58" s="19" t="s">
        <v>15</v>
      </c>
      <c r="S58" s="67" t="s">
        <v>227</v>
      </c>
    </row>
    <row r="59" spans="1:20" s="89" customFormat="1" x14ac:dyDescent="0.35">
      <c r="A59" s="8" t="s">
        <v>9</v>
      </c>
      <c r="B59" s="8" t="s">
        <v>228</v>
      </c>
      <c r="C59" s="9" t="s">
        <v>34</v>
      </c>
      <c r="D59" s="8" t="s">
        <v>229</v>
      </c>
      <c r="E59" s="10">
        <v>2750816.65</v>
      </c>
      <c r="F59" s="11">
        <v>2304216.65</v>
      </c>
      <c r="G59" s="10">
        <v>275081.66499999998</v>
      </c>
      <c r="H59" s="12">
        <v>0.1</v>
      </c>
      <c r="I59" s="13" t="s">
        <v>10</v>
      </c>
      <c r="J59" s="14">
        <v>46235</v>
      </c>
      <c r="K59" s="13" t="s">
        <v>38</v>
      </c>
      <c r="L59" s="68" t="s">
        <v>22</v>
      </c>
      <c r="M59" s="68" t="s">
        <v>13</v>
      </c>
      <c r="N59" s="16" t="s">
        <v>14</v>
      </c>
      <c r="O59" s="19"/>
      <c r="P59" s="9" t="s">
        <v>57</v>
      </c>
      <c r="Q59" s="9" t="s">
        <v>67</v>
      </c>
      <c r="R59" s="18" t="s">
        <v>15</v>
      </c>
      <c r="S59" s="19" t="s">
        <v>230</v>
      </c>
      <c r="T59"/>
    </row>
    <row r="60" spans="1:20" x14ac:dyDescent="0.35">
      <c r="A60" s="8" t="s">
        <v>9</v>
      </c>
      <c r="B60" s="8" t="s">
        <v>231</v>
      </c>
      <c r="C60" s="8" t="s">
        <v>34</v>
      </c>
      <c r="D60" s="8" t="s">
        <v>232</v>
      </c>
      <c r="E60" s="10">
        <v>2725320</v>
      </c>
      <c r="F60" s="10">
        <v>2725320</v>
      </c>
      <c r="G60" s="10">
        <v>272532</v>
      </c>
      <c r="H60" s="12">
        <v>0.1</v>
      </c>
      <c r="I60" s="13" t="s">
        <v>21</v>
      </c>
      <c r="J60" s="14">
        <v>46266</v>
      </c>
      <c r="K60" s="13" t="s">
        <v>38</v>
      </c>
      <c r="L60" s="68" t="s">
        <v>22</v>
      </c>
      <c r="M60" s="13" t="s">
        <v>31</v>
      </c>
      <c r="N60" s="13" t="s">
        <v>32</v>
      </c>
      <c r="O60" s="17" t="s">
        <v>109</v>
      </c>
      <c r="P60" s="18" t="s">
        <v>65</v>
      </c>
      <c r="Q60" s="18" t="s">
        <v>67</v>
      </c>
      <c r="R60" s="19" t="s">
        <v>15</v>
      </c>
      <c r="S60" s="67" t="s">
        <v>233</v>
      </c>
    </row>
    <row r="61" spans="1:20" x14ac:dyDescent="0.35">
      <c r="A61" s="8" t="s">
        <v>9</v>
      </c>
      <c r="B61" s="8" t="s">
        <v>180</v>
      </c>
      <c r="C61" s="8" t="s">
        <v>39</v>
      </c>
      <c r="D61" s="8" t="s">
        <v>234</v>
      </c>
      <c r="E61" s="10">
        <v>2723042.2</v>
      </c>
      <c r="F61" s="10">
        <v>2723042.2</v>
      </c>
      <c r="G61" s="10">
        <v>272304.22000000003</v>
      </c>
      <c r="H61" s="12">
        <v>0.1</v>
      </c>
      <c r="I61" s="13" t="s">
        <v>21</v>
      </c>
      <c r="J61" s="14">
        <v>46204</v>
      </c>
      <c r="K61" s="13" t="s">
        <v>38</v>
      </c>
      <c r="L61" s="68" t="s">
        <v>22</v>
      </c>
      <c r="M61" s="13" t="s">
        <v>31</v>
      </c>
      <c r="N61" s="13" t="s">
        <v>24</v>
      </c>
      <c r="O61" s="17"/>
      <c r="P61" s="18" t="s">
        <v>63</v>
      </c>
      <c r="Q61" s="18" t="s">
        <v>67</v>
      </c>
      <c r="R61" s="19" t="s">
        <v>15</v>
      </c>
      <c r="S61" s="67" t="s">
        <v>235</v>
      </c>
    </row>
    <row r="62" spans="1:20" x14ac:dyDescent="0.35">
      <c r="A62" s="8" t="s">
        <v>9</v>
      </c>
      <c r="B62" s="8" t="s">
        <v>236</v>
      </c>
      <c r="C62" s="8" t="s">
        <v>26</v>
      </c>
      <c r="D62" s="8" t="s">
        <v>237</v>
      </c>
      <c r="E62" s="10">
        <v>2718159.57</v>
      </c>
      <c r="F62" s="10">
        <v>2718159.57</v>
      </c>
      <c r="G62" s="10">
        <v>271815.95699999999</v>
      </c>
      <c r="H62" s="12">
        <v>0.1</v>
      </c>
      <c r="I62" s="13" t="s">
        <v>21</v>
      </c>
      <c r="J62" s="14">
        <v>46327</v>
      </c>
      <c r="K62" s="13" t="s">
        <v>50</v>
      </c>
      <c r="L62" s="68" t="s">
        <v>22</v>
      </c>
      <c r="M62" s="13" t="s">
        <v>31</v>
      </c>
      <c r="N62" s="13" t="s">
        <v>14</v>
      </c>
      <c r="O62" s="17" t="s">
        <v>109</v>
      </c>
      <c r="P62" s="18" t="s">
        <v>29</v>
      </c>
      <c r="Q62" s="18" t="s">
        <v>67</v>
      </c>
      <c r="R62" s="19" t="s">
        <v>15</v>
      </c>
      <c r="S62" s="67" t="s">
        <v>238</v>
      </c>
    </row>
    <row r="63" spans="1:20" x14ac:dyDescent="0.35">
      <c r="A63" s="81" t="s">
        <v>9</v>
      </c>
      <c r="B63" s="81" t="s">
        <v>122</v>
      </c>
      <c r="C63" s="81" t="s">
        <v>16</v>
      </c>
      <c r="D63" s="81" t="s">
        <v>239</v>
      </c>
      <c r="E63" s="82">
        <v>2708682.04</v>
      </c>
      <c r="F63" s="82">
        <v>270868.20400000003</v>
      </c>
      <c r="G63" s="82">
        <v>270868.20400000003</v>
      </c>
      <c r="H63" s="83">
        <v>0.1</v>
      </c>
      <c r="I63" s="84" t="s">
        <v>10</v>
      </c>
      <c r="J63" s="85">
        <v>46174</v>
      </c>
      <c r="K63" s="13" t="s">
        <v>11</v>
      </c>
      <c r="L63" s="92" t="s">
        <v>22</v>
      </c>
      <c r="M63" s="84" t="s">
        <v>13</v>
      </c>
      <c r="N63" s="84" t="s">
        <v>14</v>
      </c>
      <c r="O63" s="96" t="s">
        <v>89</v>
      </c>
      <c r="P63" s="86" t="s">
        <v>36</v>
      </c>
      <c r="Q63" s="86" t="s">
        <v>67</v>
      </c>
      <c r="R63" s="87" t="s">
        <v>33</v>
      </c>
      <c r="S63" s="88" t="s">
        <v>240</v>
      </c>
      <c r="T63" s="89"/>
    </row>
    <row r="64" spans="1:20" x14ac:dyDescent="0.35">
      <c r="A64" s="8" t="s">
        <v>9</v>
      </c>
      <c r="B64" s="8" t="s">
        <v>241</v>
      </c>
      <c r="C64" s="9" t="s">
        <v>34</v>
      </c>
      <c r="D64" s="8" t="s">
        <v>242</v>
      </c>
      <c r="E64" s="10">
        <v>2703682.7</v>
      </c>
      <c r="F64" s="10">
        <v>2703682.7</v>
      </c>
      <c r="G64" s="10">
        <v>324441.924</v>
      </c>
      <c r="H64" s="12">
        <v>0.12</v>
      </c>
      <c r="I64" s="13" t="s">
        <v>21</v>
      </c>
      <c r="J64" s="14">
        <v>46266</v>
      </c>
      <c r="K64" s="13" t="s">
        <v>38</v>
      </c>
      <c r="L64" s="68" t="s">
        <v>22</v>
      </c>
      <c r="M64" s="13" t="s">
        <v>31</v>
      </c>
      <c r="N64" s="13" t="s">
        <v>32</v>
      </c>
      <c r="O64" s="17" t="s">
        <v>109</v>
      </c>
      <c r="P64" s="18" t="s">
        <v>65</v>
      </c>
      <c r="Q64" s="18" t="s">
        <v>67</v>
      </c>
      <c r="R64" s="18" t="s">
        <v>15</v>
      </c>
      <c r="S64" s="67" t="s">
        <v>243</v>
      </c>
      <c r="T64" s="8"/>
    </row>
    <row r="65" spans="1:20" x14ac:dyDescent="0.35">
      <c r="A65" s="8" t="s">
        <v>9</v>
      </c>
      <c r="B65" s="8" t="s">
        <v>185</v>
      </c>
      <c r="C65" s="8" t="s">
        <v>26</v>
      </c>
      <c r="D65" s="8" t="s">
        <v>244</v>
      </c>
      <c r="E65" s="10">
        <v>2701274.25</v>
      </c>
      <c r="F65" s="10">
        <v>2701274.25</v>
      </c>
      <c r="G65" s="10">
        <v>135063.71249999999</v>
      </c>
      <c r="H65" s="12">
        <v>0.05</v>
      </c>
      <c r="I65" s="13" t="s">
        <v>21</v>
      </c>
      <c r="J65" s="14">
        <v>46266</v>
      </c>
      <c r="K65" s="13" t="s">
        <v>38</v>
      </c>
      <c r="L65" s="68" t="s">
        <v>22</v>
      </c>
      <c r="M65" s="13" t="s">
        <v>31</v>
      </c>
      <c r="N65" s="13" t="s">
        <v>14</v>
      </c>
      <c r="O65" s="17" t="s">
        <v>89</v>
      </c>
      <c r="P65" s="18" t="s">
        <v>41</v>
      </c>
      <c r="Q65" s="18" t="s">
        <v>67</v>
      </c>
      <c r="R65" s="19" t="s">
        <v>15</v>
      </c>
      <c r="S65" s="67" t="s">
        <v>245</v>
      </c>
    </row>
    <row r="66" spans="1:20" x14ac:dyDescent="0.35">
      <c r="A66" s="8" t="s">
        <v>9</v>
      </c>
      <c r="B66" s="8" t="s">
        <v>87</v>
      </c>
      <c r="C66" s="8" t="s">
        <v>39</v>
      </c>
      <c r="D66" s="8" t="s">
        <v>246</v>
      </c>
      <c r="E66" s="10">
        <v>2665953</v>
      </c>
      <c r="F66" s="10">
        <v>2665953</v>
      </c>
      <c r="G66" s="10">
        <v>319914.36</v>
      </c>
      <c r="H66" s="12">
        <v>0.12</v>
      </c>
      <c r="I66" s="13" t="s">
        <v>10</v>
      </c>
      <c r="J66" s="14">
        <v>46235</v>
      </c>
      <c r="K66" s="13" t="s">
        <v>38</v>
      </c>
      <c r="L66" s="68" t="s">
        <v>22</v>
      </c>
      <c r="M66" s="13" t="s">
        <v>13</v>
      </c>
      <c r="N66" s="13" t="s">
        <v>14</v>
      </c>
      <c r="O66" s="19"/>
      <c r="P66" s="18" t="s">
        <v>57</v>
      </c>
      <c r="Q66" s="18" t="s">
        <v>67</v>
      </c>
      <c r="R66" s="19" t="s">
        <v>15</v>
      </c>
      <c r="S66" s="67" t="s">
        <v>247</v>
      </c>
    </row>
    <row r="67" spans="1:20" x14ac:dyDescent="0.35">
      <c r="A67" s="8" t="s">
        <v>9</v>
      </c>
      <c r="B67" s="8" t="s">
        <v>248</v>
      </c>
      <c r="C67" s="8" t="s">
        <v>16</v>
      </c>
      <c r="D67" s="8" t="s">
        <v>249</v>
      </c>
      <c r="E67" s="10">
        <v>2586450.1</v>
      </c>
      <c r="F67" s="10">
        <v>2586450.1</v>
      </c>
      <c r="G67" s="10">
        <v>232780.50899999999</v>
      </c>
      <c r="H67" s="12">
        <v>0.09</v>
      </c>
      <c r="I67" s="13" t="s">
        <v>21</v>
      </c>
      <c r="J67" s="14">
        <v>46327</v>
      </c>
      <c r="K67" s="13" t="s">
        <v>50</v>
      </c>
      <c r="L67" s="68" t="s">
        <v>22</v>
      </c>
      <c r="M67" s="13" t="s">
        <v>31</v>
      </c>
      <c r="N67" s="13" t="s">
        <v>24</v>
      </c>
      <c r="O67" s="17" t="s">
        <v>109</v>
      </c>
      <c r="P67" s="18" t="s">
        <v>29</v>
      </c>
      <c r="Q67" s="18" t="s">
        <v>67</v>
      </c>
      <c r="R67" s="19" t="s">
        <v>15</v>
      </c>
      <c r="S67" s="67"/>
    </row>
    <row r="68" spans="1:20" x14ac:dyDescent="0.35">
      <c r="A68" s="8" t="s">
        <v>9</v>
      </c>
      <c r="B68" s="8" t="s">
        <v>250</v>
      </c>
      <c r="C68" s="8" t="s">
        <v>39</v>
      </c>
      <c r="D68" s="8" t="s">
        <v>251</v>
      </c>
      <c r="E68" s="10">
        <v>2567313.87</v>
      </c>
      <c r="F68" s="10">
        <v>128365.69350000001</v>
      </c>
      <c r="G68" s="10">
        <v>128365.69350000001</v>
      </c>
      <c r="H68" s="12">
        <v>0.05</v>
      </c>
      <c r="I68" s="13" t="s">
        <v>21</v>
      </c>
      <c r="J68" s="14">
        <v>46204</v>
      </c>
      <c r="K68" s="13" t="s">
        <v>38</v>
      </c>
      <c r="L68" s="68" t="s">
        <v>22</v>
      </c>
      <c r="M68" s="13" t="s">
        <v>31</v>
      </c>
      <c r="N68" s="13" t="s">
        <v>32</v>
      </c>
      <c r="O68" s="19"/>
      <c r="P68" s="18" t="s">
        <v>57</v>
      </c>
      <c r="Q68" s="18" t="s">
        <v>67</v>
      </c>
      <c r="R68" s="19" t="s">
        <v>15</v>
      </c>
      <c r="S68" s="67" t="s">
        <v>252</v>
      </c>
    </row>
    <row r="69" spans="1:20" x14ac:dyDescent="0.35">
      <c r="A69" s="8" t="s">
        <v>9</v>
      </c>
      <c r="B69" s="8" t="s">
        <v>253</v>
      </c>
      <c r="C69" s="9" t="s">
        <v>16</v>
      </c>
      <c r="D69" s="8" t="s">
        <v>254</v>
      </c>
      <c r="E69" s="10">
        <v>2499316.64</v>
      </c>
      <c r="F69" s="11">
        <v>2499316.64</v>
      </c>
      <c r="G69" s="10">
        <v>224938.4976</v>
      </c>
      <c r="H69" s="12">
        <v>0.09</v>
      </c>
      <c r="I69" s="13" t="s">
        <v>21</v>
      </c>
      <c r="J69" s="14">
        <v>46235</v>
      </c>
      <c r="K69" s="13" t="s">
        <v>38</v>
      </c>
      <c r="L69" s="68" t="s">
        <v>22</v>
      </c>
      <c r="M69" s="68" t="s">
        <v>31</v>
      </c>
      <c r="N69" s="16" t="s">
        <v>14</v>
      </c>
      <c r="O69" s="19"/>
      <c r="P69" s="9" t="s">
        <v>29</v>
      </c>
      <c r="Q69" s="9" t="s">
        <v>67</v>
      </c>
      <c r="R69" s="18" t="s">
        <v>15</v>
      </c>
      <c r="S69" s="19" t="s">
        <v>255</v>
      </c>
    </row>
    <row r="70" spans="1:20" x14ac:dyDescent="0.35">
      <c r="A70" s="8" t="s">
        <v>9</v>
      </c>
      <c r="B70" s="8" t="s">
        <v>256</v>
      </c>
      <c r="C70" s="8" t="s">
        <v>39</v>
      </c>
      <c r="D70" s="8" t="s">
        <v>257</v>
      </c>
      <c r="E70" s="10">
        <v>2326283</v>
      </c>
      <c r="F70" s="10">
        <v>232628.30000000002</v>
      </c>
      <c r="G70" s="10">
        <v>232628.30000000002</v>
      </c>
      <c r="H70" s="12">
        <v>0.1</v>
      </c>
      <c r="I70" s="13" t="s">
        <v>10</v>
      </c>
      <c r="J70" s="14">
        <v>46266</v>
      </c>
      <c r="K70" s="13" t="s">
        <v>38</v>
      </c>
      <c r="L70" s="68" t="s">
        <v>22</v>
      </c>
      <c r="M70" s="13" t="s">
        <v>13</v>
      </c>
      <c r="N70" s="13" t="s">
        <v>14</v>
      </c>
      <c r="O70" s="17" t="s">
        <v>109</v>
      </c>
      <c r="P70" s="18" t="s">
        <v>60</v>
      </c>
      <c r="Q70" s="18" t="s">
        <v>67</v>
      </c>
      <c r="R70" s="19" t="s">
        <v>25</v>
      </c>
      <c r="S70" s="67" t="s">
        <v>258</v>
      </c>
    </row>
    <row r="71" spans="1:20" x14ac:dyDescent="0.35">
      <c r="A71" s="8" t="s">
        <v>9</v>
      </c>
      <c r="B71" s="8" t="s">
        <v>138</v>
      </c>
      <c r="C71" s="8" t="s">
        <v>16</v>
      </c>
      <c r="D71" s="8" t="s">
        <v>259</v>
      </c>
      <c r="E71" s="10">
        <v>2227444.67</v>
      </c>
      <c r="F71" s="10">
        <v>2227141.62</v>
      </c>
      <c r="G71" s="10">
        <v>222714.16200000001</v>
      </c>
      <c r="H71" s="12">
        <v>0.1</v>
      </c>
      <c r="I71" s="13" t="s">
        <v>10</v>
      </c>
      <c r="J71" s="14">
        <v>46174</v>
      </c>
      <c r="K71" s="13" t="s">
        <v>11</v>
      </c>
      <c r="L71" s="68" t="s">
        <v>22</v>
      </c>
      <c r="M71" s="13" t="s">
        <v>13</v>
      </c>
      <c r="N71" s="13" t="s">
        <v>14</v>
      </c>
      <c r="O71" s="17" t="s">
        <v>89</v>
      </c>
      <c r="P71" s="18" t="s">
        <v>36</v>
      </c>
      <c r="Q71" s="18" t="s">
        <v>67</v>
      </c>
      <c r="R71" s="19" t="s">
        <v>15</v>
      </c>
      <c r="S71" s="67" t="s">
        <v>260</v>
      </c>
    </row>
    <row r="72" spans="1:20" x14ac:dyDescent="0.35">
      <c r="A72" s="8" t="s">
        <v>9</v>
      </c>
      <c r="B72" s="8" t="s">
        <v>250</v>
      </c>
      <c r="C72" s="9" t="s">
        <v>39</v>
      </c>
      <c r="D72" s="8" t="s">
        <v>261</v>
      </c>
      <c r="E72" s="10">
        <v>2130637.5699999998</v>
      </c>
      <c r="F72" s="11">
        <v>106531.87849999999</v>
      </c>
      <c r="G72" s="10">
        <v>106531.87849999999</v>
      </c>
      <c r="H72" s="12">
        <v>0.05</v>
      </c>
      <c r="I72" s="13" t="s">
        <v>21</v>
      </c>
      <c r="J72" s="14">
        <v>46204</v>
      </c>
      <c r="K72" s="13" t="s">
        <v>38</v>
      </c>
      <c r="L72" s="13" t="s">
        <v>22</v>
      </c>
      <c r="M72" s="68" t="s">
        <v>31</v>
      </c>
      <c r="N72" s="16" t="s">
        <v>32</v>
      </c>
      <c r="O72" s="19"/>
      <c r="P72" s="9" t="s">
        <v>57</v>
      </c>
      <c r="Q72" s="9" t="s">
        <v>67</v>
      </c>
      <c r="R72" s="18" t="s">
        <v>15</v>
      </c>
      <c r="S72" s="19" t="s">
        <v>262</v>
      </c>
      <c r="T72" s="20"/>
    </row>
    <row r="73" spans="1:20" x14ac:dyDescent="0.35">
      <c r="A73" s="8" t="s">
        <v>9</v>
      </c>
      <c r="B73" s="8" t="s">
        <v>125</v>
      </c>
      <c r="C73" s="8" t="s">
        <v>39</v>
      </c>
      <c r="D73" s="8" t="s">
        <v>263</v>
      </c>
      <c r="E73" s="10">
        <v>2128385.04</v>
      </c>
      <c r="F73" s="10">
        <v>212838.50400000002</v>
      </c>
      <c r="G73" s="10">
        <v>212838.50400000002</v>
      </c>
      <c r="H73" s="12">
        <v>0.1</v>
      </c>
      <c r="I73" s="13" t="s">
        <v>10</v>
      </c>
      <c r="J73" s="14">
        <v>46296</v>
      </c>
      <c r="K73" s="13" t="s">
        <v>50</v>
      </c>
      <c r="L73" s="68" t="s">
        <v>22</v>
      </c>
      <c r="M73" s="13" t="s">
        <v>13</v>
      </c>
      <c r="N73" s="13" t="s">
        <v>14</v>
      </c>
      <c r="O73" s="17" t="s">
        <v>109</v>
      </c>
      <c r="P73" s="18" t="s">
        <v>57</v>
      </c>
      <c r="Q73" s="18" t="s">
        <v>67</v>
      </c>
      <c r="R73" s="19" t="s">
        <v>25</v>
      </c>
      <c r="S73" s="67" t="s">
        <v>264</v>
      </c>
    </row>
    <row r="74" spans="1:20" x14ac:dyDescent="0.35">
      <c r="A74" s="8" t="s">
        <v>9</v>
      </c>
      <c r="B74" s="8" t="s">
        <v>101</v>
      </c>
      <c r="C74" s="9" t="s">
        <v>16</v>
      </c>
      <c r="D74" s="8" t="s">
        <v>265</v>
      </c>
      <c r="E74" s="10">
        <v>2082663.46</v>
      </c>
      <c r="F74" s="11">
        <v>2082663.46</v>
      </c>
      <c r="G74" s="10">
        <f>F74*H74</f>
        <v>208266.34600000002</v>
      </c>
      <c r="H74" s="12">
        <v>0.1</v>
      </c>
      <c r="I74" s="13" t="s">
        <v>21</v>
      </c>
      <c r="J74" s="14">
        <v>46296</v>
      </c>
      <c r="K74" s="13" t="str">
        <f>IF(J74="","",_xlfn.XLOOKUP(J74,Lookup!E:E,Lookup!F:F))</f>
        <v>FY 27 Q3</v>
      </c>
      <c r="L74" s="13" t="s">
        <v>22</v>
      </c>
      <c r="M74" s="68" t="s">
        <v>31</v>
      </c>
      <c r="N74" s="16" t="s">
        <v>24</v>
      </c>
      <c r="O74" s="19" t="s">
        <v>266</v>
      </c>
      <c r="P74" s="9" t="s">
        <v>36</v>
      </c>
      <c r="Q74" s="9" t="s">
        <v>67</v>
      </c>
      <c r="R74" s="18" t="s">
        <v>25</v>
      </c>
      <c r="S74" s="19"/>
      <c r="T74" s="20"/>
    </row>
    <row r="75" spans="1:20" x14ac:dyDescent="0.35">
      <c r="A75" s="8" t="s">
        <v>9</v>
      </c>
      <c r="B75" s="8" t="s">
        <v>267</v>
      </c>
      <c r="C75" s="8" t="s">
        <v>26</v>
      </c>
      <c r="D75" s="8" t="s">
        <v>268</v>
      </c>
      <c r="E75" s="10">
        <v>2057983</v>
      </c>
      <c r="F75" s="10">
        <v>2057983</v>
      </c>
      <c r="G75" s="10">
        <v>205798.30000000002</v>
      </c>
      <c r="H75" s="12">
        <v>0.1</v>
      </c>
      <c r="I75" s="13" t="s">
        <v>10</v>
      </c>
      <c r="J75" s="14">
        <v>46235</v>
      </c>
      <c r="K75" s="13" t="s">
        <v>38</v>
      </c>
      <c r="L75" s="68" t="s">
        <v>22</v>
      </c>
      <c r="M75" s="13" t="s">
        <v>13</v>
      </c>
      <c r="N75" s="13" t="s">
        <v>14</v>
      </c>
      <c r="O75" s="97" t="s">
        <v>89</v>
      </c>
      <c r="P75" s="18" t="s">
        <v>36</v>
      </c>
      <c r="Q75" s="18" t="s">
        <v>67</v>
      </c>
      <c r="R75" s="19" t="s">
        <v>15</v>
      </c>
      <c r="S75" s="67" t="s">
        <v>269</v>
      </c>
    </row>
    <row r="76" spans="1:20" x14ac:dyDescent="0.35">
      <c r="A76" s="8" t="s">
        <v>9</v>
      </c>
      <c r="B76" s="8" t="s">
        <v>270</v>
      </c>
      <c r="C76" s="8" t="s">
        <v>26</v>
      </c>
      <c r="D76" s="8" t="s">
        <v>271</v>
      </c>
      <c r="E76" s="10">
        <v>1945541.93</v>
      </c>
      <c r="F76" s="10">
        <v>1945541.93</v>
      </c>
      <c r="G76" s="10">
        <v>194554.193</v>
      </c>
      <c r="H76" s="12">
        <v>0.1</v>
      </c>
      <c r="I76" s="13" t="s">
        <v>10</v>
      </c>
      <c r="J76" s="14">
        <v>46174</v>
      </c>
      <c r="K76" s="13" t="s">
        <v>11</v>
      </c>
      <c r="L76" s="68" t="s">
        <v>22</v>
      </c>
      <c r="M76" s="13" t="s">
        <v>13</v>
      </c>
      <c r="N76" s="13" t="s">
        <v>14</v>
      </c>
      <c r="O76" s="17" t="s">
        <v>109</v>
      </c>
      <c r="P76" s="18" t="s">
        <v>65</v>
      </c>
      <c r="Q76" s="18" t="s">
        <v>67</v>
      </c>
      <c r="R76" s="19" t="s">
        <v>15</v>
      </c>
      <c r="S76" s="67" t="s">
        <v>272</v>
      </c>
    </row>
    <row r="77" spans="1:20" x14ac:dyDescent="0.35">
      <c r="A77" s="8" t="s">
        <v>9</v>
      </c>
      <c r="B77" s="8" t="s">
        <v>273</v>
      </c>
      <c r="C77" s="9" t="s">
        <v>34</v>
      </c>
      <c r="D77" s="8" t="s">
        <v>274</v>
      </c>
      <c r="E77" s="10">
        <v>1891682</v>
      </c>
      <c r="F77" s="11">
        <v>1891682</v>
      </c>
      <c r="G77" s="10">
        <v>189168.2</v>
      </c>
      <c r="H77" s="12">
        <v>0.1</v>
      </c>
      <c r="I77" s="13" t="s">
        <v>21</v>
      </c>
      <c r="J77" s="14">
        <v>46296</v>
      </c>
      <c r="K77" s="13" t="s">
        <v>50</v>
      </c>
      <c r="L77" s="13" t="s">
        <v>22</v>
      </c>
      <c r="M77" s="68" t="s">
        <v>31</v>
      </c>
      <c r="N77" s="16" t="s">
        <v>32</v>
      </c>
      <c r="O77" s="19" t="s">
        <v>109</v>
      </c>
      <c r="P77" s="9" t="s">
        <v>65</v>
      </c>
      <c r="Q77" s="18" t="s">
        <v>67</v>
      </c>
      <c r="R77" s="18" t="s">
        <v>15</v>
      </c>
      <c r="S77" s="19" t="s">
        <v>275</v>
      </c>
      <c r="T77" s="20"/>
    </row>
    <row r="78" spans="1:20" x14ac:dyDescent="0.35">
      <c r="A78" s="8" t="s">
        <v>9</v>
      </c>
      <c r="B78" s="8" t="s">
        <v>119</v>
      </c>
      <c r="C78" s="8" t="s">
        <v>39</v>
      </c>
      <c r="D78" s="8" t="s">
        <v>276</v>
      </c>
      <c r="E78" s="10">
        <v>1819776</v>
      </c>
      <c r="F78" s="10">
        <v>109186.56</v>
      </c>
      <c r="G78" s="10">
        <v>109186.56</v>
      </c>
      <c r="H78" s="12">
        <v>0.06</v>
      </c>
      <c r="I78" s="13" t="s">
        <v>21</v>
      </c>
      <c r="J78" s="14">
        <v>46327</v>
      </c>
      <c r="K78" s="13" t="s">
        <v>50</v>
      </c>
      <c r="L78" s="68" t="s">
        <v>22</v>
      </c>
      <c r="M78" s="13" t="s">
        <v>31</v>
      </c>
      <c r="N78" s="13" t="s">
        <v>32</v>
      </c>
      <c r="O78" s="17"/>
      <c r="P78" s="18" t="s">
        <v>63</v>
      </c>
      <c r="Q78" s="18" t="s">
        <v>67</v>
      </c>
      <c r="R78" s="19" t="s">
        <v>15</v>
      </c>
      <c r="S78" s="67" t="s">
        <v>277</v>
      </c>
    </row>
    <row r="79" spans="1:20" x14ac:dyDescent="0.35">
      <c r="A79" s="8" t="s">
        <v>9</v>
      </c>
      <c r="B79" s="8" t="s">
        <v>101</v>
      </c>
      <c r="C79" s="8" t="s">
        <v>16</v>
      </c>
      <c r="D79" s="8" t="s">
        <v>278</v>
      </c>
      <c r="E79" s="10">
        <v>1729924</v>
      </c>
      <c r="F79" s="10">
        <v>172992.40000000002</v>
      </c>
      <c r="G79" s="10">
        <v>172992.40000000002</v>
      </c>
      <c r="H79" s="12">
        <v>0.1</v>
      </c>
      <c r="I79" s="13" t="s">
        <v>21</v>
      </c>
      <c r="J79" s="14">
        <v>46447</v>
      </c>
      <c r="K79" s="13" t="s">
        <v>59</v>
      </c>
      <c r="L79" s="68" t="s">
        <v>22</v>
      </c>
      <c r="M79" s="13" t="s">
        <v>31</v>
      </c>
      <c r="N79" s="13" t="s">
        <v>24</v>
      </c>
      <c r="O79" s="97" t="s">
        <v>89</v>
      </c>
      <c r="P79" s="18" t="s">
        <v>36</v>
      </c>
      <c r="Q79" s="18" t="s">
        <v>67</v>
      </c>
      <c r="R79" s="19" t="s">
        <v>33</v>
      </c>
      <c r="S79" s="67" t="s">
        <v>279</v>
      </c>
    </row>
    <row r="80" spans="1:20" x14ac:dyDescent="0.35">
      <c r="A80" s="8" t="s">
        <v>9</v>
      </c>
      <c r="B80" s="8" t="s">
        <v>280</v>
      </c>
      <c r="C80" s="8" t="s">
        <v>26</v>
      </c>
      <c r="D80" s="8" t="s">
        <v>281</v>
      </c>
      <c r="E80" s="10">
        <v>1688249.11</v>
      </c>
      <c r="F80" s="10">
        <v>1688249.11</v>
      </c>
      <c r="G80" s="10">
        <v>168824.91100000002</v>
      </c>
      <c r="H80" s="12">
        <v>0.1</v>
      </c>
      <c r="I80" s="13" t="s">
        <v>10</v>
      </c>
      <c r="J80" s="14">
        <v>46235</v>
      </c>
      <c r="K80" s="13" t="s">
        <v>38</v>
      </c>
      <c r="L80" s="68" t="s">
        <v>22</v>
      </c>
      <c r="M80" s="13" t="s">
        <v>13</v>
      </c>
      <c r="N80" s="13" t="s">
        <v>14</v>
      </c>
      <c r="O80" s="97" t="s">
        <v>89</v>
      </c>
      <c r="P80" s="18" t="s">
        <v>41</v>
      </c>
      <c r="Q80" s="18" t="s">
        <v>67</v>
      </c>
      <c r="R80" s="19" t="s">
        <v>15</v>
      </c>
      <c r="S80" s="67" t="s">
        <v>282</v>
      </c>
    </row>
    <row r="81" spans="1:20" x14ac:dyDescent="0.35">
      <c r="A81" s="8" t="s">
        <v>9</v>
      </c>
      <c r="B81" s="8" t="s">
        <v>250</v>
      </c>
      <c r="C81" s="9" t="s">
        <v>39</v>
      </c>
      <c r="D81" s="8" t="s">
        <v>283</v>
      </c>
      <c r="E81" s="10">
        <v>1681132.78</v>
      </c>
      <c r="F81" s="11">
        <v>84056.63900000001</v>
      </c>
      <c r="G81" s="10">
        <v>84056.63900000001</v>
      </c>
      <c r="H81" s="12">
        <v>0.05</v>
      </c>
      <c r="I81" s="13" t="s">
        <v>21</v>
      </c>
      <c r="J81" s="14">
        <v>46204</v>
      </c>
      <c r="K81" s="13" t="s">
        <v>38</v>
      </c>
      <c r="L81" s="13" t="s">
        <v>22</v>
      </c>
      <c r="M81" s="68" t="s">
        <v>31</v>
      </c>
      <c r="N81" s="16" t="s">
        <v>32</v>
      </c>
      <c r="O81" s="19"/>
      <c r="P81" s="9" t="s">
        <v>57</v>
      </c>
      <c r="Q81" s="9" t="s">
        <v>67</v>
      </c>
      <c r="R81" s="18" t="s">
        <v>15</v>
      </c>
      <c r="S81" s="19" t="s">
        <v>284</v>
      </c>
      <c r="T81" s="20"/>
    </row>
    <row r="82" spans="1:20" x14ac:dyDescent="0.35">
      <c r="A82" s="8" t="s">
        <v>9</v>
      </c>
      <c r="B82" s="8" t="s">
        <v>146</v>
      </c>
      <c r="C82" s="8" t="s">
        <v>39</v>
      </c>
      <c r="D82" s="8" t="s">
        <v>285</v>
      </c>
      <c r="E82" s="10">
        <v>1572349.93</v>
      </c>
      <c r="F82" s="10">
        <v>1572349.93</v>
      </c>
      <c r="G82" s="10">
        <v>125787.9944</v>
      </c>
      <c r="H82" s="12">
        <v>0.08</v>
      </c>
      <c r="I82" s="13" t="s">
        <v>10</v>
      </c>
      <c r="J82" s="14">
        <v>46204</v>
      </c>
      <c r="K82" s="13" t="s">
        <v>38</v>
      </c>
      <c r="L82" s="68" t="s">
        <v>22</v>
      </c>
      <c r="M82" s="13" t="s">
        <v>13</v>
      </c>
      <c r="N82" s="13" t="s">
        <v>14</v>
      </c>
      <c r="O82" s="17" t="s">
        <v>109</v>
      </c>
      <c r="P82" s="18" t="s">
        <v>52</v>
      </c>
      <c r="Q82" s="18" t="s">
        <v>67</v>
      </c>
      <c r="R82" s="19" t="s">
        <v>15</v>
      </c>
      <c r="S82" s="67" t="s">
        <v>286</v>
      </c>
    </row>
    <row r="83" spans="1:20" x14ac:dyDescent="0.35">
      <c r="A83" s="8" t="s">
        <v>9</v>
      </c>
      <c r="B83" s="8" t="s">
        <v>155</v>
      </c>
      <c r="C83" s="9" t="s">
        <v>26</v>
      </c>
      <c r="D83" s="8" t="s">
        <v>287</v>
      </c>
      <c r="E83" s="10">
        <v>1355862</v>
      </c>
      <c r="F83" s="11">
        <v>1355862</v>
      </c>
      <c r="G83" s="10">
        <v>135586.20000000001</v>
      </c>
      <c r="H83" s="12">
        <v>0.1</v>
      </c>
      <c r="I83" s="13" t="s">
        <v>21</v>
      </c>
      <c r="J83" s="14">
        <v>46235</v>
      </c>
      <c r="K83" s="13" t="s">
        <v>38</v>
      </c>
      <c r="L83" s="68" t="s">
        <v>22</v>
      </c>
      <c r="M83" s="13" t="s">
        <v>31</v>
      </c>
      <c r="N83" s="16" t="s">
        <v>32</v>
      </c>
      <c r="O83" s="19"/>
      <c r="P83" s="9" t="s">
        <v>62</v>
      </c>
      <c r="Q83" s="18" t="s">
        <v>67</v>
      </c>
      <c r="R83" s="18" t="s">
        <v>15</v>
      </c>
      <c r="S83" s="19" t="s">
        <v>288</v>
      </c>
    </row>
    <row r="84" spans="1:20" x14ac:dyDescent="0.35">
      <c r="A84" s="8" t="s">
        <v>9</v>
      </c>
      <c r="B84" s="8" t="s">
        <v>250</v>
      </c>
      <c r="C84" s="8" t="s">
        <v>39</v>
      </c>
      <c r="D84" s="8" t="s">
        <v>289</v>
      </c>
      <c r="E84" s="10">
        <v>1343561.13</v>
      </c>
      <c r="F84" s="10">
        <v>67178.056499999992</v>
      </c>
      <c r="G84" s="10">
        <v>67178.056499999992</v>
      </c>
      <c r="H84" s="12">
        <v>0.05</v>
      </c>
      <c r="I84" s="13" t="s">
        <v>21</v>
      </c>
      <c r="J84" s="14">
        <v>46204</v>
      </c>
      <c r="K84" s="13" t="s">
        <v>38</v>
      </c>
      <c r="L84" s="68" t="s">
        <v>22</v>
      </c>
      <c r="M84" s="13" t="s">
        <v>31</v>
      </c>
      <c r="N84" s="13" t="s">
        <v>32</v>
      </c>
      <c r="O84" s="17"/>
      <c r="P84" s="18" t="s">
        <v>57</v>
      </c>
      <c r="Q84" s="18" t="s">
        <v>67</v>
      </c>
      <c r="R84" s="19" t="s">
        <v>15</v>
      </c>
      <c r="S84" s="67" t="s">
        <v>290</v>
      </c>
    </row>
    <row r="85" spans="1:20" x14ac:dyDescent="0.35">
      <c r="A85" s="8" t="s">
        <v>9</v>
      </c>
      <c r="B85" s="8" t="s">
        <v>291</v>
      </c>
      <c r="C85" s="9" t="s">
        <v>34</v>
      </c>
      <c r="D85" s="8" t="s">
        <v>292</v>
      </c>
      <c r="E85" s="10">
        <v>1290725</v>
      </c>
      <c r="F85" s="10">
        <v>1290725</v>
      </c>
      <c r="G85" s="10">
        <v>129072.5</v>
      </c>
      <c r="H85" s="12">
        <v>0.1</v>
      </c>
      <c r="I85" s="13" t="s">
        <v>10</v>
      </c>
      <c r="J85" s="14">
        <v>46174</v>
      </c>
      <c r="K85" s="13" t="s">
        <v>11</v>
      </c>
      <c r="L85" s="13" t="s">
        <v>22</v>
      </c>
      <c r="M85" s="68" t="s">
        <v>13</v>
      </c>
      <c r="N85" s="16" t="s">
        <v>14</v>
      </c>
      <c r="O85" s="19"/>
      <c r="P85" s="9" t="s">
        <v>19</v>
      </c>
      <c r="Q85" s="18" t="s">
        <v>67</v>
      </c>
      <c r="R85" s="18" t="s">
        <v>15</v>
      </c>
      <c r="S85" s="19" t="s">
        <v>293</v>
      </c>
      <c r="T85" s="20"/>
    </row>
    <row r="86" spans="1:20" x14ac:dyDescent="0.35">
      <c r="A86" s="8" t="s">
        <v>9</v>
      </c>
      <c r="B86" s="8" t="s">
        <v>180</v>
      </c>
      <c r="C86" s="8" t="s">
        <v>39</v>
      </c>
      <c r="D86" s="8" t="s">
        <v>294</v>
      </c>
      <c r="E86" s="10">
        <v>1289968.3999999999</v>
      </c>
      <c r="F86" s="10">
        <v>1289968.3999999999</v>
      </c>
      <c r="G86" s="10">
        <v>128996.84</v>
      </c>
      <c r="H86" s="12">
        <v>0.1</v>
      </c>
      <c r="I86" s="13" t="s">
        <v>10</v>
      </c>
      <c r="J86" s="14">
        <v>46174</v>
      </c>
      <c r="K86" s="13" t="s">
        <v>11</v>
      </c>
      <c r="L86" s="68" t="s">
        <v>22</v>
      </c>
      <c r="M86" s="13" t="s">
        <v>13</v>
      </c>
      <c r="N86" s="13" t="s">
        <v>14</v>
      </c>
      <c r="O86" s="17"/>
      <c r="P86" s="18" t="s">
        <v>63</v>
      </c>
      <c r="Q86" s="18" t="s">
        <v>67</v>
      </c>
      <c r="R86" s="19" t="s">
        <v>15</v>
      </c>
      <c r="S86" s="67" t="s">
        <v>295</v>
      </c>
    </row>
    <row r="87" spans="1:20" x14ac:dyDescent="0.35">
      <c r="A87" s="8" t="s">
        <v>9</v>
      </c>
      <c r="B87" s="8" t="s">
        <v>296</v>
      </c>
      <c r="C87" s="8" t="s">
        <v>16</v>
      </c>
      <c r="D87" s="8" t="s">
        <v>297</v>
      </c>
      <c r="E87" s="10">
        <v>1216303.02</v>
      </c>
      <c r="F87" s="10">
        <v>1216303.02</v>
      </c>
      <c r="G87" s="10">
        <v>121630.30200000001</v>
      </c>
      <c r="H87" s="12">
        <v>0.1</v>
      </c>
      <c r="I87" s="13" t="s">
        <v>21</v>
      </c>
      <c r="J87" s="14">
        <v>46296</v>
      </c>
      <c r="K87" s="13" t="s">
        <v>50</v>
      </c>
      <c r="L87" s="68" t="s">
        <v>22</v>
      </c>
      <c r="M87" s="13" t="s">
        <v>31</v>
      </c>
      <c r="N87" s="13" t="s">
        <v>32</v>
      </c>
      <c r="O87" s="17"/>
      <c r="P87" s="18" t="s">
        <v>48</v>
      </c>
      <c r="Q87" s="18" t="s">
        <v>67</v>
      </c>
      <c r="R87" s="19" t="s">
        <v>15</v>
      </c>
      <c r="S87" s="67" t="s">
        <v>298</v>
      </c>
    </row>
    <row r="88" spans="1:20" x14ac:dyDescent="0.35">
      <c r="A88" s="8" t="s">
        <v>9</v>
      </c>
      <c r="B88" s="8" t="s">
        <v>180</v>
      </c>
      <c r="C88" s="9" t="s">
        <v>39</v>
      </c>
      <c r="D88" s="8" t="s">
        <v>299</v>
      </c>
      <c r="E88" s="10">
        <v>1209059.32</v>
      </c>
      <c r="F88" s="11">
        <v>1209059.32</v>
      </c>
      <c r="G88" s="10">
        <v>120905</v>
      </c>
      <c r="H88" s="12">
        <v>0.1</v>
      </c>
      <c r="I88" s="13" t="s">
        <v>21</v>
      </c>
      <c r="J88" s="14">
        <v>46235</v>
      </c>
      <c r="K88" s="13" t="str">
        <f>IF(J88="","",_xlfn.XLOOKUP(J88,Lookup!E:E,Lookup!F:F))</f>
        <v>FY 27 Q2</v>
      </c>
      <c r="L88" s="13" t="s">
        <v>22</v>
      </c>
      <c r="M88" s="68" t="s">
        <v>31</v>
      </c>
      <c r="N88" s="16" t="s">
        <v>14</v>
      </c>
      <c r="O88" s="19"/>
      <c r="P88" s="9" t="s">
        <v>63</v>
      </c>
      <c r="Q88" s="9" t="s">
        <v>67</v>
      </c>
      <c r="R88" s="18" t="s">
        <v>15</v>
      </c>
      <c r="S88" s="19" t="s">
        <v>300</v>
      </c>
      <c r="T88" s="20"/>
    </row>
    <row r="89" spans="1:20" x14ac:dyDescent="0.35">
      <c r="A89" s="8" t="s">
        <v>9</v>
      </c>
      <c r="B89" s="8" t="s">
        <v>301</v>
      </c>
      <c r="C89" s="8" t="s">
        <v>39</v>
      </c>
      <c r="D89" s="8" t="s">
        <v>302</v>
      </c>
      <c r="E89" s="10">
        <v>1161339.98</v>
      </c>
      <c r="F89" s="10">
        <v>1161339.98</v>
      </c>
      <c r="G89" s="10">
        <v>81293.798600000009</v>
      </c>
      <c r="H89" s="12">
        <v>7.0000000000000007E-2</v>
      </c>
      <c r="I89" s="13" t="s">
        <v>21</v>
      </c>
      <c r="J89" s="14">
        <v>46235</v>
      </c>
      <c r="K89" s="13" t="s">
        <v>38</v>
      </c>
      <c r="L89" s="68" t="s">
        <v>22</v>
      </c>
      <c r="M89" s="13" t="s">
        <v>31</v>
      </c>
      <c r="N89" s="13" t="s">
        <v>24</v>
      </c>
      <c r="O89" s="17"/>
      <c r="P89" s="18" t="s">
        <v>57</v>
      </c>
      <c r="Q89" s="18" t="s">
        <v>65</v>
      </c>
      <c r="R89" s="19" t="s">
        <v>15</v>
      </c>
      <c r="S89" s="67" t="s">
        <v>303</v>
      </c>
    </row>
    <row r="90" spans="1:20" x14ac:dyDescent="0.35">
      <c r="A90" s="8" t="s">
        <v>9</v>
      </c>
      <c r="B90" s="8" t="s">
        <v>304</v>
      </c>
      <c r="C90" s="8" t="s">
        <v>39</v>
      </c>
      <c r="D90" s="8" t="s">
        <v>305</v>
      </c>
      <c r="E90" s="10">
        <v>1104339</v>
      </c>
      <c r="F90" s="10">
        <v>1104339</v>
      </c>
      <c r="G90" s="10">
        <v>110433.90000000001</v>
      </c>
      <c r="H90" s="12">
        <v>0.1</v>
      </c>
      <c r="I90" s="13" t="s">
        <v>10</v>
      </c>
      <c r="J90" s="14">
        <v>46235</v>
      </c>
      <c r="K90" s="13" t="s">
        <v>11</v>
      </c>
      <c r="L90" s="68" t="s">
        <v>22</v>
      </c>
      <c r="M90" s="13" t="s">
        <v>13</v>
      </c>
      <c r="N90" s="13" t="s">
        <v>14</v>
      </c>
      <c r="O90" s="17"/>
      <c r="P90" s="18" t="s">
        <v>57</v>
      </c>
      <c r="Q90" s="18" t="s">
        <v>67</v>
      </c>
      <c r="R90" s="19" t="s">
        <v>15</v>
      </c>
      <c r="S90" s="67" t="s">
        <v>306</v>
      </c>
    </row>
    <row r="91" spans="1:20" x14ac:dyDescent="0.35">
      <c r="A91" s="8" t="s">
        <v>9</v>
      </c>
      <c r="B91" s="8" t="s">
        <v>180</v>
      </c>
      <c r="C91" s="8" t="s">
        <v>39</v>
      </c>
      <c r="D91" s="8" t="s">
        <v>307</v>
      </c>
      <c r="E91" s="10">
        <v>1086871.76</v>
      </c>
      <c r="F91" s="10">
        <v>1086871.76</v>
      </c>
      <c r="G91" s="10">
        <v>108687.17600000001</v>
      </c>
      <c r="H91" s="12">
        <v>0.06</v>
      </c>
      <c r="I91" s="13" t="s">
        <v>21</v>
      </c>
      <c r="J91" s="14">
        <v>46204</v>
      </c>
      <c r="K91" s="13" t="s">
        <v>38</v>
      </c>
      <c r="L91" s="68" t="s">
        <v>22</v>
      </c>
      <c r="M91" s="13" t="s">
        <v>31</v>
      </c>
      <c r="N91" s="13" t="s">
        <v>14</v>
      </c>
      <c r="O91" s="17"/>
      <c r="P91" s="18" t="s">
        <v>63</v>
      </c>
      <c r="Q91" s="18" t="s">
        <v>67</v>
      </c>
      <c r="R91" s="19" t="s">
        <v>15</v>
      </c>
      <c r="S91" s="67" t="s">
        <v>308</v>
      </c>
    </row>
    <row r="92" spans="1:20" x14ac:dyDescent="0.35">
      <c r="A92" s="8" t="s">
        <v>9</v>
      </c>
      <c r="B92" s="8" t="s">
        <v>309</v>
      </c>
      <c r="C92" s="9" t="s">
        <v>26</v>
      </c>
      <c r="D92" s="8" t="s">
        <v>310</v>
      </c>
      <c r="E92" s="10">
        <v>1077496.74</v>
      </c>
      <c r="F92" s="11">
        <v>53874.837</v>
      </c>
      <c r="G92" s="10">
        <v>53874.837</v>
      </c>
      <c r="H92" s="12">
        <v>0.05</v>
      </c>
      <c r="I92" s="13" t="s">
        <v>21</v>
      </c>
      <c r="J92" s="14">
        <v>46204</v>
      </c>
      <c r="K92" s="13" t="s">
        <v>38</v>
      </c>
      <c r="L92" s="13" t="s">
        <v>22</v>
      </c>
      <c r="M92" s="68" t="s">
        <v>31</v>
      </c>
      <c r="N92" s="16" t="s">
        <v>24</v>
      </c>
      <c r="O92" s="19"/>
      <c r="P92" s="9" t="s">
        <v>57</v>
      </c>
      <c r="Q92" s="18" t="s">
        <v>67</v>
      </c>
      <c r="R92" s="18" t="s">
        <v>15</v>
      </c>
      <c r="S92" s="19" t="s">
        <v>311</v>
      </c>
      <c r="T92" s="20"/>
    </row>
    <row r="93" spans="1:20" x14ac:dyDescent="0.35">
      <c r="A93" s="8" t="s">
        <v>9</v>
      </c>
      <c r="B93" s="8" t="s">
        <v>87</v>
      </c>
      <c r="C93" s="8" t="s">
        <v>39</v>
      </c>
      <c r="D93" s="8" t="s">
        <v>312</v>
      </c>
      <c r="E93" s="10">
        <v>1056330</v>
      </c>
      <c r="F93" s="10">
        <v>1056330</v>
      </c>
      <c r="G93" s="10">
        <v>126759.59999999999</v>
      </c>
      <c r="H93" s="12">
        <v>0.12</v>
      </c>
      <c r="I93" s="13" t="s">
        <v>10</v>
      </c>
      <c r="J93" s="14">
        <v>46143</v>
      </c>
      <c r="K93" s="13" t="s">
        <v>11</v>
      </c>
      <c r="L93" s="68" t="s">
        <v>12</v>
      </c>
      <c r="M93" s="13" t="s">
        <v>13</v>
      </c>
      <c r="N93" s="13" t="s">
        <v>14</v>
      </c>
      <c r="O93" s="17" t="s">
        <v>109</v>
      </c>
      <c r="P93" s="18" t="s">
        <v>57</v>
      </c>
      <c r="Q93" s="18" t="s">
        <v>67</v>
      </c>
      <c r="R93" s="19" t="s">
        <v>15</v>
      </c>
      <c r="S93" s="67" t="s">
        <v>313</v>
      </c>
    </row>
    <row r="94" spans="1:20" x14ac:dyDescent="0.35">
      <c r="A94" s="8" t="s">
        <v>9</v>
      </c>
      <c r="B94" s="8" t="s">
        <v>314</v>
      </c>
      <c r="C94" s="9" t="s">
        <v>26</v>
      </c>
      <c r="D94" s="8" t="s">
        <v>315</v>
      </c>
      <c r="E94" s="10">
        <v>1046707.44</v>
      </c>
      <c r="F94" s="11">
        <v>1046707.44</v>
      </c>
      <c r="G94" s="10">
        <v>281222.63400000002</v>
      </c>
      <c r="H94" s="12">
        <v>0.1</v>
      </c>
      <c r="I94" s="13" t="s">
        <v>21</v>
      </c>
      <c r="J94" s="14">
        <v>46235</v>
      </c>
      <c r="K94" s="13" t="s">
        <v>38</v>
      </c>
      <c r="L94" s="13" t="s">
        <v>22</v>
      </c>
      <c r="M94" s="68" t="s">
        <v>31</v>
      </c>
      <c r="N94" s="16" t="s">
        <v>14</v>
      </c>
      <c r="O94" s="19" t="s">
        <v>89</v>
      </c>
      <c r="P94" s="9" t="s">
        <v>62</v>
      </c>
      <c r="Q94" s="9" t="s">
        <v>67</v>
      </c>
      <c r="R94" s="18" t="s">
        <v>15</v>
      </c>
      <c r="S94" s="19" t="s">
        <v>316</v>
      </c>
      <c r="T94" s="20"/>
    </row>
    <row r="95" spans="1:20" x14ac:dyDescent="0.35">
      <c r="A95" s="8" t="s">
        <v>9</v>
      </c>
      <c r="B95" s="8" t="s">
        <v>317</v>
      </c>
      <c r="C95" s="9" t="s">
        <v>34</v>
      </c>
      <c r="D95" s="8" t="s">
        <v>318</v>
      </c>
      <c r="E95" s="10">
        <v>1035000</v>
      </c>
      <c r="F95" s="11">
        <v>1035000</v>
      </c>
      <c r="G95" s="10">
        <v>103500</v>
      </c>
      <c r="H95" s="12">
        <v>0.1</v>
      </c>
      <c r="I95" s="13" t="s">
        <v>21</v>
      </c>
      <c r="J95" s="14">
        <v>46296</v>
      </c>
      <c r="K95" s="13" t="s">
        <v>50</v>
      </c>
      <c r="L95" s="68" t="s">
        <v>22</v>
      </c>
      <c r="M95" s="68" t="s">
        <v>31</v>
      </c>
      <c r="N95" s="16" t="s">
        <v>32</v>
      </c>
      <c r="O95" s="19" t="s">
        <v>109</v>
      </c>
      <c r="P95" s="9" t="s">
        <v>65</v>
      </c>
      <c r="Q95" s="9" t="s">
        <v>67</v>
      </c>
      <c r="R95" s="18" t="s">
        <v>15</v>
      </c>
      <c r="S95" s="19" t="s">
        <v>243</v>
      </c>
    </row>
    <row r="96" spans="1:20" x14ac:dyDescent="0.35">
      <c r="A96" s="8" t="s">
        <v>9</v>
      </c>
      <c r="B96" s="8" t="s">
        <v>319</v>
      </c>
      <c r="C96" s="9" t="s">
        <v>26</v>
      </c>
      <c r="D96" s="8" t="s">
        <v>320</v>
      </c>
      <c r="E96" s="10">
        <v>1006059.03</v>
      </c>
      <c r="F96" s="11">
        <v>1006059.03</v>
      </c>
      <c r="G96" s="10">
        <v>100605.90300000001</v>
      </c>
      <c r="H96" s="12">
        <v>0.1</v>
      </c>
      <c r="I96" s="13" t="s">
        <v>21</v>
      </c>
      <c r="J96" s="14">
        <v>46266</v>
      </c>
      <c r="K96" s="13" t="s">
        <v>38</v>
      </c>
      <c r="L96" s="13" t="s">
        <v>22</v>
      </c>
      <c r="M96" s="68" t="s">
        <v>31</v>
      </c>
      <c r="N96" s="16" t="s">
        <v>14</v>
      </c>
      <c r="O96" s="19" t="s">
        <v>109</v>
      </c>
      <c r="P96" s="9" t="s">
        <v>29</v>
      </c>
      <c r="Q96" s="9" t="s">
        <v>67</v>
      </c>
      <c r="R96" s="18" t="s">
        <v>15</v>
      </c>
      <c r="S96" s="19"/>
      <c r="T96" s="20"/>
    </row>
    <row r="97" spans="1:20" x14ac:dyDescent="0.35">
      <c r="A97" s="8" t="s">
        <v>9</v>
      </c>
      <c r="B97" s="8" t="s">
        <v>314</v>
      </c>
      <c r="C97" s="8" t="s">
        <v>26</v>
      </c>
      <c r="D97" s="8" t="s">
        <v>321</v>
      </c>
      <c r="E97" s="10">
        <v>965955.74</v>
      </c>
      <c r="F97" s="10">
        <v>965955.74</v>
      </c>
      <c r="G97" s="10">
        <v>96595.574000000008</v>
      </c>
      <c r="H97" s="12">
        <v>0.1</v>
      </c>
      <c r="I97" s="13" t="s">
        <v>10</v>
      </c>
      <c r="J97" s="14">
        <v>46174</v>
      </c>
      <c r="K97" s="13" t="s">
        <v>11</v>
      </c>
      <c r="L97" s="68" t="s">
        <v>22</v>
      </c>
      <c r="M97" s="13" t="s">
        <v>13</v>
      </c>
      <c r="N97" s="13" t="s">
        <v>14</v>
      </c>
      <c r="O97" s="17" t="s">
        <v>89</v>
      </c>
      <c r="P97" s="18" t="s">
        <v>62</v>
      </c>
      <c r="Q97" s="18" t="s">
        <v>67</v>
      </c>
      <c r="R97" s="19" t="s">
        <v>15</v>
      </c>
      <c r="S97" s="67" t="s">
        <v>322</v>
      </c>
    </row>
    <row r="98" spans="1:20" x14ac:dyDescent="0.35">
      <c r="A98" s="8" t="s">
        <v>9</v>
      </c>
      <c r="B98" s="8" t="s">
        <v>304</v>
      </c>
      <c r="C98" s="8" t="s">
        <v>39</v>
      </c>
      <c r="D98" s="8" t="s">
        <v>323</v>
      </c>
      <c r="E98" s="10">
        <v>934980</v>
      </c>
      <c r="F98" s="10">
        <v>93498</v>
      </c>
      <c r="G98" s="10">
        <v>93498</v>
      </c>
      <c r="H98" s="12">
        <v>0.1</v>
      </c>
      <c r="I98" s="13" t="s">
        <v>10</v>
      </c>
      <c r="J98" s="14">
        <v>46204</v>
      </c>
      <c r="K98" s="13" t="s">
        <v>38</v>
      </c>
      <c r="L98" s="68" t="s">
        <v>22</v>
      </c>
      <c r="M98" s="13" t="s">
        <v>13</v>
      </c>
      <c r="N98" s="13" t="s">
        <v>14</v>
      </c>
      <c r="O98" s="19"/>
      <c r="P98" s="18" t="s">
        <v>57</v>
      </c>
      <c r="Q98" s="18" t="s">
        <v>67</v>
      </c>
      <c r="R98" s="19" t="s">
        <v>15</v>
      </c>
      <c r="S98" s="67" t="s">
        <v>324</v>
      </c>
    </row>
    <row r="99" spans="1:20" x14ac:dyDescent="0.35">
      <c r="A99" s="8" t="s">
        <v>9</v>
      </c>
      <c r="B99" s="8" t="s">
        <v>325</v>
      </c>
      <c r="C99" s="9" t="s">
        <v>26</v>
      </c>
      <c r="D99" s="8" t="s">
        <v>326</v>
      </c>
      <c r="E99" s="10">
        <v>917255.58</v>
      </c>
      <c r="F99" s="10">
        <v>917255.58</v>
      </c>
      <c r="G99" s="10">
        <v>55035.334799999997</v>
      </c>
      <c r="H99" s="12">
        <v>0.06</v>
      </c>
      <c r="I99" s="13" t="s">
        <v>10</v>
      </c>
      <c r="J99" s="14">
        <v>46174</v>
      </c>
      <c r="K99" s="13" t="s">
        <v>11</v>
      </c>
      <c r="L99" s="68" t="s">
        <v>22</v>
      </c>
      <c r="M99" s="68" t="s">
        <v>13</v>
      </c>
      <c r="N99" s="13" t="s">
        <v>14</v>
      </c>
      <c r="O99" s="17"/>
      <c r="P99" s="18" t="s">
        <v>57</v>
      </c>
      <c r="Q99" s="18" t="s">
        <v>67</v>
      </c>
      <c r="R99" s="18" t="s">
        <v>15</v>
      </c>
      <c r="S99" s="67"/>
      <c r="T99" s="8"/>
    </row>
    <row r="100" spans="1:20" x14ac:dyDescent="0.35">
      <c r="A100" s="8" t="s">
        <v>9</v>
      </c>
      <c r="B100" s="8" t="s">
        <v>325</v>
      </c>
      <c r="C100" s="9" t="s">
        <v>26</v>
      </c>
      <c r="D100" s="8" t="s">
        <v>327</v>
      </c>
      <c r="E100" s="10">
        <v>917255.58</v>
      </c>
      <c r="F100" s="10">
        <v>917255.58</v>
      </c>
      <c r="G100" s="10">
        <v>55035.334799999997</v>
      </c>
      <c r="H100" s="12">
        <v>0.06</v>
      </c>
      <c r="I100" s="13" t="s">
        <v>10</v>
      </c>
      <c r="J100" s="14">
        <v>46174</v>
      </c>
      <c r="K100" s="13" t="s">
        <v>11</v>
      </c>
      <c r="L100" s="68" t="s">
        <v>22</v>
      </c>
      <c r="M100" s="68" t="s">
        <v>13</v>
      </c>
      <c r="N100" s="13" t="s">
        <v>14</v>
      </c>
      <c r="O100" s="17"/>
      <c r="P100" s="18" t="s">
        <v>57</v>
      </c>
      <c r="Q100" s="18" t="s">
        <v>67</v>
      </c>
      <c r="R100" s="18" t="s">
        <v>15</v>
      </c>
      <c r="S100" s="67"/>
      <c r="T100" s="8"/>
    </row>
    <row r="101" spans="1:20" x14ac:dyDescent="0.35">
      <c r="A101" s="8" t="s">
        <v>9</v>
      </c>
      <c r="B101" s="8" t="s">
        <v>325</v>
      </c>
      <c r="C101" s="8" t="s">
        <v>26</v>
      </c>
      <c r="D101" s="8" t="s">
        <v>326</v>
      </c>
      <c r="E101" s="10">
        <v>917255.58</v>
      </c>
      <c r="F101" s="11">
        <f>E101</f>
        <v>917255.58</v>
      </c>
      <c r="G101" s="10">
        <f>F101*H101</f>
        <v>55035.334799999997</v>
      </c>
      <c r="H101" s="12">
        <v>0.06</v>
      </c>
      <c r="I101" s="13" t="s">
        <v>10</v>
      </c>
      <c r="J101" s="14">
        <v>46174</v>
      </c>
      <c r="K101" s="13" t="str">
        <f>IF(J101="","",_xlfn.XLOOKUP(J101,Lookup!E:E,Lookup!F:F))</f>
        <v>FY 27 Q1</v>
      </c>
      <c r="L101" s="13" t="s">
        <v>22</v>
      </c>
      <c r="M101" s="68" t="s">
        <v>13</v>
      </c>
      <c r="N101" s="16" t="s">
        <v>14</v>
      </c>
      <c r="O101" s="19"/>
      <c r="P101" s="9" t="s">
        <v>57</v>
      </c>
      <c r="Q101" s="9" t="s">
        <v>67</v>
      </c>
      <c r="R101" s="18" t="s">
        <v>15</v>
      </c>
      <c r="S101" s="19"/>
      <c r="T101" s="20"/>
    </row>
    <row r="102" spans="1:20" x14ac:dyDescent="0.35">
      <c r="A102" s="8" t="s">
        <v>9</v>
      </c>
      <c r="B102" s="8" t="s">
        <v>325</v>
      </c>
      <c r="C102" s="8" t="s">
        <v>26</v>
      </c>
      <c r="D102" s="8" t="s">
        <v>327</v>
      </c>
      <c r="E102" s="10">
        <v>917255.58</v>
      </c>
      <c r="F102" s="11">
        <f>E102</f>
        <v>917255.58</v>
      </c>
      <c r="G102" s="10">
        <f>F102*H102</f>
        <v>55035.334799999997</v>
      </c>
      <c r="H102" s="12">
        <v>0.06</v>
      </c>
      <c r="I102" s="13" t="s">
        <v>10</v>
      </c>
      <c r="J102" s="14">
        <v>46174</v>
      </c>
      <c r="K102" s="13" t="str">
        <f>IF(J102="","",_xlfn.XLOOKUP(J102,Lookup!E:E,Lookup!F:F))</f>
        <v>FY 27 Q1</v>
      </c>
      <c r="L102" s="13" t="s">
        <v>22</v>
      </c>
      <c r="M102" s="68" t="s">
        <v>13</v>
      </c>
      <c r="N102" s="16" t="s">
        <v>14</v>
      </c>
      <c r="O102" s="19"/>
      <c r="P102" s="9" t="s">
        <v>57</v>
      </c>
      <c r="Q102" s="9" t="s">
        <v>67</v>
      </c>
      <c r="R102" s="18" t="s">
        <v>15</v>
      </c>
      <c r="S102" s="19"/>
      <c r="T102" s="20"/>
    </row>
    <row r="103" spans="1:20" x14ac:dyDescent="0.35">
      <c r="A103" s="8" t="s">
        <v>9</v>
      </c>
      <c r="B103" s="8" t="s">
        <v>328</v>
      </c>
      <c r="C103" s="8" t="s">
        <v>26</v>
      </c>
      <c r="D103" s="8" t="s">
        <v>329</v>
      </c>
      <c r="E103" s="10">
        <v>917225.58</v>
      </c>
      <c r="F103" s="10">
        <v>917225.58</v>
      </c>
      <c r="G103" s="10">
        <v>55033.534799999994</v>
      </c>
      <c r="H103" s="12">
        <v>0.06</v>
      </c>
      <c r="I103" s="13" t="s">
        <v>10</v>
      </c>
      <c r="J103" s="14">
        <v>46174</v>
      </c>
      <c r="K103" s="13" t="s">
        <v>11</v>
      </c>
      <c r="L103" s="68" t="s">
        <v>22</v>
      </c>
      <c r="M103" s="13" t="s">
        <v>13</v>
      </c>
      <c r="N103" s="13" t="s">
        <v>14</v>
      </c>
      <c r="O103" s="19" t="s">
        <v>109</v>
      </c>
      <c r="P103" s="18" t="s">
        <v>57</v>
      </c>
      <c r="Q103" s="18" t="s">
        <v>67</v>
      </c>
      <c r="R103" s="19" t="s">
        <v>190</v>
      </c>
      <c r="S103" s="67" t="s">
        <v>330</v>
      </c>
    </row>
    <row r="104" spans="1:20" x14ac:dyDescent="0.35">
      <c r="A104" s="8" t="s">
        <v>9</v>
      </c>
      <c r="B104" s="8" t="s">
        <v>119</v>
      </c>
      <c r="C104" s="8" t="s">
        <v>39</v>
      </c>
      <c r="D104" s="8" t="s">
        <v>331</v>
      </c>
      <c r="E104" s="10">
        <v>907344</v>
      </c>
      <c r="F104" s="10">
        <v>54440.639999999999</v>
      </c>
      <c r="G104" s="10">
        <v>54440.639999999999</v>
      </c>
      <c r="H104" s="12">
        <v>0.06</v>
      </c>
      <c r="I104" s="13" t="s">
        <v>21</v>
      </c>
      <c r="J104" s="14">
        <v>46235</v>
      </c>
      <c r="K104" s="13" t="s">
        <v>38</v>
      </c>
      <c r="L104" s="68" t="s">
        <v>22</v>
      </c>
      <c r="M104" s="13" t="s">
        <v>31</v>
      </c>
      <c r="N104" s="13" t="s">
        <v>24</v>
      </c>
      <c r="O104" s="17"/>
      <c r="P104" s="18" t="s">
        <v>63</v>
      </c>
      <c r="Q104" s="18" t="s">
        <v>67</v>
      </c>
      <c r="R104" s="19" t="s">
        <v>15</v>
      </c>
      <c r="S104" s="72" t="s">
        <v>332</v>
      </c>
    </row>
    <row r="105" spans="1:20" x14ac:dyDescent="0.35">
      <c r="A105" s="8" t="s">
        <v>9</v>
      </c>
      <c r="B105" s="8" t="s">
        <v>333</v>
      </c>
      <c r="C105" s="9" t="s">
        <v>26</v>
      </c>
      <c r="D105" s="8" t="s">
        <v>334</v>
      </c>
      <c r="E105" s="10">
        <v>883617</v>
      </c>
      <c r="F105" s="11">
        <v>883617</v>
      </c>
      <c r="G105" s="10">
        <v>106034.04</v>
      </c>
      <c r="H105" s="12">
        <v>0.12</v>
      </c>
      <c r="I105" s="13" t="s">
        <v>21</v>
      </c>
      <c r="J105" s="14">
        <v>46266</v>
      </c>
      <c r="K105" s="13" t="s">
        <v>38</v>
      </c>
      <c r="L105" s="68" t="s">
        <v>22</v>
      </c>
      <c r="M105" s="68" t="s">
        <v>31</v>
      </c>
      <c r="N105" s="16" t="s">
        <v>14</v>
      </c>
      <c r="O105" s="19" t="s">
        <v>89</v>
      </c>
      <c r="P105" s="9" t="s">
        <v>62</v>
      </c>
      <c r="Q105" s="9" t="s">
        <v>67</v>
      </c>
      <c r="R105" s="18" t="s">
        <v>15</v>
      </c>
      <c r="S105" s="19" t="s">
        <v>316</v>
      </c>
    </row>
    <row r="106" spans="1:20" x14ac:dyDescent="0.35">
      <c r="A106" s="8" t="s">
        <v>9</v>
      </c>
      <c r="B106" s="8" t="s">
        <v>253</v>
      </c>
      <c r="C106" s="8" t="s">
        <v>16</v>
      </c>
      <c r="D106" s="8" t="s">
        <v>335</v>
      </c>
      <c r="E106" s="10">
        <v>816085.62</v>
      </c>
      <c r="F106" s="10">
        <f>E106</f>
        <v>816085.62</v>
      </c>
      <c r="G106" s="10">
        <f>E106*H106</f>
        <v>73447.705799999996</v>
      </c>
      <c r="H106" s="12">
        <v>0.09</v>
      </c>
      <c r="I106" s="13" t="s">
        <v>21</v>
      </c>
      <c r="J106" s="14">
        <v>46266</v>
      </c>
      <c r="K106" s="13" t="s">
        <v>38</v>
      </c>
      <c r="L106" s="68" t="s">
        <v>22</v>
      </c>
      <c r="M106" s="13" t="s">
        <v>31</v>
      </c>
      <c r="N106" s="13" t="s">
        <v>24</v>
      </c>
      <c r="O106" s="17" t="s">
        <v>109</v>
      </c>
      <c r="P106" s="18" t="s">
        <v>29</v>
      </c>
      <c r="Q106" s="18" t="s">
        <v>67</v>
      </c>
      <c r="R106" s="19" t="s">
        <v>15</v>
      </c>
      <c r="S106" s="67"/>
    </row>
    <row r="107" spans="1:20" x14ac:dyDescent="0.35">
      <c r="A107" s="8" t="s">
        <v>9</v>
      </c>
      <c r="B107" s="8" t="s">
        <v>336</v>
      </c>
      <c r="C107" s="9" t="s">
        <v>26</v>
      </c>
      <c r="D107" s="8" t="s">
        <v>337</v>
      </c>
      <c r="E107" s="10">
        <v>812460</v>
      </c>
      <c r="F107" s="10">
        <v>812460</v>
      </c>
      <c r="G107" s="10">
        <v>81246</v>
      </c>
      <c r="H107" s="12">
        <v>0.1</v>
      </c>
      <c r="I107" s="13" t="s">
        <v>21</v>
      </c>
      <c r="J107" s="14">
        <v>46235</v>
      </c>
      <c r="K107" s="13" t="s">
        <v>38</v>
      </c>
      <c r="L107" s="68" t="s">
        <v>22</v>
      </c>
      <c r="M107" s="68" t="s">
        <v>31</v>
      </c>
      <c r="N107" s="13" t="s">
        <v>32</v>
      </c>
      <c r="O107" s="17"/>
      <c r="P107" s="18" t="s">
        <v>62</v>
      </c>
      <c r="Q107" s="18" t="s">
        <v>67</v>
      </c>
      <c r="R107" s="18" t="s">
        <v>15</v>
      </c>
      <c r="S107" s="67" t="s">
        <v>338</v>
      </c>
      <c r="T107" s="8"/>
    </row>
    <row r="108" spans="1:20" x14ac:dyDescent="0.35">
      <c r="A108" s="8" t="s">
        <v>9</v>
      </c>
      <c r="B108" s="8" t="s">
        <v>169</v>
      </c>
      <c r="C108" s="9" t="s">
        <v>39</v>
      </c>
      <c r="D108" s="8" t="s">
        <v>339</v>
      </c>
      <c r="E108" s="10">
        <v>797764</v>
      </c>
      <c r="F108" s="11">
        <v>39888.200000000004</v>
      </c>
      <c r="G108" s="10">
        <v>39888.200000000004</v>
      </c>
      <c r="H108" s="12">
        <v>0.05</v>
      </c>
      <c r="I108" s="13" t="s">
        <v>10</v>
      </c>
      <c r="J108" s="14">
        <v>46388</v>
      </c>
      <c r="K108" s="13" t="s">
        <v>59</v>
      </c>
      <c r="L108" s="68" t="s">
        <v>22</v>
      </c>
      <c r="M108" s="68" t="s">
        <v>13</v>
      </c>
      <c r="N108" s="16" t="s">
        <v>14</v>
      </c>
      <c r="O108" s="19" t="s">
        <v>89</v>
      </c>
      <c r="P108" s="9" t="s">
        <v>60</v>
      </c>
      <c r="Q108" s="9" t="s">
        <v>67</v>
      </c>
      <c r="R108" s="18" t="s">
        <v>25</v>
      </c>
      <c r="S108" s="19" t="s">
        <v>171</v>
      </c>
    </row>
    <row r="109" spans="1:20" x14ac:dyDescent="0.35">
      <c r="A109" s="8" t="s">
        <v>9</v>
      </c>
      <c r="B109" s="8" t="s">
        <v>188</v>
      </c>
      <c r="C109" s="8" t="s">
        <v>16</v>
      </c>
      <c r="D109" s="8" t="s">
        <v>340</v>
      </c>
      <c r="E109" s="10">
        <v>706501.08</v>
      </c>
      <c r="F109" s="10">
        <v>70650.107999999993</v>
      </c>
      <c r="G109" s="10">
        <v>70650.107999999993</v>
      </c>
      <c r="H109" s="12">
        <v>0.1</v>
      </c>
      <c r="I109" s="13" t="s">
        <v>10</v>
      </c>
      <c r="J109" s="14">
        <v>46204</v>
      </c>
      <c r="K109" s="13" t="s">
        <v>38</v>
      </c>
      <c r="L109" s="68" t="s">
        <v>22</v>
      </c>
      <c r="M109" s="13" t="s">
        <v>13</v>
      </c>
      <c r="N109" s="13" t="s">
        <v>14</v>
      </c>
      <c r="O109" s="17" t="s">
        <v>109</v>
      </c>
      <c r="P109" s="18" t="s">
        <v>52</v>
      </c>
      <c r="Q109" s="18" t="s">
        <v>67</v>
      </c>
      <c r="R109" s="19" t="s">
        <v>15</v>
      </c>
      <c r="S109" s="67" t="s">
        <v>341</v>
      </c>
    </row>
    <row r="110" spans="1:20" x14ac:dyDescent="0.35">
      <c r="A110" s="8" t="s">
        <v>9</v>
      </c>
      <c r="B110" s="8" t="s">
        <v>342</v>
      </c>
      <c r="C110" s="9" t="s">
        <v>43</v>
      </c>
      <c r="D110" s="8" t="s">
        <v>343</v>
      </c>
      <c r="E110" s="10">
        <v>687972.07</v>
      </c>
      <c r="F110" s="11">
        <v>687972.07</v>
      </c>
      <c r="G110" s="10">
        <f>E110*H110</f>
        <v>103195.81049999999</v>
      </c>
      <c r="H110" s="12">
        <v>0.15</v>
      </c>
      <c r="I110" s="13" t="s">
        <v>21</v>
      </c>
      <c r="J110" s="14">
        <v>46235</v>
      </c>
      <c r="K110" s="13" t="str">
        <f>IF(J110="","",_xlfn.XLOOKUP(J110,Lookup!E:E,Lookup!F:F))</f>
        <v>FY 27 Q2</v>
      </c>
      <c r="L110" s="13" t="s">
        <v>22</v>
      </c>
      <c r="M110" s="68" t="s">
        <v>31</v>
      </c>
      <c r="N110" s="16" t="s">
        <v>24</v>
      </c>
      <c r="O110" s="19"/>
      <c r="P110" s="9" t="s">
        <v>52</v>
      </c>
      <c r="Q110" s="9" t="s">
        <v>67</v>
      </c>
      <c r="R110" s="18" t="s">
        <v>15</v>
      </c>
      <c r="S110" s="19" t="s">
        <v>344</v>
      </c>
      <c r="T110" s="20"/>
    </row>
    <row r="111" spans="1:20" x14ac:dyDescent="0.35">
      <c r="A111" s="8" t="s">
        <v>9</v>
      </c>
      <c r="B111" s="8" t="s">
        <v>304</v>
      </c>
      <c r="C111" s="8" t="s">
        <v>39</v>
      </c>
      <c r="D111" s="8" t="s">
        <v>345</v>
      </c>
      <c r="E111" s="10">
        <v>655608</v>
      </c>
      <c r="F111" s="10">
        <v>655608</v>
      </c>
      <c r="G111" s="10">
        <v>65560.800000000003</v>
      </c>
      <c r="H111" s="12">
        <v>0.1</v>
      </c>
      <c r="I111" s="13" t="s">
        <v>10</v>
      </c>
      <c r="J111" s="14">
        <v>46235</v>
      </c>
      <c r="K111" s="13" t="s">
        <v>11</v>
      </c>
      <c r="L111" s="68" t="s">
        <v>22</v>
      </c>
      <c r="M111" s="13" t="s">
        <v>13</v>
      </c>
      <c r="N111" s="13" t="s">
        <v>14</v>
      </c>
      <c r="O111" s="17"/>
      <c r="P111" s="18" t="s">
        <v>57</v>
      </c>
      <c r="Q111" s="18" t="s">
        <v>67</v>
      </c>
      <c r="R111" s="19" t="s">
        <v>15</v>
      </c>
      <c r="S111" s="19" t="s">
        <v>346</v>
      </c>
    </row>
    <row r="112" spans="1:20" x14ac:dyDescent="0.35">
      <c r="A112" s="8" t="s">
        <v>9</v>
      </c>
      <c r="B112" s="8" t="s">
        <v>87</v>
      </c>
      <c r="C112" s="8" t="s">
        <v>39</v>
      </c>
      <c r="D112" s="8" t="s">
        <v>347</v>
      </c>
      <c r="E112" s="10">
        <v>635950</v>
      </c>
      <c r="F112" s="10">
        <v>635950</v>
      </c>
      <c r="G112" s="10">
        <v>76314</v>
      </c>
      <c r="H112" s="12">
        <v>0.12</v>
      </c>
      <c r="I112" s="13" t="s">
        <v>10</v>
      </c>
      <c r="J112" s="14">
        <v>46174</v>
      </c>
      <c r="K112" s="13" t="s">
        <v>11</v>
      </c>
      <c r="L112" s="68" t="s">
        <v>22</v>
      </c>
      <c r="M112" s="13" t="s">
        <v>13</v>
      </c>
      <c r="N112" s="13" t="s">
        <v>14</v>
      </c>
      <c r="O112" s="17" t="s">
        <v>109</v>
      </c>
      <c r="P112" s="18" t="s">
        <v>57</v>
      </c>
      <c r="Q112" s="18" t="s">
        <v>67</v>
      </c>
      <c r="R112" s="19" t="s">
        <v>15</v>
      </c>
      <c r="S112" s="67" t="s">
        <v>348</v>
      </c>
    </row>
    <row r="113" spans="1:20" x14ac:dyDescent="0.35">
      <c r="A113" s="8" t="s">
        <v>9</v>
      </c>
      <c r="B113" s="8" t="s">
        <v>349</v>
      </c>
      <c r="C113" s="8" t="s">
        <v>26</v>
      </c>
      <c r="D113" s="8" t="s">
        <v>350</v>
      </c>
      <c r="E113" s="10">
        <v>630860.88</v>
      </c>
      <c r="F113" s="10">
        <v>630860.88</v>
      </c>
      <c r="G113" s="10">
        <v>63086.088000000003</v>
      </c>
      <c r="H113" s="12">
        <v>0.1</v>
      </c>
      <c r="I113" s="13" t="s">
        <v>21</v>
      </c>
      <c r="J113" s="14">
        <v>46266</v>
      </c>
      <c r="K113" s="13" t="s">
        <v>38</v>
      </c>
      <c r="L113" s="68" t="s">
        <v>22</v>
      </c>
      <c r="M113" s="13" t="s">
        <v>31</v>
      </c>
      <c r="N113" s="13" t="s">
        <v>14</v>
      </c>
      <c r="O113" s="17" t="s">
        <v>109</v>
      </c>
      <c r="P113" s="18" t="s">
        <v>29</v>
      </c>
      <c r="Q113" s="18" t="s">
        <v>67</v>
      </c>
      <c r="R113" s="19" t="s">
        <v>15</v>
      </c>
      <c r="S113" s="67"/>
    </row>
    <row r="114" spans="1:20" x14ac:dyDescent="0.35">
      <c r="A114" s="8" t="s">
        <v>9</v>
      </c>
      <c r="B114" s="8" t="s">
        <v>304</v>
      </c>
      <c r="C114" s="9" t="s">
        <v>39</v>
      </c>
      <c r="D114" s="8" t="s">
        <v>351</v>
      </c>
      <c r="E114" s="10">
        <v>626376</v>
      </c>
      <c r="F114" s="11">
        <v>626376</v>
      </c>
      <c r="G114" s="10">
        <v>62637.600000000006</v>
      </c>
      <c r="H114" s="12">
        <v>0.1</v>
      </c>
      <c r="I114" s="13" t="s">
        <v>10</v>
      </c>
      <c r="J114" s="14">
        <v>46174</v>
      </c>
      <c r="K114" s="13" t="s">
        <v>11</v>
      </c>
      <c r="L114" s="13" t="s">
        <v>22</v>
      </c>
      <c r="M114" s="68" t="s">
        <v>13</v>
      </c>
      <c r="N114" s="16" t="s">
        <v>14</v>
      </c>
      <c r="O114" s="19"/>
      <c r="P114" s="9" t="s">
        <v>57</v>
      </c>
      <c r="Q114" s="9" t="s">
        <v>67</v>
      </c>
      <c r="R114" s="18" t="s">
        <v>15</v>
      </c>
      <c r="S114" s="19" t="s">
        <v>352</v>
      </c>
      <c r="T114" s="20"/>
    </row>
    <row r="115" spans="1:20" x14ac:dyDescent="0.35">
      <c r="A115" s="8" t="s">
        <v>9</v>
      </c>
      <c r="B115" s="8" t="s">
        <v>353</v>
      </c>
      <c r="C115" s="8" t="s">
        <v>39</v>
      </c>
      <c r="D115" s="8" t="s">
        <v>354</v>
      </c>
      <c r="E115" s="10">
        <v>624265</v>
      </c>
      <c r="F115" s="10">
        <v>62426.5</v>
      </c>
      <c r="G115" s="10">
        <v>62426.5</v>
      </c>
      <c r="H115" s="12">
        <v>0.1</v>
      </c>
      <c r="I115" s="13" t="s">
        <v>10</v>
      </c>
      <c r="J115" s="14">
        <v>46204</v>
      </c>
      <c r="K115" s="13" t="s">
        <v>38</v>
      </c>
      <c r="L115" s="68" t="s">
        <v>22</v>
      </c>
      <c r="M115" s="13" t="s">
        <v>13</v>
      </c>
      <c r="N115" s="13" t="s">
        <v>14</v>
      </c>
      <c r="O115" s="17" t="s">
        <v>109</v>
      </c>
      <c r="P115" s="18" t="s">
        <v>60</v>
      </c>
      <c r="Q115" s="18" t="s">
        <v>67</v>
      </c>
      <c r="R115" s="19" t="s">
        <v>25</v>
      </c>
      <c r="S115" s="67" t="s">
        <v>258</v>
      </c>
    </row>
    <row r="116" spans="1:20" x14ac:dyDescent="0.35">
      <c r="A116" s="8" t="s">
        <v>9</v>
      </c>
      <c r="B116" s="8" t="s">
        <v>87</v>
      </c>
      <c r="C116" s="9" t="s">
        <v>39</v>
      </c>
      <c r="D116" s="8" t="s">
        <v>355</v>
      </c>
      <c r="E116" s="10">
        <v>617291.28</v>
      </c>
      <c r="F116" s="10">
        <v>617291.28</v>
      </c>
      <c r="G116" s="10">
        <v>74074.953599999993</v>
      </c>
      <c r="H116" s="12">
        <v>0.12</v>
      </c>
      <c r="I116" s="13" t="s">
        <v>10</v>
      </c>
      <c r="J116" s="14">
        <v>46143</v>
      </c>
      <c r="K116" s="13" t="s">
        <v>11</v>
      </c>
      <c r="L116" s="68" t="s">
        <v>12</v>
      </c>
      <c r="M116" s="13" t="s">
        <v>13</v>
      </c>
      <c r="N116" s="13" t="s">
        <v>14</v>
      </c>
      <c r="O116" s="17" t="s">
        <v>109</v>
      </c>
      <c r="P116" s="18" t="s">
        <v>57</v>
      </c>
      <c r="Q116" s="18" t="s">
        <v>67</v>
      </c>
      <c r="R116" s="18" t="s">
        <v>190</v>
      </c>
      <c r="S116" s="67" t="s">
        <v>356</v>
      </c>
    </row>
    <row r="117" spans="1:20" x14ac:dyDescent="0.35">
      <c r="A117" s="8" t="s">
        <v>9</v>
      </c>
      <c r="B117" s="8" t="s">
        <v>180</v>
      </c>
      <c r="C117" s="8" t="s">
        <v>39</v>
      </c>
      <c r="D117" s="8" t="s">
        <v>357</v>
      </c>
      <c r="E117" s="10">
        <v>594982.92000000004</v>
      </c>
      <c r="F117" s="10">
        <v>594982.92000000004</v>
      </c>
      <c r="G117" s="10">
        <v>59498.292000000009</v>
      </c>
      <c r="H117" s="12">
        <v>0.1</v>
      </c>
      <c r="I117" s="13" t="s">
        <v>10</v>
      </c>
      <c r="J117" s="14">
        <v>46143</v>
      </c>
      <c r="K117" s="13" t="s">
        <v>11</v>
      </c>
      <c r="L117" s="68" t="s">
        <v>12</v>
      </c>
      <c r="M117" s="13" t="s">
        <v>13</v>
      </c>
      <c r="N117" s="13" t="s">
        <v>14</v>
      </c>
      <c r="O117" s="17" t="s">
        <v>109</v>
      </c>
      <c r="P117" s="18" t="s">
        <v>63</v>
      </c>
      <c r="Q117" s="18" t="s">
        <v>67</v>
      </c>
      <c r="R117" s="19" t="s">
        <v>15</v>
      </c>
      <c r="S117" s="67" t="s">
        <v>358</v>
      </c>
    </row>
    <row r="118" spans="1:20" x14ac:dyDescent="0.35">
      <c r="A118" s="8" t="s">
        <v>9</v>
      </c>
      <c r="B118" s="8" t="s">
        <v>359</v>
      </c>
      <c r="C118" s="9" t="s">
        <v>26</v>
      </c>
      <c r="D118" s="8" t="s">
        <v>360</v>
      </c>
      <c r="E118" s="10">
        <v>582485</v>
      </c>
      <c r="F118" s="11">
        <v>58248.5</v>
      </c>
      <c r="G118" s="10">
        <v>58248.5</v>
      </c>
      <c r="H118" s="12">
        <v>0.1</v>
      </c>
      <c r="I118" s="13" t="s">
        <v>21</v>
      </c>
      <c r="J118" s="14">
        <v>46235</v>
      </c>
      <c r="K118" s="13" t="s">
        <v>38</v>
      </c>
      <c r="L118" s="13" t="s">
        <v>22</v>
      </c>
      <c r="M118" s="68" t="s">
        <v>31</v>
      </c>
      <c r="N118" s="16" t="s">
        <v>32</v>
      </c>
      <c r="O118" s="19" t="s">
        <v>89</v>
      </c>
      <c r="P118" s="9" t="s">
        <v>60</v>
      </c>
      <c r="Q118" s="18" t="s">
        <v>67</v>
      </c>
      <c r="R118" s="18" t="s">
        <v>25</v>
      </c>
      <c r="S118" s="19" t="s">
        <v>361</v>
      </c>
      <c r="T118" s="20"/>
    </row>
    <row r="119" spans="1:20" x14ac:dyDescent="0.35">
      <c r="A119" s="8" t="s">
        <v>9</v>
      </c>
      <c r="B119" s="8" t="s">
        <v>359</v>
      </c>
      <c r="C119" s="8" t="s">
        <v>26</v>
      </c>
      <c r="D119" s="8" t="s">
        <v>362</v>
      </c>
      <c r="E119" s="10">
        <v>578400.07999999996</v>
      </c>
      <c r="F119" s="10">
        <v>57840.01</v>
      </c>
      <c r="G119" s="10">
        <v>57840.008000000002</v>
      </c>
      <c r="H119" s="12">
        <v>0.1</v>
      </c>
      <c r="I119" s="13" t="s">
        <v>10</v>
      </c>
      <c r="J119" s="14">
        <v>46143</v>
      </c>
      <c r="K119" s="13" t="s">
        <v>11</v>
      </c>
      <c r="L119" s="68" t="s">
        <v>12</v>
      </c>
      <c r="M119" s="13" t="s">
        <v>13</v>
      </c>
      <c r="N119" s="13" t="s">
        <v>14</v>
      </c>
      <c r="O119" s="17" t="s">
        <v>109</v>
      </c>
      <c r="P119" s="18" t="s">
        <v>29</v>
      </c>
      <c r="Q119" s="18" t="s">
        <v>67</v>
      </c>
      <c r="R119" s="19" t="s">
        <v>25</v>
      </c>
      <c r="S119" s="67" t="s">
        <v>363</v>
      </c>
    </row>
    <row r="120" spans="1:20" x14ac:dyDescent="0.35">
      <c r="A120" s="8" t="s">
        <v>9</v>
      </c>
      <c r="B120" s="8" t="s">
        <v>364</v>
      </c>
      <c r="C120" s="8" t="s">
        <v>16</v>
      </c>
      <c r="D120" s="8" t="s">
        <v>365</v>
      </c>
      <c r="E120" s="10">
        <v>571695.26</v>
      </c>
      <c r="F120" s="10">
        <v>571695.26</v>
      </c>
      <c r="G120" s="10">
        <v>51452.573400000001</v>
      </c>
      <c r="H120" s="12">
        <v>0.09</v>
      </c>
      <c r="I120" s="13" t="s">
        <v>21</v>
      </c>
      <c r="J120" s="14">
        <v>46235</v>
      </c>
      <c r="K120" s="13" t="s">
        <v>38</v>
      </c>
      <c r="L120" s="68" t="s">
        <v>22</v>
      </c>
      <c r="M120" s="13" t="s">
        <v>31</v>
      </c>
      <c r="N120" s="13" t="s">
        <v>24</v>
      </c>
      <c r="O120" s="17" t="s">
        <v>109</v>
      </c>
      <c r="P120" s="18" t="s">
        <v>29</v>
      </c>
      <c r="Q120" s="18" t="s">
        <v>67</v>
      </c>
      <c r="R120" s="19" t="s">
        <v>15</v>
      </c>
      <c r="S120" s="67"/>
    </row>
    <row r="121" spans="1:20" x14ac:dyDescent="0.35">
      <c r="A121" s="8" t="s">
        <v>9</v>
      </c>
      <c r="B121" s="8" t="s">
        <v>366</v>
      </c>
      <c r="C121" s="8" t="s">
        <v>26</v>
      </c>
      <c r="D121" s="8" t="s">
        <v>367</v>
      </c>
      <c r="E121" s="10">
        <v>560409.1</v>
      </c>
      <c r="F121" s="10">
        <v>560409.1</v>
      </c>
      <c r="G121" s="10">
        <v>56040.91</v>
      </c>
      <c r="H121" s="12">
        <v>0.1</v>
      </c>
      <c r="I121" s="13" t="s">
        <v>21</v>
      </c>
      <c r="J121" s="14">
        <v>46266</v>
      </c>
      <c r="K121" s="13" t="s">
        <v>38</v>
      </c>
      <c r="L121" s="68" t="s">
        <v>22</v>
      </c>
      <c r="M121" s="13" t="s">
        <v>31</v>
      </c>
      <c r="N121" s="13" t="s">
        <v>14</v>
      </c>
      <c r="O121" s="17" t="s">
        <v>109</v>
      </c>
      <c r="P121" s="18" t="s">
        <v>29</v>
      </c>
      <c r="Q121" s="18" t="s">
        <v>67</v>
      </c>
      <c r="R121" s="19" t="s">
        <v>15</v>
      </c>
      <c r="S121" s="67"/>
    </row>
    <row r="122" spans="1:20" x14ac:dyDescent="0.35">
      <c r="A122" s="8" t="s">
        <v>9</v>
      </c>
      <c r="B122" s="8" t="s">
        <v>91</v>
      </c>
      <c r="C122" s="9" t="s">
        <v>16</v>
      </c>
      <c r="D122" s="8" t="s">
        <v>368</v>
      </c>
      <c r="E122" s="10">
        <v>548659.66</v>
      </c>
      <c r="F122" s="11">
        <v>548659.66</v>
      </c>
      <c r="G122" s="10">
        <f>F122*H122</f>
        <v>54865.966000000008</v>
      </c>
      <c r="H122" s="12">
        <v>0.1</v>
      </c>
      <c r="I122" s="13" t="s">
        <v>21</v>
      </c>
      <c r="J122" s="14">
        <v>46296</v>
      </c>
      <c r="K122" s="13" t="str">
        <f>IF(J122="","",_xlfn.XLOOKUP(J122,Lookup!E:E,Lookup!F:F))</f>
        <v>FY 27 Q3</v>
      </c>
      <c r="L122" s="13" t="s">
        <v>22</v>
      </c>
      <c r="M122" s="68" t="s">
        <v>31</v>
      </c>
      <c r="N122" s="16" t="s">
        <v>24</v>
      </c>
      <c r="O122" s="19" t="s">
        <v>369</v>
      </c>
      <c r="P122" s="9" t="s">
        <v>36</v>
      </c>
      <c r="Q122" s="9" t="s">
        <v>67</v>
      </c>
      <c r="R122" s="18" t="s">
        <v>25</v>
      </c>
      <c r="S122" s="19"/>
      <c r="T122" s="20"/>
    </row>
    <row r="123" spans="1:20" x14ac:dyDescent="0.35">
      <c r="A123" s="8" t="s">
        <v>9</v>
      </c>
      <c r="B123" s="8" t="s">
        <v>304</v>
      </c>
      <c r="C123" s="8" t="s">
        <v>39</v>
      </c>
      <c r="D123" s="8" t="s">
        <v>370</v>
      </c>
      <c r="E123" s="10">
        <v>503411</v>
      </c>
      <c r="F123" s="10">
        <v>50341.100000000006</v>
      </c>
      <c r="G123" s="10">
        <v>50341.100000000006</v>
      </c>
      <c r="H123" s="12">
        <v>0.1</v>
      </c>
      <c r="I123" s="13" t="s">
        <v>10</v>
      </c>
      <c r="J123" s="14">
        <v>46204</v>
      </c>
      <c r="K123" s="13" t="s">
        <v>38</v>
      </c>
      <c r="L123" s="68" t="s">
        <v>22</v>
      </c>
      <c r="M123" s="13" t="s">
        <v>13</v>
      </c>
      <c r="N123" s="13" t="s">
        <v>14</v>
      </c>
      <c r="O123" s="19"/>
      <c r="P123" s="18" t="s">
        <v>57</v>
      </c>
      <c r="Q123" s="18" t="s">
        <v>67</v>
      </c>
      <c r="R123" s="19" t="s">
        <v>15</v>
      </c>
      <c r="S123" s="67" t="s">
        <v>371</v>
      </c>
    </row>
    <row r="124" spans="1:20" x14ac:dyDescent="0.35">
      <c r="A124" s="8" t="s">
        <v>9</v>
      </c>
      <c r="B124" s="8" t="s">
        <v>372</v>
      </c>
      <c r="C124" s="8" t="s">
        <v>26</v>
      </c>
      <c r="D124" s="8" t="s">
        <v>373</v>
      </c>
      <c r="E124" s="10">
        <v>500000</v>
      </c>
      <c r="F124" s="11">
        <v>500000</v>
      </c>
      <c r="G124" s="10">
        <v>50000</v>
      </c>
      <c r="H124" s="12">
        <v>0.1</v>
      </c>
      <c r="I124" s="13" t="s">
        <v>21</v>
      </c>
      <c r="J124" s="14">
        <v>46235</v>
      </c>
      <c r="K124" s="13" t="s">
        <v>38</v>
      </c>
      <c r="L124" s="13" t="s">
        <v>22</v>
      </c>
      <c r="M124" s="68" t="s">
        <v>31</v>
      </c>
      <c r="N124" s="16" t="s">
        <v>24</v>
      </c>
      <c r="O124" s="19"/>
      <c r="P124" s="9" t="s">
        <v>62</v>
      </c>
      <c r="Q124" s="9" t="s">
        <v>67</v>
      </c>
      <c r="R124" s="18" t="s">
        <v>25</v>
      </c>
      <c r="S124" s="19" t="s">
        <v>374</v>
      </c>
      <c r="T124" s="20"/>
    </row>
    <row r="125" spans="1:20" x14ac:dyDescent="0.35">
      <c r="A125" s="8" t="s">
        <v>9</v>
      </c>
      <c r="B125" s="8" t="s">
        <v>359</v>
      </c>
      <c r="C125" s="9" t="s">
        <v>26</v>
      </c>
      <c r="D125" s="8" t="s">
        <v>375</v>
      </c>
      <c r="E125" s="10">
        <v>488805.56</v>
      </c>
      <c r="F125" s="11">
        <v>488805.56</v>
      </c>
      <c r="G125" s="10">
        <v>48880.556000000004</v>
      </c>
      <c r="H125" s="12">
        <v>0.1</v>
      </c>
      <c r="I125" s="13" t="s">
        <v>10</v>
      </c>
      <c r="J125" s="14">
        <v>46204</v>
      </c>
      <c r="K125" s="13" t="s">
        <v>38</v>
      </c>
      <c r="L125" s="13" t="s">
        <v>22</v>
      </c>
      <c r="M125" s="68" t="s">
        <v>13</v>
      </c>
      <c r="N125" s="16" t="s">
        <v>14</v>
      </c>
      <c r="O125" s="19" t="s">
        <v>109</v>
      </c>
      <c r="P125" s="9" t="s">
        <v>29</v>
      </c>
      <c r="Q125" s="9" t="s">
        <v>67</v>
      </c>
      <c r="R125" s="18" t="s">
        <v>190</v>
      </c>
      <c r="S125" s="19" t="s">
        <v>376</v>
      </c>
      <c r="T125" s="20"/>
    </row>
    <row r="126" spans="1:20" x14ac:dyDescent="0.35">
      <c r="A126" s="8" t="s">
        <v>9</v>
      </c>
      <c r="B126" s="8" t="s">
        <v>304</v>
      </c>
      <c r="C126" s="8" t="s">
        <v>39</v>
      </c>
      <c r="D126" s="8" t="s">
        <v>377</v>
      </c>
      <c r="E126" s="10">
        <v>488137.02</v>
      </c>
      <c r="F126" s="10">
        <v>488137.02</v>
      </c>
      <c r="G126" s="10">
        <v>48813.702000000005</v>
      </c>
      <c r="H126" s="12">
        <v>0.1</v>
      </c>
      <c r="I126" s="13" t="s">
        <v>10</v>
      </c>
      <c r="J126" s="14">
        <v>46266</v>
      </c>
      <c r="K126" s="13" t="s">
        <v>38</v>
      </c>
      <c r="L126" s="68" t="s">
        <v>22</v>
      </c>
      <c r="M126" s="13" t="s">
        <v>13</v>
      </c>
      <c r="N126" s="13" t="s">
        <v>14</v>
      </c>
      <c r="O126" s="17"/>
      <c r="P126" s="18" t="s">
        <v>57</v>
      </c>
      <c r="Q126" s="18" t="s">
        <v>67</v>
      </c>
      <c r="R126" s="19" t="s">
        <v>15</v>
      </c>
      <c r="S126" s="67" t="s">
        <v>378</v>
      </c>
    </row>
    <row r="127" spans="1:20" x14ac:dyDescent="0.35">
      <c r="A127" s="8" t="s">
        <v>9</v>
      </c>
      <c r="B127" s="8" t="s">
        <v>379</v>
      </c>
      <c r="C127" s="8" t="s">
        <v>16</v>
      </c>
      <c r="D127" s="8" t="s">
        <v>380</v>
      </c>
      <c r="E127" s="10">
        <v>487487.28</v>
      </c>
      <c r="F127" s="10">
        <v>58498.473600000005</v>
      </c>
      <c r="G127" s="10">
        <v>58498.473600000005</v>
      </c>
      <c r="H127" s="12">
        <v>0.12</v>
      </c>
      <c r="I127" s="13" t="s">
        <v>10</v>
      </c>
      <c r="J127" s="14">
        <v>46174</v>
      </c>
      <c r="K127" s="13" t="s">
        <v>11</v>
      </c>
      <c r="L127" s="68" t="s">
        <v>22</v>
      </c>
      <c r="M127" s="13" t="s">
        <v>13</v>
      </c>
      <c r="N127" s="13" t="s">
        <v>14</v>
      </c>
      <c r="O127" s="97" t="s">
        <v>89</v>
      </c>
      <c r="P127" s="18" t="s">
        <v>60</v>
      </c>
      <c r="Q127" s="18" t="s">
        <v>67</v>
      </c>
      <c r="R127" s="19" t="s">
        <v>25</v>
      </c>
      <c r="S127" s="67" t="s">
        <v>381</v>
      </c>
    </row>
    <row r="128" spans="1:20" x14ac:dyDescent="0.35">
      <c r="A128" s="8" t="s">
        <v>9</v>
      </c>
      <c r="B128" s="8" t="s">
        <v>382</v>
      </c>
      <c r="C128" s="8" t="s">
        <v>26</v>
      </c>
      <c r="D128" s="8" t="s">
        <v>383</v>
      </c>
      <c r="E128" s="10">
        <v>452638.26</v>
      </c>
      <c r="F128" s="10">
        <v>452638.26</v>
      </c>
      <c r="G128" s="10">
        <v>36211.060799999999</v>
      </c>
      <c r="H128" s="12">
        <v>0.08</v>
      </c>
      <c r="I128" s="13" t="s">
        <v>10</v>
      </c>
      <c r="J128" s="14">
        <v>46204</v>
      </c>
      <c r="K128" s="13" t="s">
        <v>38</v>
      </c>
      <c r="L128" s="68" t="s">
        <v>22</v>
      </c>
      <c r="M128" s="13" t="s">
        <v>13</v>
      </c>
      <c r="N128" s="13" t="s">
        <v>14</v>
      </c>
      <c r="O128" s="17" t="s">
        <v>109</v>
      </c>
      <c r="P128" s="18" t="s">
        <v>29</v>
      </c>
      <c r="Q128" s="18" t="s">
        <v>67</v>
      </c>
      <c r="R128" s="19" t="s">
        <v>15</v>
      </c>
      <c r="S128" s="67" t="s">
        <v>384</v>
      </c>
    </row>
    <row r="129" spans="1:20" x14ac:dyDescent="0.35">
      <c r="A129" s="8" t="s">
        <v>9</v>
      </c>
      <c r="B129" s="8" t="s">
        <v>304</v>
      </c>
      <c r="C129" s="8" t="s">
        <v>39</v>
      </c>
      <c r="D129" s="8" t="s">
        <v>385</v>
      </c>
      <c r="E129" s="10">
        <v>425312</v>
      </c>
      <c r="F129" s="11">
        <v>425312</v>
      </c>
      <c r="G129" s="10">
        <v>42531.200000000004</v>
      </c>
      <c r="H129" s="12">
        <v>0.1</v>
      </c>
      <c r="I129" s="13" t="s">
        <v>10</v>
      </c>
      <c r="J129" s="14">
        <v>46174</v>
      </c>
      <c r="K129" s="13" t="s">
        <v>11</v>
      </c>
      <c r="L129" s="68" t="s">
        <v>22</v>
      </c>
      <c r="M129" s="68" t="s">
        <v>13</v>
      </c>
      <c r="N129" s="16" t="s">
        <v>14</v>
      </c>
      <c r="O129" s="19"/>
      <c r="P129" s="9" t="s">
        <v>57</v>
      </c>
      <c r="Q129" s="9" t="s">
        <v>67</v>
      </c>
      <c r="R129" s="18" t="s">
        <v>15</v>
      </c>
      <c r="S129" s="19" t="s">
        <v>386</v>
      </c>
    </row>
    <row r="130" spans="1:20" x14ac:dyDescent="0.35">
      <c r="A130" s="8" t="s">
        <v>9</v>
      </c>
      <c r="B130" s="8" t="s">
        <v>387</v>
      </c>
      <c r="C130" s="8" t="s">
        <v>26</v>
      </c>
      <c r="D130" s="8" t="s">
        <v>388</v>
      </c>
      <c r="E130" s="10">
        <v>417258</v>
      </c>
      <c r="F130" s="10">
        <v>417258</v>
      </c>
      <c r="G130" s="10">
        <v>41725.800000000003</v>
      </c>
      <c r="H130" s="12">
        <v>0.1</v>
      </c>
      <c r="I130" s="13" t="s">
        <v>21</v>
      </c>
      <c r="J130" s="14">
        <v>46204</v>
      </c>
      <c r="K130" s="13" t="s">
        <v>38</v>
      </c>
      <c r="L130" s="68" t="s">
        <v>22</v>
      </c>
      <c r="M130" s="13" t="s">
        <v>31</v>
      </c>
      <c r="N130" s="13" t="s">
        <v>24</v>
      </c>
      <c r="O130" s="17"/>
      <c r="P130" s="18" t="s">
        <v>62</v>
      </c>
      <c r="Q130" s="18" t="s">
        <v>67</v>
      </c>
      <c r="R130" s="19" t="s">
        <v>25</v>
      </c>
      <c r="S130" s="67" t="s">
        <v>389</v>
      </c>
    </row>
    <row r="131" spans="1:20" x14ac:dyDescent="0.35">
      <c r="A131" s="8" t="s">
        <v>9</v>
      </c>
      <c r="B131" s="8" t="s">
        <v>180</v>
      </c>
      <c r="C131" s="9" t="s">
        <v>39</v>
      </c>
      <c r="D131" s="8" t="s">
        <v>390</v>
      </c>
      <c r="E131" s="10">
        <v>404189.72</v>
      </c>
      <c r="F131" s="11">
        <v>404189.72</v>
      </c>
      <c r="G131" s="10">
        <v>40418.972000000002</v>
      </c>
      <c r="H131" s="12">
        <v>0.1</v>
      </c>
      <c r="I131" s="13" t="s">
        <v>21</v>
      </c>
      <c r="J131" s="14">
        <v>46204</v>
      </c>
      <c r="K131" s="13" t="s">
        <v>38</v>
      </c>
      <c r="L131" s="68" t="s">
        <v>22</v>
      </c>
      <c r="M131" s="68" t="s">
        <v>31</v>
      </c>
      <c r="N131" s="16" t="s">
        <v>24</v>
      </c>
      <c r="O131" s="19"/>
      <c r="P131" s="9" t="s">
        <v>63</v>
      </c>
      <c r="Q131" s="9" t="s">
        <v>67</v>
      </c>
      <c r="R131" s="18" t="s">
        <v>15</v>
      </c>
      <c r="S131" s="19" t="s">
        <v>391</v>
      </c>
    </row>
    <row r="132" spans="1:20" x14ac:dyDescent="0.35">
      <c r="A132" s="8" t="s">
        <v>9</v>
      </c>
      <c r="B132" s="8" t="s">
        <v>336</v>
      </c>
      <c r="C132" s="9" t="s">
        <v>26</v>
      </c>
      <c r="D132" s="8" t="s">
        <v>392</v>
      </c>
      <c r="E132" s="10">
        <v>402716</v>
      </c>
      <c r="F132" s="11">
        <v>402716</v>
      </c>
      <c r="G132" s="10">
        <v>40271.600000000006</v>
      </c>
      <c r="H132" s="12">
        <v>0.1</v>
      </c>
      <c r="I132" s="13" t="s">
        <v>21</v>
      </c>
      <c r="J132" s="14">
        <v>46266</v>
      </c>
      <c r="K132" s="13" t="s">
        <v>38</v>
      </c>
      <c r="L132" s="13" t="s">
        <v>22</v>
      </c>
      <c r="M132" s="68" t="s">
        <v>31</v>
      </c>
      <c r="N132" s="16" t="s">
        <v>32</v>
      </c>
      <c r="O132" s="19"/>
      <c r="P132" s="9" t="s">
        <v>62</v>
      </c>
      <c r="Q132" s="9" t="s">
        <v>67</v>
      </c>
      <c r="R132" s="18" t="s">
        <v>15</v>
      </c>
      <c r="S132" s="19" t="s">
        <v>393</v>
      </c>
      <c r="T132" s="20"/>
    </row>
    <row r="133" spans="1:20" x14ac:dyDescent="0.35">
      <c r="A133" s="8" t="s">
        <v>9</v>
      </c>
      <c r="B133" s="8" t="s">
        <v>394</v>
      </c>
      <c r="C133" s="8" t="s">
        <v>39</v>
      </c>
      <c r="D133" s="8" t="s">
        <v>395</v>
      </c>
      <c r="E133" s="10">
        <v>387574</v>
      </c>
      <c r="F133" s="10">
        <v>38757.4</v>
      </c>
      <c r="G133" s="10">
        <v>38757.4</v>
      </c>
      <c r="H133" s="12">
        <v>0.1</v>
      </c>
      <c r="I133" s="13" t="s">
        <v>10</v>
      </c>
      <c r="J133" s="14">
        <v>46143</v>
      </c>
      <c r="K133" s="13" t="s">
        <v>11</v>
      </c>
      <c r="L133" s="68" t="s">
        <v>12</v>
      </c>
      <c r="M133" s="13" t="s">
        <v>13</v>
      </c>
      <c r="N133" s="13" t="s">
        <v>14</v>
      </c>
      <c r="O133" s="17" t="s">
        <v>89</v>
      </c>
      <c r="P133" s="18" t="s">
        <v>36</v>
      </c>
      <c r="Q133" s="18" t="s">
        <v>67</v>
      </c>
      <c r="R133" s="19" t="s">
        <v>25</v>
      </c>
      <c r="S133" s="67" t="s">
        <v>396</v>
      </c>
    </row>
    <row r="134" spans="1:20" x14ac:dyDescent="0.35">
      <c r="A134" s="8" t="s">
        <v>9</v>
      </c>
      <c r="B134" s="8" t="s">
        <v>397</v>
      </c>
      <c r="C134" s="9" t="s">
        <v>26</v>
      </c>
      <c r="D134" s="8" t="s">
        <v>398</v>
      </c>
      <c r="E134" s="10">
        <v>382023.89</v>
      </c>
      <c r="F134" s="10">
        <v>38202.389000000003</v>
      </c>
      <c r="G134" s="10">
        <v>38202.389000000003</v>
      </c>
      <c r="H134" s="12">
        <v>0.1</v>
      </c>
      <c r="I134" s="13" t="s">
        <v>21</v>
      </c>
      <c r="J134" s="14">
        <v>46266</v>
      </c>
      <c r="K134" s="13" t="s">
        <v>38</v>
      </c>
      <c r="L134" s="68" t="s">
        <v>22</v>
      </c>
      <c r="M134" s="68" t="s">
        <v>31</v>
      </c>
      <c r="N134" s="13" t="s">
        <v>32</v>
      </c>
      <c r="O134" s="17" t="s">
        <v>89</v>
      </c>
      <c r="P134" s="18" t="s">
        <v>48</v>
      </c>
      <c r="Q134" s="18" t="s">
        <v>67</v>
      </c>
      <c r="R134" s="18" t="s">
        <v>15</v>
      </c>
      <c r="S134" s="67" t="s">
        <v>399</v>
      </c>
      <c r="T134" s="8"/>
    </row>
    <row r="135" spans="1:20" x14ac:dyDescent="0.35">
      <c r="A135" s="8" t="s">
        <v>9</v>
      </c>
      <c r="B135" s="8" t="s">
        <v>91</v>
      </c>
      <c r="C135" s="8" t="s">
        <v>16</v>
      </c>
      <c r="D135" s="8" t="s">
        <v>400</v>
      </c>
      <c r="E135" s="10">
        <v>380425</v>
      </c>
      <c r="F135" s="10">
        <v>380425</v>
      </c>
      <c r="G135" s="10">
        <v>38042.5</v>
      </c>
      <c r="H135" s="12">
        <v>0.1</v>
      </c>
      <c r="I135" s="13" t="s">
        <v>21</v>
      </c>
      <c r="J135" s="14">
        <v>46235</v>
      </c>
      <c r="K135" s="13" t="s">
        <v>38</v>
      </c>
      <c r="L135" s="68" t="s">
        <v>22</v>
      </c>
      <c r="M135" s="13" t="s">
        <v>31</v>
      </c>
      <c r="N135" s="13" t="s">
        <v>32</v>
      </c>
      <c r="O135" s="17"/>
      <c r="P135" s="18" t="s">
        <v>62</v>
      </c>
      <c r="Q135" s="18" t="s">
        <v>67</v>
      </c>
      <c r="R135" s="19" t="s">
        <v>15</v>
      </c>
      <c r="S135" s="67" t="s">
        <v>401</v>
      </c>
    </row>
    <row r="136" spans="1:20" x14ac:dyDescent="0.35">
      <c r="A136" s="8" t="s">
        <v>9</v>
      </c>
      <c r="B136" s="8" t="s">
        <v>304</v>
      </c>
      <c r="C136" s="8" t="s">
        <v>39</v>
      </c>
      <c r="D136" s="8" t="s">
        <v>402</v>
      </c>
      <c r="E136" s="10">
        <v>376030</v>
      </c>
      <c r="F136" s="10">
        <v>376030</v>
      </c>
      <c r="G136" s="10">
        <v>37603</v>
      </c>
      <c r="H136" s="12">
        <v>0.1</v>
      </c>
      <c r="I136" s="13" t="s">
        <v>10</v>
      </c>
      <c r="J136" s="14">
        <v>46235</v>
      </c>
      <c r="K136" s="13" t="s">
        <v>11</v>
      </c>
      <c r="L136" s="68" t="s">
        <v>22</v>
      </c>
      <c r="M136" s="13" t="s">
        <v>13</v>
      </c>
      <c r="N136" s="13" t="s">
        <v>14</v>
      </c>
      <c r="O136" s="17"/>
      <c r="P136" s="18" t="s">
        <v>57</v>
      </c>
      <c r="Q136" s="18" t="s">
        <v>67</v>
      </c>
      <c r="R136" s="19" t="s">
        <v>15</v>
      </c>
      <c r="S136" s="67" t="s">
        <v>403</v>
      </c>
    </row>
    <row r="137" spans="1:20" x14ac:dyDescent="0.35">
      <c r="A137" s="8" t="s">
        <v>9</v>
      </c>
      <c r="B137" s="8" t="s">
        <v>146</v>
      </c>
      <c r="C137" s="8" t="s">
        <v>39</v>
      </c>
      <c r="D137" s="8" t="s">
        <v>404</v>
      </c>
      <c r="E137" s="10">
        <v>365524</v>
      </c>
      <c r="F137" s="10">
        <v>36552.400000000001</v>
      </c>
      <c r="G137" s="10">
        <v>36552.400000000001</v>
      </c>
      <c r="H137" s="12">
        <v>0.1</v>
      </c>
      <c r="I137" s="13" t="s">
        <v>21</v>
      </c>
      <c r="J137" s="14">
        <v>46204</v>
      </c>
      <c r="K137" s="13" t="s">
        <v>38</v>
      </c>
      <c r="L137" s="68" t="s">
        <v>22</v>
      </c>
      <c r="M137" s="13" t="s">
        <v>31</v>
      </c>
      <c r="N137" s="13" t="s">
        <v>24</v>
      </c>
      <c r="O137" s="17" t="s">
        <v>109</v>
      </c>
      <c r="P137" s="18" t="s">
        <v>52</v>
      </c>
      <c r="Q137" s="18" t="s">
        <v>67</v>
      </c>
      <c r="R137" s="19" t="s">
        <v>25</v>
      </c>
      <c r="S137" s="67" t="s">
        <v>405</v>
      </c>
    </row>
    <row r="138" spans="1:20" x14ac:dyDescent="0.35">
      <c r="A138" s="8" t="s">
        <v>9</v>
      </c>
      <c r="B138" s="8" t="s">
        <v>304</v>
      </c>
      <c r="C138" s="8" t="s">
        <v>39</v>
      </c>
      <c r="D138" s="8" t="s">
        <v>406</v>
      </c>
      <c r="E138" s="10">
        <v>351564.51</v>
      </c>
      <c r="F138" s="11">
        <v>351564.51</v>
      </c>
      <c r="G138" s="10">
        <v>35156.451000000001</v>
      </c>
      <c r="H138" s="12">
        <v>0.1</v>
      </c>
      <c r="I138" s="13" t="s">
        <v>10</v>
      </c>
      <c r="J138" s="14">
        <v>46235</v>
      </c>
      <c r="K138" s="13" t="s">
        <v>38</v>
      </c>
      <c r="L138" s="13" t="s">
        <v>22</v>
      </c>
      <c r="M138" s="68" t="s">
        <v>13</v>
      </c>
      <c r="N138" s="16" t="s">
        <v>14</v>
      </c>
      <c r="O138" s="19"/>
      <c r="P138" s="9" t="s">
        <v>57</v>
      </c>
      <c r="Q138" s="9" t="s">
        <v>67</v>
      </c>
      <c r="R138" s="18" t="s">
        <v>15</v>
      </c>
      <c r="S138" s="19" t="s">
        <v>407</v>
      </c>
      <c r="T138" s="20"/>
    </row>
    <row r="139" spans="1:20" x14ac:dyDescent="0.35">
      <c r="A139" s="8" t="s">
        <v>9</v>
      </c>
      <c r="B139" s="8" t="s">
        <v>408</v>
      </c>
      <c r="C139" s="9" t="s">
        <v>26</v>
      </c>
      <c r="D139" s="8" t="s">
        <v>409</v>
      </c>
      <c r="E139" s="10">
        <v>320956.03999999998</v>
      </c>
      <c r="F139" s="11">
        <v>320956.03999999998</v>
      </c>
      <c r="G139" s="10">
        <f>F139*H139</f>
        <v>32095.603999999999</v>
      </c>
      <c r="H139" s="12">
        <v>0.1</v>
      </c>
      <c r="I139" s="13" t="s">
        <v>21</v>
      </c>
      <c r="J139" s="14">
        <v>46327</v>
      </c>
      <c r="K139" s="13" t="str">
        <f>IF(J139="","",_xlfn.XLOOKUP(J139,Lookup!E:E,Lookup!F:F))</f>
        <v>FY 27 Q3</v>
      </c>
      <c r="L139" s="13" t="s">
        <v>22</v>
      </c>
      <c r="M139" s="68" t="s">
        <v>31</v>
      </c>
      <c r="N139" s="16" t="s">
        <v>24</v>
      </c>
      <c r="O139" s="19" t="s">
        <v>410</v>
      </c>
      <c r="P139" s="9" t="s">
        <v>36</v>
      </c>
      <c r="Q139" s="9" t="s">
        <v>67</v>
      </c>
      <c r="R139" s="18" t="s">
        <v>15</v>
      </c>
      <c r="S139" s="19"/>
      <c r="T139" s="20"/>
    </row>
    <row r="140" spans="1:20" x14ac:dyDescent="0.35">
      <c r="A140" s="8" t="s">
        <v>9</v>
      </c>
      <c r="B140" s="8" t="s">
        <v>180</v>
      </c>
      <c r="C140" s="8" t="s">
        <v>39</v>
      </c>
      <c r="D140" s="8" t="s">
        <v>411</v>
      </c>
      <c r="E140" s="10">
        <v>313403.48</v>
      </c>
      <c r="F140" s="10">
        <v>313403.48</v>
      </c>
      <c r="G140" s="10">
        <v>31340.347999999998</v>
      </c>
      <c r="H140" s="12">
        <v>0.1</v>
      </c>
      <c r="I140" s="13" t="s">
        <v>21</v>
      </c>
      <c r="J140" s="14">
        <v>46204</v>
      </c>
      <c r="K140" s="13" t="s">
        <v>38</v>
      </c>
      <c r="L140" s="68" t="s">
        <v>22</v>
      </c>
      <c r="M140" s="13" t="s">
        <v>31</v>
      </c>
      <c r="N140" s="13" t="s">
        <v>24</v>
      </c>
      <c r="O140" s="17"/>
      <c r="P140" s="18" t="s">
        <v>63</v>
      </c>
      <c r="Q140" s="18" t="s">
        <v>67</v>
      </c>
      <c r="R140" s="19" t="s">
        <v>15</v>
      </c>
      <c r="S140" s="72" t="s">
        <v>412</v>
      </c>
    </row>
    <row r="141" spans="1:20" x14ac:dyDescent="0.35">
      <c r="A141" s="8" t="s">
        <v>9</v>
      </c>
      <c r="B141" s="8" t="s">
        <v>413</v>
      </c>
      <c r="C141" s="9" t="s">
        <v>26</v>
      </c>
      <c r="D141" s="8" t="s">
        <v>414</v>
      </c>
      <c r="E141" s="10">
        <v>295932.31</v>
      </c>
      <c r="F141" s="11">
        <v>295932.31</v>
      </c>
      <c r="G141" s="10">
        <v>29593.231</v>
      </c>
      <c r="H141" s="12">
        <v>0.1</v>
      </c>
      <c r="I141" s="13" t="s">
        <v>10</v>
      </c>
      <c r="J141" s="14">
        <v>46204</v>
      </c>
      <c r="K141" s="13" t="s">
        <v>38</v>
      </c>
      <c r="L141" s="13" t="s">
        <v>22</v>
      </c>
      <c r="M141" s="68" t="s">
        <v>13</v>
      </c>
      <c r="N141" s="16" t="s">
        <v>14</v>
      </c>
      <c r="O141" s="19" t="s">
        <v>109</v>
      </c>
      <c r="P141" s="9" t="s">
        <v>29</v>
      </c>
      <c r="Q141" s="9" t="s">
        <v>67</v>
      </c>
      <c r="R141" s="18" t="s">
        <v>15</v>
      </c>
      <c r="S141" s="19" t="s">
        <v>384</v>
      </c>
      <c r="T141" s="20"/>
    </row>
    <row r="142" spans="1:20" x14ac:dyDescent="0.35">
      <c r="A142" s="8" t="s">
        <v>9</v>
      </c>
      <c r="B142" s="8" t="s">
        <v>415</v>
      </c>
      <c r="C142" s="9" t="s">
        <v>39</v>
      </c>
      <c r="D142" s="8" t="s">
        <v>416</v>
      </c>
      <c r="E142" s="10">
        <v>271818.94</v>
      </c>
      <c r="F142" s="11">
        <v>27181.89</v>
      </c>
      <c r="G142" s="10">
        <f>E142*H142</f>
        <v>27181.894</v>
      </c>
      <c r="H142" s="12">
        <v>0.1</v>
      </c>
      <c r="I142" s="13" t="s">
        <v>21</v>
      </c>
      <c r="J142" s="14">
        <v>46235</v>
      </c>
      <c r="K142" s="13" t="str">
        <f>IF(J142="","",_xlfn.XLOOKUP(J142,Lookup!E:E,Lookup!F:F))</f>
        <v>FY 27 Q2</v>
      </c>
      <c r="L142" s="13" t="s">
        <v>22</v>
      </c>
      <c r="M142" s="68" t="s">
        <v>31</v>
      </c>
      <c r="N142" s="16" t="s">
        <v>24</v>
      </c>
      <c r="O142" s="19" t="s">
        <v>417</v>
      </c>
      <c r="P142" s="9" t="s">
        <v>60</v>
      </c>
      <c r="Q142" s="9" t="s">
        <v>67</v>
      </c>
      <c r="R142" s="18" t="s">
        <v>25</v>
      </c>
      <c r="S142" s="19" t="s">
        <v>418</v>
      </c>
      <c r="T142" s="20"/>
    </row>
    <row r="143" spans="1:20" x14ac:dyDescent="0.35">
      <c r="A143" s="81" t="s">
        <v>9</v>
      </c>
      <c r="B143" s="81" t="s">
        <v>180</v>
      </c>
      <c r="C143" s="81" t="s">
        <v>39</v>
      </c>
      <c r="D143" s="81" t="s">
        <v>419</v>
      </c>
      <c r="E143" s="82">
        <v>226989.87</v>
      </c>
      <c r="F143" s="82">
        <v>226989.87</v>
      </c>
      <c r="G143" s="82">
        <v>22698.987000000001</v>
      </c>
      <c r="H143" s="83">
        <v>0.1</v>
      </c>
      <c r="I143" s="84" t="s">
        <v>21</v>
      </c>
      <c r="J143" s="85">
        <v>46204</v>
      </c>
      <c r="K143" s="13" t="s">
        <v>38</v>
      </c>
      <c r="L143" s="92" t="s">
        <v>22</v>
      </c>
      <c r="M143" s="84" t="s">
        <v>31</v>
      </c>
      <c r="N143" s="84" t="s">
        <v>24</v>
      </c>
      <c r="O143" s="96"/>
      <c r="P143" s="86" t="s">
        <v>63</v>
      </c>
      <c r="Q143" s="86" t="s">
        <v>67</v>
      </c>
      <c r="R143" s="87" t="s">
        <v>15</v>
      </c>
      <c r="S143" s="88" t="s">
        <v>420</v>
      </c>
      <c r="T143" s="89"/>
    </row>
    <row r="144" spans="1:20" x14ac:dyDescent="0.35">
      <c r="A144" s="8" t="s">
        <v>9</v>
      </c>
      <c r="B144" s="8" t="s">
        <v>421</v>
      </c>
      <c r="C144" s="8" t="s">
        <v>26</v>
      </c>
      <c r="D144" s="8" t="s">
        <v>422</v>
      </c>
      <c r="E144" s="10">
        <v>226470</v>
      </c>
      <c r="F144" s="10">
        <v>226470</v>
      </c>
      <c r="G144" s="10">
        <v>22647</v>
      </c>
      <c r="H144" s="12">
        <v>0.1</v>
      </c>
      <c r="I144" s="13" t="s">
        <v>10</v>
      </c>
      <c r="J144" s="14">
        <v>46174</v>
      </c>
      <c r="K144" s="13" t="s">
        <v>11</v>
      </c>
      <c r="L144" s="68" t="s">
        <v>22</v>
      </c>
      <c r="M144" s="13" t="s">
        <v>13</v>
      </c>
      <c r="N144" s="13" t="s">
        <v>14</v>
      </c>
      <c r="O144" s="17"/>
      <c r="P144" s="18" t="s">
        <v>62</v>
      </c>
      <c r="Q144" s="18" t="s">
        <v>67</v>
      </c>
      <c r="R144" s="19" t="s">
        <v>15</v>
      </c>
      <c r="S144" s="67" t="s">
        <v>423</v>
      </c>
    </row>
    <row r="145" spans="1:20" x14ac:dyDescent="0.35">
      <c r="A145" s="8" t="s">
        <v>9</v>
      </c>
      <c r="B145" s="8" t="s">
        <v>424</v>
      </c>
      <c r="C145" s="9" t="s">
        <v>26</v>
      </c>
      <c r="D145" s="8" t="s">
        <v>425</v>
      </c>
      <c r="E145" s="10">
        <v>216523.65</v>
      </c>
      <c r="F145" s="11">
        <v>216523.65</v>
      </c>
      <c r="G145" s="10">
        <v>21652.365000000002</v>
      </c>
      <c r="H145" s="12">
        <v>0.1</v>
      </c>
      <c r="I145" s="13" t="s">
        <v>10</v>
      </c>
      <c r="J145" s="14">
        <v>46266</v>
      </c>
      <c r="K145" s="13" t="s">
        <v>38</v>
      </c>
      <c r="L145" s="13" t="s">
        <v>22</v>
      </c>
      <c r="M145" s="68" t="s">
        <v>13</v>
      </c>
      <c r="N145" s="16" t="s">
        <v>14</v>
      </c>
      <c r="O145" s="19" t="s">
        <v>109</v>
      </c>
      <c r="P145" s="9" t="s">
        <v>29</v>
      </c>
      <c r="Q145" s="18" t="s">
        <v>67</v>
      </c>
      <c r="R145" s="18" t="s">
        <v>190</v>
      </c>
      <c r="S145" s="19" t="s">
        <v>426</v>
      </c>
      <c r="T145" s="20"/>
    </row>
    <row r="146" spans="1:20" x14ac:dyDescent="0.35">
      <c r="A146" s="8" t="s">
        <v>9</v>
      </c>
      <c r="B146" s="8" t="s">
        <v>188</v>
      </c>
      <c r="C146" s="9" t="s">
        <v>16</v>
      </c>
      <c r="D146" s="66" t="s">
        <v>427</v>
      </c>
      <c r="E146" s="10">
        <v>212124.98</v>
      </c>
      <c r="F146" s="11">
        <v>212124.98</v>
      </c>
      <c r="G146" s="10">
        <v>21212.498000000003</v>
      </c>
      <c r="H146" s="12">
        <v>0.1</v>
      </c>
      <c r="I146" s="13" t="s">
        <v>10</v>
      </c>
      <c r="J146" s="14">
        <v>46204</v>
      </c>
      <c r="K146" s="13" t="s">
        <v>38</v>
      </c>
      <c r="L146" s="68" t="s">
        <v>22</v>
      </c>
      <c r="M146" s="68" t="s">
        <v>13</v>
      </c>
      <c r="N146" s="16" t="s">
        <v>14</v>
      </c>
      <c r="O146" s="17" t="s">
        <v>109</v>
      </c>
      <c r="P146" s="9" t="s">
        <v>52</v>
      </c>
      <c r="Q146" s="18" t="s">
        <v>67</v>
      </c>
      <c r="R146" s="18" t="s">
        <v>190</v>
      </c>
      <c r="S146" s="19" t="s">
        <v>428</v>
      </c>
    </row>
    <row r="147" spans="1:20" x14ac:dyDescent="0.35">
      <c r="A147" s="8" t="s">
        <v>9</v>
      </c>
      <c r="B147" s="8" t="s">
        <v>429</v>
      </c>
      <c r="C147" s="9" t="s">
        <v>39</v>
      </c>
      <c r="D147" s="8" t="s">
        <v>430</v>
      </c>
      <c r="E147" s="10">
        <v>210770</v>
      </c>
      <c r="F147" s="11">
        <v>21077</v>
      </c>
      <c r="G147" s="10">
        <v>21077</v>
      </c>
      <c r="H147" s="12">
        <v>0.1</v>
      </c>
      <c r="I147" s="13" t="s">
        <v>21</v>
      </c>
      <c r="J147" s="14">
        <v>46174</v>
      </c>
      <c r="K147" s="13" t="s">
        <v>11</v>
      </c>
      <c r="L147" s="68" t="s">
        <v>22</v>
      </c>
      <c r="M147" s="68" t="s">
        <v>31</v>
      </c>
      <c r="N147" s="16" t="s">
        <v>14</v>
      </c>
      <c r="O147" s="17" t="s">
        <v>109</v>
      </c>
      <c r="P147" s="9" t="s">
        <v>52</v>
      </c>
      <c r="Q147" s="18" t="s">
        <v>67</v>
      </c>
      <c r="R147" s="18" t="s">
        <v>25</v>
      </c>
      <c r="S147" s="19" t="s">
        <v>431</v>
      </c>
    </row>
    <row r="148" spans="1:20" x14ac:dyDescent="0.35">
      <c r="A148" s="8" t="s">
        <v>9</v>
      </c>
      <c r="B148" s="8" t="s">
        <v>188</v>
      </c>
      <c r="C148" s="8" t="s">
        <v>16</v>
      </c>
      <c r="D148" s="8" t="s">
        <v>432</v>
      </c>
      <c r="E148" s="10">
        <v>199873</v>
      </c>
      <c r="F148" s="10">
        <v>199873</v>
      </c>
      <c r="G148" s="10">
        <v>19987.300000000003</v>
      </c>
      <c r="H148" s="12">
        <v>0.1</v>
      </c>
      <c r="I148" s="13" t="s">
        <v>10</v>
      </c>
      <c r="J148" s="14">
        <v>46235</v>
      </c>
      <c r="K148" s="13" t="s">
        <v>38</v>
      </c>
      <c r="L148" s="68" t="s">
        <v>22</v>
      </c>
      <c r="M148" s="13" t="s">
        <v>23</v>
      </c>
      <c r="N148" s="13" t="s">
        <v>14</v>
      </c>
      <c r="O148" s="17" t="s">
        <v>109</v>
      </c>
      <c r="P148" s="18" t="s">
        <v>52</v>
      </c>
      <c r="Q148" s="18" t="s">
        <v>67</v>
      </c>
      <c r="R148" s="19" t="s">
        <v>15</v>
      </c>
      <c r="S148" s="67" t="s">
        <v>433</v>
      </c>
    </row>
    <row r="149" spans="1:20" x14ac:dyDescent="0.35">
      <c r="A149" s="8" t="s">
        <v>9</v>
      </c>
      <c r="B149" s="8" t="s">
        <v>434</v>
      </c>
      <c r="C149" s="9" t="s">
        <v>26</v>
      </c>
      <c r="D149" s="8" t="s">
        <v>435</v>
      </c>
      <c r="E149" s="10">
        <v>192367.98</v>
      </c>
      <c r="F149" s="10">
        <v>192367.98</v>
      </c>
      <c r="G149" s="10">
        <v>19236.798000000003</v>
      </c>
      <c r="H149" s="12">
        <v>0.1</v>
      </c>
      <c r="I149" s="13" t="s">
        <v>21</v>
      </c>
      <c r="J149" s="14">
        <v>46266</v>
      </c>
      <c r="K149" s="13" t="s">
        <v>38</v>
      </c>
      <c r="L149" s="68" t="s">
        <v>22</v>
      </c>
      <c r="M149" s="68" t="s">
        <v>31</v>
      </c>
      <c r="N149" s="13" t="s">
        <v>14</v>
      </c>
      <c r="O149" s="17"/>
      <c r="P149" s="18" t="s">
        <v>29</v>
      </c>
      <c r="Q149" s="18" t="s">
        <v>67</v>
      </c>
      <c r="R149" s="18" t="s">
        <v>15</v>
      </c>
      <c r="S149" s="67"/>
      <c r="T149" s="8"/>
    </row>
    <row r="150" spans="1:20" x14ac:dyDescent="0.35">
      <c r="A150" s="8" t="s">
        <v>9</v>
      </c>
      <c r="B150" s="8" t="s">
        <v>434</v>
      </c>
      <c r="C150" s="8" t="s">
        <v>26</v>
      </c>
      <c r="D150" s="8" t="s">
        <v>435</v>
      </c>
      <c r="E150" s="10">
        <v>192367.98</v>
      </c>
      <c r="F150" s="11">
        <f>E150</f>
        <v>192367.98</v>
      </c>
      <c r="G150" s="10">
        <f>F150*H150</f>
        <v>19236.798000000003</v>
      </c>
      <c r="H150" s="12">
        <v>0.1</v>
      </c>
      <c r="I150" s="13" t="s">
        <v>21</v>
      </c>
      <c r="J150" s="14">
        <v>46266</v>
      </c>
      <c r="K150" s="13" t="str">
        <f>IF(J150="","",_xlfn.XLOOKUP(J150,Lookup!E:E,Lookup!F:F))</f>
        <v>FY 27 Q2</v>
      </c>
      <c r="L150" s="13" t="s">
        <v>22</v>
      </c>
      <c r="M150" s="68" t="s">
        <v>31</v>
      </c>
      <c r="N150" s="16" t="s">
        <v>14</v>
      </c>
      <c r="O150" s="19"/>
      <c r="P150" s="9" t="s">
        <v>29</v>
      </c>
      <c r="Q150" s="9" t="s">
        <v>67</v>
      </c>
      <c r="R150" s="18" t="s">
        <v>15</v>
      </c>
      <c r="S150" s="19"/>
      <c r="T150" s="20"/>
    </row>
    <row r="151" spans="1:20" x14ac:dyDescent="0.35">
      <c r="A151" s="8" t="s">
        <v>9</v>
      </c>
      <c r="B151" s="8" t="s">
        <v>436</v>
      </c>
      <c r="C151" s="8" t="s">
        <v>26</v>
      </c>
      <c r="D151" s="8" t="s">
        <v>437</v>
      </c>
      <c r="E151" s="10">
        <v>189219.98</v>
      </c>
      <c r="F151" s="10">
        <v>189219.98</v>
      </c>
      <c r="G151" s="10">
        <v>18921.998000000003</v>
      </c>
      <c r="H151" s="12">
        <v>0.1</v>
      </c>
      <c r="I151" s="13" t="s">
        <v>21</v>
      </c>
      <c r="J151" s="14">
        <v>46296</v>
      </c>
      <c r="K151" s="13" t="s">
        <v>50</v>
      </c>
      <c r="L151" s="68" t="s">
        <v>22</v>
      </c>
      <c r="M151" s="13" t="s">
        <v>31</v>
      </c>
      <c r="N151" s="13" t="s">
        <v>14</v>
      </c>
      <c r="O151" s="17" t="s">
        <v>109</v>
      </c>
      <c r="P151" s="18" t="s">
        <v>29</v>
      </c>
      <c r="Q151" s="18" t="s">
        <v>67</v>
      </c>
      <c r="R151" s="19" t="s">
        <v>15</v>
      </c>
      <c r="S151" s="67" t="s">
        <v>438</v>
      </c>
    </row>
    <row r="152" spans="1:20" x14ac:dyDescent="0.35">
      <c r="A152" s="8" t="s">
        <v>9</v>
      </c>
      <c r="B152" s="8" t="s">
        <v>185</v>
      </c>
      <c r="C152" s="9" t="s">
        <v>26</v>
      </c>
      <c r="D152" s="8" t="s">
        <v>439</v>
      </c>
      <c r="E152" s="10">
        <v>184450.77</v>
      </c>
      <c r="F152" s="11">
        <v>184450.77</v>
      </c>
      <c r="G152" s="10">
        <v>9222.5385000000006</v>
      </c>
      <c r="H152" s="12">
        <v>0.05</v>
      </c>
      <c r="I152" s="13" t="s">
        <v>10</v>
      </c>
      <c r="J152" s="14">
        <v>46235</v>
      </c>
      <c r="K152" s="13" t="s">
        <v>38</v>
      </c>
      <c r="L152" s="68" t="s">
        <v>22</v>
      </c>
      <c r="M152" s="13" t="s">
        <v>13</v>
      </c>
      <c r="N152" s="16" t="s">
        <v>14</v>
      </c>
      <c r="O152" s="19" t="s">
        <v>89</v>
      </c>
      <c r="P152" s="9" t="s">
        <v>41</v>
      </c>
      <c r="Q152" s="9" t="s">
        <v>67</v>
      </c>
      <c r="R152" s="18" t="s">
        <v>15</v>
      </c>
      <c r="S152" s="19" t="s">
        <v>440</v>
      </c>
      <c r="T152" s="20"/>
    </row>
    <row r="153" spans="1:20" x14ac:dyDescent="0.35">
      <c r="A153" s="8" t="s">
        <v>9</v>
      </c>
      <c r="B153" s="8" t="s">
        <v>253</v>
      </c>
      <c r="C153" s="9" t="s">
        <v>16</v>
      </c>
      <c r="D153" s="8" t="s">
        <v>441</v>
      </c>
      <c r="E153" s="10">
        <v>183016.28</v>
      </c>
      <c r="F153" s="11">
        <v>183016.28</v>
      </c>
      <c r="G153" s="10">
        <v>16471.465199999999</v>
      </c>
      <c r="H153" s="12">
        <v>0.09</v>
      </c>
      <c r="I153" s="13" t="s">
        <v>21</v>
      </c>
      <c r="J153" s="14">
        <v>46235</v>
      </c>
      <c r="K153" s="13" t="s">
        <v>38</v>
      </c>
      <c r="L153" s="13" t="s">
        <v>22</v>
      </c>
      <c r="M153" s="68" t="s">
        <v>31</v>
      </c>
      <c r="N153" s="16" t="s">
        <v>14</v>
      </c>
      <c r="O153" s="19"/>
      <c r="P153" s="9" t="s">
        <v>29</v>
      </c>
      <c r="Q153" s="18" t="s">
        <v>67</v>
      </c>
      <c r="R153" s="18" t="s">
        <v>15</v>
      </c>
      <c r="S153" s="19" t="s">
        <v>255</v>
      </c>
      <c r="T153" s="20"/>
    </row>
    <row r="154" spans="1:20" x14ac:dyDescent="0.35">
      <c r="A154" s="8" t="s">
        <v>9</v>
      </c>
      <c r="B154" s="8" t="s">
        <v>253</v>
      </c>
      <c r="C154" s="9" t="s">
        <v>16</v>
      </c>
      <c r="D154" s="8" t="s">
        <v>442</v>
      </c>
      <c r="E154" s="10">
        <v>183016.28</v>
      </c>
      <c r="F154" s="11">
        <v>183016.28</v>
      </c>
      <c r="G154" s="10">
        <v>16471.465199999999</v>
      </c>
      <c r="H154" s="12">
        <v>0.09</v>
      </c>
      <c r="I154" s="13" t="s">
        <v>21</v>
      </c>
      <c r="J154" s="14">
        <v>46235</v>
      </c>
      <c r="K154" s="13" t="s">
        <v>38</v>
      </c>
      <c r="L154" s="68" t="s">
        <v>22</v>
      </c>
      <c r="M154" s="68" t="s">
        <v>31</v>
      </c>
      <c r="N154" s="16" t="s">
        <v>14</v>
      </c>
      <c r="O154" s="19"/>
      <c r="P154" s="9" t="s">
        <v>29</v>
      </c>
      <c r="Q154" s="9" t="s">
        <v>67</v>
      </c>
      <c r="R154" s="18" t="s">
        <v>15</v>
      </c>
      <c r="S154" s="19" t="s">
        <v>255</v>
      </c>
    </row>
    <row r="155" spans="1:20" x14ac:dyDescent="0.35">
      <c r="A155" s="8" t="s">
        <v>9</v>
      </c>
      <c r="B155" s="8" t="s">
        <v>443</v>
      </c>
      <c r="C155" s="8" t="s">
        <v>26</v>
      </c>
      <c r="D155" s="8" t="s">
        <v>444</v>
      </c>
      <c r="E155" s="10">
        <v>180432.75</v>
      </c>
      <c r="F155" s="10">
        <v>18043.275000000001</v>
      </c>
      <c r="G155" s="10">
        <v>18043.275000000001</v>
      </c>
      <c r="H155" s="12">
        <v>0.1</v>
      </c>
      <c r="I155" s="13" t="s">
        <v>10</v>
      </c>
      <c r="J155" s="14">
        <v>46143</v>
      </c>
      <c r="K155" s="13" t="s">
        <v>11</v>
      </c>
      <c r="L155" s="68" t="s">
        <v>12</v>
      </c>
      <c r="M155" s="13" t="s">
        <v>13</v>
      </c>
      <c r="N155" s="13" t="s">
        <v>14</v>
      </c>
      <c r="O155" s="19" t="s">
        <v>109</v>
      </c>
      <c r="P155" s="18" t="s">
        <v>41</v>
      </c>
      <c r="Q155" s="18" t="s">
        <v>67</v>
      </c>
      <c r="R155" s="19" t="s">
        <v>15</v>
      </c>
      <c r="S155" s="67" t="s">
        <v>445</v>
      </c>
    </row>
    <row r="156" spans="1:20" x14ac:dyDescent="0.35">
      <c r="A156" s="8" t="s">
        <v>9</v>
      </c>
      <c r="B156" s="8" t="s">
        <v>304</v>
      </c>
      <c r="C156" s="8" t="s">
        <v>39</v>
      </c>
      <c r="D156" s="8" t="s">
        <v>446</v>
      </c>
      <c r="E156" s="10">
        <v>177027.56</v>
      </c>
      <c r="F156" s="10">
        <v>177027.56</v>
      </c>
      <c r="G156" s="10">
        <v>17702.756000000001</v>
      </c>
      <c r="H156" s="12">
        <v>0.1</v>
      </c>
      <c r="I156" s="13" t="s">
        <v>21</v>
      </c>
      <c r="J156" s="14">
        <v>46235</v>
      </c>
      <c r="K156" s="13" t="s">
        <v>38</v>
      </c>
      <c r="L156" s="68" t="s">
        <v>22</v>
      </c>
      <c r="M156" s="13" t="s">
        <v>13</v>
      </c>
      <c r="N156" s="13" t="s">
        <v>14</v>
      </c>
      <c r="O156" s="17"/>
      <c r="P156" s="18" t="s">
        <v>57</v>
      </c>
      <c r="Q156" s="18" t="s">
        <v>67</v>
      </c>
      <c r="R156" s="19" t="s">
        <v>15</v>
      </c>
      <c r="S156" s="67" t="s">
        <v>447</v>
      </c>
    </row>
    <row r="157" spans="1:20" x14ac:dyDescent="0.35">
      <c r="A157" s="8" t="s">
        <v>9</v>
      </c>
      <c r="B157" s="8" t="s">
        <v>304</v>
      </c>
      <c r="C157" s="8" t="s">
        <v>39</v>
      </c>
      <c r="D157" s="8" t="s">
        <v>448</v>
      </c>
      <c r="E157" s="10">
        <v>177026.56</v>
      </c>
      <c r="F157" s="11">
        <v>177026.56</v>
      </c>
      <c r="G157" s="10">
        <v>17702.655999999999</v>
      </c>
      <c r="H157" s="12">
        <v>0.1</v>
      </c>
      <c r="I157" s="13" t="s">
        <v>21</v>
      </c>
      <c r="J157" s="14">
        <v>46235</v>
      </c>
      <c r="K157" s="13" t="s">
        <v>38</v>
      </c>
      <c r="L157" s="13" t="s">
        <v>22</v>
      </c>
      <c r="M157" s="68" t="s">
        <v>13</v>
      </c>
      <c r="N157" s="16" t="s">
        <v>14</v>
      </c>
      <c r="O157" s="19"/>
      <c r="P157" s="9" t="s">
        <v>57</v>
      </c>
      <c r="Q157" s="9" t="s">
        <v>67</v>
      </c>
      <c r="R157" s="18" t="s">
        <v>15</v>
      </c>
      <c r="S157" s="19" t="s">
        <v>449</v>
      </c>
      <c r="T157" s="20"/>
    </row>
    <row r="158" spans="1:20" x14ac:dyDescent="0.35">
      <c r="A158" s="8" t="s">
        <v>9</v>
      </c>
      <c r="B158" s="8" t="s">
        <v>304</v>
      </c>
      <c r="C158" s="8" t="s">
        <v>39</v>
      </c>
      <c r="D158" s="8" t="s">
        <v>450</v>
      </c>
      <c r="E158" s="10">
        <v>177026.56</v>
      </c>
      <c r="F158" s="10">
        <v>177026.56</v>
      </c>
      <c r="G158" s="10">
        <v>17702.655999999999</v>
      </c>
      <c r="H158" s="12">
        <v>0.1</v>
      </c>
      <c r="I158" s="13" t="s">
        <v>21</v>
      </c>
      <c r="J158" s="14">
        <v>46235</v>
      </c>
      <c r="K158" s="13" t="s">
        <v>38</v>
      </c>
      <c r="L158" s="68" t="s">
        <v>22</v>
      </c>
      <c r="M158" s="13" t="s">
        <v>13</v>
      </c>
      <c r="N158" s="13" t="s">
        <v>14</v>
      </c>
      <c r="O158" s="17"/>
      <c r="P158" s="18" t="s">
        <v>57</v>
      </c>
      <c r="Q158" s="18" t="s">
        <v>67</v>
      </c>
      <c r="R158" s="19" t="s">
        <v>15</v>
      </c>
      <c r="S158" s="67" t="s">
        <v>447</v>
      </c>
    </row>
    <row r="159" spans="1:20" x14ac:dyDescent="0.35">
      <c r="A159" s="8" t="s">
        <v>9</v>
      </c>
      <c r="B159" s="8" t="s">
        <v>451</v>
      </c>
      <c r="C159" s="8" t="s">
        <v>39</v>
      </c>
      <c r="D159" s="8" t="s">
        <v>452</v>
      </c>
      <c r="E159" s="10">
        <v>172782.77</v>
      </c>
      <c r="F159" s="10">
        <v>17278.276999999998</v>
      </c>
      <c r="G159" s="10">
        <v>17278.276999999998</v>
      </c>
      <c r="H159" s="12">
        <v>0.1</v>
      </c>
      <c r="I159" s="13" t="s">
        <v>10</v>
      </c>
      <c r="J159" s="14">
        <v>46174</v>
      </c>
      <c r="K159" s="13" t="s">
        <v>11</v>
      </c>
      <c r="L159" s="68" t="s">
        <v>22</v>
      </c>
      <c r="M159" s="13" t="s">
        <v>13</v>
      </c>
      <c r="N159" s="13" t="s">
        <v>14</v>
      </c>
      <c r="O159" s="17" t="s">
        <v>109</v>
      </c>
      <c r="P159" s="18" t="s">
        <v>52</v>
      </c>
      <c r="Q159" s="18" t="s">
        <v>67</v>
      </c>
      <c r="R159" s="19" t="s">
        <v>15</v>
      </c>
      <c r="S159" s="67" t="s">
        <v>453</v>
      </c>
    </row>
    <row r="160" spans="1:20" x14ac:dyDescent="0.35">
      <c r="A160" s="8" t="s">
        <v>9</v>
      </c>
      <c r="B160" s="8" t="s">
        <v>454</v>
      </c>
      <c r="C160" s="8" t="s">
        <v>26</v>
      </c>
      <c r="D160" s="8" t="s">
        <v>455</v>
      </c>
      <c r="E160" s="10">
        <v>172025.46</v>
      </c>
      <c r="F160" s="11">
        <v>172025.46</v>
      </c>
      <c r="G160" s="10">
        <v>13762.0368</v>
      </c>
      <c r="H160" s="12">
        <v>0.08</v>
      </c>
      <c r="I160" s="13" t="s">
        <v>10</v>
      </c>
      <c r="J160" s="14">
        <v>46266</v>
      </c>
      <c r="K160" s="13" t="s">
        <v>38</v>
      </c>
      <c r="L160" s="13" t="s">
        <v>22</v>
      </c>
      <c r="M160" s="68" t="s">
        <v>13</v>
      </c>
      <c r="N160" s="16" t="s">
        <v>14</v>
      </c>
      <c r="O160" s="19" t="s">
        <v>109</v>
      </c>
      <c r="P160" s="9" t="s">
        <v>29</v>
      </c>
      <c r="Q160" s="9" t="s">
        <v>67</v>
      </c>
      <c r="R160" s="18" t="s">
        <v>15</v>
      </c>
      <c r="S160" s="19" t="s">
        <v>456</v>
      </c>
      <c r="T160" s="20"/>
    </row>
    <row r="161" spans="1:20" x14ac:dyDescent="0.35">
      <c r="A161" s="8" t="s">
        <v>9</v>
      </c>
      <c r="B161" s="8" t="s">
        <v>457</v>
      </c>
      <c r="C161" s="8" t="s">
        <v>26</v>
      </c>
      <c r="D161" s="8" t="s">
        <v>458</v>
      </c>
      <c r="E161" s="10">
        <v>168111</v>
      </c>
      <c r="F161" s="10">
        <v>168111</v>
      </c>
      <c r="G161" s="10">
        <v>16811.100000000002</v>
      </c>
      <c r="H161" s="12">
        <v>0.1</v>
      </c>
      <c r="I161" s="13" t="s">
        <v>21</v>
      </c>
      <c r="J161" s="14">
        <v>46204</v>
      </c>
      <c r="K161" s="13" t="s">
        <v>11</v>
      </c>
      <c r="L161" s="68" t="s">
        <v>22</v>
      </c>
      <c r="M161" s="13" t="s">
        <v>31</v>
      </c>
      <c r="N161" s="13" t="s">
        <v>14</v>
      </c>
      <c r="O161" s="19" t="s">
        <v>89</v>
      </c>
      <c r="P161" s="18" t="s">
        <v>36</v>
      </c>
      <c r="Q161" s="18" t="s">
        <v>67</v>
      </c>
      <c r="R161" s="19" t="s">
        <v>15</v>
      </c>
      <c r="S161" s="67" t="s">
        <v>459</v>
      </c>
    </row>
    <row r="162" spans="1:20" x14ac:dyDescent="0.35">
      <c r="A162" s="8" t="s">
        <v>9</v>
      </c>
      <c r="B162" s="8" t="s">
        <v>460</v>
      </c>
      <c r="C162" s="8" t="s">
        <v>26</v>
      </c>
      <c r="D162" s="8" t="s">
        <v>461</v>
      </c>
      <c r="E162" s="10">
        <v>164476.07999999999</v>
      </c>
      <c r="F162" s="11">
        <v>164476.07999999999</v>
      </c>
      <c r="G162" s="10">
        <v>16447.608</v>
      </c>
      <c r="H162" s="12">
        <v>0.1</v>
      </c>
      <c r="I162" s="13" t="s">
        <v>10</v>
      </c>
      <c r="J162" s="14">
        <v>46204</v>
      </c>
      <c r="K162" s="13" t="s">
        <v>38</v>
      </c>
      <c r="L162" s="13" t="s">
        <v>22</v>
      </c>
      <c r="M162" s="68" t="s">
        <v>13</v>
      </c>
      <c r="N162" s="16" t="s">
        <v>14</v>
      </c>
      <c r="O162" s="19" t="s">
        <v>109</v>
      </c>
      <c r="P162" s="9" t="s">
        <v>29</v>
      </c>
      <c r="Q162" s="9" t="s">
        <v>67</v>
      </c>
      <c r="R162" s="18" t="s">
        <v>15</v>
      </c>
      <c r="S162" s="19" t="s">
        <v>384</v>
      </c>
      <c r="T162" s="20"/>
    </row>
    <row r="163" spans="1:20" x14ac:dyDescent="0.35">
      <c r="A163" s="8" t="s">
        <v>9</v>
      </c>
      <c r="B163" s="8" t="s">
        <v>101</v>
      </c>
      <c r="C163" s="8" t="s">
        <v>16</v>
      </c>
      <c r="D163" s="8" t="s">
        <v>462</v>
      </c>
      <c r="E163" s="10">
        <v>141730.29999999999</v>
      </c>
      <c r="F163" s="10">
        <v>141730.29999999999</v>
      </c>
      <c r="G163" s="10">
        <f>F163*H163</f>
        <v>21259.544999999998</v>
      </c>
      <c r="H163" s="12">
        <v>0.15</v>
      </c>
      <c r="I163" s="13" t="s">
        <v>21</v>
      </c>
      <c r="J163" s="14">
        <v>46204</v>
      </c>
      <c r="K163" s="13" t="str">
        <f>IF(J163="","",_xlfn.XLOOKUP(J163,Lookup!E:E,Lookup!F:F))</f>
        <v>FY 27 Q2</v>
      </c>
      <c r="L163" s="13" t="s">
        <v>22</v>
      </c>
      <c r="M163" s="68" t="s">
        <v>31</v>
      </c>
      <c r="N163" s="16" t="s">
        <v>14</v>
      </c>
      <c r="O163" s="17" t="s">
        <v>463</v>
      </c>
      <c r="P163" s="9" t="s">
        <v>36</v>
      </c>
      <c r="Q163" s="9" t="s">
        <v>67</v>
      </c>
      <c r="R163" s="18" t="s">
        <v>15</v>
      </c>
      <c r="S163" s="19"/>
      <c r="T163" s="20"/>
    </row>
    <row r="164" spans="1:20" x14ac:dyDescent="0.35">
      <c r="A164" s="8" t="s">
        <v>9</v>
      </c>
      <c r="B164" s="8" t="s">
        <v>253</v>
      </c>
      <c r="C164" s="9" t="s">
        <v>16</v>
      </c>
      <c r="D164" s="8" t="s">
        <v>464</v>
      </c>
      <c r="E164" s="10">
        <v>135195.57</v>
      </c>
      <c r="F164" s="11">
        <v>135195.57</v>
      </c>
      <c r="G164" s="10">
        <v>12167.6013</v>
      </c>
      <c r="H164" s="12">
        <v>0.09</v>
      </c>
      <c r="I164" s="13" t="s">
        <v>10</v>
      </c>
      <c r="J164" s="14">
        <v>46204</v>
      </c>
      <c r="K164" s="13" t="s">
        <v>38</v>
      </c>
      <c r="L164" s="68" t="s">
        <v>22</v>
      </c>
      <c r="M164" s="68" t="s">
        <v>23</v>
      </c>
      <c r="N164" s="16" t="s">
        <v>14</v>
      </c>
      <c r="O164" s="19"/>
      <c r="P164" s="9" t="s">
        <v>29</v>
      </c>
      <c r="Q164" s="9" t="s">
        <v>67</v>
      </c>
      <c r="R164" s="18" t="s">
        <v>15</v>
      </c>
      <c r="S164" s="19" t="s">
        <v>465</v>
      </c>
    </row>
    <row r="165" spans="1:20" x14ac:dyDescent="0.35">
      <c r="A165" s="8" t="s">
        <v>9</v>
      </c>
      <c r="B165" s="8" t="s">
        <v>296</v>
      </c>
      <c r="C165" s="9" t="s">
        <v>16</v>
      </c>
      <c r="D165" s="8" t="s">
        <v>466</v>
      </c>
      <c r="E165" s="10">
        <v>132258.46</v>
      </c>
      <c r="F165" s="11">
        <v>13225.846</v>
      </c>
      <c r="G165" s="10">
        <v>13225.846</v>
      </c>
      <c r="H165" s="12">
        <v>0.1</v>
      </c>
      <c r="I165" s="13" t="s">
        <v>21</v>
      </c>
      <c r="J165" s="14">
        <v>46266</v>
      </c>
      <c r="K165" s="13" t="s">
        <v>38</v>
      </c>
      <c r="L165" s="13" t="s">
        <v>22</v>
      </c>
      <c r="M165" s="68" t="s">
        <v>31</v>
      </c>
      <c r="N165" s="16" t="s">
        <v>24</v>
      </c>
      <c r="O165" s="19" t="s">
        <v>109</v>
      </c>
      <c r="P165" s="9" t="s">
        <v>48</v>
      </c>
      <c r="Q165" s="9" t="s">
        <v>67</v>
      </c>
      <c r="R165" s="18" t="s">
        <v>15</v>
      </c>
      <c r="S165" s="19" t="s">
        <v>467</v>
      </c>
      <c r="T165" s="20"/>
    </row>
    <row r="166" spans="1:20" x14ac:dyDescent="0.35">
      <c r="A166" s="8" t="s">
        <v>9</v>
      </c>
      <c r="B166" s="8" t="s">
        <v>429</v>
      </c>
      <c r="C166" s="9" t="s">
        <v>39</v>
      </c>
      <c r="D166" s="8" t="s">
        <v>468</v>
      </c>
      <c r="E166" s="10">
        <v>130334.32</v>
      </c>
      <c r="F166" s="11">
        <v>130334.32</v>
      </c>
      <c r="G166" s="10">
        <v>13033.432000000001</v>
      </c>
      <c r="H166" s="12">
        <v>0.1</v>
      </c>
      <c r="I166" s="13" t="s">
        <v>21</v>
      </c>
      <c r="J166" s="14">
        <v>46235</v>
      </c>
      <c r="K166" s="13" t="s">
        <v>38</v>
      </c>
      <c r="L166" s="68" t="s">
        <v>22</v>
      </c>
      <c r="M166" s="68" t="s">
        <v>31</v>
      </c>
      <c r="N166" s="16" t="s">
        <v>469</v>
      </c>
      <c r="O166" s="17" t="s">
        <v>109</v>
      </c>
      <c r="P166" s="9" t="s">
        <v>52</v>
      </c>
      <c r="Q166" s="9" t="s">
        <v>67</v>
      </c>
      <c r="R166" s="18" t="s">
        <v>470</v>
      </c>
      <c r="S166" s="19" t="s">
        <v>471</v>
      </c>
    </row>
    <row r="167" spans="1:20" x14ac:dyDescent="0.35">
      <c r="A167" s="8" t="s">
        <v>9</v>
      </c>
      <c r="B167" s="8" t="s">
        <v>188</v>
      </c>
      <c r="C167" s="8" t="s">
        <v>16</v>
      </c>
      <c r="D167" s="8" t="s">
        <v>472</v>
      </c>
      <c r="E167" s="10">
        <v>127181.48</v>
      </c>
      <c r="F167" s="11">
        <v>127181.48</v>
      </c>
      <c r="G167" s="10">
        <v>12718.148000000001</v>
      </c>
      <c r="H167" s="12">
        <v>0.1</v>
      </c>
      <c r="I167" s="13" t="s">
        <v>10</v>
      </c>
      <c r="J167" s="14">
        <v>46266</v>
      </c>
      <c r="K167" s="13" t="s">
        <v>38</v>
      </c>
      <c r="L167" s="68" t="s">
        <v>22</v>
      </c>
      <c r="M167" s="68" t="s">
        <v>13</v>
      </c>
      <c r="N167" s="16" t="s">
        <v>14</v>
      </c>
      <c r="O167" s="17" t="s">
        <v>109</v>
      </c>
      <c r="P167" s="9" t="s">
        <v>52</v>
      </c>
      <c r="Q167" s="9" t="s">
        <v>67</v>
      </c>
      <c r="R167" s="18" t="s">
        <v>15</v>
      </c>
      <c r="S167" s="19" t="s">
        <v>473</v>
      </c>
    </row>
    <row r="168" spans="1:20" x14ac:dyDescent="0.35">
      <c r="A168" s="8" t="s">
        <v>9</v>
      </c>
      <c r="B168" s="8" t="s">
        <v>119</v>
      </c>
      <c r="C168" s="9" t="s">
        <v>39</v>
      </c>
      <c r="D168" s="8" t="s">
        <v>474</v>
      </c>
      <c r="E168" s="10">
        <v>125266.58</v>
      </c>
      <c r="F168" s="11">
        <v>125266.58</v>
      </c>
      <c r="G168" s="10">
        <v>7515.9947999999995</v>
      </c>
      <c r="H168" s="12">
        <v>0.06</v>
      </c>
      <c r="I168" s="13" t="s">
        <v>10</v>
      </c>
      <c r="J168" s="14">
        <v>46235</v>
      </c>
      <c r="K168" s="13" t="s">
        <v>38</v>
      </c>
      <c r="L168" s="13" t="s">
        <v>22</v>
      </c>
      <c r="M168" s="68" t="s">
        <v>13</v>
      </c>
      <c r="N168" s="16" t="s">
        <v>14</v>
      </c>
      <c r="O168" s="19" t="s">
        <v>109</v>
      </c>
      <c r="P168" s="9" t="s">
        <v>63</v>
      </c>
      <c r="Q168" s="18" t="s">
        <v>67</v>
      </c>
      <c r="R168" s="18" t="s">
        <v>15</v>
      </c>
      <c r="S168" s="19" t="s">
        <v>475</v>
      </c>
      <c r="T168" s="20"/>
    </row>
    <row r="169" spans="1:20" x14ac:dyDescent="0.35">
      <c r="A169" s="8" t="s">
        <v>9</v>
      </c>
      <c r="B169" s="8" t="s">
        <v>304</v>
      </c>
      <c r="C169" s="8" t="s">
        <v>39</v>
      </c>
      <c r="D169" s="8" t="s">
        <v>476</v>
      </c>
      <c r="E169" s="10">
        <v>124832.9</v>
      </c>
      <c r="F169" s="10">
        <v>12483.29</v>
      </c>
      <c r="G169" s="10">
        <v>12483.29</v>
      </c>
      <c r="H169" s="12">
        <v>0.1</v>
      </c>
      <c r="I169" s="13" t="s">
        <v>21</v>
      </c>
      <c r="J169" s="14">
        <v>46204</v>
      </c>
      <c r="K169" s="13" t="s">
        <v>38</v>
      </c>
      <c r="L169" s="68" t="s">
        <v>22</v>
      </c>
      <c r="M169" s="13" t="s">
        <v>31</v>
      </c>
      <c r="N169" s="13" t="s">
        <v>24</v>
      </c>
      <c r="O169" s="17"/>
      <c r="P169" s="18" t="s">
        <v>57</v>
      </c>
      <c r="Q169" s="18" t="s">
        <v>67</v>
      </c>
      <c r="R169" s="19" t="s">
        <v>15</v>
      </c>
      <c r="S169" s="67" t="s">
        <v>477</v>
      </c>
    </row>
    <row r="170" spans="1:20" x14ac:dyDescent="0.35">
      <c r="A170" s="8" t="s">
        <v>9</v>
      </c>
      <c r="B170" s="8" t="s">
        <v>478</v>
      </c>
      <c r="C170" s="8" t="s">
        <v>16</v>
      </c>
      <c r="D170" s="8" t="s">
        <v>479</v>
      </c>
      <c r="E170" s="10">
        <v>98119.62</v>
      </c>
      <c r="F170" s="10">
        <v>98119.62</v>
      </c>
      <c r="G170" s="10">
        <v>8830.7657999999992</v>
      </c>
      <c r="H170" s="12">
        <v>0.09</v>
      </c>
      <c r="I170" s="13" t="s">
        <v>21</v>
      </c>
      <c r="J170" s="14">
        <v>46296</v>
      </c>
      <c r="K170" s="13" t="s">
        <v>50</v>
      </c>
      <c r="L170" s="68" t="s">
        <v>22</v>
      </c>
      <c r="M170" s="13" t="s">
        <v>31</v>
      </c>
      <c r="N170" s="13" t="s">
        <v>32</v>
      </c>
      <c r="O170" s="17" t="s">
        <v>89</v>
      </c>
      <c r="P170" s="18" t="s">
        <v>60</v>
      </c>
      <c r="Q170" s="18" t="s">
        <v>67</v>
      </c>
      <c r="R170" s="19" t="s">
        <v>15</v>
      </c>
      <c r="S170" s="67" t="s">
        <v>480</v>
      </c>
    </row>
    <row r="171" spans="1:20" x14ac:dyDescent="0.35">
      <c r="A171" s="8" t="s">
        <v>9</v>
      </c>
      <c r="B171" s="8" t="s">
        <v>180</v>
      </c>
      <c r="C171" s="8" t="s">
        <v>39</v>
      </c>
      <c r="D171" s="8" t="s">
        <v>481</v>
      </c>
      <c r="E171" s="10">
        <v>94804.79</v>
      </c>
      <c r="F171" s="10">
        <v>9480.4789999999994</v>
      </c>
      <c r="G171" s="10">
        <v>9480.4789999999994</v>
      </c>
      <c r="H171" s="12">
        <v>0.1</v>
      </c>
      <c r="I171" s="13" t="s">
        <v>21</v>
      </c>
      <c r="J171" s="14">
        <v>46266</v>
      </c>
      <c r="K171" s="13" t="s">
        <v>38</v>
      </c>
      <c r="L171" s="68" t="s">
        <v>22</v>
      </c>
      <c r="M171" s="13" t="s">
        <v>31</v>
      </c>
      <c r="N171" s="13" t="s">
        <v>24</v>
      </c>
      <c r="O171" s="19"/>
      <c r="P171" s="18" t="s">
        <v>63</v>
      </c>
      <c r="Q171" s="18" t="s">
        <v>67</v>
      </c>
      <c r="R171" s="19" t="s">
        <v>15</v>
      </c>
      <c r="S171" s="19" t="s">
        <v>197</v>
      </c>
    </row>
    <row r="172" spans="1:20" x14ac:dyDescent="0.35">
      <c r="A172" s="8" t="s">
        <v>9</v>
      </c>
      <c r="B172" s="8" t="s">
        <v>482</v>
      </c>
      <c r="C172" s="9" t="s">
        <v>34</v>
      </c>
      <c r="D172" s="8" t="s">
        <v>483</v>
      </c>
      <c r="E172" s="10">
        <v>83633</v>
      </c>
      <c r="F172" s="11">
        <v>8363.3000000000011</v>
      </c>
      <c r="G172" s="10">
        <v>8363.3000000000011</v>
      </c>
      <c r="H172" s="12">
        <v>0.1</v>
      </c>
      <c r="I172" s="13" t="s">
        <v>21</v>
      </c>
      <c r="J172" s="14">
        <v>46235</v>
      </c>
      <c r="K172" s="13" t="s">
        <v>38</v>
      </c>
      <c r="L172" s="68" t="s">
        <v>22</v>
      </c>
      <c r="M172" s="68" t="s">
        <v>31</v>
      </c>
      <c r="N172" s="16" t="s">
        <v>32</v>
      </c>
      <c r="O172" s="19" t="s">
        <v>89</v>
      </c>
      <c r="P172" s="9" t="s">
        <v>36</v>
      </c>
      <c r="Q172" s="18" t="s">
        <v>67</v>
      </c>
      <c r="R172" s="18" t="s">
        <v>25</v>
      </c>
      <c r="S172" s="19" t="s">
        <v>484</v>
      </c>
    </row>
    <row r="173" spans="1:20" x14ac:dyDescent="0.35">
      <c r="A173" s="8" t="s">
        <v>9</v>
      </c>
      <c r="B173" s="8" t="s">
        <v>119</v>
      </c>
      <c r="C173" s="9" t="s">
        <v>39</v>
      </c>
      <c r="D173" s="8" t="s">
        <v>485</v>
      </c>
      <c r="E173" s="10">
        <v>78384.64000000013</v>
      </c>
      <c r="F173" s="11">
        <v>78384.64000000013</v>
      </c>
      <c r="G173" s="10">
        <v>4703.0784000000076</v>
      </c>
      <c r="H173" s="12">
        <v>0.06</v>
      </c>
      <c r="I173" s="13" t="s">
        <v>10</v>
      </c>
      <c r="J173" s="14">
        <v>46204</v>
      </c>
      <c r="K173" s="13" t="s">
        <v>38</v>
      </c>
      <c r="L173" s="13" t="s">
        <v>22</v>
      </c>
      <c r="M173" s="68" t="s">
        <v>13</v>
      </c>
      <c r="N173" s="16" t="s">
        <v>14</v>
      </c>
      <c r="O173" s="19"/>
      <c r="P173" s="9" t="s">
        <v>63</v>
      </c>
      <c r="Q173" s="9" t="s">
        <v>67</v>
      </c>
      <c r="R173" s="18" t="s">
        <v>15</v>
      </c>
      <c r="S173" s="19" t="s">
        <v>486</v>
      </c>
      <c r="T173" s="20"/>
    </row>
    <row r="174" spans="1:20" x14ac:dyDescent="0.35">
      <c r="A174" s="8" t="s">
        <v>9</v>
      </c>
      <c r="B174" s="8" t="s">
        <v>487</v>
      </c>
      <c r="C174" s="9" t="s">
        <v>39</v>
      </c>
      <c r="D174" s="8" t="s">
        <v>488</v>
      </c>
      <c r="E174" s="10">
        <v>68258.960000000006</v>
      </c>
      <c r="F174" s="11">
        <v>6825.8960000000006</v>
      </c>
      <c r="G174" s="10">
        <v>6825.8960000000006</v>
      </c>
      <c r="H174" s="12">
        <v>0.1</v>
      </c>
      <c r="I174" s="13" t="s">
        <v>21</v>
      </c>
      <c r="J174" s="14">
        <v>46204</v>
      </c>
      <c r="K174" s="13" t="s">
        <v>38</v>
      </c>
      <c r="L174" s="13" t="s">
        <v>22</v>
      </c>
      <c r="M174" s="68" t="s">
        <v>31</v>
      </c>
      <c r="N174" s="16" t="s">
        <v>24</v>
      </c>
      <c r="O174" s="19"/>
      <c r="P174" s="9" t="s">
        <v>57</v>
      </c>
      <c r="Q174" s="9" t="s">
        <v>67</v>
      </c>
      <c r="R174" s="18" t="s">
        <v>15</v>
      </c>
      <c r="S174" s="19" t="s">
        <v>489</v>
      </c>
      <c r="T174" s="20"/>
    </row>
    <row r="175" spans="1:20" x14ac:dyDescent="0.35">
      <c r="A175" s="8" t="s">
        <v>9</v>
      </c>
      <c r="B175" s="8" t="s">
        <v>180</v>
      </c>
      <c r="C175" s="8" t="s">
        <v>39</v>
      </c>
      <c r="D175" s="8" t="s">
        <v>490</v>
      </c>
      <c r="E175" s="10">
        <v>50481.48</v>
      </c>
      <c r="F175" s="11">
        <v>5048.148000000001</v>
      </c>
      <c r="G175" s="10">
        <v>5048.148000000001</v>
      </c>
      <c r="H175" s="12">
        <v>0.1</v>
      </c>
      <c r="I175" s="13" t="s">
        <v>21</v>
      </c>
      <c r="J175" s="14">
        <v>46296</v>
      </c>
      <c r="K175" s="13" t="s">
        <v>50</v>
      </c>
      <c r="L175" s="68" t="s">
        <v>22</v>
      </c>
      <c r="M175" s="68" t="s">
        <v>31</v>
      </c>
      <c r="N175" s="16" t="s">
        <v>24</v>
      </c>
      <c r="O175" s="19"/>
      <c r="P175" s="9" t="s">
        <v>63</v>
      </c>
      <c r="Q175" s="9" t="s">
        <v>67</v>
      </c>
      <c r="R175" s="18" t="s">
        <v>15</v>
      </c>
      <c r="S175" s="19" t="s">
        <v>197</v>
      </c>
    </row>
    <row r="176" spans="1:20" x14ac:dyDescent="0.35">
      <c r="A176" s="8" t="s">
        <v>9</v>
      </c>
      <c r="B176" s="8" t="s">
        <v>180</v>
      </c>
      <c r="C176" s="8" t="s">
        <v>39</v>
      </c>
      <c r="D176" s="22" t="s">
        <v>491</v>
      </c>
      <c r="E176" s="10">
        <v>44233.120000000003</v>
      </c>
      <c r="F176" s="11">
        <v>4423.3120000000008</v>
      </c>
      <c r="G176" s="10">
        <v>4423.3120000000008</v>
      </c>
      <c r="H176" s="12">
        <v>0.1</v>
      </c>
      <c r="I176" s="13" t="s">
        <v>21</v>
      </c>
      <c r="J176" s="14">
        <v>46266</v>
      </c>
      <c r="K176" s="13" t="s">
        <v>38</v>
      </c>
      <c r="L176" s="13" t="s">
        <v>22</v>
      </c>
      <c r="M176" s="68" t="s">
        <v>31</v>
      </c>
      <c r="N176" s="16" t="s">
        <v>24</v>
      </c>
      <c r="O176" s="17"/>
      <c r="P176" s="9" t="s">
        <v>63</v>
      </c>
      <c r="Q176" s="9" t="s">
        <v>67</v>
      </c>
      <c r="R176" s="18" t="s">
        <v>15</v>
      </c>
      <c r="S176" s="19" t="s">
        <v>197</v>
      </c>
      <c r="T176" s="20"/>
    </row>
    <row r="177" spans="1:20" x14ac:dyDescent="0.35">
      <c r="A177" s="8" t="s">
        <v>9</v>
      </c>
      <c r="B177" s="8" t="s">
        <v>180</v>
      </c>
      <c r="C177" s="9" t="s">
        <v>39</v>
      </c>
      <c r="D177" s="8" t="s">
        <v>492</v>
      </c>
      <c r="E177" s="10">
        <v>25278.12</v>
      </c>
      <c r="F177" s="11">
        <v>2527.8119999999999</v>
      </c>
      <c r="G177" s="10">
        <v>2527.8119999999999</v>
      </c>
      <c r="H177" s="12">
        <v>0.1</v>
      </c>
      <c r="I177" s="13" t="s">
        <v>21</v>
      </c>
      <c r="J177" s="14">
        <v>46296</v>
      </c>
      <c r="K177" s="13" t="s">
        <v>50</v>
      </c>
      <c r="L177" s="68" t="s">
        <v>22</v>
      </c>
      <c r="M177" s="68" t="s">
        <v>31</v>
      </c>
      <c r="N177" s="16" t="s">
        <v>24</v>
      </c>
      <c r="O177" s="19"/>
      <c r="P177" s="9" t="s">
        <v>63</v>
      </c>
      <c r="Q177" s="18" t="s">
        <v>67</v>
      </c>
      <c r="R177" s="18" t="s">
        <v>15</v>
      </c>
      <c r="S177" s="19" t="s">
        <v>197</v>
      </c>
    </row>
    <row r="178" spans="1:20" x14ac:dyDescent="0.35">
      <c r="A178" s="8" t="s">
        <v>9</v>
      </c>
      <c r="B178" s="8" t="s">
        <v>493</v>
      </c>
      <c r="C178" s="8" t="s">
        <v>39</v>
      </c>
      <c r="D178" s="8" t="s">
        <v>494</v>
      </c>
      <c r="E178" s="10">
        <v>24244</v>
      </c>
      <c r="F178" s="11">
        <v>2424.4</v>
      </c>
      <c r="G178" s="10">
        <v>2424.4</v>
      </c>
      <c r="H178" s="12">
        <v>0.1</v>
      </c>
      <c r="I178" s="13" t="s">
        <v>21</v>
      </c>
      <c r="J178" s="14">
        <v>46266</v>
      </c>
      <c r="K178" s="13" t="s">
        <v>38</v>
      </c>
      <c r="L178" s="68" t="s">
        <v>22</v>
      </c>
      <c r="M178" s="68" t="s">
        <v>31</v>
      </c>
      <c r="N178" s="16" t="s">
        <v>14</v>
      </c>
      <c r="O178" s="19" t="s">
        <v>109</v>
      </c>
      <c r="P178" s="9" t="s">
        <v>48</v>
      </c>
      <c r="Q178" s="9" t="s">
        <v>67</v>
      </c>
      <c r="R178" s="18" t="s">
        <v>15</v>
      </c>
      <c r="S178" s="19" t="s">
        <v>495</v>
      </c>
    </row>
    <row r="179" spans="1:20" x14ac:dyDescent="0.35">
      <c r="A179" s="8" t="s">
        <v>9</v>
      </c>
      <c r="B179" s="8" t="s">
        <v>496</v>
      </c>
      <c r="C179" s="9" t="s">
        <v>16</v>
      </c>
      <c r="D179" s="8" t="s">
        <v>497</v>
      </c>
      <c r="E179" s="10">
        <v>21038.37</v>
      </c>
      <c r="F179" s="11">
        <v>2103.837</v>
      </c>
      <c r="G179" s="10">
        <v>2103.837</v>
      </c>
      <c r="H179" s="12">
        <v>0.1</v>
      </c>
      <c r="I179" s="13" t="s">
        <v>21</v>
      </c>
      <c r="J179" s="14">
        <v>46266</v>
      </c>
      <c r="K179" s="13" t="s">
        <v>38</v>
      </c>
      <c r="L179" s="68" t="s">
        <v>22</v>
      </c>
      <c r="M179" s="68" t="s">
        <v>31</v>
      </c>
      <c r="N179" s="16" t="s">
        <v>24</v>
      </c>
      <c r="O179" s="19" t="s">
        <v>109</v>
      </c>
      <c r="P179" s="9" t="s">
        <v>48</v>
      </c>
      <c r="Q179" s="18" t="s">
        <v>67</v>
      </c>
      <c r="R179" s="18" t="s">
        <v>15</v>
      </c>
      <c r="S179" s="19" t="s">
        <v>498</v>
      </c>
    </row>
    <row r="180" spans="1:20" x14ac:dyDescent="0.35">
      <c r="A180" s="8" t="s">
        <v>9</v>
      </c>
      <c r="B180" s="8" t="s">
        <v>253</v>
      </c>
      <c r="C180" s="9" t="s">
        <v>16</v>
      </c>
      <c r="D180" s="8" t="s">
        <v>499</v>
      </c>
      <c r="E180" s="10">
        <v>223496.46</v>
      </c>
      <c r="F180" s="11">
        <f>E180</f>
        <v>223496.46</v>
      </c>
      <c r="G180" s="10">
        <f>F180*H180</f>
        <v>20114.681399999998</v>
      </c>
      <c r="H180" s="12">
        <v>0.09</v>
      </c>
      <c r="I180" s="13" t="s">
        <v>10</v>
      </c>
      <c r="J180" s="14">
        <v>46143</v>
      </c>
      <c r="K180" s="13" t="s">
        <v>38</v>
      </c>
      <c r="L180" s="68" t="s">
        <v>12</v>
      </c>
      <c r="M180" s="68" t="s">
        <v>13</v>
      </c>
      <c r="N180" s="16" t="s">
        <v>14</v>
      </c>
      <c r="O180" s="19" t="s">
        <v>109</v>
      </c>
      <c r="P180" s="9" t="s">
        <v>29</v>
      </c>
      <c r="Q180" s="9" t="s">
        <v>67</v>
      </c>
      <c r="R180" s="18" t="s">
        <v>15</v>
      </c>
      <c r="S180" s="67" t="s">
        <v>500</v>
      </c>
      <c r="T180" s="8"/>
    </row>
    <row r="181" spans="1:20" x14ac:dyDescent="0.35">
      <c r="A181" s="8" t="s">
        <v>9</v>
      </c>
      <c r="B181" s="8" t="s">
        <v>119</v>
      </c>
      <c r="C181" s="9" t="s">
        <v>39</v>
      </c>
      <c r="D181" s="8" t="s">
        <v>501</v>
      </c>
      <c r="E181" s="10">
        <v>811208.9</v>
      </c>
      <c r="F181" s="11">
        <f>E181</f>
        <v>811208.9</v>
      </c>
      <c r="G181" s="10">
        <f>E181*H181</f>
        <v>48672.534</v>
      </c>
      <c r="H181" s="12">
        <v>0.06</v>
      </c>
      <c r="I181" s="13" t="s">
        <v>10</v>
      </c>
      <c r="J181" s="14">
        <v>46143</v>
      </c>
      <c r="K181" s="13" t="s">
        <v>38</v>
      </c>
      <c r="L181" s="13" t="s">
        <v>12</v>
      </c>
      <c r="M181" s="68" t="s">
        <v>13</v>
      </c>
      <c r="N181" s="16" t="s">
        <v>14</v>
      </c>
      <c r="O181" s="17" t="s">
        <v>109</v>
      </c>
      <c r="P181" s="9" t="s">
        <v>63</v>
      </c>
      <c r="Q181" s="9" t="s">
        <v>67</v>
      </c>
      <c r="R181" s="18" t="s">
        <v>15</v>
      </c>
      <c r="S181" s="19" t="s">
        <v>500</v>
      </c>
      <c r="T181" s="8"/>
    </row>
    <row r="182" spans="1:20" x14ac:dyDescent="0.35">
      <c r="A182" s="8" t="s">
        <v>9</v>
      </c>
      <c r="B182" s="8" t="s">
        <v>502</v>
      </c>
      <c r="C182" s="9" t="s">
        <v>26</v>
      </c>
      <c r="D182" s="8" t="s">
        <v>503</v>
      </c>
      <c r="E182" s="10">
        <v>145255.5</v>
      </c>
      <c r="F182" s="10">
        <f>G182</f>
        <v>14525.550000000001</v>
      </c>
      <c r="G182" s="10">
        <f>E182*H182</f>
        <v>14525.550000000001</v>
      </c>
      <c r="H182" s="12">
        <v>0.1</v>
      </c>
      <c r="I182" s="13" t="s">
        <v>10</v>
      </c>
      <c r="J182" s="14">
        <v>46143</v>
      </c>
      <c r="K182" s="13" t="s">
        <v>11</v>
      </c>
      <c r="L182" s="68" t="s">
        <v>12</v>
      </c>
      <c r="M182" s="68" t="s">
        <v>13</v>
      </c>
      <c r="N182" s="13" t="s">
        <v>469</v>
      </c>
      <c r="O182" s="17" t="s">
        <v>109</v>
      </c>
      <c r="P182" s="18" t="s">
        <v>62</v>
      </c>
      <c r="Q182" s="18" t="s">
        <v>67</v>
      </c>
      <c r="R182" s="18" t="s">
        <v>25</v>
      </c>
      <c r="S182" s="67" t="s">
        <v>504</v>
      </c>
      <c r="T182" s="8"/>
    </row>
    <row r="183" spans="1:20" x14ac:dyDescent="0.35">
      <c r="A183" s="8" t="s">
        <v>9</v>
      </c>
      <c r="B183" s="8" t="s">
        <v>253</v>
      </c>
      <c r="C183" s="9" t="s">
        <v>16</v>
      </c>
      <c r="D183" s="8" t="s">
        <v>505</v>
      </c>
      <c r="E183" s="10">
        <v>300158</v>
      </c>
      <c r="F183" s="10">
        <f>E183</f>
        <v>300158</v>
      </c>
      <c r="G183" s="10">
        <f>F183*H183</f>
        <v>27014.219999999998</v>
      </c>
      <c r="H183" s="12">
        <v>0.09</v>
      </c>
      <c r="I183" s="13" t="s">
        <v>10</v>
      </c>
      <c r="J183" s="14">
        <v>46143</v>
      </c>
      <c r="K183" s="13" t="s">
        <v>38</v>
      </c>
      <c r="L183" s="68" t="s">
        <v>12</v>
      </c>
      <c r="M183" s="68" t="s">
        <v>13</v>
      </c>
      <c r="N183" s="16" t="s">
        <v>14</v>
      </c>
      <c r="O183" s="19" t="s">
        <v>109</v>
      </c>
      <c r="P183" s="9" t="s">
        <v>29</v>
      </c>
      <c r="Q183" s="9" t="s">
        <v>67</v>
      </c>
      <c r="R183" s="18" t="s">
        <v>15</v>
      </c>
      <c r="S183" s="67" t="s">
        <v>504</v>
      </c>
      <c r="T183" s="8"/>
    </row>
    <row r="184" spans="1:20" x14ac:dyDescent="0.35">
      <c r="A184" s="8"/>
      <c r="B184" s="8"/>
      <c r="C184" s="9"/>
      <c r="D184" s="8"/>
      <c r="E184" s="10"/>
      <c r="F184" s="10"/>
      <c r="G184" s="10"/>
      <c r="H184" s="12"/>
      <c r="I184" s="13"/>
      <c r="J184" s="14"/>
      <c r="K184" s="13"/>
      <c r="L184" s="68"/>
      <c r="M184" s="13"/>
      <c r="N184" s="13"/>
      <c r="O184" s="17"/>
      <c r="P184" s="18"/>
      <c r="Q184" s="18"/>
      <c r="R184" s="18"/>
      <c r="S184" s="67"/>
      <c r="T184" s="8"/>
    </row>
    <row r="185" spans="1:20" x14ac:dyDescent="0.35">
      <c r="A185" s="8"/>
      <c r="B185" s="8"/>
      <c r="C185" s="9"/>
      <c r="D185" s="8"/>
      <c r="E185" s="10"/>
      <c r="F185" s="10"/>
      <c r="G185" s="10"/>
      <c r="H185" s="12"/>
      <c r="I185" s="13"/>
      <c r="J185" s="14"/>
      <c r="K185" s="13"/>
      <c r="L185" s="68"/>
      <c r="M185" s="13"/>
      <c r="N185" s="13"/>
      <c r="O185" s="17"/>
      <c r="P185" s="18"/>
      <c r="Q185" s="18"/>
      <c r="R185" s="18"/>
      <c r="S185" s="67"/>
      <c r="T185" s="8"/>
    </row>
    <row r="186" spans="1:20" x14ac:dyDescent="0.35">
      <c r="A186" s="8"/>
      <c r="B186" s="8"/>
      <c r="C186" s="9"/>
      <c r="D186" s="8"/>
      <c r="E186" s="10"/>
      <c r="F186" s="10"/>
      <c r="G186" s="10"/>
      <c r="H186" s="12"/>
      <c r="I186" s="13"/>
      <c r="J186" s="14"/>
      <c r="K186" s="13"/>
      <c r="L186" s="68"/>
      <c r="M186" s="13"/>
      <c r="N186" s="13"/>
      <c r="O186" s="17"/>
      <c r="P186" s="18"/>
      <c r="Q186" s="18"/>
      <c r="R186" s="18"/>
      <c r="S186" s="67"/>
      <c r="T186" s="8"/>
    </row>
    <row r="187" spans="1:20" x14ac:dyDescent="0.35">
      <c r="A187" s="8"/>
      <c r="B187" s="8"/>
      <c r="C187" s="9"/>
      <c r="D187" s="8"/>
      <c r="E187" s="10"/>
      <c r="F187" s="10"/>
      <c r="G187" s="10"/>
      <c r="H187" s="12"/>
      <c r="I187" s="13"/>
      <c r="J187" s="14"/>
      <c r="K187" s="13"/>
      <c r="L187" s="68"/>
      <c r="M187" s="13"/>
      <c r="N187" s="13"/>
      <c r="O187" s="17"/>
      <c r="P187" s="18"/>
      <c r="Q187" s="18"/>
      <c r="R187" s="18"/>
      <c r="S187" s="67"/>
      <c r="T187" s="8"/>
    </row>
    <row r="188" spans="1:20" x14ac:dyDescent="0.35">
      <c r="A188" s="8"/>
      <c r="B188" s="8"/>
      <c r="C188" s="9"/>
      <c r="D188" s="8"/>
      <c r="E188" s="10"/>
      <c r="F188" s="10"/>
      <c r="G188" s="10"/>
      <c r="H188" s="12"/>
      <c r="I188" s="13"/>
      <c r="J188" s="14"/>
      <c r="K188" s="13"/>
      <c r="L188" s="68"/>
      <c r="M188" s="13"/>
      <c r="N188" s="13"/>
      <c r="O188" s="17"/>
      <c r="P188" s="18"/>
      <c r="Q188" s="18"/>
      <c r="R188" s="18"/>
      <c r="S188" s="67"/>
      <c r="T188" s="8"/>
    </row>
    <row r="189" spans="1:20" x14ac:dyDescent="0.35">
      <c r="A189" s="8"/>
      <c r="B189" s="8"/>
      <c r="C189" s="9"/>
      <c r="D189" s="8"/>
      <c r="E189" s="10"/>
      <c r="F189" s="10"/>
      <c r="G189" s="10"/>
      <c r="H189" s="12"/>
      <c r="I189" s="13"/>
      <c r="J189" s="14"/>
      <c r="K189" s="13"/>
      <c r="L189" s="68"/>
      <c r="M189" s="13"/>
      <c r="N189" s="13"/>
      <c r="O189" s="17"/>
      <c r="P189" s="18"/>
      <c r="Q189" s="18"/>
      <c r="R189" s="18"/>
      <c r="S189" s="67"/>
      <c r="T189" s="8"/>
    </row>
    <row r="190" spans="1:20" x14ac:dyDescent="0.35">
      <c r="A190" s="8"/>
      <c r="B190" s="8"/>
      <c r="C190" s="9"/>
      <c r="D190" s="8"/>
      <c r="E190" s="10"/>
      <c r="F190" s="10"/>
      <c r="G190" s="10"/>
      <c r="H190" s="12"/>
      <c r="I190" s="13"/>
      <c r="J190" s="14"/>
      <c r="K190" s="13"/>
      <c r="L190" s="68"/>
      <c r="M190" s="13"/>
      <c r="N190" s="13"/>
      <c r="O190" s="17"/>
      <c r="P190" s="18"/>
      <c r="Q190" s="18"/>
      <c r="R190" s="18"/>
      <c r="S190" s="67"/>
      <c r="T190" s="8"/>
    </row>
    <row r="191" spans="1:20" x14ac:dyDescent="0.35">
      <c r="A191" s="8"/>
      <c r="B191" s="8"/>
      <c r="C191" s="9"/>
      <c r="D191" s="8"/>
      <c r="E191" s="10"/>
      <c r="F191" s="10"/>
      <c r="G191" s="10"/>
      <c r="H191" s="12"/>
      <c r="I191" s="13"/>
      <c r="J191" s="14"/>
      <c r="K191" s="13"/>
      <c r="L191" s="68"/>
      <c r="M191" s="13"/>
      <c r="N191" s="13"/>
      <c r="O191" s="17"/>
      <c r="P191" s="18"/>
      <c r="Q191" s="18"/>
      <c r="R191" s="18"/>
      <c r="S191" s="67"/>
      <c r="T191" s="8"/>
    </row>
    <row r="192" spans="1:20" x14ac:dyDescent="0.35">
      <c r="A192" s="8"/>
      <c r="B192" s="8"/>
      <c r="C192" s="9"/>
      <c r="D192" s="8"/>
      <c r="E192" s="10"/>
      <c r="F192" s="10"/>
      <c r="G192" s="10"/>
      <c r="H192" s="12"/>
      <c r="I192" s="13"/>
      <c r="J192" s="14"/>
      <c r="K192" s="13"/>
      <c r="L192" s="68"/>
      <c r="M192" s="13"/>
      <c r="N192" s="13"/>
      <c r="O192" s="17"/>
      <c r="P192" s="18"/>
      <c r="Q192" s="18"/>
      <c r="R192" s="18"/>
      <c r="S192" s="67"/>
      <c r="T192" s="8"/>
    </row>
    <row r="193" spans="1:20" x14ac:dyDescent="0.35">
      <c r="A193" s="8"/>
      <c r="B193" s="8"/>
      <c r="C193" s="9"/>
      <c r="D193" s="8"/>
      <c r="E193" s="10"/>
      <c r="F193" s="10"/>
      <c r="G193" s="10"/>
      <c r="H193" s="12"/>
      <c r="I193" s="13"/>
      <c r="J193" s="14"/>
      <c r="K193" s="13"/>
      <c r="L193" s="68"/>
      <c r="M193" s="13"/>
      <c r="N193" s="13"/>
      <c r="O193" s="17"/>
      <c r="P193" s="18"/>
      <c r="Q193" s="18"/>
      <c r="R193" s="18"/>
      <c r="S193" s="67"/>
      <c r="T193" s="8"/>
    </row>
    <row r="194" spans="1:20" x14ac:dyDescent="0.35">
      <c r="A194" s="8"/>
      <c r="B194" s="8"/>
      <c r="C194" s="9"/>
      <c r="D194" s="8"/>
      <c r="E194" s="10"/>
      <c r="F194" s="10"/>
      <c r="G194" s="10"/>
      <c r="H194" s="12"/>
      <c r="I194" s="13"/>
      <c r="J194" s="14"/>
      <c r="K194" s="13"/>
      <c r="L194" s="68"/>
      <c r="M194" s="13"/>
      <c r="N194" s="13"/>
      <c r="O194" s="17"/>
      <c r="P194" s="18"/>
      <c r="Q194" s="18"/>
      <c r="R194" s="18"/>
      <c r="S194" s="67"/>
      <c r="T194" s="8"/>
    </row>
    <row r="195" spans="1:20" x14ac:dyDescent="0.35">
      <c r="A195" s="8"/>
      <c r="B195" s="8"/>
      <c r="C195" s="9"/>
      <c r="D195" s="8"/>
      <c r="E195" s="10"/>
      <c r="F195" s="10"/>
      <c r="G195" s="10"/>
      <c r="H195" s="12"/>
      <c r="I195" s="13"/>
      <c r="J195" s="14"/>
      <c r="K195" s="13"/>
      <c r="L195" s="68"/>
      <c r="M195" s="13"/>
      <c r="N195" s="13"/>
      <c r="O195" s="17"/>
      <c r="P195" s="18"/>
      <c r="Q195" s="18"/>
      <c r="R195" s="18"/>
      <c r="S195" s="67"/>
      <c r="T195" s="8"/>
    </row>
    <row r="196" spans="1:20" x14ac:dyDescent="0.35">
      <c r="A196" s="8"/>
      <c r="B196" s="8"/>
      <c r="C196" s="9"/>
      <c r="D196" s="8"/>
      <c r="E196" s="10"/>
      <c r="F196" s="10"/>
      <c r="G196" s="10"/>
      <c r="H196" s="12"/>
      <c r="I196" s="13"/>
      <c r="J196" s="14"/>
      <c r="K196" s="13"/>
      <c r="L196" s="68"/>
      <c r="M196" s="13"/>
      <c r="N196" s="13"/>
      <c r="O196" s="17"/>
      <c r="P196" s="18"/>
      <c r="Q196" s="18"/>
      <c r="R196" s="18"/>
      <c r="S196" s="67"/>
      <c r="T196" s="8"/>
    </row>
    <row r="197" spans="1:20" x14ac:dyDescent="0.35">
      <c r="A197" s="8"/>
      <c r="B197" s="8"/>
      <c r="C197" s="9"/>
      <c r="D197" s="8"/>
      <c r="E197" s="10"/>
      <c r="F197" s="10"/>
      <c r="G197" s="10"/>
      <c r="H197" s="12"/>
      <c r="I197" s="13"/>
      <c r="J197" s="14"/>
      <c r="K197" s="13"/>
      <c r="L197" s="68"/>
      <c r="M197" s="13"/>
      <c r="N197" s="13"/>
      <c r="O197" s="17"/>
      <c r="P197" s="18"/>
      <c r="Q197" s="18"/>
      <c r="R197" s="18"/>
      <c r="S197" s="67"/>
      <c r="T197" s="8"/>
    </row>
    <row r="198" spans="1:20" x14ac:dyDescent="0.35">
      <c r="A198" s="8"/>
      <c r="B198" s="8"/>
      <c r="C198" s="9"/>
      <c r="D198" s="8"/>
      <c r="E198" s="10"/>
      <c r="F198" s="10"/>
      <c r="G198" s="10"/>
      <c r="H198" s="12"/>
      <c r="I198" s="13"/>
      <c r="J198" s="14"/>
      <c r="K198" s="13"/>
      <c r="L198" s="68"/>
      <c r="M198" s="13"/>
      <c r="N198" s="13"/>
      <c r="O198" s="17"/>
      <c r="P198" s="18"/>
      <c r="Q198" s="18"/>
      <c r="R198" s="18"/>
      <c r="S198" s="67"/>
      <c r="T198" s="8"/>
    </row>
    <row r="199" spans="1:20" x14ac:dyDescent="0.35">
      <c r="A199" s="8"/>
      <c r="B199" s="8"/>
      <c r="C199" s="9"/>
      <c r="D199" s="8"/>
      <c r="E199" s="10"/>
      <c r="F199" s="10"/>
      <c r="G199" s="10"/>
      <c r="H199" s="12"/>
      <c r="I199" s="13"/>
      <c r="J199" s="14"/>
      <c r="K199" s="13"/>
      <c r="L199" s="68"/>
      <c r="M199" s="13"/>
      <c r="N199" s="13"/>
      <c r="O199" s="17"/>
      <c r="P199" s="18"/>
      <c r="Q199" s="18"/>
      <c r="R199" s="18"/>
      <c r="S199" s="67"/>
      <c r="T199" s="8"/>
    </row>
    <row r="200" spans="1:20" x14ac:dyDescent="0.35">
      <c r="A200" s="8"/>
      <c r="B200" s="8"/>
      <c r="C200" s="9"/>
      <c r="D200" s="8"/>
      <c r="E200" s="10"/>
      <c r="F200" s="10"/>
      <c r="G200" s="10"/>
      <c r="H200" s="12"/>
      <c r="I200" s="13"/>
      <c r="J200" s="14"/>
      <c r="K200" s="13"/>
      <c r="L200" s="68"/>
      <c r="M200" s="13"/>
      <c r="N200" s="13"/>
      <c r="O200" s="17"/>
      <c r="P200" s="18"/>
      <c r="Q200" s="18"/>
      <c r="R200" s="18"/>
      <c r="S200" s="67"/>
      <c r="T200" s="8"/>
    </row>
    <row r="201" spans="1:20" x14ac:dyDescent="0.35">
      <c r="A201" s="8"/>
      <c r="B201" s="8"/>
      <c r="C201" s="9"/>
      <c r="D201" s="8"/>
      <c r="E201" s="10"/>
      <c r="F201" s="10"/>
      <c r="G201" s="10"/>
      <c r="H201" s="12"/>
      <c r="I201" s="13"/>
      <c r="J201" s="14"/>
      <c r="K201" s="13"/>
      <c r="L201" s="68"/>
      <c r="M201" s="13"/>
      <c r="N201" s="13"/>
      <c r="O201" s="17"/>
      <c r="P201" s="18"/>
      <c r="Q201" s="18"/>
      <c r="R201" s="18"/>
      <c r="S201" s="67"/>
      <c r="T201" s="8"/>
    </row>
    <row r="202" spans="1:20" x14ac:dyDescent="0.35">
      <c r="A202" s="8"/>
      <c r="B202" s="8"/>
      <c r="C202" s="9"/>
      <c r="D202" s="8"/>
      <c r="E202" s="10"/>
      <c r="F202" s="10"/>
      <c r="G202" s="10"/>
      <c r="H202" s="12"/>
      <c r="I202" s="13"/>
      <c r="J202" s="14"/>
      <c r="K202" s="13"/>
      <c r="L202" s="68"/>
      <c r="M202" s="13"/>
      <c r="N202" s="13"/>
      <c r="O202" s="17"/>
      <c r="P202" s="18"/>
      <c r="Q202" s="18"/>
      <c r="R202" s="18"/>
      <c r="S202" s="67"/>
      <c r="T202" s="8"/>
    </row>
    <row r="203" spans="1:20" x14ac:dyDescent="0.35">
      <c r="A203" s="8"/>
      <c r="B203" s="8"/>
      <c r="C203" s="9"/>
      <c r="D203" s="8"/>
      <c r="E203" s="10"/>
      <c r="F203" s="10"/>
      <c r="G203" s="10"/>
      <c r="H203" s="12"/>
      <c r="I203" s="13"/>
      <c r="J203" s="14"/>
      <c r="K203" s="13"/>
      <c r="L203" s="68"/>
      <c r="M203" s="13"/>
      <c r="N203" s="13"/>
      <c r="O203" s="17"/>
      <c r="P203" s="18"/>
      <c r="Q203" s="18"/>
      <c r="R203" s="18"/>
      <c r="S203" s="67"/>
      <c r="T203" s="8"/>
    </row>
    <row r="204" spans="1:20" x14ac:dyDescent="0.35">
      <c r="A204" s="8"/>
      <c r="B204" s="8"/>
      <c r="C204" s="9"/>
      <c r="D204" s="8"/>
      <c r="E204" s="10"/>
      <c r="F204" s="10"/>
      <c r="G204" s="10"/>
      <c r="H204" s="12"/>
      <c r="I204" s="13"/>
      <c r="J204" s="14"/>
      <c r="K204" s="13"/>
      <c r="L204" s="68"/>
      <c r="M204" s="13"/>
      <c r="N204" s="13"/>
      <c r="O204" s="17"/>
      <c r="P204" s="18"/>
      <c r="Q204" s="18"/>
      <c r="R204" s="18"/>
      <c r="S204" s="67"/>
      <c r="T204" s="8"/>
    </row>
    <row r="205" spans="1:20" x14ac:dyDescent="0.35">
      <c r="A205" s="8"/>
      <c r="B205" s="8"/>
      <c r="C205" s="9"/>
      <c r="D205" s="8"/>
      <c r="E205" s="10"/>
      <c r="F205" s="10"/>
      <c r="G205" s="10"/>
      <c r="H205" s="12"/>
      <c r="I205" s="13"/>
      <c r="J205" s="14"/>
      <c r="K205" s="13"/>
      <c r="L205" s="68"/>
      <c r="M205" s="13"/>
      <c r="N205" s="13"/>
      <c r="O205" s="17"/>
      <c r="P205" s="18"/>
      <c r="Q205" s="18"/>
      <c r="R205" s="18"/>
      <c r="S205" s="67"/>
      <c r="T205" s="8"/>
    </row>
    <row r="206" spans="1:20" x14ac:dyDescent="0.35">
      <c r="A206" s="8"/>
      <c r="B206" s="8"/>
      <c r="C206" s="9"/>
      <c r="D206" s="8"/>
      <c r="E206" s="10"/>
      <c r="F206" s="10"/>
      <c r="G206" s="10"/>
      <c r="H206" s="12"/>
      <c r="I206" s="13"/>
      <c r="J206" s="14"/>
      <c r="K206" s="13"/>
      <c r="L206" s="68"/>
      <c r="M206" s="13"/>
      <c r="N206" s="13"/>
      <c r="O206" s="17"/>
      <c r="P206" s="18"/>
      <c r="Q206" s="18"/>
      <c r="R206" s="18"/>
      <c r="S206" s="67"/>
      <c r="T206" s="8"/>
    </row>
    <row r="207" spans="1:20" x14ac:dyDescent="0.35">
      <c r="A207" s="8"/>
      <c r="B207" s="8"/>
      <c r="C207" s="9"/>
      <c r="D207" s="8"/>
      <c r="E207" s="10"/>
      <c r="F207" s="10"/>
      <c r="G207" s="10"/>
      <c r="H207" s="12"/>
      <c r="I207" s="13"/>
      <c r="J207" s="14"/>
      <c r="K207" s="13"/>
      <c r="L207" s="68"/>
      <c r="M207" s="13"/>
      <c r="N207" s="13"/>
      <c r="O207" s="17"/>
      <c r="P207" s="18"/>
      <c r="Q207" s="18"/>
      <c r="R207" s="18"/>
      <c r="S207" s="67"/>
      <c r="T207" s="8"/>
    </row>
    <row r="208" spans="1:20" x14ac:dyDescent="0.35">
      <c r="A208" s="8"/>
      <c r="B208" s="8"/>
      <c r="C208" s="9"/>
      <c r="D208" s="8"/>
      <c r="E208" s="10"/>
      <c r="F208" s="10"/>
      <c r="G208" s="10"/>
      <c r="H208" s="12"/>
      <c r="I208" s="13"/>
      <c r="J208" s="14"/>
      <c r="K208" s="13"/>
      <c r="L208" s="68"/>
      <c r="M208" s="13"/>
      <c r="N208" s="13"/>
      <c r="O208" s="17"/>
      <c r="P208" s="18"/>
      <c r="Q208" s="18"/>
      <c r="R208" s="18"/>
      <c r="S208" s="67"/>
      <c r="T208" s="8"/>
    </row>
    <row r="209" spans="1:20" x14ac:dyDescent="0.35">
      <c r="A209" s="8"/>
      <c r="B209" s="8"/>
      <c r="C209" s="9"/>
      <c r="D209" s="8"/>
      <c r="E209" s="10"/>
      <c r="F209" s="10"/>
      <c r="G209" s="10"/>
      <c r="H209" s="12"/>
      <c r="I209" s="13"/>
      <c r="J209" s="14"/>
      <c r="K209" s="13"/>
      <c r="L209" s="68"/>
      <c r="M209" s="13"/>
      <c r="N209" s="13"/>
      <c r="O209" s="17"/>
      <c r="P209" s="18"/>
      <c r="Q209" s="18"/>
      <c r="R209" s="18"/>
      <c r="S209" s="67"/>
      <c r="T209" s="8"/>
    </row>
    <row r="210" spans="1:20" x14ac:dyDescent="0.35">
      <c r="A210" s="8"/>
      <c r="B210" s="8"/>
      <c r="C210" s="9"/>
      <c r="D210" s="8"/>
      <c r="E210" s="10"/>
      <c r="F210" s="10"/>
      <c r="G210" s="10"/>
      <c r="H210" s="12"/>
      <c r="I210" s="13"/>
      <c r="J210" s="14"/>
      <c r="K210" s="13"/>
      <c r="L210" s="68"/>
      <c r="M210" s="13"/>
      <c r="N210" s="13"/>
      <c r="O210" s="17"/>
      <c r="P210" s="18"/>
      <c r="Q210" s="18"/>
      <c r="R210" s="18"/>
      <c r="S210" s="67"/>
      <c r="T210" s="8"/>
    </row>
    <row r="211" spans="1:20" x14ac:dyDescent="0.35">
      <c r="A211" s="8"/>
      <c r="B211" s="8"/>
      <c r="C211" s="9"/>
      <c r="D211" s="8"/>
      <c r="E211" s="10"/>
      <c r="F211" s="10"/>
      <c r="G211" s="10"/>
      <c r="H211" s="12"/>
      <c r="I211" s="13"/>
      <c r="J211" s="14"/>
      <c r="K211" s="13"/>
      <c r="L211" s="68"/>
      <c r="M211" s="13"/>
      <c r="N211" s="13"/>
      <c r="O211" s="17"/>
      <c r="P211" s="18"/>
      <c r="Q211" s="18"/>
      <c r="R211" s="18"/>
      <c r="S211" s="67"/>
      <c r="T211" s="8"/>
    </row>
    <row r="212" spans="1:20" x14ac:dyDescent="0.35">
      <c r="A212" s="8"/>
      <c r="B212" s="8"/>
      <c r="C212" s="9"/>
      <c r="D212" s="8"/>
      <c r="E212" s="10"/>
      <c r="F212" s="10"/>
      <c r="G212" s="10"/>
      <c r="H212" s="12"/>
      <c r="I212" s="13"/>
      <c r="J212" s="14"/>
      <c r="K212" s="13"/>
      <c r="L212" s="68"/>
      <c r="M212" s="13"/>
      <c r="N212" s="13"/>
      <c r="O212" s="17"/>
      <c r="P212" s="18"/>
      <c r="Q212" s="18"/>
      <c r="R212" s="18"/>
      <c r="S212" s="67"/>
      <c r="T212" s="8"/>
    </row>
    <row r="213" spans="1:20" x14ac:dyDescent="0.35">
      <c r="A213" s="8"/>
      <c r="B213" s="8"/>
      <c r="C213" s="9"/>
      <c r="D213" s="8"/>
      <c r="E213" s="10"/>
      <c r="F213" s="10"/>
      <c r="G213" s="10"/>
      <c r="H213" s="12"/>
      <c r="I213" s="13"/>
      <c r="J213" s="14"/>
      <c r="K213" s="13"/>
      <c r="L213" s="68"/>
      <c r="M213" s="13"/>
      <c r="N213" s="13"/>
      <c r="O213" s="17"/>
      <c r="P213" s="18"/>
      <c r="Q213" s="18"/>
      <c r="R213" s="18"/>
      <c r="S213" s="67"/>
      <c r="T213" s="8"/>
    </row>
    <row r="214" spans="1:20" x14ac:dyDescent="0.35">
      <c r="A214" s="8"/>
      <c r="B214" s="8"/>
      <c r="C214" s="9"/>
      <c r="D214" s="8"/>
      <c r="E214" s="10"/>
      <c r="F214" s="10"/>
      <c r="G214" s="10"/>
      <c r="H214" s="12"/>
      <c r="I214" s="13"/>
      <c r="J214" s="14"/>
      <c r="K214" s="13"/>
      <c r="L214" s="68"/>
      <c r="M214" s="13"/>
      <c r="N214" s="13"/>
      <c r="O214" s="17"/>
      <c r="P214" s="18"/>
      <c r="Q214" s="18"/>
      <c r="R214" s="18"/>
      <c r="S214" s="67"/>
      <c r="T214" s="8"/>
    </row>
    <row r="215" spans="1:20" x14ac:dyDescent="0.35">
      <c r="A215" s="8"/>
      <c r="B215" s="8"/>
      <c r="C215" s="9"/>
      <c r="D215" s="8"/>
      <c r="E215" s="10"/>
      <c r="F215" s="10"/>
      <c r="G215" s="10"/>
      <c r="H215" s="12"/>
      <c r="I215" s="13"/>
      <c r="J215" s="14"/>
      <c r="K215" s="13"/>
      <c r="L215" s="68"/>
      <c r="M215" s="13"/>
      <c r="N215" s="13"/>
      <c r="O215" s="17"/>
      <c r="P215" s="18"/>
      <c r="Q215" s="18"/>
      <c r="R215" s="18"/>
      <c r="S215" s="67"/>
      <c r="T215" s="8"/>
    </row>
    <row r="216" spans="1:20" x14ac:dyDescent="0.35">
      <c r="A216" s="8"/>
      <c r="B216" s="8"/>
      <c r="C216" s="9"/>
      <c r="D216" s="8"/>
      <c r="E216" s="10"/>
      <c r="F216" s="10"/>
      <c r="G216" s="10"/>
      <c r="H216" s="12"/>
      <c r="I216" s="13"/>
      <c r="J216" s="14"/>
      <c r="K216" s="13"/>
      <c r="L216" s="68"/>
      <c r="M216" s="13"/>
      <c r="N216" s="13"/>
      <c r="O216" s="17"/>
      <c r="P216" s="18"/>
      <c r="Q216" s="18"/>
      <c r="R216" s="18"/>
      <c r="S216" s="67"/>
      <c r="T216" s="8"/>
    </row>
    <row r="217" spans="1:20" x14ac:dyDescent="0.35">
      <c r="A217" s="8"/>
      <c r="B217" s="8"/>
      <c r="C217" s="9"/>
      <c r="D217" s="8"/>
      <c r="E217" s="10"/>
      <c r="F217" s="10"/>
      <c r="G217" s="10"/>
      <c r="H217" s="12"/>
      <c r="I217" s="13"/>
      <c r="J217" s="14"/>
      <c r="K217" s="13"/>
      <c r="L217" s="68"/>
      <c r="M217" s="13"/>
      <c r="N217" s="13"/>
      <c r="O217" s="17"/>
      <c r="P217" s="18"/>
      <c r="Q217" s="18"/>
      <c r="R217" s="18"/>
      <c r="S217" s="67"/>
      <c r="T217" s="8"/>
    </row>
    <row r="218" spans="1:20" x14ac:dyDescent="0.35">
      <c r="A218" s="8"/>
      <c r="B218" s="8"/>
      <c r="C218" s="9"/>
      <c r="D218" s="8"/>
      <c r="E218" s="10"/>
      <c r="F218" s="10"/>
      <c r="G218" s="10"/>
      <c r="H218" s="12"/>
      <c r="I218" s="13"/>
      <c r="J218" s="14"/>
      <c r="K218" s="13"/>
      <c r="L218" s="68"/>
      <c r="M218" s="13"/>
      <c r="N218" s="13"/>
      <c r="O218" s="17"/>
      <c r="P218" s="18"/>
      <c r="Q218" s="18"/>
      <c r="R218" s="18"/>
      <c r="S218" s="67"/>
      <c r="T218" s="8"/>
    </row>
    <row r="219" spans="1:20" x14ac:dyDescent="0.35">
      <c r="A219" s="8"/>
      <c r="B219" s="8"/>
      <c r="C219" s="9"/>
      <c r="D219" s="8"/>
      <c r="E219" s="10"/>
      <c r="F219" s="10"/>
      <c r="G219" s="10"/>
      <c r="H219" s="12"/>
      <c r="I219" s="13"/>
      <c r="J219" s="14"/>
      <c r="K219" s="13"/>
      <c r="L219" s="68"/>
      <c r="M219" s="13"/>
      <c r="N219" s="13"/>
      <c r="O219" s="17"/>
      <c r="P219" s="18"/>
      <c r="Q219" s="18"/>
      <c r="R219" s="18"/>
      <c r="S219" s="67"/>
      <c r="T219" s="8"/>
    </row>
    <row r="220" spans="1:20" x14ac:dyDescent="0.35">
      <c r="A220" s="8"/>
      <c r="B220" s="8"/>
      <c r="C220" s="9"/>
      <c r="D220" s="8"/>
      <c r="E220" s="10"/>
      <c r="F220" s="10"/>
      <c r="G220" s="10"/>
      <c r="H220" s="12"/>
      <c r="I220" s="13"/>
      <c r="J220" s="14"/>
      <c r="K220" s="13"/>
      <c r="L220" s="68"/>
      <c r="M220" s="13"/>
      <c r="N220" s="13"/>
      <c r="O220" s="17"/>
      <c r="P220" s="18"/>
      <c r="Q220" s="18"/>
      <c r="R220" s="18"/>
      <c r="S220" s="67"/>
      <c r="T220" s="8"/>
    </row>
    <row r="221" spans="1:20" x14ac:dyDescent="0.35">
      <c r="A221" s="8"/>
      <c r="B221" s="8"/>
      <c r="C221" s="9"/>
      <c r="D221" s="8"/>
      <c r="E221" s="10"/>
      <c r="F221" s="10"/>
      <c r="G221" s="10"/>
      <c r="H221" s="12"/>
      <c r="I221" s="13"/>
      <c r="J221" s="14"/>
      <c r="K221" s="13"/>
      <c r="L221" s="68"/>
      <c r="M221" s="13"/>
      <c r="N221" s="13"/>
      <c r="O221" s="17"/>
      <c r="P221" s="18"/>
      <c r="Q221" s="18"/>
      <c r="R221" s="18"/>
      <c r="S221" s="67"/>
      <c r="T221" s="8"/>
    </row>
    <row r="222" spans="1:20" x14ac:dyDescent="0.35">
      <c r="A222" s="8"/>
      <c r="B222" s="8"/>
      <c r="C222" s="9"/>
      <c r="D222" s="8"/>
      <c r="E222" s="10"/>
      <c r="F222" s="10"/>
      <c r="G222" s="10"/>
      <c r="H222" s="12"/>
      <c r="I222" s="13"/>
      <c r="J222" s="14"/>
      <c r="K222" s="13"/>
      <c r="L222" s="68"/>
      <c r="M222" s="13"/>
      <c r="N222" s="13"/>
      <c r="O222" s="17"/>
      <c r="P222" s="18"/>
      <c r="Q222" s="18"/>
      <c r="R222" s="18"/>
      <c r="S222" s="67"/>
      <c r="T222" s="8"/>
    </row>
    <row r="223" spans="1:20" x14ac:dyDescent="0.35">
      <c r="A223" s="8"/>
      <c r="B223" s="8"/>
      <c r="C223" s="9"/>
      <c r="D223" s="8"/>
      <c r="E223" s="10"/>
      <c r="F223" s="10"/>
      <c r="G223" s="10"/>
      <c r="H223" s="12"/>
      <c r="I223" s="13"/>
      <c r="J223" s="14"/>
      <c r="K223" s="13"/>
      <c r="L223" s="68"/>
      <c r="M223" s="13"/>
      <c r="N223" s="13"/>
      <c r="O223" s="17"/>
      <c r="P223" s="18"/>
      <c r="Q223" s="18"/>
      <c r="R223" s="18"/>
      <c r="S223" s="67"/>
      <c r="T223" s="8"/>
    </row>
    <row r="224" spans="1:20" x14ac:dyDescent="0.35">
      <c r="A224" s="8"/>
      <c r="B224" s="8"/>
      <c r="C224" s="9"/>
      <c r="D224" s="8"/>
      <c r="E224" s="10"/>
      <c r="F224" s="10"/>
      <c r="G224" s="10"/>
      <c r="H224" s="12"/>
      <c r="I224" s="13"/>
      <c r="J224" s="14"/>
      <c r="K224" s="13"/>
      <c r="L224" s="68"/>
      <c r="M224" s="13"/>
      <c r="N224" s="13"/>
      <c r="O224" s="17"/>
      <c r="P224" s="18"/>
      <c r="Q224" s="18"/>
      <c r="R224" s="18"/>
      <c r="S224" s="67"/>
      <c r="T224" s="8"/>
    </row>
    <row r="225" spans="1:20" x14ac:dyDescent="0.35">
      <c r="A225" s="8"/>
      <c r="B225" s="8"/>
      <c r="C225" s="9"/>
      <c r="D225" s="8"/>
      <c r="E225" s="10"/>
      <c r="F225" s="10"/>
      <c r="G225" s="10"/>
      <c r="H225" s="12"/>
      <c r="I225" s="13"/>
      <c r="J225" s="14"/>
      <c r="K225" s="13"/>
      <c r="L225" s="68"/>
      <c r="M225" s="13"/>
      <c r="N225" s="13"/>
      <c r="O225" s="17"/>
      <c r="P225" s="18"/>
      <c r="Q225" s="18"/>
      <c r="R225" s="18"/>
      <c r="S225" s="67"/>
      <c r="T225" s="8"/>
    </row>
    <row r="226" spans="1:20" x14ac:dyDescent="0.35">
      <c r="A226" s="8"/>
      <c r="B226" s="8"/>
      <c r="C226" s="9"/>
      <c r="D226" s="8"/>
      <c r="E226" s="10"/>
      <c r="F226" s="10"/>
      <c r="G226" s="10"/>
      <c r="H226" s="12"/>
      <c r="I226" s="13"/>
      <c r="J226" s="14"/>
      <c r="K226" s="13"/>
      <c r="L226" s="68"/>
      <c r="M226" s="13"/>
      <c r="N226" s="13"/>
      <c r="O226" s="17"/>
      <c r="P226" s="18"/>
      <c r="Q226" s="18"/>
      <c r="R226" s="18"/>
      <c r="S226" s="67"/>
      <c r="T226" s="8"/>
    </row>
    <row r="227" spans="1:20" x14ac:dyDescent="0.35">
      <c r="A227" s="8"/>
      <c r="B227" s="8"/>
      <c r="C227" s="9"/>
      <c r="D227" s="8"/>
      <c r="E227" s="10"/>
      <c r="F227" s="10"/>
      <c r="G227" s="10"/>
      <c r="H227" s="12"/>
      <c r="I227" s="13"/>
      <c r="J227" s="14"/>
      <c r="K227" s="13"/>
      <c r="L227" s="68"/>
      <c r="M227" s="13"/>
      <c r="N227" s="13"/>
      <c r="O227" s="17"/>
      <c r="P227" s="18"/>
      <c r="Q227" s="18"/>
      <c r="R227" s="18"/>
      <c r="S227" s="67"/>
      <c r="T227" s="8"/>
    </row>
    <row r="228" spans="1:20" x14ac:dyDescent="0.35">
      <c r="A228" s="8"/>
      <c r="B228" s="8"/>
      <c r="C228" s="9"/>
      <c r="D228" s="8"/>
      <c r="E228" s="10"/>
      <c r="F228" s="10"/>
      <c r="G228" s="10"/>
      <c r="H228" s="12"/>
      <c r="I228" s="13"/>
      <c r="J228" s="14"/>
      <c r="K228" s="13"/>
      <c r="L228" s="68"/>
      <c r="M228" s="13"/>
      <c r="N228" s="13"/>
      <c r="O228" s="17"/>
      <c r="P228" s="18"/>
      <c r="Q228" s="18"/>
      <c r="R228" s="18"/>
      <c r="S228" s="67"/>
      <c r="T228" s="8"/>
    </row>
    <row r="229" spans="1:20" x14ac:dyDescent="0.35">
      <c r="A229" s="8"/>
      <c r="B229" s="8"/>
      <c r="C229" s="9"/>
      <c r="D229" s="8"/>
      <c r="E229" s="10"/>
      <c r="F229" s="10"/>
      <c r="G229" s="10"/>
      <c r="H229" s="12"/>
      <c r="I229" s="13"/>
      <c r="J229" s="14"/>
      <c r="K229" s="13"/>
      <c r="L229" s="68"/>
      <c r="M229" s="13"/>
      <c r="N229" s="13"/>
      <c r="O229" s="17"/>
      <c r="P229" s="18"/>
      <c r="Q229" s="18"/>
      <c r="R229" s="18"/>
      <c r="S229" s="67"/>
      <c r="T229" s="8"/>
    </row>
    <row r="230" spans="1:20" x14ac:dyDescent="0.35">
      <c r="A230" s="8"/>
      <c r="B230" s="8"/>
      <c r="C230" s="9"/>
      <c r="D230" s="8"/>
      <c r="E230" s="10"/>
      <c r="F230" s="10"/>
      <c r="G230" s="10"/>
      <c r="H230" s="12"/>
      <c r="I230" s="13"/>
      <c r="J230" s="14"/>
      <c r="K230" s="13"/>
      <c r="L230" s="68"/>
      <c r="M230" s="13"/>
      <c r="N230" s="13"/>
      <c r="O230" s="17"/>
      <c r="P230" s="18"/>
      <c r="Q230" s="18"/>
      <c r="R230" s="18"/>
      <c r="S230" s="67"/>
      <c r="T230" s="8"/>
    </row>
    <row r="231" spans="1:20" x14ac:dyDescent="0.35">
      <c r="A231" s="8"/>
      <c r="B231" s="8"/>
      <c r="C231" s="9"/>
      <c r="D231" s="8"/>
      <c r="E231" s="10"/>
      <c r="F231" s="10"/>
      <c r="G231" s="10"/>
      <c r="H231" s="12"/>
      <c r="I231" s="13"/>
      <c r="J231" s="14"/>
      <c r="K231" s="13"/>
      <c r="L231" s="68"/>
      <c r="M231" s="13"/>
      <c r="N231" s="13"/>
      <c r="O231" s="17"/>
      <c r="P231" s="18"/>
      <c r="Q231" s="18"/>
      <c r="R231" s="18"/>
      <c r="S231" s="67"/>
      <c r="T231" s="8"/>
    </row>
    <row r="232" spans="1:20" x14ac:dyDescent="0.35">
      <c r="A232" s="8"/>
      <c r="B232" s="8"/>
      <c r="C232" s="9"/>
      <c r="D232" s="8"/>
      <c r="E232" s="10"/>
      <c r="F232" s="10"/>
      <c r="G232" s="10"/>
      <c r="H232" s="12"/>
      <c r="I232" s="13"/>
      <c r="J232" s="14"/>
      <c r="K232" s="13"/>
      <c r="L232" s="68"/>
      <c r="M232" s="13"/>
      <c r="N232" s="13"/>
      <c r="O232" s="17"/>
      <c r="P232" s="18"/>
      <c r="Q232" s="18"/>
      <c r="R232" s="18"/>
      <c r="S232" s="67"/>
      <c r="T232" s="8"/>
    </row>
    <row r="233" spans="1:20" x14ac:dyDescent="0.35">
      <c r="A233" s="8"/>
      <c r="B233" s="8"/>
      <c r="C233" s="9"/>
      <c r="D233" s="8"/>
      <c r="E233" s="10"/>
      <c r="F233" s="10"/>
      <c r="G233" s="10"/>
      <c r="H233" s="12"/>
      <c r="I233" s="13"/>
      <c r="J233" s="14"/>
      <c r="K233" s="13"/>
      <c r="L233" s="68"/>
      <c r="M233" s="13"/>
      <c r="N233" s="13"/>
      <c r="O233" s="17"/>
      <c r="P233" s="18"/>
      <c r="Q233" s="18"/>
      <c r="R233" s="18"/>
      <c r="S233" s="67"/>
      <c r="T233" s="8"/>
    </row>
    <row r="234" spans="1:20" x14ac:dyDescent="0.35">
      <c r="A234" s="8"/>
      <c r="B234" s="8"/>
      <c r="C234" s="9"/>
      <c r="D234" s="8"/>
      <c r="E234" s="10"/>
      <c r="F234" s="10"/>
      <c r="G234" s="10"/>
      <c r="H234" s="12"/>
      <c r="I234" s="13"/>
      <c r="J234" s="14"/>
      <c r="K234" s="13"/>
      <c r="L234" s="68"/>
      <c r="M234" s="13"/>
      <c r="N234" s="13"/>
      <c r="O234" s="17"/>
      <c r="P234" s="18"/>
      <c r="Q234" s="18"/>
      <c r="R234" s="18"/>
      <c r="S234" s="67"/>
      <c r="T234" s="8"/>
    </row>
    <row r="235" spans="1:20" x14ac:dyDescent="0.35">
      <c r="A235" s="8"/>
      <c r="B235" s="8"/>
      <c r="C235" s="9"/>
      <c r="D235" s="8"/>
      <c r="E235" s="10"/>
      <c r="F235" s="10"/>
      <c r="G235" s="10"/>
      <c r="H235" s="12"/>
      <c r="I235" s="13"/>
      <c r="J235" s="14"/>
      <c r="K235" s="13"/>
      <c r="L235" s="68"/>
      <c r="M235" s="13"/>
      <c r="N235" s="13"/>
      <c r="O235" s="17"/>
      <c r="P235" s="18"/>
      <c r="Q235" s="18"/>
      <c r="R235" s="18"/>
      <c r="S235" s="67"/>
      <c r="T235" s="8"/>
    </row>
    <row r="236" spans="1:20" x14ac:dyDescent="0.35">
      <c r="A236" s="8"/>
      <c r="B236" s="8"/>
      <c r="C236" s="9"/>
      <c r="D236" s="8"/>
      <c r="E236" s="10"/>
      <c r="F236" s="10"/>
      <c r="G236" s="10"/>
      <c r="H236" s="12"/>
      <c r="I236" s="13"/>
      <c r="J236" s="14"/>
      <c r="K236" s="13"/>
      <c r="L236" s="68"/>
      <c r="M236" s="13"/>
      <c r="N236" s="13"/>
      <c r="O236" s="17"/>
      <c r="P236" s="18"/>
      <c r="Q236" s="18"/>
      <c r="R236" s="18"/>
      <c r="S236" s="67"/>
      <c r="T236" s="8"/>
    </row>
    <row r="237" spans="1:20" x14ac:dyDescent="0.35">
      <c r="A237" s="8"/>
      <c r="B237" s="8"/>
      <c r="C237" s="9"/>
      <c r="D237" s="8"/>
      <c r="E237" s="10"/>
      <c r="F237" s="10"/>
      <c r="G237" s="10"/>
      <c r="H237" s="12"/>
      <c r="I237" s="13"/>
      <c r="J237" s="14"/>
      <c r="K237" s="13"/>
      <c r="L237" s="68"/>
      <c r="M237" s="13"/>
      <c r="N237" s="13"/>
      <c r="O237" s="17"/>
      <c r="P237" s="18"/>
      <c r="Q237" s="18"/>
      <c r="R237" s="18"/>
      <c r="S237" s="67"/>
      <c r="T237" s="8"/>
    </row>
    <row r="238" spans="1:20" x14ac:dyDescent="0.35">
      <c r="A238" s="8"/>
      <c r="B238" s="8"/>
      <c r="C238" s="9"/>
      <c r="D238" s="8"/>
      <c r="E238" s="10"/>
      <c r="F238" s="10"/>
      <c r="G238" s="10"/>
      <c r="H238" s="12"/>
      <c r="I238" s="13"/>
      <c r="J238" s="14"/>
      <c r="K238" s="13"/>
      <c r="L238" s="68"/>
      <c r="M238" s="13"/>
      <c r="N238" s="13"/>
      <c r="O238" s="17"/>
      <c r="P238" s="18"/>
      <c r="Q238" s="18"/>
      <c r="R238" s="18"/>
      <c r="S238" s="67"/>
      <c r="T238" s="8"/>
    </row>
    <row r="239" spans="1:20" x14ac:dyDescent="0.35">
      <c r="A239" s="8"/>
      <c r="B239" s="8"/>
      <c r="C239" s="9"/>
      <c r="D239" s="8"/>
      <c r="E239" s="10"/>
      <c r="F239" s="10"/>
      <c r="G239" s="10"/>
      <c r="H239" s="12"/>
      <c r="I239" s="13"/>
      <c r="J239" s="14"/>
      <c r="K239" s="13"/>
      <c r="L239" s="68"/>
      <c r="M239" s="13"/>
      <c r="N239" s="13"/>
      <c r="O239" s="17"/>
      <c r="P239" s="18"/>
      <c r="Q239" s="18"/>
      <c r="R239" s="18"/>
      <c r="S239" s="67"/>
      <c r="T239" s="8"/>
    </row>
    <row r="240" spans="1:20" x14ac:dyDescent="0.35">
      <c r="A240" s="8"/>
      <c r="B240" s="8"/>
      <c r="C240" s="9"/>
      <c r="D240" s="8"/>
      <c r="E240" s="10"/>
      <c r="F240" s="10"/>
      <c r="G240" s="10"/>
      <c r="H240" s="12"/>
      <c r="I240" s="13"/>
      <c r="J240" s="14"/>
      <c r="K240" s="13"/>
      <c r="L240" s="68"/>
      <c r="M240" s="13"/>
      <c r="N240" s="13"/>
      <c r="O240" s="17"/>
      <c r="P240" s="18"/>
      <c r="Q240" s="18"/>
      <c r="R240" s="18"/>
      <c r="S240" s="67"/>
      <c r="T240" s="8"/>
    </row>
    <row r="241" spans="1:20" x14ac:dyDescent="0.35">
      <c r="A241" s="8"/>
      <c r="B241" s="8"/>
      <c r="C241" s="9"/>
      <c r="D241" s="8"/>
      <c r="E241" s="10"/>
      <c r="F241" s="10"/>
      <c r="G241" s="10"/>
      <c r="H241" s="12"/>
      <c r="I241" s="13"/>
      <c r="J241" s="14"/>
      <c r="K241" s="13"/>
      <c r="L241" s="68"/>
      <c r="M241" s="13"/>
      <c r="N241" s="13"/>
      <c r="O241" s="17"/>
      <c r="P241" s="18"/>
      <c r="Q241" s="18"/>
      <c r="R241" s="18"/>
      <c r="S241" s="67"/>
      <c r="T241" s="8"/>
    </row>
    <row r="242" spans="1:20" x14ac:dyDescent="0.35">
      <c r="A242" s="8"/>
      <c r="B242" s="8"/>
      <c r="C242" s="9"/>
      <c r="D242" s="8"/>
      <c r="E242" s="10"/>
      <c r="F242" s="10"/>
      <c r="G242" s="10"/>
      <c r="H242" s="12"/>
      <c r="I242" s="13"/>
      <c r="J242" s="14"/>
      <c r="K242" s="13"/>
      <c r="L242" s="68"/>
      <c r="M242" s="13"/>
      <c r="N242" s="13"/>
      <c r="O242" s="17"/>
      <c r="P242" s="18"/>
      <c r="Q242" s="18"/>
      <c r="R242" s="18"/>
      <c r="S242" s="67"/>
      <c r="T242" s="8"/>
    </row>
    <row r="243" spans="1:20" x14ac:dyDescent="0.35">
      <c r="A243" s="8"/>
      <c r="B243" s="8"/>
      <c r="C243" s="9"/>
      <c r="D243" s="8"/>
      <c r="E243" s="10"/>
      <c r="F243" s="10"/>
      <c r="G243" s="10"/>
      <c r="H243" s="12"/>
      <c r="I243" s="13"/>
      <c r="J243" s="14"/>
      <c r="K243" s="13"/>
      <c r="L243" s="68"/>
      <c r="M243" s="13"/>
      <c r="N243" s="13"/>
      <c r="O243" s="17"/>
      <c r="P243" s="18"/>
      <c r="Q243" s="18"/>
      <c r="R243" s="18"/>
      <c r="S243" s="67"/>
      <c r="T243" s="8"/>
    </row>
    <row r="244" spans="1:20" x14ac:dyDescent="0.35">
      <c r="A244" s="8"/>
      <c r="B244" s="8"/>
      <c r="C244" s="9"/>
      <c r="D244" s="8"/>
      <c r="E244" s="10"/>
      <c r="F244" s="10"/>
      <c r="G244" s="10"/>
      <c r="H244" s="12"/>
      <c r="I244" s="13"/>
      <c r="J244" s="14"/>
      <c r="K244" s="13"/>
      <c r="L244" s="68"/>
      <c r="M244" s="13"/>
      <c r="N244" s="13"/>
      <c r="O244" s="17"/>
      <c r="P244" s="18"/>
      <c r="Q244" s="18"/>
      <c r="R244" s="18"/>
      <c r="S244" s="67"/>
      <c r="T244" s="8"/>
    </row>
    <row r="245" spans="1:20" x14ac:dyDescent="0.35">
      <c r="A245" s="8"/>
      <c r="B245" s="8"/>
      <c r="C245" s="9"/>
      <c r="D245" s="8"/>
      <c r="E245" s="10"/>
      <c r="F245" s="10"/>
      <c r="G245" s="10"/>
      <c r="H245" s="12"/>
      <c r="I245" s="13"/>
      <c r="J245" s="14"/>
      <c r="K245" s="13"/>
      <c r="L245" s="68"/>
      <c r="M245" s="13"/>
      <c r="N245" s="13"/>
      <c r="O245" s="17"/>
      <c r="P245" s="18"/>
      <c r="Q245" s="18"/>
      <c r="R245" s="18"/>
      <c r="S245" s="67"/>
      <c r="T245" s="8"/>
    </row>
    <row r="246" spans="1:20" x14ac:dyDescent="0.35">
      <c r="A246" s="8"/>
      <c r="B246" s="8"/>
      <c r="C246" s="9"/>
      <c r="D246" s="8"/>
      <c r="E246" s="10"/>
      <c r="F246" s="10"/>
      <c r="G246" s="10"/>
      <c r="H246" s="12"/>
      <c r="I246" s="13"/>
      <c r="J246" s="14"/>
      <c r="K246" s="13"/>
      <c r="L246" s="68"/>
      <c r="M246" s="13"/>
      <c r="N246" s="13"/>
      <c r="O246" s="17"/>
      <c r="P246" s="18"/>
      <c r="Q246" s="18"/>
      <c r="R246" s="18"/>
      <c r="S246" s="67"/>
      <c r="T246" s="8"/>
    </row>
    <row r="247" spans="1:20" x14ac:dyDescent="0.35">
      <c r="A247" s="8"/>
      <c r="B247" s="8"/>
      <c r="C247" s="9"/>
      <c r="D247" s="8"/>
      <c r="E247" s="10"/>
      <c r="F247" s="10"/>
      <c r="G247" s="10"/>
      <c r="H247" s="12"/>
      <c r="I247" s="13"/>
      <c r="J247" s="14"/>
      <c r="K247" s="13"/>
      <c r="L247" s="68"/>
      <c r="M247" s="13"/>
      <c r="N247" s="13"/>
      <c r="O247" s="17"/>
      <c r="P247" s="18"/>
      <c r="Q247" s="18"/>
      <c r="R247" s="18"/>
      <c r="S247" s="67"/>
      <c r="T247" s="8"/>
    </row>
    <row r="248" spans="1:20" x14ac:dyDescent="0.35">
      <c r="A248" s="8"/>
      <c r="B248" s="8"/>
      <c r="C248" s="9"/>
      <c r="D248" s="8"/>
      <c r="E248" s="10"/>
      <c r="F248" s="10"/>
      <c r="G248" s="10"/>
      <c r="H248" s="12"/>
      <c r="I248" s="13"/>
      <c r="J248" s="14"/>
      <c r="K248" s="13"/>
      <c r="L248" s="68"/>
      <c r="M248" s="13"/>
      <c r="N248" s="13"/>
      <c r="O248" s="17"/>
      <c r="P248" s="18"/>
      <c r="Q248" s="18"/>
      <c r="R248" s="18"/>
      <c r="S248" s="67"/>
      <c r="T248" s="8"/>
    </row>
    <row r="249" spans="1:20" x14ac:dyDescent="0.35">
      <c r="A249" s="8"/>
      <c r="B249" s="8"/>
      <c r="C249" s="9"/>
      <c r="D249" s="8"/>
      <c r="E249" s="10"/>
      <c r="F249" s="10"/>
      <c r="G249" s="10"/>
      <c r="H249" s="12"/>
      <c r="I249" s="13"/>
      <c r="J249" s="14"/>
      <c r="K249" s="13"/>
      <c r="L249" s="68"/>
      <c r="M249" s="13"/>
      <c r="N249" s="13"/>
      <c r="O249" s="17"/>
      <c r="P249" s="18"/>
      <c r="Q249" s="18"/>
      <c r="R249" s="18"/>
      <c r="S249" s="67"/>
      <c r="T249" s="8"/>
    </row>
    <row r="250" spans="1:20" x14ac:dyDescent="0.35">
      <c r="A250" s="8"/>
      <c r="B250" s="8"/>
      <c r="C250" s="9"/>
      <c r="D250" s="8"/>
      <c r="E250" s="10"/>
      <c r="F250" s="10"/>
      <c r="G250" s="10"/>
      <c r="H250" s="12"/>
      <c r="I250" s="13"/>
      <c r="J250" s="14"/>
      <c r="K250" s="13"/>
      <c r="L250" s="68"/>
      <c r="M250" s="13"/>
      <c r="N250" s="13"/>
      <c r="O250" s="17"/>
      <c r="P250" s="18"/>
      <c r="Q250" s="18"/>
      <c r="R250" s="18"/>
      <c r="S250" s="67"/>
      <c r="T250" s="8"/>
    </row>
    <row r="251" spans="1:20" x14ac:dyDescent="0.35">
      <c r="A251" s="8"/>
      <c r="B251" s="8"/>
      <c r="C251" s="9"/>
      <c r="D251" s="8"/>
      <c r="E251" s="10"/>
      <c r="F251" s="10"/>
      <c r="G251" s="10"/>
      <c r="H251" s="12"/>
      <c r="I251" s="13"/>
      <c r="J251" s="14"/>
      <c r="K251" s="13"/>
      <c r="L251" s="68"/>
      <c r="M251" s="13"/>
      <c r="N251" s="13"/>
      <c r="O251" s="17"/>
      <c r="P251" s="18"/>
      <c r="Q251" s="18"/>
      <c r="R251" s="18"/>
      <c r="S251" s="67"/>
      <c r="T251" s="8"/>
    </row>
    <row r="252" spans="1:20" x14ac:dyDescent="0.35">
      <c r="A252" s="8"/>
      <c r="B252" s="8"/>
      <c r="C252" s="9"/>
      <c r="D252" s="8"/>
      <c r="E252" s="10"/>
      <c r="F252" s="10"/>
      <c r="G252" s="10"/>
      <c r="H252" s="12"/>
      <c r="I252" s="13"/>
      <c r="J252" s="14"/>
      <c r="K252" s="13"/>
      <c r="L252" s="68"/>
      <c r="M252" s="13"/>
      <c r="N252" s="13"/>
      <c r="O252" s="17"/>
      <c r="P252" s="18"/>
      <c r="Q252" s="18"/>
      <c r="R252" s="18"/>
      <c r="S252" s="67"/>
      <c r="T252" s="8"/>
    </row>
    <row r="253" spans="1:20" x14ac:dyDescent="0.35">
      <c r="A253" s="8"/>
      <c r="B253" s="8"/>
      <c r="C253" s="9"/>
      <c r="D253" s="8"/>
      <c r="E253" s="10"/>
      <c r="F253" s="10"/>
      <c r="G253" s="10"/>
      <c r="H253" s="12"/>
      <c r="I253" s="13"/>
      <c r="J253" s="14"/>
      <c r="K253" s="13"/>
      <c r="L253" s="68"/>
      <c r="M253" s="13"/>
      <c r="N253" s="13"/>
      <c r="O253" s="17"/>
      <c r="P253" s="18"/>
      <c r="Q253" s="18"/>
      <c r="R253" s="18"/>
      <c r="S253" s="67"/>
      <c r="T253" s="8"/>
    </row>
    <row r="254" spans="1:20" x14ac:dyDescent="0.35">
      <c r="A254" s="8"/>
      <c r="B254" s="8"/>
      <c r="C254" s="9"/>
      <c r="D254" s="8"/>
      <c r="E254" s="10"/>
      <c r="F254" s="10"/>
      <c r="G254" s="10"/>
      <c r="H254" s="12"/>
      <c r="I254" s="13"/>
      <c r="J254" s="14"/>
      <c r="K254" s="13"/>
      <c r="L254" s="68"/>
      <c r="M254" s="13"/>
      <c r="N254" s="13"/>
      <c r="O254" s="17"/>
      <c r="P254" s="18"/>
      <c r="Q254" s="18"/>
      <c r="R254" s="18"/>
      <c r="S254" s="67"/>
      <c r="T254" s="8"/>
    </row>
    <row r="255" spans="1:20" x14ac:dyDescent="0.35">
      <c r="A255" s="8"/>
      <c r="B255" s="8"/>
      <c r="C255" s="9"/>
      <c r="D255" s="8"/>
      <c r="E255" s="10"/>
      <c r="F255" s="10"/>
      <c r="G255" s="10"/>
      <c r="H255" s="12"/>
      <c r="I255" s="13"/>
      <c r="J255" s="14"/>
      <c r="K255" s="13"/>
      <c r="L255" s="68"/>
      <c r="M255" s="13"/>
      <c r="N255" s="13"/>
      <c r="O255" s="17"/>
      <c r="P255" s="18"/>
      <c r="Q255" s="18"/>
      <c r="R255" s="18"/>
      <c r="S255" s="67"/>
      <c r="T255" s="8"/>
    </row>
    <row r="256" spans="1:20" x14ac:dyDescent="0.35">
      <c r="A256" s="8"/>
      <c r="B256" s="8"/>
      <c r="C256" s="9"/>
      <c r="D256" s="8"/>
      <c r="E256" s="10"/>
      <c r="F256" s="10"/>
      <c r="G256" s="10"/>
      <c r="H256" s="12"/>
      <c r="I256" s="13"/>
      <c r="J256" s="14"/>
      <c r="K256" s="13"/>
      <c r="L256" s="68"/>
      <c r="M256" s="13"/>
      <c r="N256" s="13"/>
      <c r="O256" s="17"/>
      <c r="P256" s="18"/>
      <c r="Q256" s="18"/>
      <c r="R256" s="18"/>
      <c r="S256" s="67"/>
      <c r="T256" s="8"/>
    </row>
    <row r="257" spans="1:20" x14ac:dyDescent="0.35">
      <c r="A257" s="8"/>
      <c r="B257" s="8"/>
      <c r="C257" s="9"/>
      <c r="D257" s="8"/>
      <c r="E257" s="10"/>
      <c r="F257" s="10"/>
      <c r="G257" s="10"/>
      <c r="H257" s="12"/>
      <c r="I257" s="13"/>
      <c r="J257" s="14"/>
      <c r="K257" s="13"/>
      <c r="L257" s="68"/>
      <c r="M257" s="13"/>
      <c r="N257" s="13"/>
      <c r="O257" s="17"/>
      <c r="P257" s="18"/>
      <c r="Q257" s="18"/>
      <c r="R257" s="18"/>
      <c r="S257" s="67"/>
      <c r="T257" s="8"/>
    </row>
    <row r="258" spans="1:20" x14ac:dyDescent="0.35">
      <c r="A258" s="8"/>
      <c r="B258" s="8"/>
      <c r="C258" s="9"/>
      <c r="D258" s="8"/>
      <c r="E258" s="10"/>
      <c r="F258" s="10"/>
      <c r="G258" s="10"/>
      <c r="H258" s="12"/>
      <c r="I258" s="13"/>
      <c r="J258" s="14"/>
      <c r="K258" s="13"/>
      <c r="L258" s="68"/>
      <c r="M258" s="13"/>
      <c r="N258" s="13"/>
      <c r="O258" s="17"/>
      <c r="P258" s="18"/>
      <c r="Q258" s="18"/>
      <c r="R258" s="18"/>
      <c r="S258" s="67"/>
      <c r="T258" s="8"/>
    </row>
    <row r="259" spans="1:20" x14ac:dyDescent="0.35">
      <c r="A259" s="8"/>
      <c r="B259" s="8"/>
      <c r="C259" s="9"/>
      <c r="D259" s="8"/>
      <c r="E259" s="10"/>
      <c r="F259" s="10"/>
      <c r="G259" s="10"/>
      <c r="H259" s="12"/>
      <c r="I259" s="13"/>
      <c r="J259" s="14"/>
      <c r="K259" s="13"/>
      <c r="L259" s="68"/>
      <c r="M259" s="13"/>
      <c r="N259" s="13"/>
      <c r="O259" s="17"/>
      <c r="P259" s="18"/>
      <c r="Q259" s="18"/>
      <c r="R259" s="18"/>
      <c r="S259" s="67"/>
      <c r="T259" s="8"/>
    </row>
    <row r="260" spans="1:20" x14ac:dyDescent="0.35">
      <c r="A260" s="8"/>
      <c r="B260" s="8"/>
      <c r="C260" s="9"/>
      <c r="D260" s="8"/>
      <c r="E260" s="10"/>
      <c r="F260" s="10"/>
      <c r="G260" s="10"/>
      <c r="H260" s="12"/>
      <c r="I260" s="13"/>
      <c r="J260" s="14"/>
      <c r="K260" s="13"/>
      <c r="L260" s="68"/>
      <c r="M260" s="13"/>
      <c r="N260" s="13"/>
      <c r="O260" s="17"/>
      <c r="P260" s="18"/>
      <c r="Q260" s="18"/>
      <c r="R260" s="18"/>
      <c r="S260" s="67"/>
      <c r="T260" s="8"/>
    </row>
    <row r="261" spans="1:20" x14ac:dyDescent="0.35">
      <c r="A261" s="8"/>
      <c r="B261" s="8"/>
      <c r="C261" s="9"/>
      <c r="D261" s="8"/>
      <c r="E261" s="10"/>
      <c r="F261" s="10"/>
      <c r="G261" s="10"/>
      <c r="H261" s="12"/>
      <c r="I261" s="13"/>
      <c r="J261" s="14"/>
      <c r="K261" s="13"/>
      <c r="L261" s="68"/>
      <c r="M261" s="13"/>
      <c r="N261" s="13"/>
      <c r="O261" s="17"/>
      <c r="P261" s="18"/>
      <c r="Q261" s="18"/>
      <c r="R261" s="18"/>
      <c r="S261" s="67"/>
      <c r="T261" s="8"/>
    </row>
    <row r="262" spans="1:20" x14ac:dyDescent="0.35">
      <c r="A262" s="8"/>
      <c r="B262" s="8"/>
      <c r="C262" s="9"/>
      <c r="D262" s="8"/>
      <c r="E262" s="10"/>
      <c r="F262" s="10"/>
      <c r="G262" s="10"/>
      <c r="H262" s="12"/>
      <c r="I262" s="13"/>
      <c r="J262" s="14"/>
      <c r="K262" s="13"/>
      <c r="L262" s="68"/>
      <c r="M262" s="13"/>
      <c r="N262" s="13"/>
      <c r="O262" s="17"/>
      <c r="P262" s="18"/>
      <c r="Q262" s="18"/>
      <c r="R262" s="18"/>
      <c r="S262" s="67"/>
      <c r="T262" s="8"/>
    </row>
    <row r="263" spans="1:20" x14ac:dyDescent="0.35">
      <c r="A263" s="8"/>
      <c r="B263" s="8"/>
      <c r="C263" s="9"/>
      <c r="D263" s="8"/>
      <c r="E263" s="10"/>
      <c r="F263" s="10"/>
      <c r="G263" s="10"/>
      <c r="H263" s="12"/>
      <c r="I263" s="13"/>
      <c r="J263" s="14"/>
      <c r="K263" s="13"/>
      <c r="L263" s="68"/>
      <c r="M263" s="13"/>
      <c r="N263" s="13"/>
      <c r="O263" s="17"/>
      <c r="P263" s="18"/>
      <c r="Q263" s="18"/>
      <c r="R263" s="18"/>
      <c r="S263" s="67"/>
      <c r="T263" s="8"/>
    </row>
    <row r="264" spans="1:20" x14ac:dyDescent="0.35">
      <c r="A264" s="8"/>
      <c r="B264" s="8"/>
      <c r="C264" s="9"/>
      <c r="D264" s="8"/>
      <c r="E264" s="10"/>
      <c r="F264" s="10"/>
      <c r="G264" s="10"/>
      <c r="H264" s="12"/>
      <c r="I264" s="13"/>
      <c r="J264" s="14"/>
      <c r="K264" s="13"/>
      <c r="L264" s="68"/>
      <c r="M264" s="13"/>
      <c r="N264" s="13"/>
      <c r="O264" s="17"/>
      <c r="P264" s="18"/>
      <c r="Q264" s="18"/>
      <c r="R264" s="18"/>
      <c r="S264" s="67"/>
      <c r="T264" s="8"/>
    </row>
    <row r="265" spans="1:20" x14ac:dyDescent="0.35">
      <c r="A265" s="8"/>
      <c r="B265" s="8"/>
      <c r="C265" s="9"/>
      <c r="D265" s="8"/>
      <c r="E265" s="10"/>
      <c r="F265" s="10"/>
      <c r="G265" s="10"/>
      <c r="H265" s="12"/>
      <c r="I265" s="13"/>
      <c r="J265" s="14"/>
      <c r="K265" s="13"/>
      <c r="L265" s="68"/>
      <c r="M265" s="13"/>
      <c r="N265" s="13"/>
      <c r="O265" s="17"/>
      <c r="P265" s="18"/>
      <c r="Q265" s="18"/>
      <c r="R265" s="18"/>
      <c r="S265" s="67"/>
      <c r="T265" s="8"/>
    </row>
    <row r="266" spans="1:20" x14ac:dyDescent="0.35">
      <c r="A266" s="8"/>
      <c r="B266" s="8"/>
      <c r="C266" s="9"/>
      <c r="D266" s="8"/>
      <c r="E266" s="10"/>
      <c r="F266" s="10"/>
      <c r="G266" s="10"/>
      <c r="H266" s="12"/>
      <c r="I266" s="13"/>
      <c r="J266" s="14"/>
      <c r="K266" s="13"/>
      <c r="L266" s="68"/>
      <c r="M266" s="13"/>
      <c r="N266" s="13"/>
      <c r="O266" s="17"/>
      <c r="P266" s="18"/>
      <c r="Q266" s="18"/>
      <c r="R266" s="18"/>
      <c r="S266" s="67"/>
      <c r="T266" s="8"/>
    </row>
    <row r="267" spans="1:20" x14ac:dyDescent="0.35">
      <c r="A267" s="8"/>
      <c r="B267" s="8"/>
      <c r="C267" s="9"/>
      <c r="D267" s="8"/>
      <c r="E267" s="10"/>
      <c r="F267" s="10"/>
      <c r="G267" s="10"/>
      <c r="H267" s="12"/>
      <c r="I267" s="13"/>
      <c r="J267" s="14"/>
      <c r="K267" s="13"/>
      <c r="L267" s="68"/>
      <c r="M267" s="13"/>
      <c r="N267" s="13"/>
      <c r="O267" s="17"/>
      <c r="P267" s="18"/>
      <c r="Q267" s="18"/>
      <c r="R267" s="18"/>
      <c r="S267" s="67"/>
      <c r="T267" s="8"/>
    </row>
    <row r="268" spans="1:20" x14ac:dyDescent="0.35">
      <c r="A268" s="8"/>
      <c r="B268" s="8"/>
      <c r="C268" s="9"/>
      <c r="D268" s="8"/>
      <c r="E268" s="10"/>
      <c r="F268" s="10"/>
      <c r="G268" s="10"/>
      <c r="H268" s="12"/>
      <c r="I268" s="13"/>
      <c r="J268" s="14"/>
      <c r="K268" s="13"/>
      <c r="L268" s="68"/>
      <c r="M268" s="13"/>
      <c r="N268" s="13"/>
      <c r="O268" s="17"/>
      <c r="P268" s="18"/>
      <c r="Q268" s="18"/>
      <c r="R268" s="18"/>
      <c r="S268" s="67"/>
      <c r="T268" s="8"/>
    </row>
    <row r="269" spans="1:20" x14ac:dyDescent="0.35">
      <c r="A269" s="8"/>
      <c r="B269" s="8"/>
      <c r="C269" s="9"/>
      <c r="D269" s="8"/>
      <c r="E269" s="10"/>
      <c r="F269" s="10"/>
      <c r="G269" s="10"/>
      <c r="H269" s="12"/>
      <c r="I269" s="13"/>
      <c r="J269" s="14"/>
      <c r="K269" s="13"/>
      <c r="L269" s="68"/>
      <c r="M269" s="13"/>
      <c r="N269" s="13"/>
      <c r="O269" s="17"/>
      <c r="P269" s="18"/>
      <c r="Q269" s="18"/>
      <c r="R269" s="18"/>
      <c r="S269" s="67"/>
      <c r="T269" s="8"/>
    </row>
    <row r="270" spans="1:20" x14ac:dyDescent="0.35">
      <c r="A270" s="8"/>
      <c r="B270" s="8"/>
      <c r="C270" s="9"/>
      <c r="D270" s="8"/>
      <c r="E270" s="10"/>
      <c r="F270" s="10"/>
      <c r="G270" s="10"/>
      <c r="H270" s="12"/>
      <c r="I270" s="13"/>
      <c r="J270" s="14"/>
      <c r="K270" s="13"/>
      <c r="L270" s="68"/>
      <c r="M270" s="13"/>
      <c r="N270" s="13"/>
      <c r="O270" s="17"/>
      <c r="P270" s="18"/>
      <c r="Q270" s="18"/>
      <c r="R270" s="18"/>
      <c r="S270" s="67"/>
      <c r="T270" s="8"/>
    </row>
    <row r="271" spans="1:20" x14ac:dyDescent="0.35">
      <c r="A271" s="8"/>
      <c r="B271" s="8"/>
      <c r="C271" s="9"/>
      <c r="D271" s="8"/>
      <c r="E271" s="10"/>
      <c r="F271" s="10"/>
      <c r="G271" s="10"/>
      <c r="H271" s="12"/>
      <c r="I271" s="13"/>
      <c r="J271" s="14"/>
      <c r="K271" s="13"/>
      <c r="L271" s="68"/>
      <c r="M271" s="13"/>
      <c r="N271" s="13"/>
      <c r="O271" s="17"/>
      <c r="P271" s="18"/>
      <c r="Q271" s="18"/>
      <c r="R271" s="18"/>
      <c r="S271" s="67"/>
      <c r="T271" s="8"/>
    </row>
    <row r="272" spans="1:20" x14ac:dyDescent="0.35">
      <c r="A272" s="8"/>
      <c r="B272" s="8"/>
      <c r="C272" s="9"/>
      <c r="D272" s="8"/>
      <c r="E272" s="10"/>
      <c r="F272" s="10"/>
      <c r="G272" s="10"/>
      <c r="H272" s="12"/>
      <c r="I272" s="13"/>
      <c r="J272" s="14"/>
      <c r="K272" s="13"/>
      <c r="L272" s="68"/>
      <c r="M272" s="13"/>
      <c r="N272" s="13"/>
      <c r="O272" s="17"/>
      <c r="P272" s="18"/>
      <c r="Q272" s="18"/>
      <c r="R272" s="18"/>
      <c r="S272" s="67"/>
      <c r="T272" s="8"/>
    </row>
    <row r="273" spans="1:20" x14ac:dyDescent="0.35">
      <c r="A273" s="8"/>
      <c r="B273" s="8"/>
      <c r="C273" s="9"/>
      <c r="D273" s="8"/>
      <c r="E273" s="10"/>
      <c r="F273" s="10"/>
      <c r="G273" s="10"/>
      <c r="H273" s="12"/>
      <c r="I273" s="13"/>
      <c r="J273" s="14"/>
      <c r="K273" s="13"/>
      <c r="L273" s="68"/>
      <c r="M273" s="13"/>
      <c r="N273" s="13"/>
      <c r="O273" s="17"/>
      <c r="P273" s="18"/>
      <c r="Q273" s="18"/>
      <c r="R273" s="18"/>
      <c r="S273" s="67"/>
      <c r="T273" s="8"/>
    </row>
    <row r="274" spans="1:20" x14ac:dyDescent="0.35">
      <c r="A274" s="8"/>
      <c r="B274" s="8"/>
      <c r="C274" s="9"/>
      <c r="D274" s="8"/>
      <c r="E274" s="10"/>
      <c r="F274" s="10"/>
      <c r="G274" s="10"/>
      <c r="H274" s="12"/>
      <c r="I274" s="13"/>
      <c r="J274" s="14"/>
      <c r="K274" s="13"/>
      <c r="L274" s="68"/>
      <c r="M274" s="13"/>
      <c r="N274" s="13"/>
      <c r="O274" s="17"/>
      <c r="P274" s="18"/>
      <c r="Q274" s="18"/>
      <c r="R274" s="18"/>
      <c r="S274" s="67"/>
      <c r="T274" s="8"/>
    </row>
    <row r="275" spans="1:20" x14ac:dyDescent="0.35">
      <c r="A275" s="8"/>
      <c r="B275" s="8"/>
      <c r="C275" s="9"/>
      <c r="D275" s="8"/>
      <c r="E275" s="10"/>
      <c r="F275" s="10"/>
      <c r="G275" s="10"/>
      <c r="H275" s="12"/>
      <c r="I275" s="13"/>
      <c r="J275" s="14"/>
      <c r="K275" s="13"/>
      <c r="L275" s="68"/>
      <c r="M275" s="13"/>
      <c r="N275" s="13"/>
      <c r="O275" s="17"/>
      <c r="P275" s="18"/>
      <c r="Q275" s="18"/>
      <c r="R275" s="18"/>
      <c r="S275" s="67"/>
      <c r="T275" s="8"/>
    </row>
    <row r="276" spans="1:20" x14ac:dyDescent="0.35">
      <c r="A276" s="8"/>
      <c r="B276" s="8"/>
      <c r="C276" s="9"/>
      <c r="D276" s="8"/>
      <c r="E276" s="10"/>
      <c r="F276" s="10"/>
      <c r="G276" s="10"/>
      <c r="H276" s="12"/>
      <c r="I276" s="13"/>
      <c r="J276" s="14"/>
      <c r="K276" s="13"/>
      <c r="L276" s="68"/>
      <c r="M276" s="13"/>
      <c r="N276" s="13"/>
      <c r="O276" s="17"/>
      <c r="P276" s="18"/>
      <c r="Q276" s="18"/>
      <c r="R276" s="18"/>
      <c r="S276" s="67"/>
      <c r="T276" s="8"/>
    </row>
    <row r="277" spans="1:20" x14ac:dyDescent="0.35">
      <c r="A277" s="8"/>
      <c r="B277" s="8"/>
      <c r="C277" s="9"/>
      <c r="D277" s="8"/>
      <c r="E277" s="10"/>
      <c r="F277" s="10"/>
      <c r="G277" s="10"/>
      <c r="H277" s="12"/>
      <c r="I277" s="13"/>
      <c r="J277" s="14"/>
      <c r="K277" s="13"/>
      <c r="L277" s="68"/>
      <c r="M277" s="13"/>
      <c r="N277" s="13"/>
      <c r="O277" s="17"/>
      <c r="P277" s="18"/>
      <c r="Q277" s="18"/>
      <c r="R277" s="18"/>
      <c r="S277" s="67"/>
      <c r="T277" s="8"/>
    </row>
    <row r="278" spans="1:20" x14ac:dyDescent="0.35">
      <c r="A278" s="8"/>
      <c r="B278" s="8"/>
      <c r="C278" s="9"/>
      <c r="D278" s="8"/>
      <c r="E278" s="10"/>
      <c r="F278" s="10"/>
      <c r="G278" s="10"/>
      <c r="H278" s="12"/>
      <c r="I278" s="13"/>
      <c r="J278" s="14"/>
      <c r="K278" s="13"/>
      <c r="L278" s="68"/>
      <c r="M278" s="13"/>
      <c r="N278" s="13"/>
      <c r="O278" s="17"/>
      <c r="P278" s="18"/>
      <c r="Q278" s="18"/>
      <c r="R278" s="18"/>
      <c r="S278" s="67"/>
      <c r="T278" s="8"/>
    </row>
    <row r="279" spans="1:20" x14ac:dyDescent="0.35">
      <c r="A279" s="8"/>
      <c r="B279" s="8"/>
      <c r="C279" s="9"/>
      <c r="D279" s="8"/>
      <c r="E279" s="10"/>
      <c r="F279" s="10"/>
      <c r="G279" s="10"/>
      <c r="H279" s="12"/>
      <c r="I279" s="13"/>
      <c r="J279" s="14"/>
      <c r="K279" s="13"/>
      <c r="L279" s="68"/>
      <c r="M279" s="13"/>
      <c r="N279" s="13"/>
      <c r="O279" s="17"/>
      <c r="P279" s="18"/>
      <c r="Q279" s="18"/>
      <c r="R279" s="18"/>
      <c r="S279" s="67"/>
      <c r="T279" s="8"/>
    </row>
    <row r="280" spans="1:20" x14ac:dyDescent="0.35">
      <c r="A280" s="8"/>
      <c r="B280" s="8"/>
      <c r="C280" s="9"/>
      <c r="D280" s="8"/>
      <c r="E280" s="10"/>
      <c r="F280" s="10"/>
      <c r="G280" s="10"/>
      <c r="H280" s="12"/>
      <c r="I280" s="13"/>
      <c r="J280" s="14"/>
      <c r="K280" s="13"/>
      <c r="L280" s="68"/>
      <c r="M280" s="13"/>
      <c r="N280" s="13"/>
      <c r="O280" s="17"/>
      <c r="P280" s="18"/>
      <c r="Q280" s="18"/>
      <c r="R280" s="18"/>
      <c r="S280" s="67"/>
      <c r="T280" s="8"/>
    </row>
    <row r="281" spans="1:20" x14ac:dyDescent="0.35">
      <c r="A281" s="8"/>
      <c r="B281" s="8"/>
      <c r="C281" s="9"/>
      <c r="D281" s="8"/>
      <c r="E281" s="10"/>
      <c r="F281" s="10"/>
      <c r="G281" s="10"/>
      <c r="H281" s="12"/>
      <c r="I281" s="13"/>
      <c r="J281" s="14"/>
      <c r="K281" s="13"/>
      <c r="L281" s="68"/>
      <c r="M281" s="13"/>
      <c r="N281" s="13"/>
      <c r="O281" s="17"/>
      <c r="P281" s="18"/>
      <c r="Q281" s="18"/>
      <c r="R281" s="18"/>
      <c r="S281" s="67"/>
      <c r="T281" s="8"/>
    </row>
    <row r="282" spans="1:20" x14ac:dyDescent="0.35">
      <c r="A282" s="8"/>
      <c r="B282" s="8"/>
      <c r="C282" s="9"/>
      <c r="D282" s="8"/>
      <c r="E282" s="10"/>
      <c r="F282" s="10"/>
      <c r="G282" s="10"/>
      <c r="H282" s="12"/>
      <c r="I282" s="13"/>
      <c r="J282" s="14"/>
      <c r="K282" s="13"/>
      <c r="L282" s="68"/>
      <c r="M282" s="13"/>
      <c r="N282" s="13"/>
      <c r="O282" s="17"/>
      <c r="P282" s="18"/>
      <c r="Q282" s="18"/>
      <c r="R282" s="18"/>
      <c r="S282" s="67"/>
      <c r="T282" s="8"/>
    </row>
    <row r="283" spans="1:20" x14ac:dyDescent="0.35">
      <c r="A283" s="8"/>
      <c r="B283" s="8"/>
      <c r="C283" s="9"/>
      <c r="D283" s="8"/>
      <c r="E283" s="10"/>
      <c r="F283" s="10"/>
      <c r="G283" s="10"/>
      <c r="H283" s="12"/>
      <c r="I283" s="13"/>
      <c r="J283" s="14"/>
      <c r="K283" s="13"/>
      <c r="L283" s="68"/>
      <c r="M283" s="13"/>
      <c r="N283" s="13"/>
      <c r="O283" s="17"/>
      <c r="P283" s="18"/>
      <c r="Q283" s="18"/>
      <c r="R283" s="18"/>
      <c r="S283" s="67"/>
      <c r="T283" s="8"/>
    </row>
    <row r="284" spans="1:20" x14ac:dyDescent="0.35">
      <c r="A284" s="8"/>
      <c r="B284" s="8"/>
      <c r="C284" s="9"/>
      <c r="D284" s="8"/>
      <c r="E284" s="10"/>
      <c r="F284" s="10"/>
      <c r="G284" s="10"/>
      <c r="H284" s="12"/>
      <c r="I284" s="13"/>
      <c r="J284" s="14"/>
      <c r="K284" s="13"/>
      <c r="L284" s="68"/>
      <c r="M284" s="13"/>
      <c r="N284" s="13"/>
      <c r="O284" s="17"/>
      <c r="P284" s="18"/>
      <c r="Q284" s="18"/>
      <c r="R284" s="18"/>
      <c r="S284" s="67"/>
      <c r="T284" s="8"/>
    </row>
    <row r="285" spans="1:20" x14ac:dyDescent="0.35">
      <c r="A285" s="8"/>
      <c r="B285" s="8"/>
      <c r="C285" s="9"/>
      <c r="D285" s="8"/>
      <c r="E285" s="10"/>
      <c r="F285" s="10"/>
      <c r="G285" s="10"/>
      <c r="H285" s="12"/>
      <c r="I285" s="13"/>
      <c r="J285" s="14"/>
      <c r="K285" s="13"/>
      <c r="L285" s="68"/>
      <c r="M285" s="13"/>
      <c r="N285" s="13"/>
      <c r="O285" s="17"/>
      <c r="P285" s="18"/>
      <c r="Q285" s="18"/>
      <c r="R285" s="18"/>
      <c r="S285" s="67"/>
      <c r="T285" s="8"/>
    </row>
    <row r="286" spans="1:20" x14ac:dyDescent="0.35">
      <c r="A286" s="8"/>
      <c r="B286" s="8"/>
      <c r="C286" s="9"/>
      <c r="D286" s="8"/>
      <c r="E286" s="10"/>
      <c r="F286" s="10"/>
      <c r="G286" s="10"/>
      <c r="H286" s="12"/>
      <c r="I286" s="13"/>
      <c r="J286" s="14"/>
      <c r="K286" s="13"/>
      <c r="L286" s="68"/>
      <c r="M286" s="13"/>
      <c r="N286" s="13"/>
      <c r="O286" s="17"/>
      <c r="P286" s="18"/>
      <c r="Q286" s="18"/>
      <c r="R286" s="18"/>
      <c r="S286" s="67"/>
      <c r="T286" s="8"/>
    </row>
    <row r="287" spans="1:20" x14ac:dyDescent="0.35">
      <c r="A287" s="8"/>
      <c r="B287" s="8"/>
      <c r="C287" s="9"/>
      <c r="D287" s="8"/>
      <c r="E287" s="10"/>
      <c r="F287" s="10"/>
      <c r="G287" s="10"/>
      <c r="H287" s="12"/>
      <c r="I287" s="13"/>
      <c r="J287" s="14"/>
      <c r="K287" s="13"/>
      <c r="L287" s="68"/>
      <c r="M287" s="13"/>
      <c r="N287" s="13"/>
      <c r="O287" s="17"/>
      <c r="P287" s="18"/>
      <c r="Q287" s="18"/>
      <c r="R287" s="18"/>
      <c r="S287" s="67"/>
      <c r="T287" s="8"/>
    </row>
    <row r="288" spans="1:20" x14ac:dyDescent="0.35">
      <c r="A288" s="8"/>
      <c r="B288" s="8"/>
      <c r="C288" s="9"/>
      <c r="D288" s="8"/>
      <c r="E288" s="10"/>
      <c r="F288" s="10"/>
      <c r="G288" s="10"/>
      <c r="H288" s="12"/>
      <c r="I288" s="13"/>
      <c r="J288" s="14"/>
      <c r="K288" s="13"/>
      <c r="L288" s="68"/>
      <c r="M288" s="13"/>
      <c r="N288" s="13"/>
      <c r="O288" s="17"/>
      <c r="P288" s="18"/>
      <c r="Q288" s="18"/>
      <c r="R288" s="18"/>
      <c r="S288" s="67"/>
      <c r="T288" s="8"/>
    </row>
    <row r="289" spans="1:20" x14ac:dyDescent="0.35">
      <c r="A289" s="8"/>
      <c r="B289" s="8"/>
      <c r="C289" s="9"/>
      <c r="D289" s="8"/>
      <c r="E289" s="10"/>
      <c r="F289" s="10"/>
      <c r="G289" s="10"/>
      <c r="H289" s="12"/>
      <c r="I289" s="13"/>
      <c r="J289" s="14"/>
      <c r="K289" s="13"/>
      <c r="L289" s="68"/>
      <c r="M289" s="13"/>
      <c r="N289" s="13"/>
      <c r="O289" s="17"/>
      <c r="P289" s="18"/>
      <c r="Q289" s="18"/>
      <c r="R289" s="18"/>
      <c r="S289" s="67"/>
      <c r="T289" s="8"/>
    </row>
    <row r="290" spans="1:20" x14ac:dyDescent="0.35">
      <c r="A290" s="8"/>
      <c r="B290" s="8"/>
      <c r="C290" s="9"/>
      <c r="D290" s="8"/>
      <c r="E290" s="10"/>
      <c r="F290" s="10"/>
      <c r="G290" s="10"/>
      <c r="H290" s="12"/>
      <c r="I290" s="13"/>
      <c r="J290" s="14"/>
      <c r="K290" s="13"/>
      <c r="L290" s="68"/>
      <c r="M290" s="13"/>
      <c r="N290" s="13"/>
      <c r="O290" s="17"/>
      <c r="P290" s="18"/>
      <c r="Q290" s="18"/>
      <c r="R290" s="18"/>
      <c r="S290" s="67"/>
      <c r="T290" s="8"/>
    </row>
    <row r="291" spans="1:20" x14ac:dyDescent="0.35">
      <c r="A291" s="8"/>
      <c r="B291" s="8"/>
      <c r="C291" s="9"/>
      <c r="D291" s="8"/>
      <c r="E291" s="10"/>
      <c r="F291" s="10"/>
      <c r="G291" s="10"/>
      <c r="H291" s="12"/>
      <c r="I291" s="13"/>
      <c r="J291" s="14"/>
      <c r="K291" s="13"/>
      <c r="L291" s="68"/>
      <c r="M291" s="13"/>
      <c r="N291" s="13"/>
      <c r="O291" s="17"/>
      <c r="P291" s="18"/>
      <c r="Q291" s="18"/>
      <c r="R291" s="18"/>
      <c r="S291" s="67"/>
      <c r="T291" s="8"/>
    </row>
    <row r="292" spans="1:20" x14ac:dyDescent="0.35">
      <c r="A292" s="8"/>
      <c r="B292" s="8"/>
      <c r="C292" s="9"/>
      <c r="D292" s="8"/>
      <c r="E292" s="10"/>
      <c r="F292" s="10"/>
      <c r="G292" s="10"/>
      <c r="H292" s="12"/>
      <c r="I292" s="13"/>
      <c r="J292" s="14"/>
      <c r="K292" s="13"/>
      <c r="L292" s="68"/>
      <c r="M292" s="13"/>
      <c r="N292" s="13"/>
      <c r="O292" s="17"/>
      <c r="P292" s="18"/>
      <c r="Q292" s="18"/>
      <c r="R292" s="18"/>
      <c r="S292" s="67"/>
      <c r="T292" s="8"/>
    </row>
    <row r="293" spans="1:20" x14ac:dyDescent="0.35">
      <c r="A293" s="8"/>
      <c r="B293" s="8"/>
      <c r="C293" s="9"/>
      <c r="D293" s="8"/>
      <c r="E293" s="10"/>
      <c r="F293" s="10"/>
      <c r="G293" s="10"/>
      <c r="H293" s="12"/>
      <c r="I293" s="13"/>
      <c r="J293" s="14"/>
      <c r="K293" s="13"/>
      <c r="L293" s="68"/>
      <c r="M293" s="13"/>
      <c r="N293" s="13"/>
      <c r="O293" s="17"/>
      <c r="P293" s="18"/>
      <c r="Q293" s="18"/>
      <c r="R293" s="18"/>
      <c r="S293" s="67"/>
      <c r="T293" s="8"/>
    </row>
    <row r="294" spans="1:20" x14ac:dyDescent="0.35">
      <c r="A294" s="8"/>
      <c r="B294" s="8"/>
      <c r="C294" s="9"/>
      <c r="D294" s="8"/>
      <c r="E294" s="10"/>
      <c r="F294" s="10"/>
      <c r="G294" s="10"/>
      <c r="H294" s="12"/>
      <c r="I294" s="13"/>
      <c r="J294" s="14"/>
      <c r="K294" s="13"/>
      <c r="L294" s="68"/>
      <c r="M294" s="13"/>
      <c r="N294" s="13"/>
      <c r="O294" s="17"/>
      <c r="P294" s="18"/>
      <c r="Q294" s="18"/>
      <c r="R294" s="18"/>
      <c r="S294" s="67"/>
      <c r="T294" s="8"/>
    </row>
    <row r="295" spans="1:20" x14ac:dyDescent="0.35">
      <c r="A295" s="8"/>
      <c r="B295" s="8"/>
      <c r="C295" s="9"/>
      <c r="D295" s="8"/>
      <c r="E295" s="10"/>
      <c r="F295" s="10"/>
      <c r="G295" s="10"/>
      <c r="H295" s="12"/>
      <c r="I295" s="13"/>
      <c r="J295" s="14"/>
      <c r="K295" s="13"/>
      <c r="L295" s="68"/>
      <c r="M295" s="13"/>
      <c r="N295" s="13"/>
      <c r="O295" s="17"/>
      <c r="P295" s="18"/>
      <c r="Q295" s="18"/>
      <c r="R295" s="18"/>
      <c r="S295" s="67"/>
      <c r="T295" s="8"/>
    </row>
    <row r="296" spans="1:20" x14ac:dyDescent="0.35">
      <c r="A296" s="8"/>
      <c r="B296" s="8"/>
      <c r="C296" s="9"/>
      <c r="D296" s="8"/>
      <c r="E296" s="10"/>
      <c r="F296" s="10"/>
      <c r="G296" s="10"/>
      <c r="H296" s="12"/>
      <c r="I296" s="13"/>
      <c r="J296" s="14"/>
      <c r="K296" s="13"/>
      <c r="L296" s="68"/>
      <c r="M296" s="13"/>
      <c r="N296" s="13"/>
      <c r="O296" s="17"/>
      <c r="P296" s="18"/>
      <c r="Q296" s="18"/>
      <c r="R296" s="18"/>
      <c r="S296" s="67"/>
      <c r="T296" s="8"/>
    </row>
    <row r="297" spans="1:20" x14ac:dyDescent="0.35">
      <c r="A297" s="8"/>
      <c r="B297" s="8"/>
      <c r="C297" s="9"/>
      <c r="D297" s="8"/>
      <c r="E297" s="10"/>
      <c r="F297" s="10"/>
      <c r="G297" s="10"/>
      <c r="H297" s="12"/>
      <c r="I297" s="13"/>
      <c r="J297" s="14"/>
      <c r="K297" s="13"/>
      <c r="L297" s="68"/>
      <c r="M297" s="13"/>
      <c r="N297" s="13"/>
      <c r="O297" s="17"/>
      <c r="P297" s="18"/>
      <c r="Q297" s="18"/>
      <c r="R297" s="18"/>
      <c r="S297" s="67"/>
      <c r="T297" s="8"/>
    </row>
    <row r="298" spans="1:20" x14ac:dyDescent="0.35">
      <c r="A298" s="8"/>
      <c r="B298" s="8"/>
      <c r="C298" s="9"/>
      <c r="D298" s="8"/>
      <c r="E298" s="10"/>
      <c r="F298" s="10"/>
      <c r="G298" s="10"/>
      <c r="H298" s="12"/>
      <c r="I298" s="13"/>
      <c r="J298" s="14"/>
      <c r="K298" s="13"/>
      <c r="L298" s="68"/>
      <c r="M298" s="13"/>
      <c r="N298" s="13"/>
      <c r="O298" s="17"/>
      <c r="P298" s="18"/>
      <c r="Q298" s="18"/>
      <c r="R298" s="18"/>
      <c r="S298" s="67"/>
      <c r="T298" s="8"/>
    </row>
    <row r="299" spans="1:20" x14ac:dyDescent="0.35">
      <c r="A299" s="8"/>
      <c r="B299" s="8"/>
      <c r="C299" s="9"/>
      <c r="D299" s="8"/>
      <c r="E299" s="10"/>
      <c r="F299" s="10"/>
      <c r="G299" s="10"/>
      <c r="H299" s="12"/>
      <c r="I299" s="13"/>
      <c r="J299" s="14"/>
      <c r="K299" s="13"/>
      <c r="L299" s="68"/>
      <c r="M299" s="13"/>
      <c r="N299" s="13"/>
      <c r="O299" s="17"/>
      <c r="P299" s="18"/>
      <c r="Q299" s="18"/>
      <c r="R299" s="18"/>
      <c r="S299" s="67"/>
      <c r="T299" s="8"/>
    </row>
    <row r="300" spans="1:20" x14ac:dyDescent="0.35">
      <c r="A300" s="8"/>
      <c r="B300" s="8"/>
      <c r="C300" s="9"/>
      <c r="D300" s="8"/>
      <c r="E300" s="10"/>
      <c r="F300" s="10"/>
      <c r="G300" s="10"/>
      <c r="H300" s="12"/>
      <c r="I300" s="13"/>
      <c r="J300" s="14"/>
      <c r="K300" s="13"/>
      <c r="L300" s="68"/>
      <c r="M300" s="13"/>
      <c r="N300" s="13"/>
      <c r="O300" s="17"/>
      <c r="P300" s="18"/>
      <c r="Q300" s="18"/>
      <c r="R300" s="18"/>
      <c r="S300" s="67"/>
      <c r="T300" s="8"/>
    </row>
    <row r="301" spans="1:20" x14ac:dyDescent="0.35">
      <c r="A301" s="8"/>
      <c r="B301" s="8"/>
      <c r="C301" s="9"/>
      <c r="D301" s="8"/>
      <c r="E301" s="10"/>
      <c r="F301" s="10"/>
      <c r="G301" s="10"/>
      <c r="H301" s="12"/>
      <c r="I301" s="13"/>
      <c r="J301" s="14"/>
      <c r="K301" s="13"/>
      <c r="L301" s="68"/>
      <c r="M301" s="13"/>
      <c r="N301" s="13"/>
      <c r="O301" s="17"/>
      <c r="P301" s="18"/>
      <c r="Q301" s="18"/>
      <c r="R301" s="18"/>
      <c r="S301" s="67"/>
      <c r="T301" s="8"/>
    </row>
    <row r="302" spans="1:20" x14ac:dyDescent="0.35">
      <c r="A302" s="8"/>
      <c r="B302" s="8"/>
      <c r="C302" s="9"/>
      <c r="D302" s="8"/>
      <c r="E302" s="10"/>
      <c r="F302" s="10"/>
      <c r="G302" s="10"/>
      <c r="H302" s="12"/>
      <c r="I302" s="13"/>
      <c r="J302" s="14"/>
      <c r="K302" s="13"/>
      <c r="L302" s="68"/>
      <c r="M302" s="13"/>
      <c r="N302" s="13"/>
      <c r="O302" s="17"/>
      <c r="P302" s="18"/>
      <c r="Q302" s="18"/>
      <c r="R302" s="18"/>
      <c r="S302" s="67"/>
      <c r="T302" s="8"/>
    </row>
    <row r="303" spans="1:20" x14ac:dyDescent="0.35">
      <c r="A303" s="8"/>
      <c r="B303" s="8"/>
      <c r="C303" s="9"/>
      <c r="D303" s="8"/>
      <c r="E303" s="10"/>
      <c r="F303" s="10"/>
      <c r="G303" s="10"/>
      <c r="H303" s="12"/>
      <c r="I303" s="13"/>
      <c r="J303" s="14"/>
      <c r="K303" s="13"/>
      <c r="L303" s="68"/>
      <c r="M303" s="13"/>
      <c r="N303" s="13"/>
      <c r="O303" s="17"/>
      <c r="P303" s="18"/>
      <c r="Q303" s="18"/>
      <c r="R303" s="18"/>
      <c r="S303" s="67"/>
      <c r="T303" s="8"/>
    </row>
    <row r="304" spans="1:20" x14ac:dyDescent="0.35">
      <c r="A304" s="8"/>
      <c r="B304" s="8"/>
      <c r="C304" s="9"/>
      <c r="D304" s="8"/>
      <c r="E304" s="10"/>
      <c r="F304" s="10"/>
      <c r="G304" s="10"/>
      <c r="H304" s="12"/>
      <c r="I304" s="13"/>
      <c r="J304" s="14"/>
      <c r="K304" s="13"/>
      <c r="L304" s="68"/>
      <c r="M304" s="13"/>
      <c r="N304" s="13"/>
      <c r="O304" s="17"/>
      <c r="P304" s="18"/>
      <c r="Q304" s="18"/>
      <c r="R304" s="18"/>
      <c r="S304" s="67"/>
      <c r="T304" s="8"/>
    </row>
    <row r="305" spans="1:20" x14ac:dyDescent="0.35">
      <c r="A305" s="8"/>
      <c r="B305" s="8"/>
      <c r="C305" s="9"/>
      <c r="D305" s="8"/>
      <c r="E305" s="10"/>
      <c r="F305" s="10"/>
      <c r="G305" s="10"/>
      <c r="H305" s="12"/>
      <c r="I305" s="13"/>
      <c r="J305" s="14"/>
      <c r="K305" s="13"/>
      <c r="L305" s="68"/>
      <c r="M305" s="13"/>
      <c r="N305" s="13"/>
      <c r="O305" s="17"/>
      <c r="P305" s="18"/>
      <c r="Q305" s="18"/>
      <c r="R305" s="18"/>
      <c r="S305" s="67"/>
      <c r="T305" s="8"/>
    </row>
    <row r="306" spans="1:20" x14ac:dyDescent="0.35">
      <c r="A306" s="8"/>
      <c r="B306" s="8"/>
      <c r="C306" s="9"/>
      <c r="D306" s="8"/>
      <c r="E306" s="10"/>
      <c r="F306" s="10"/>
      <c r="G306" s="10"/>
      <c r="H306" s="12"/>
      <c r="I306" s="13"/>
      <c r="J306" s="14"/>
      <c r="K306" s="13"/>
      <c r="L306" s="68"/>
      <c r="M306" s="13"/>
      <c r="N306" s="13"/>
      <c r="O306" s="17"/>
      <c r="P306" s="18"/>
      <c r="Q306" s="18"/>
      <c r="R306" s="18"/>
      <c r="S306" s="67"/>
      <c r="T306" s="8"/>
    </row>
    <row r="307" spans="1:20" x14ac:dyDescent="0.35">
      <c r="A307" s="8"/>
      <c r="B307" s="8"/>
      <c r="C307" s="9"/>
      <c r="D307" s="8"/>
      <c r="E307" s="10"/>
      <c r="F307" s="10"/>
      <c r="G307" s="10"/>
      <c r="H307" s="12"/>
      <c r="I307" s="13"/>
      <c r="J307" s="14"/>
      <c r="K307" s="13"/>
      <c r="L307" s="68"/>
      <c r="M307" s="13"/>
      <c r="N307" s="13"/>
      <c r="O307" s="17"/>
      <c r="P307" s="18"/>
      <c r="Q307" s="18"/>
      <c r="R307" s="18"/>
      <c r="S307" s="67"/>
      <c r="T307" s="8"/>
    </row>
    <row r="308" spans="1:20" x14ac:dyDescent="0.35">
      <c r="A308" s="8"/>
      <c r="B308" s="8"/>
      <c r="C308" s="9"/>
      <c r="D308" s="8"/>
      <c r="E308" s="10"/>
      <c r="F308" s="10"/>
      <c r="G308" s="10"/>
      <c r="H308" s="12"/>
      <c r="I308" s="13"/>
      <c r="J308" s="14"/>
      <c r="K308" s="13"/>
      <c r="L308" s="68"/>
      <c r="M308" s="13"/>
      <c r="N308" s="13"/>
      <c r="O308" s="17"/>
      <c r="P308" s="18"/>
      <c r="Q308" s="18"/>
      <c r="R308" s="18"/>
      <c r="S308" s="67"/>
      <c r="T308" s="8"/>
    </row>
    <row r="309" spans="1:20" x14ac:dyDescent="0.35">
      <c r="A309" s="8"/>
      <c r="B309" s="8"/>
      <c r="C309" s="9"/>
      <c r="D309" s="8"/>
      <c r="E309" s="10"/>
      <c r="F309" s="10"/>
      <c r="G309" s="10"/>
      <c r="H309" s="12"/>
      <c r="I309" s="13"/>
      <c r="J309" s="14"/>
      <c r="K309" s="13"/>
      <c r="L309" s="68"/>
      <c r="M309" s="13"/>
      <c r="N309" s="13"/>
      <c r="O309" s="17"/>
      <c r="P309" s="18"/>
      <c r="Q309" s="18"/>
      <c r="R309" s="18"/>
      <c r="S309" s="67"/>
      <c r="T309" s="8"/>
    </row>
    <row r="310" spans="1:20" x14ac:dyDescent="0.35">
      <c r="A310" s="8"/>
      <c r="B310" s="8"/>
      <c r="C310" s="9"/>
      <c r="D310" s="8"/>
      <c r="E310" s="10"/>
      <c r="F310" s="10"/>
      <c r="G310" s="10"/>
      <c r="H310" s="12"/>
      <c r="I310" s="13"/>
      <c r="J310" s="14"/>
      <c r="K310" s="13"/>
      <c r="L310" s="68"/>
      <c r="M310" s="13"/>
      <c r="N310" s="13"/>
      <c r="O310" s="17"/>
      <c r="P310" s="18"/>
      <c r="Q310" s="18"/>
      <c r="R310" s="18"/>
      <c r="S310" s="67"/>
      <c r="T310" s="8"/>
    </row>
    <row r="311" spans="1:20" x14ac:dyDescent="0.35">
      <c r="A311" s="8"/>
      <c r="B311" s="8"/>
      <c r="C311" s="9"/>
      <c r="D311" s="8"/>
      <c r="E311" s="10"/>
      <c r="F311" s="10"/>
      <c r="G311" s="10"/>
      <c r="H311" s="12"/>
      <c r="I311" s="13"/>
      <c r="J311" s="14"/>
      <c r="K311" s="13"/>
      <c r="L311" s="68"/>
      <c r="M311" s="13"/>
      <c r="N311" s="13"/>
      <c r="O311" s="17"/>
      <c r="P311" s="18"/>
      <c r="Q311" s="18"/>
      <c r="R311" s="18"/>
      <c r="S311" s="67"/>
      <c r="T311" s="8"/>
    </row>
    <row r="312" spans="1:20" x14ac:dyDescent="0.35">
      <c r="A312" s="8"/>
      <c r="B312" s="8"/>
      <c r="C312" s="9"/>
      <c r="D312" s="8"/>
      <c r="E312" s="10"/>
      <c r="F312" s="10"/>
      <c r="G312" s="10"/>
      <c r="H312" s="12"/>
      <c r="I312" s="13"/>
      <c r="J312" s="14"/>
      <c r="K312" s="13"/>
      <c r="L312" s="68"/>
      <c r="M312" s="13"/>
      <c r="N312" s="13"/>
      <c r="O312" s="17"/>
      <c r="P312" s="18"/>
      <c r="Q312" s="18"/>
      <c r="R312" s="18"/>
      <c r="S312" s="67"/>
      <c r="T312" s="8"/>
    </row>
    <row r="313" spans="1:20" x14ac:dyDescent="0.35">
      <c r="A313" s="8"/>
      <c r="B313" s="8"/>
      <c r="C313" s="9"/>
      <c r="D313" s="8"/>
      <c r="E313" s="10"/>
      <c r="F313" s="10"/>
      <c r="G313" s="10"/>
      <c r="H313" s="12"/>
      <c r="I313" s="13"/>
      <c r="J313" s="14"/>
      <c r="K313" s="13"/>
      <c r="L313" s="68"/>
      <c r="M313" s="13"/>
      <c r="N313" s="13"/>
      <c r="O313" s="17"/>
      <c r="P313" s="18"/>
      <c r="Q313" s="18"/>
      <c r="R313" s="18"/>
      <c r="S313" s="67"/>
      <c r="T313" s="8"/>
    </row>
    <row r="314" spans="1:20" x14ac:dyDescent="0.35">
      <c r="A314" s="8"/>
      <c r="B314" s="8"/>
      <c r="C314" s="9"/>
      <c r="D314" s="8"/>
      <c r="E314" s="10"/>
      <c r="F314" s="10"/>
      <c r="G314" s="10"/>
      <c r="H314" s="12"/>
      <c r="I314" s="13"/>
      <c r="J314" s="14"/>
      <c r="K314" s="13"/>
      <c r="L314" s="68"/>
      <c r="M314" s="13"/>
      <c r="N314" s="13"/>
      <c r="O314" s="17"/>
      <c r="P314" s="18"/>
      <c r="Q314" s="18"/>
      <c r="R314" s="18"/>
      <c r="S314" s="67"/>
      <c r="T314" s="8"/>
    </row>
    <row r="315" spans="1:20" x14ac:dyDescent="0.35">
      <c r="A315" s="8"/>
      <c r="B315" s="8"/>
      <c r="C315" s="9"/>
      <c r="D315" s="8"/>
      <c r="E315" s="10"/>
      <c r="F315" s="10"/>
      <c r="G315" s="10"/>
      <c r="H315" s="12"/>
      <c r="I315" s="13"/>
      <c r="J315" s="14"/>
      <c r="K315" s="13"/>
      <c r="L315" s="68"/>
      <c r="M315" s="13"/>
      <c r="N315" s="13"/>
      <c r="O315" s="17"/>
      <c r="P315" s="18"/>
      <c r="Q315" s="18"/>
      <c r="R315" s="18"/>
      <c r="S315" s="67"/>
      <c r="T315" s="8"/>
    </row>
    <row r="316" spans="1:20" x14ac:dyDescent="0.35">
      <c r="A316" s="8"/>
      <c r="B316" s="8"/>
      <c r="C316" s="9"/>
      <c r="D316" s="8"/>
      <c r="E316" s="10"/>
      <c r="F316" s="10"/>
      <c r="G316" s="10"/>
      <c r="H316" s="12"/>
      <c r="I316" s="13"/>
      <c r="J316" s="14"/>
      <c r="K316" s="13"/>
      <c r="L316" s="68"/>
      <c r="M316" s="13"/>
      <c r="N316" s="13"/>
      <c r="O316" s="17"/>
      <c r="P316" s="18"/>
      <c r="Q316" s="18"/>
      <c r="R316" s="18"/>
      <c r="S316" s="67"/>
      <c r="T316" s="8"/>
    </row>
    <row r="317" spans="1:20" x14ac:dyDescent="0.35">
      <c r="A317" s="8"/>
      <c r="B317" s="8"/>
      <c r="C317" s="9"/>
      <c r="D317" s="8"/>
      <c r="E317" s="10"/>
      <c r="F317" s="10"/>
      <c r="G317" s="10"/>
      <c r="H317" s="12"/>
      <c r="I317" s="13"/>
      <c r="J317" s="14"/>
      <c r="K317" s="13"/>
      <c r="L317" s="68"/>
      <c r="M317" s="13"/>
      <c r="N317" s="13"/>
      <c r="O317" s="17"/>
      <c r="P317" s="18"/>
      <c r="Q317" s="18"/>
      <c r="R317" s="18"/>
      <c r="S317" s="67"/>
      <c r="T317" s="8"/>
    </row>
    <row r="318" spans="1:20" x14ac:dyDescent="0.35">
      <c r="A318" s="8"/>
      <c r="B318" s="8"/>
      <c r="C318" s="9"/>
      <c r="D318" s="8"/>
      <c r="E318" s="10"/>
      <c r="F318" s="10"/>
      <c r="G318" s="10"/>
      <c r="H318" s="12"/>
      <c r="I318" s="13"/>
      <c r="J318" s="14"/>
      <c r="K318" s="13"/>
      <c r="L318" s="68"/>
      <c r="M318" s="13"/>
      <c r="N318" s="13"/>
      <c r="O318" s="17"/>
      <c r="P318" s="18"/>
      <c r="Q318" s="18"/>
      <c r="R318" s="18"/>
      <c r="S318" s="67"/>
      <c r="T318" s="8"/>
    </row>
    <row r="319" spans="1:20" x14ac:dyDescent="0.35">
      <c r="A319" s="8"/>
      <c r="B319" s="8"/>
      <c r="C319" s="9"/>
      <c r="D319" s="8"/>
      <c r="E319" s="10"/>
      <c r="F319" s="10"/>
      <c r="G319" s="10"/>
      <c r="H319" s="12"/>
      <c r="I319" s="13"/>
      <c r="J319" s="14"/>
      <c r="K319" s="13"/>
      <c r="L319" s="68"/>
      <c r="M319" s="13"/>
      <c r="N319" s="13"/>
      <c r="O319" s="17"/>
      <c r="P319" s="18"/>
      <c r="Q319" s="18"/>
      <c r="R319" s="18"/>
      <c r="S319" s="67"/>
      <c r="T319" s="8"/>
    </row>
    <row r="320" spans="1:20" x14ac:dyDescent="0.35">
      <c r="A320" s="8"/>
      <c r="B320" s="8"/>
      <c r="C320" s="9"/>
      <c r="D320" s="8"/>
      <c r="E320" s="10"/>
      <c r="F320" s="10"/>
      <c r="G320" s="10"/>
      <c r="H320" s="12"/>
      <c r="I320" s="13"/>
      <c r="J320" s="14"/>
      <c r="K320" s="13"/>
      <c r="L320" s="68"/>
      <c r="M320" s="13"/>
      <c r="N320" s="13"/>
      <c r="O320" s="17"/>
      <c r="P320" s="18"/>
      <c r="Q320" s="18"/>
      <c r="R320" s="18"/>
      <c r="S320" s="67"/>
      <c r="T320" s="8"/>
    </row>
    <row r="321" spans="1:20" x14ac:dyDescent="0.35">
      <c r="A321" s="8"/>
      <c r="B321" s="8"/>
      <c r="C321" s="9"/>
      <c r="D321" s="8"/>
      <c r="E321" s="10"/>
      <c r="F321" s="10"/>
      <c r="G321" s="10"/>
      <c r="H321" s="12"/>
      <c r="I321" s="13"/>
      <c r="J321" s="14"/>
      <c r="K321" s="13"/>
      <c r="L321" s="68"/>
      <c r="M321" s="13"/>
      <c r="N321" s="13"/>
      <c r="O321" s="17"/>
      <c r="P321" s="18"/>
      <c r="Q321" s="18"/>
      <c r="R321" s="18"/>
      <c r="S321" s="67"/>
      <c r="T321" s="8"/>
    </row>
    <row r="322" spans="1:20" x14ac:dyDescent="0.35">
      <c r="A322" s="8"/>
      <c r="B322" s="8"/>
      <c r="C322" s="9"/>
      <c r="D322" s="8"/>
      <c r="E322" s="10"/>
      <c r="F322" s="10"/>
      <c r="G322" s="10"/>
      <c r="H322" s="12"/>
      <c r="I322" s="13"/>
      <c r="J322" s="14"/>
      <c r="K322" s="13"/>
      <c r="L322" s="68"/>
      <c r="M322" s="13"/>
      <c r="N322" s="13"/>
      <c r="O322" s="17"/>
      <c r="P322" s="18"/>
      <c r="Q322" s="18"/>
      <c r="R322" s="18"/>
      <c r="S322" s="67"/>
      <c r="T322" s="8"/>
    </row>
    <row r="323" spans="1:20" x14ac:dyDescent="0.35">
      <c r="A323" s="8"/>
      <c r="B323" s="8"/>
      <c r="C323" s="9"/>
      <c r="D323" s="8"/>
      <c r="E323" s="10"/>
      <c r="F323" s="10"/>
      <c r="G323" s="10"/>
      <c r="H323" s="12"/>
      <c r="I323" s="13"/>
      <c r="J323" s="14"/>
      <c r="K323" s="13"/>
      <c r="L323" s="68"/>
      <c r="M323" s="13"/>
      <c r="N323" s="13"/>
      <c r="O323" s="17"/>
      <c r="P323" s="18"/>
      <c r="Q323" s="18"/>
      <c r="R323" s="18"/>
      <c r="S323" s="67"/>
      <c r="T323" s="8"/>
    </row>
    <row r="324" spans="1:20" x14ac:dyDescent="0.35">
      <c r="A324" s="8"/>
      <c r="B324" s="8"/>
      <c r="C324" s="9"/>
      <c r="D324" s="8"/>
      <c r="E324" s="10"/>
      <c r="F324" s="10"/>
      <c r="G324" s="10"/>
      <c r="H324" s="12"/>
      <c r="I324" s="13"/>
      <c r="J324" s="14"/>
      <c r="K324" s="13"/>
      <c r="L324" s="68"/>
      <c r="M324" s="13"/>
      <c r="N324" s="13"/>
      <c r="O324" s="17"/>
      <c r="P324" s="18"/>
      <c r="Q324" s="18"/>
      <c r="R324" s="18"/>
      <c r="S324" s="67"/>
      <c r="T324" s="8"/>
    </row>
    <row r="325" spans="1:20" x14ac:dyDescent="0.35">
      <c r="A325" s="8"/>
      <c r="B325" s="8"/>
      <c r="C325" s="9"/>
      <c r="D325" s="8"/>
      <c r="E325" s="10"/>
      <c r="F325" s="10"/>
      <c r="G325" s="10"/>
      <c r="H325" s="12"/>
      <c r="I325" s="13"/>
      <c r="J325" s="14"/>
      <c r="K325" s="13"/>
      <c r="L325" s="68"/>
      <c r="M325" s="13"/>
      <c r="N325" s="13"/>
      <c r="O325" s="17"/>
      <c r="P325" s="18"/>
      <c r="Q325" s="18"/>
      <c r="R325" s="18"/>
      <c r="S325" s="67"/>
      <c r="T325" s="8"/>
    </row>
    <row r="326" spans="1:20" x14ac:dyDescent="0.35">
      <c r="A326" s="8"/>
      <c r="B326" s="8"/>
      <c r="C326" s="9"/>
      <c r="D326" s="8"/>
      <c r="E326" s="10"/>
      <c r="F326" s="10"/>
      <c r="G326" s="10"/>
      <c r="H326" s="12"/>
      <c r="I326" s="13"/>
      <c r="J326" s="14"/>
      <c r="K326" s="13"/>
      <c r="L326" s="68"/>
      <c r="M326" s="13"/>
      <c r="N326" s="13"/>
      <c r="O326" s="17"/>
      <c r="P326" s="18"/>
      <c r="Q326" s="18"/>
      <c r="R326" s="18"/>
      <c r="S326" s="67"/>
      <c r="T326" s="8"/>
    </row>
    <row r="327" spans="1:20" x14ac:dyDescent="0.35">
      <c r="A327" s="8"/>
      <c r="B327" s="8"/>
      <c r="C327" s="9"/>
      <c r="D327" s="8"/>
      <c r="E327" s="10"/>
      <c r="F327" s="10"/>
      <c r="G327" s="10"/>
      <c r="H327" s="12"/>
      <c r="I327" s="13"/>
      <c r="J327" s="14"/>
      <c r="K327" s="13"/>
      <c r="L327" s="68"/>
      <c r="M327" s="13"/>
      <c r="N327" s="13"/>
      <c r="O327" s="17"/>
      <c r="P327" s="18"/>
      <c r="Q327" s="18"/>
      <c r="R327" s="18"/>
      <c r="S327" s="67"/>
      <c r="T327" s="8"/>
    </row>
    <row r="328" spans="1:20" x14ac:dyDescent="0.35">
      <c r="A328" s="8"/>
      <c r="B328" s="8"/>
      <c r="C328" s="9"/>
      <c r="D328" s="8"/>
      <c r="E328" s="10"/>
      <c r="F328" s="10"/>
      <c r="G328" s="10"/>
      <c r="H328" s="12"/>
      <c r="I328" s="13"/>
      <c r="J328" s="14"/>
      <c r="K328" s="13"/>
      <c r="L328" s="68"/>
      <c r="M328" s="13"/>
      <c r="N328" s="13"/>
      <c r="O328" s="17"/>
      <c r="P328" s="18"/>
      <c r="Q328" s="18"/>
      <c r="R328" s="18"/>
      <c r="S328" s="67"/>
      <c r="T328" s="8"/>
    </row>
    <row r="329" spans="1:20" x14ac:dyDescent="0.35">
      <c r="A329" s="8"/>
      <c r="B329" s="8"/>
      <c r="C329" s="9"/>
      <c r="D329" s="8"/>
      <c r="E329" s="10"/>
      <c r="F329" s="10"/>
      <c r="G329" s="10"/>
      <c r="H329" s="12"/>
      <c r="I329" s="13"/>
      <c r="J329" s="14"/>
      <c r="K329" s="13"/>
      <c r="L329" s="68"/>
      <c r="M329" s="13"/>
      <c r="N329" s="13"/>
      <c r="O329" s="17"/>
      <c r="P329" s="18"/>
      <c r="Q329" s="18"/>
      <c r="R329" s="18"/>
      <c r="S329" s="67"/>
      <c r="T329" s="8"/>
    </row>
    <row r="330" spans="1:20" x14ac:dyDescent="0.35">
      <c r="A330" s="8"/>
      <c r="B330" s="8"/>
      <c r="C330" s="9"/>
      <c r="D330" s="8"/>
      <c r="E330" s="10"/>
      <c r="F330" s="10"/>
      <c r="G330" s="10"/>
      <c r="H330" s="12"/>
      <c r="I330" s="13"/>
      <c r="J330" s="14"/>
      <c r="K330" s="13"/>
      <c r="L330" s="68"/>
      <c r="M330" s="13"/>
      <c r="N330" s="13"/>
      <c r="O330" s="17"/>
      <c r="P330" s="18"/>
      <c r="Q330" s="18"/>
      <c r="R330" s="18"/>
      <c r="S330" s="67"/>
      <c r="T330" s="8"/>
    </row>
    <row r="331" spans="1:20" x14ac:dyDescent="0.35">
      <c r="A331" s="8"/>
      <c r="B331" s="8"/>
      <c r="C331" s="9"/>
      <c r="D331" s="8"/>
      <c r="E331" s="10"/>
      <c r="F331" s="10"/>
      <c r="G331" s="10"/>
      <c r="H331" s="12"/>
      <c r="I331" s="13"/>
      <c r="J331" s="14"/>
      <c r="K331" s="13"/>
      <c r="L331" s="68"/>
      <c r="M331" s="13"/>
      <c r="N331" s="13"/>
      <c r="O331" s="17"/>
      <c r="P331" s="18"/>
      <c r="Q331" s="18"/>
      <c r="R331" s="18"/>
      <c r="S331" s="67"/>
      <c r="T331" s="8"/>
    </row>
    <row r="332" spans="1:20" x14ac:dyDescent="0.35">
      <c r="A332" s="8"/>
      <c r="B332" s="8"/>
      <c r="C332" s="9"/>
      <c r="D332" s="8"/>
      <c r="E332" s="10"/>
      <c r="F332" s="10"/>
      <c r="G332" s="10"/>
      <c r="H332" s="12"/>
      <c r="I332" s="13"/>
      <c r="J332" s="14"/>
      <c r="K332" s="13"/>
      <c r="L332" s="68"/>
      <c r="M332" s="13"/>
      <c r="N332" s="13"/>
      <c r="O332" s="17"/>
      <c r="P332" s="18"/>
      <c r="Q332" s="18"/>
      <c r="R332" s="18"/>
      <c r="S332" s="67"/>
      <c r="T332" s="8"/>
    </row>
    <row r="333" spans="1:20" x14ac:dyDescent="0.35">
      <c r="A333" s="8"/>
      <c r="B333" s="8"/>
      <c r="C333" s="9"/>
      <c r="D333" s="8"/>
      <c r="E333" s="10"/>
      <c r="F333" s="10"/>
      <c r="G333" s="10"/>
      <c r="H333" s="12"/>
      <c r="I333" s="13"/>
      <c r="J333" s="14"/>
      <c r="K333" s="13"/>
      <c r="L333" s="68"/>
      <c r="M333" s="13"/>
      <c r="N333" s="13"/>
      <c r="O333" s="17"/>
      <c r="P333" s="18"/>
      <c r="Q333" s="18"/>
      <c r="R333" s="18"/>
      <c r="S333" s="67"/>
      <c r="T333" s="8"/>
    </row>
    <row r="334" spans="1:20" x14ac:dyDescent="0.35">
      <c r="A334" s="8"/>
      <c r="B334" s="8"/>
      <c r="C334" s="9"/>
      <c r="D334" s="8"/>
      <c r="E334" s="10"/>
      <c r="F334" s="10"/>
      <c r="G334" s="10"/>
      <c r="H334" s="12"/>
      <c r="I334" s="13"/>
      <c r="J334" s="14"/>
      <c r="K334" s="13"/>
      <c r="L334" s="68"/>
      <c r="M334" s="13"/>
      <c r="N334" s="13"/>
      <c r="O334" s="17"/>
      <c r="P334" s="18"/>
      <c r="Q334" s="18"/>
      <c r="R334" s="18"/>
      <c r="S334" s="67"/>
      <c r="T334" s="8"/>
    </row>
    <row r="335" spans="1:20" x14ac:dyDescent="0.35">
      <c r="A335" s="8"/>
      <c r="B335" s="8"/>
      <c r="C335" s="9"/>
      <c r="D335" s="8"/>
      <c r="E335" s="10"/>
      <c r="F335" s="10"/>
      <c r="G335" s="10"/>
      <c r="H335" s="12"/>
      <c r="I335" s="13"/>
      <c r="J335" s="14"/>
      <c r="K335" s="13"/>
      <c r="L335" s="68"/>
      <c r="M335" s="13"/>
      <c r="N335" s="13"/>
      <c r="O335" s="17"/>
      <c r="P335" s="18"/>
      <c r="Q335" s="18"/>
      <c r="R335" s="18"/>
      <c r="S335" s="67"/>
      <c r="T335" s="8"/>
    </row>
    <row r="336" spans="1:20" x14ac:dyDescent="0.35">
      <c r="A336" s="8"/>
      <c r="B336" s="8"/>
      <c r="C336" s="9"/>
      <c r="D336" s="8"/>
      <c r="E336" s="10"/>
      <c r="F336" s="10"/>
      <c r="G336" s="10"/>
      <c r="H336" s="12"/>
      <c r="I336" s="13"/>
      <c r="J336" s="14"/>
      <c r="K336" s="13"/>
      <c r="L336" s="68"/>
      <c r="M336" s="13"/>
      <c r="N336" s="13"/>
      <c r="O336" s="17"/>
      <c r="P336" s="18"/>
      <c r="Q336" s="18"/>
      <c r="R336" s="18"/>
      <c r="S336" s="67"/>
      <c r="T336" s="8"/>
    </row>
    <row r="337" spans="1:20" x14ac:dyDescent="0.35">
      <c r="A337" s="8"/>
      <c r="B337" s="8"/>
      <c r="C337" s="9"/>
      <c r="D337" s="8"/>
      <c r="E337" s="10"/>
      <c r="F337" s="10"/>
      <c r="G337" s="10"/>
      <c r="H337" s="12"/>
      <c r="I337" s="13"/>
      <c r="J337" s="14"/>
      <c r="K337" s="13"/>
      <c r="L337" s="68"/>
      <c r="M337" s="13"/>
      <c r="N337" s="13"/>
      <c r="O337" s="17"/>
      <c r="P337" s="18"/>
      <c r="Q337" s="18"/>
      <c r="R337" s="18"/>
      <c r="S337" s="67"/>
      <c r="T337" s="8"/>
    </row>
    <row r="338" spans="1:20" x14ac:dyDescent="0.35">
      <c r="A338" s="8"/>
      <c r="B338" s="8"/>
      <c r="C338" s="9"/>
      <c r="D338" s="8"/>
      <c r="E338" s="10"/>
      <c r="F338" s="10"/>
      <c r="G338" s="10"/>
      <c r="H338" s="12"/>
      <c r="I338" s="13"/>
      <c r="J338" s="14"/>
      <c r="K338" s="13"/>
      <c r="L338" s="68"/>
      <c r="M338" s="13"/>
      <c r="N338" s="13"/>
      <c r="O338" s="17"/>
      <c r="P338" s="18"/>
      <c r="Q338" s="18"/>
      <c r="R338" s="18"/>
      <c r="S338" s="67"/>
      <c r="T338" s="8"/>
    </row>
    <row r="339" spans="1:20" x14ac:dyDescent="0.35">
      <c r="A339" s="8"/>
      <c r="B339" s="8"/>
      <c r="C339" s="9"/>
      <c r="D339" s="8"/>
      <c r="E339" s="10"/>
      <c r="F339" s="10"/>
      <c r="G339" s="10"/>
      <c r="H339" s="12"/>
      <c r="I339" s="13"/>
      <c r="J339" s="14"/>
      <c r="K339" s="13"/>
      <c r="L339" s="68"/>
      <c r="M339" s="13"/>
      <c r="N339" s="13"/>
      <c r="O339" s="17"/>
      <c r="P339" s="18"/>
      <c r="Q339" s="18"/>
      <c r="R339" s="18"/>
      <c r="S339" s="67"/>
      <c r="T339" s="8"/>
    </row>
    <row r="340" spans="1:20" x14ac:dyDescent="0.35">
      <c r="A340" s="8"/>
      <c r="B340" s="8"/>
      <c r="C340" s="9"/>
      <c r="D340" s="8"/>
      <c r="E340" s="10"/>
      <c r="F340" s="10"/>
      <c r="G340" s="10"/>
      <c r="H340" s="12"/>
      <c r="I340" s="13"/>
      <c r="J340" s="14"/>
      <c r="K340" s="13"/>
      <c r="L340" s="68"/>
      <c r="M340" s="13"/>
      <c r="N340" s="13"/>
      <c r="O340" s="17"/>
      <c r="P340" s="18"/>
      <c r="Q340" s="18"/>
      <c r="R340" s="18"/>
      <c r="S340" s="67"/>
      <c r="T340" s="8"/>
    </row>
    <row r="341" spans="1:20" x14ac:dyDescent="0.35">
      <c r="A341" s="8"/>
      <c r="B341" s="8"/>
      <c r="C341" s="9"/>
      <c r="D341" s="8"/>
      <c r="E341" s="10"/>
      <c r="F341" s="10"/>
      <c r="G341" s="10"/>
      <c r="H341" s="12"/>
      <c r="I341" s="13"/>
      <c r="J341" s="14"/>
      <c r="K341" s="13"/>
      <c r="L341" s="68"/>
      <c r="M341" s="13"/>
      <c r="N341" s="13"/>
      <c r="O341" s="17"/>
      <c r="P341" s="18"/>
      <c r="Q341" s="18"/>
      <c r="R341" s="18"/>
      <c r="S341" s="67"/>
      <c r="T341" s="8"/>
    </row>
    <row r="342" spans="1:20" x14ac:dyDescent="0.35">
      <c r="A342" s="8"/>
      <c r="B342" s="8"/>
      <c r="C342" s="9"/>
      <c r="D342" s="8"/>
      <c r="E342" s="10"/>
      <c r="F342" s="10"/>
      <c r="G342" s="10"/>
      <c r="H342" s="12"/>
      <c r="I342" s="13"/>
      <c r="J342" s="14"/>
      <c r="K342" s="13"/>
      <c r="L342" s="68"/>
      <c r="M342" s="13"/>
      <c r="N342" s="13"/>
      <c r="O342" s="17"/>
      <c r="P342" s="18"/>
      <c r="Q342" s="18"/>
      <c r="R342" s="18"/>
      <c r="S342" s="67"/>
      <c r="T342" s="8"/>
    </row>
    <row r="343" spans="1:20" x14ac:dyDescent="0.35">
      <c r="A343" s="8"/>
      <c r="B343" s="8"/>
      <c r="C343" s="9"/>
      <c r="D343" s="8"/>
      <c r="E343" s="10"/>
      <c r="F343" s="10"/>
      <c r="G343" s="10"/>
      <c r="H343" s="12"/>
      <c r="I343" s="13"/>
      <c r="J343" s="14"/>
      <c r="K343" s="13"/>
      <c r="L343" s="68"/>
      <c r="M343" s="13"/>
      <c r="N343" s="13"/>
      <c r="O343" s="17"/>
      <c r="P343" s="18"/>
      <c r="Q343" s="18"/>
      <c r="R343" s="18"/>
      <c r="S343" s="67"/>
      <c r="T343" s="8"/>
    </row>
    <row r="344" spans="1:20" x14ac:dyDescent="0.35">
      <c r="A344" s="8"/>
      <c r="B344" s="8"/>
      <c r="C344" s="9"/>
      <c r="D344" s="8"/>
      <c r="E344" s="10"/>
      <c r="F344" s="10"/>
      <c r="G344" s="10"/>
      <c r="H344" s="12"/>
      <c r="I344" s="13"/>
      <c r="J344" s="14"/>
      <c r="K344" s="13"/>
      <c r="L344" s="68"/>
      <c r="M344" s="13"/>
      <c r="N344" s="13"/>
      <c r="O344" s="17"/>
      <c r="P344" s="18"/>
      <c r="Q344" s="18"/>
      <c r="R344" s="18"/>
      <c r="S344" s="67"/>
      <c r="T344" s="8"/>
    </row>
    <row r="345" spans="1:20" x14ac:dyDescent="0.35">
      <c r="A345" s="8"/>
      <c r="B345" s="8"/>
      <c r="C345" s="9"/>
      <c r="D345" s="8"/>
      <c r="E345" s="10"/>
      <c r="F345" s="10"/>
      <c r="G345" s="10"/>
      <c r="H345" s="12"/>
      <c r="I345" s="13"/>
      <c r="J345" s="14"/>
      <c r="K345" s="13"/>
      <c r="L345" s="68"/>
      <c r="M345" s="13"/>
      <c r="N345" s="13"/>
      <c r="O345" s="17"/>
      <c r="P345" s="18"/>
      <c r="Q345" s="18"/>
      <c r="R345" s="18"/>
      <c r="S345" s="67"/>
      <c r="T345" s="8"/>
    </row>
    <row r="346" spans="1:20" x14ac:dyDescent="0.35">
      <c r="A346" s="8"/>
      <c r="B346" s="8"/>
      <c r="C346" s="9"/>
      <c r="D346" s="8"/>
      <c r="E346" s="10"/>
      <c r="F346" s="10"/>
      <c r="G346" s="10"/>
      <c r="H346" s="12"/>
      <c r="I346" s="13"/>
      <c r="J346" s="14"/>
      <c r="K346" s="13"/>
      <c r="L346" s="68"/>
      <c r="M346" s="13"/>
      <c r="N346" s="13"/>
      <c r="O346" s="17"/>
      <c r="P346" s="18"/>
      <c r="Q346" s="18"/>
      <c r="R346" s="18"/>
      <c r="S346" s="67"/>
      <c r="T346" s="8"/>
    </row>
    <row r="347" spans="1:20" x14ac:dyDescent="0.35">
      <c r="A347" s="8"/>
      <c r="B347" s="8"/>
      <c r="C347" s="9"/>
      <c r="D347" s="8"/>
      <c r="E347" s="10"/>
      <c r="F347" s="10"/>
      <c r="G347" s="10"/>
      <c r="H347" s="12"/>
      <c r="I347" s="13"/>
      <c r="J347" s="14"/>
      <c r="K347" s="13"/>
      <c r="L347" s="68"/>
      <c r="M347" s="13"/>
      <c r="N347" s="13"/>
      <c r="O347" s="17"/>
      <c r="P347" s="18"/>
      <c r="Q347" s="18"/>
      <c r="R347" s="18"/>
      <c r="S347" s="67"/>
      <c r="T347" s="8"/>
    </row>
    <row r="348" spans="1:20" x14ac:dyDescent="0.35">
      <c r="A348" s="8"/>
      <c r="B348" s="8"/>
      <c r="C348" s="9"/>
      <c r="D348" s="8"/>
      <c r="E348" s="10"/>
      <c r="F348" s="10"/>
      <c r="G348" s="10"/>
      <c r="H348" s="12"/>
      <c r="I348" s="13"/>
      <c r="J348" s="14"/>
      <c r="K348" s="13"/>
      <c r="L348" s="68"/>
      <c r="M348" s="13"/>
      <c r="N348" s="13"/>
      <c r="O348" s="17"/>
      <c r="P348" s="18"/>
      <c r="Q348" s="18"/>
      <c r="R348" s="18"/>
      <c r="S348" s="67"/>
      <c r="T348" s="8"/>
    </row>
    <row r="349" spans="1:20" x14ac:dyDescent="0.35">
      <c r="A349" s="8"/>
      <c r="B349" s="8"/>
      <c r="C349" s="9"/>
      <c r="D349" s="8"/>
      <c r="E349" s="10"/>
      <c r="F349" s="10"/>
      <c r="G349" s="10"/>
      <c r="H349" s="12"/>
      <c r="I349" s="13"/>
      <c r="J349" s="14"/>
      <c r="K349" s="13"/>
      <c r="L349" s="68"/>
      <c r="M349" s="13"/>
      <c r="N349" s="13"/>
      <c r="O349" s="17"/>
      <c r="P349" s="18"/>
      <c r="Q349" s="18"/>
      <c r="R349" s="18"/>
      <c r="S349" s="67"/>
      <c r="T349" s="8"/>
    </row>
    <row r="350" spans="1:20" x14ac:dyDescent="0.35">
      <c r="A350" s="8"/>
      <c r="B350" s="8"/>
      <c r="C350" s="9"/>
      <c r="D350" s="8"/>
      <c r="E350" s="10"/>
      <c r="F350" s="10"/>
      <c r="G350" s="10"/>
      <c r="H350" s="12"/>
      <c r="I350" s="13"/>
      <c r="J350" s="14"/>
      <c r="K350" s="13"/>
      <c r="L350" s="68"/>
      <c r="M350" s="13"/>
      <c r="N350" s="13"/>
      <c r="O350" s="17"/>
      <c r="P350" s="18"/>
      <c r="Q350" s="18"/>
      <c r="R350" s="18"/>
      <c r="S350" s="67"/>
      <c r="T350" s="8"/>
    </row>
    <row r="351" spans="1:20" x14ac:dyDescent="0.35">
      <c r="A351" s="8"/>
      <c r="B351" s="8"/>
      <c r="C351" s="9"/>
      <c r="D351" s="8"/>
      <c r="E351" s="10"/>
      <c r="F351" s="10"/>
      <c r="G351" s="10"/>
      <c r="H351" s="12"/>
      <c r="I351" s="13"/>
      <c r="J351" s="14"/>
      <c r="K351" s="13"/>
      <c r="L351" s="68"/>
      <c r="M351" s="13"/>
      <c r="N351" s="13"/>
      <c r="O351" s="17"/>
      <c r="P351" s="18"/>
      <c r="Q351" s="18"/>
      <c r="R351" s="18"/>
      <c r="S351" s="67"/>
      <c r="T351" s="8"/>
    </row>
    <row r="352" spans="1:20" x14ac:dyDescent="0.35">
      <c r="A352" s="8"/>
      <c r="B352" s="8"/>
      <c r="C352" s="9"/>
      <c r="D352" s="8"/>
      <c r="E352" s="10"/>
      <c r="F352" s="10"/>
      <c r="G352" s="10"/>
      <c r="H352" s="12"/>
      <c r="I352" s="13"/>
      <c r="J352" s="14"/>
      <c r="K352" s="13"/>
      <c r="L352" s="68"/>
      <c r="M352" s="13"/>
      <c r="N352" s="13"/>
      <c r="O352" s="17"/>
      <c r="P352" s="18"/>
      <c r="Q352" s="18"/>
      <c r="R352" s="18"/>
      <c r="S352" s="67"/>
      <c r="T352" s="8"/>
    </row>
    <row r="353" spans="1:20" x14ac:dyDescent="0.35">
      <c r="A353" s="8"/>
      <c r="B353" s="8"/>
      <c r="C353" s="9"/>
      <c r="D353" s="8"/>
      <c r="E353" s="10"/>
      <c r="F353" s="10"/>
      <c r="G353" s="10"/>
      <c r="H353" s="12"/>
      <c r="I353" s="13"/>
      <c r="J353" s="14"/>
      <c r="K353" s="13"/>
      <c r="L353" s="68"/>
      <c r="M353" s="13"/>
      <c r="N353" s="13"/>
      <c r="O353" s="17"/>
      <c r="P353" s="18"/>
      <c r="Q353" s="18"/>
      <c r="R353" s="18"/>
      <c r="S353" s="67"/>
      <c r="T353" s="8"/>
    </row>
    <row r="354" spans="1:20" x14ac:dyDescent="0.35">
      <c r="A354" s="8"/>
      <c r="B354" s="8"/>
      <c r="C354" s="9"/>
      <c r="D354" s="8"/>
      <c r="E354" s="10"/>
      <c r="F354" s="10"/>
      <c r="G354" s="10"/>
      <c r="H354" s="12"/>
      <c r="I354" s="13"/>
      <c r="J354" s="14"/>
      <c r="K354" s="13"/>
      <c r="L354" s="68"/>
      <c r="M354" s="13"/>
      <c r="N354" s="13"/>
      <c r="O354" s="17"/>
      <c r="P354" s="18"/>
      <c r="Q354" s="18"/>
      <c r="R354" s="18"/>
      <c r="S354" s="67"/>
      <c r="T354" s="8"/>
    </row>
    <row r="355" spans="1:20" x14ac:dyDescent="0.35">
      <c r="A355" s="8"/>
      <c r="B355" s="8"/>
      <c r="C355" s="9"/>
      <c r="D355" s="8"/>
      <c r="E355" s="10"/>
      <c r="F355" s="10"/>
      <c r="G355" s="10"/>
      <c r="H355" s="12"/>
      <c r="I355" s="13"/>
      <c r="J355" s="14"/>
      <c r="K355" s="13"/>
      <c r="L355" s="68"/>
      <c r="M355" s="13"/>
      <c r="N355" s="13"/>
      <c r="O355" s="17"/>
      <c r="P355" s="18"/>
      <c r="Q355" s="18"/>
      <c r="R355" s="18"/>
      <c r="S355" s="67"/>
      <c r="T355" s="8"/>
    </row>
    <row r="356" spans="1:20" x14ac:dyDescent="0.35">
      <c r="A356" s="8"/>
      <c r="B356" s="8"/>
      <c r="C356" s="9"/>
      <c r="D356" s="8"/>
      <c r="E356" s="10"/>
      <c r="F356" s="10"/>
      <c r="G356" s="10"/>
      <c r="H356" s="12"/>
      <c r="I356" s="13"/>
      <c r="J356" s="14"/>
      <c r="K356" s="13"/>
      <c r="L356" s="68"/>
      <c r="M356" s="13"/>
      <c r="N356" s="13"/>
      <c r="O356" s="17"/>
      <c r="P356" s="18"/>
      <c r="Q356" s="18"/>
      <c r="R356" s="18"/>
      <c r="S356" s="67"/>
      <c r="T356" s="8"/>
    </row>
    <row r="357" spans="1:20" x14ac:dyDescent="0.35">
      <c r="A357" s="8"/>
      <c r="B357" s="8"/>
      <c r="C357" s="9"/>
      <c r="D357" s="8"/>
      <c r="E357" s="10"/>
      <c r="F357" s="10"/>
      <c r="G357" s="10"/>
      <c r="H357" s="12"/>
      <c r="I357" s="13"/>
      <c r="J357" s="14"/>
      <c r="K357" s="13"/>
      <c r="L357" s="68"/>
      <c r="M357" s="13"/>
      <c r="N357" s="13"/>
      <c r="O357" s="17"/>
      <c r="P357" s="18"/>
      <c r="Q357" s="18"/>
      <c r="R357" s="18"/>
      <c r="S357" s="67"/>
      <c r="T357" s="8"/>
    </row>
    <row r="358" spans="1:20" x14ac:dyDescent="0.35">
      <c r="A358" s="8"/>
      <c r="B358" s="8"/>
      <c r="C358" s="9"/>
      <c r="D358" s="8"/>
      <c r="E358" s="10"/>
      <c r="F358" s="10"/>
      <c r="G358" s="10"/>
      <c r="H358" s="12"/>
      <c r="I358" s="13"/>
      <c r="J358" s="14"/>
      <c r="K358" s="13"/>
      <c r="L358" s="68"/>
      <c r="M358" s="13"/>
      <c r="N358" s="13"/>
      <c r="O358" s="17"/>
      <c r="P358" s="18"/>
      <c r="Q358" s="18"/>
      <c r="R358" s="18"/>
      <c r="S358" s="67"/>
      <c r="T358" s="8"/>
    </row>
    <row r="359" spans="1:20" x14ac:dyDescent="0.35">
      <c r="A359" s="8"/>
      <c r="B359" s="8"/>
      <c r="C359" s="9"/>
      <c r="D359" s="8"/>
      <c r="E359" s="10"/>
      <c r="F359" s="10"/>
      <c r="G359" s="10"/>
      <c r="H359" s="12"/>
      <c r="I359" s="13"/>
      <c r="J359" s="14"/>
      <c r="K359" s="13"/>
      <c r="L359" s="68"/>
      <c r="M359" s="13"/>
      <c r="N359" s="13"/>
      <c r="O359" s="17"/>
      <c r="P359" s="18"/>
      <c r="Q359" s="18"/>
      <c r="R359" s="18"/>
      <c r="S359" s="67"/>
      <c r="T359" s="8"/>
    </row>
    <row r="360" spans="1:20" x14ac:dyDescent="0.35">
      <c r="A360" s="8"/>
      <c r="B360" s="8"/>
      <c r="C360" s="9"/>
      <c r="D360" s="8"/>
      <c r="E360" s="10"/>
      <c r="F360" s="10"/>
      <c r="G360" s="10"/>
      <c r="H360" s="12"/>
      <c r="I360" s="13"/>
      <c r="J360" s="14"/>
      <c r="K360" s="13"/>
      <c r="L360" s="68"/>
      <c r="M360" s="13"/>
      <c r="N360" s="13"/>
      <c r="O360" s="17"/>
      <c r="P360" s="18"/>
      <c r="Q360" s="18"/>
      <c r="R360" s="18"/>
      <c r="S360" s="67"/>
      <c r="T360" s="8"/>
    </row>
    <row r="361" spans="1:20" x14ac:dyDescent="0.35">
      <c r="A361" s="8"/>
      <c r="B361" s="8"/>
      <c r="C361" s="9"/>
      <c r="D361" s="8"/>
      <c r="E361" s="10"/>
      <c r="F361" s="10"/>
      <c r="G361" s="10"/>
      <c r="H361" s="12"/>
      <c r="I361" s="13"/>
      <c r="J361" s="14"/>
      <c r="K361" s="13"/>
      <c r="L361" s="68"/>
      <c r="M361" s="13"/>
      <c r="N361" s="13"/>
      <c r="O361" s="17"/>
      <c r="P361" s="18"/>
      <c r="Q361" s="18"/>
      <c r="R361" s="18"/>
      <c r="S361" s="67"/>
      <c r="T361" s="8"/>
    </row>
    <row r="362" spans="1:20" x14ac:dyDescent="0.35">
      <c r="A362" s="8"/>
      <c r="B362" s="8"/>
      <c r="C362" s="9"/>
      <c r="D362" s="8"/>
      <c r="E362" s="10"/>
      <c r="F362" s="10"/>
      <c r="G362" s="10"/>
      <c r="H362" s="12"/>
      <c r="I362" s="13"/>
      <c r="J362" s="14"/>
      <c r="K362" s="13"/>
      <c r="L362" s="68"/>
      <c r="M362" s="13"/>
      <c r="N362" s="13"/>
      <c r="O362" s="17"/>
      <c r="P362" s="18"/>
      <c r="Q362" s="18"/>
      <c r="R362" s="18"/>
      <c r="S362" s="67"/>
      <c r="T362" s="8"/>
    </row>
    <row r="363" spans="1:20" x14ac:dyDescent="0.35">
      <c r="A363" s="8"/>
      <c r="B363" s="8"/>
      <c r="C363" s="9"/>
      <c r="D363" s="8"/>
      <c r="E363" s="10"/>
      <c r="F363" s="10"/>
      <c r="G363" s="10"/>
      <c r="H363" s="12"/>
      <c r="I363" s="13"/>
      <c r="J363" s="14"/>
      <c r="K363" s="13"/>
      <c r="L363" s="68"/>
      <c r="M363" s="13"/>
      <c r="N363" s="13"/>
      <c r="O363" s="17"/>
      <c r="P363" s="18"/>
      <c r="Q363" s="18"/>
      <c r="R363" s="18"/>
      <c r="S363" s="67"/>
      <c r="T363" s="8"/>
    </row>
    <row r="364" spans="1:20" x14ac:dyDescent="0.35">
      <c r="A364" s="8"/>
      <c r="B364" s="8"/>
      <c r="C364" s="9"/>
      <c r="D364" s="8"/>
      <c r="E364" s="10"/>
      <c r="F364" s="10"/>
      <c r="G364" s="10"/>
      <c r="H364" s="12"/>
      <c r="I364" s="13"/>
      <c r="J364" s="14"/>
      <c r="K364" s="13"/>
      <c r="L364" s="68"/>
      <c r="M364" s="13"/>
      <c r="N364" s="13"/>
      <c r="O364" s="17"/>
      <c r="P364" s="18"/>
      <c r="Q364" s="18"/>
      <c r="R364" s="18"/>
      <c r="S364" s="67"/>
      <c r="T364" s="8"/>
    </row>
    <row r="365" spans="1:20" x14ac:dyDescent="0.35">
      <c r="A365" s="8"/>
      <c r="B365" s="8"/>
      <c r="C365" s="9"/>
      <c r="D365" s="8"/>
      <c r="E365" s="10"/>
      <c r="F365" s="10"/>
      <c r="G365" s="10"/>
      <c r="H365" s="12"/>
      <c r="I365" s="13"/>
      <c r="J365" s="14"/>
      <c r="K365" s="13"/>
      <c r="L365" s="68"/>
      <c r="M365" s="13"/>
      <c r="N365" s="13"/>
      <c r="O365" s="17"/>
      <c r="P365" s="18"/>
      <c r="Q365" s="18"/>
      <c r="R365" s="18"/>
      <c r="S365" s="67"/>
      <c r="T365" s="8"/>
    </row>
    <row r="366" spans="1:20" x14ac:dyDescent="0.35">
      <c r="A366" s="8"/>
      <c r="B366" s="8"/>
      <c r="C366" s="9"/>
      <c r="D366" s="8"/>
      <c r="E366" s="10"/>
      <c r="F366" s="10"/>
      <c r="G366" s="10"/>
      <c r="H366" s="12"/>
      <c r="I366" s="13"/>
      <c r="J366" s="14"/>
      <c r="K366" s="13"/>
      <c r="L366" s="68"/>
      <c r="M366" s="13"/>
      <c r="N366" s="13"/>
      <c r="O366" s="17"/>
      <c r="P366" s="18"/>
      <c r="Q366" s="18"/>
      <c r="R366" s="18"/>
      <c r="S366" s="67"/>
      <c r="T366" s="8"/>
    </row>
    <row r="367" spans="1:20" x14ac:dyDescent="0.35">
      <c r="A367" s="8"/>
      <c r="B367" s="8"/>
      <c r="C367" s="9"/>
      <c r="D367" s="8"/>
      <c r="E367" s="10"/>
      <c r="F367" s="10"/>
      <c r="G367" s="10"/>
      <c r="H367" s="12"/>
      <c r="I367" s="13"/>
      <c r="J367" s="14"/>
      <c r="K367" s="13"/>
      <c r="L367" s="68"/>
      <c r="M367" s="13"/>
      <c r="N367" s="13"/>
      <c r="O367" s="17"/>
      <c r="P367" s="18"/>
      <c r="Q367" s="18"/>
      <c r="R367" s="18"/>
      <c r="S367" s="67"/>
      <c r="T367" s="8"/>
    </row>
    <row r="368" spans="1:20" x14ac:dyDescent="0.35">
      <c r="A368" s="8"/>
      <c r="B368" s="8"/>
      <c r="C368" s="9"/>
      <c r="D368" s="8"/>
      <c r="E368" s="10"/>
      <c r="F368" s="10"/>
      <c r="G368" s="10"/>
      <c r="H368" s="12"/>
      <c r="I368" s="13"/>
      <c r="J368" s="14"/>
      <c r="K368" s="13"/>
      <c r="L368" s="68"/>
      <c r="M368" s="13"/>
      <c r="N368" s="13"/>
      <c r="O368" s="17"/>
      <c r="P368" s="18"/>
      <c r="Q368" s="18"/>
      <c r="R368" s="18"/>
      <c r="S368" s="67"/>
      <c r="T368" s="8"/>
    </row>
    <row r="369" spans="1:20" x14ac:dyDescent="0.35">
      <c r="A369" s="8"/>
      <c r="B369" s="8"/>
      <c r="C369" s="9"/>
      <c r="D369" s="8"/>
      <c r="E369" s="10"/>
      <c r="F369" s="10"/>
      <c r="G369" s="10"/>
      <c r="H369" s="12"/>
      <c r="I369" s="13"/>
      <c r="J369" s="14"/>
      <c r="K369" s="13"/>
      <c r="L369" s="68"/>
      <c r="M369" s="13"/>
      <c r="N369" s="13"/>
      <c r="O369" s="17"/>
      <c r="P369" s="18"/>
      <c r="Q369" s="18"/>
      <c r="R369" s="18"/>
      <c r="S369" s="67"/>
      <c r="T369" s="8"/>
    </row>
    <row r="370" spans="1:20" x14ac:dyDescent="0.35">
      <c r="A370" s="8"/>
      <c r="B370" s="8"/>
      <c r="C370" s="9"/>
      <c r="D370" s="8"/>
      <c r="E370" s="10"/>
      <c r="F370" s="10"/>
      <c r="G370" s="10"/>
      <c r="H370" s="12"/>
      <c r="I370" s="13"/>
      <c r="J370" s="14"/>
      <c r="K370" s="13"/>
      <c r="L370" s="68"/>
      <c r="M370" s="13"/>
      <c r="N370" s="13"/>
      <c r="O370" s="17"/>
      <c r="P370" s="18"/>
      <c r="Q370" s="18"/>
      <c r="R370" s="18"/>
      <c r="S370" s="67"/>
      <c r="T370" s="8"/>
    </row>
    <row r="371" spans="1:20" x14ac:dyDescent="0.35">
      <c r="A371" s="8"/>
      <c r="B371" s="8"/>
      <c r="C371" s="9"/>
      <c r="D371" s="8"/>
      <c r="E371" s="10"/>
      <c r="F371" s="10"/>
      <c r="G371" s="10"/>
      <c r="H371" s="12"/>
      <c r="I371" s="13"/>
      <c r="J371" s="14"/>
      <c r="K371" s="13"/>
      <c r="L371" s="68"/>
      <c r="M371" s="13"/>
      <c r="N371" s="13"/>
      <c r="O371" s="17"/>
      <c r="P371" s="18"/>
      <c r="Q371" s="18"/>
      <c r="R371" s="18"/>
      <c r="S371" s="67"/>
      <c r="T371" s="8"/>
    </row>
    <row r="372" spans="1:20" x14ac:dyDescent="0.35">
      <c r="A372" s="8"/>
      <c r="B372" s="8"/>
      <c r="C372" s="9"/>
      <c r="D372" s="8"/>
      <c r="E372" s="10"/>
      <c r="F372" s="10"/>
      <c r="G372" s="10"/>
      <c r="H372" s="12"/>
      <c r="I372" s="13"/>
      <c r="J372" s="14"/>
      <c r="K372" s="13"/>
      <c r="L372" s="68"/>
      <c r="M372" s="13"/>
      <c r="N372" s="13"/>
      <c r="O372" s="17"/>
      <c r="P372" s="18"/>
      <c r="Q372" s="18"/>
      <c r="R372" s="18"/>
      <c r="S372" s="67"/>
      <c r="T372" s="8"/>
    </row>
  </sheetData>
  <protectedRanges>
    <protectedRange algorithmName="SHA-512" hashValue="0YGk1buExFkkJhVcwysQnAXlY8OlsHsebNIELD2/cJF08Bi5ZChN7FActv2NkPh7y1H3OEJQMvSMNLAnLVTkMw==" saltValue="j208ogTPPGyftH+Qx9OxFg==" spinCount="100000" sqref="A78:B79 D78:E79 H78:J81 M78:P81 R78:R82 A80:E81 N82 H82 J82 A82 C82:E82 P82" name="Edit Area_1"/>
    <protectedRange algorithmName="SHA-512" hashValue="0YGk1buExFkkJhVcwysQnAXlY8OlsHsebNIELD2/cJF08Bi5ZChN7FActv2NkPh7y1H3OEJQMvSMNLAnLVTkMw==" saltValue="j208ogTPPGyftH+Qx9OxFg==" spinCount="100000" sqref="O73 D73:E76 H73:H76 O75:O76" name="Edit Area_1_1"/>
    <protectedRange algorithmName="SHA-512" hashValue="0YGk1buExFkkJhVcwysQnAXlY8OlsHsebNIELD2/cJF08Bi5ZChN7FActv2NkPh7y1H3OEJQMvSMNLAnLVTkMw==" saltValue="j208ogTPPGyftH+Qx9OxFg==" spinCount="100000" sqref="H83:J83 M83:P83 R83 A83:E83" name="Edit Area_2"/>
    <protectedRange algorithmName="SHA-512" hashValue="0YGk1buExFkkJhVcwysQnAXlY8OlsHsebNIELD2/cJF08Bi5ZChN7FActv2NkPh7y1H3OEJQMvSMNLAnLVTkMw==" saltValue="j208ogTPPGyftH+Qx9OxFg==" spinCount="100000" sqref="H84:J85 M84:P84 R84 F85 A84:E95 F95 G86:J95 L85:R86 L88:R92 L87:N87 P87:R87 L94:R95 L93:N93 P93:R93" name="Edit Area_3"/>
    <protectedRange algorithmName="SHA-512" hashValue="0YGk1buExFkkJhVcwysQnAXlY8OlsHsebNIELD2/cJF08Bi5ZChN7FActv2NkPh7y1H3OEJQMvSMNLAnLVTkMw==" saltValue="j208ogTPPGyftH+Qx9OxFg==" spinCount="100000" sqref="E101:E110 E112:E119 A120:E123 H103:J123 M104:S115 A115:D119 A114 C114:D114 A101:D113 B82 H100:I102 A100:E100 M100:P103 R100:S103 M118:S123 M116:N117 P116:S117" name="Edit Area_4"/>
    <protectedRange algorithmName="SHA-512" hashValue="0YGk1buExFkkJhVcwysQnAXlY8OlsHsebNIELD2/cJF08Bi5ZChN7FActv2NkPh7y1H3OEJQMvSMNLAnLVTkMw==" saltValue="j208ogTPPGyftH+Qx9OxFg==" spinCount="100000" sqref="E132:E134 J129 I125:I129 M125:P125 R125:S129 E136:E142 F142:F143 O126:P129 P132:S132 O130:S130 A125:E131 A143:E156 A132:D142 H130:J156 L131:S131 B35 B41:B42 N159 B52 L132:N132 N126:N130 M126:M129 O74 O60 O48 O30 O25 O12 S74 C158:C159 M160:M167 A157:A164 O20:O23 O43 O82 O87 L156:N156 P156:S156 O156:O157 M180 A180 A183 M182:M183 L133:S155" name="Edit Area"/>
    <protectedRange algorithmName="SHA-512" hashValue="0YGk1buExFkkJhVcwysQnAXlY8OlsHsebNIELD2/cJF08Bi5ZChN7FActv2NkPh7y1H3OEJQMvSMNLAnLVTkMw==" saltValue="j208ogTPPGyftH+Qx9OxFg==" spinCount="100000" sqref="E176:E178 J173 I169:I173 M170:M173 O170:P171 L174:M174 O174:S174 N170:N174 D169 O169 S169 R170:S173 O173:P173 P172 A170:E170 F173 L175:S177 H174:J179 A178:D179 I181:J181 R181:S181 M181:N181 A181:F181 A172:E174 A171 C171:F171 C175:E175 A175:A177 C176:D177 P181 L178:N179 P178:S179" name="Edit Area_5"/>
  </protectedRanges>
  <autoFilter ref="A3:T183" xr:uid="{868A13B5-47E3-48DE-A31A-E8F82D59C20F}">
    <sortState xmlns:xlrd2="http://schemas.microsoft.com/office/spreadsheetml/2017/richdata2" ref="A4:T179">
      <sortCondition descending="1" ref="E3:E167"/>
    </sortState>
  </autoFilter>
  <phoneticPr fontId="4" type="noConversion"/>
  <conditionalFormatting sqref="M132">
    <cfRule type="beginsWith" dxfId="320" priority="151" operator="beginsWith" text="Low">
      <formula>LEFT(M132,LEN("Low"))="Low"</formula>
    </cfRule>
    <cfRule type="containsText" dxfId="319" priority="152" operator="containsText" text="Upside Medium Prob">
      <formula>NOT(ISERROR(SEARCH("Upside Medium Prob",M132)))</formula>
    </cfRule>
    <cfRule type="containsText" dxfId="318" priority="153" operator="containsText" text="upside low Prob">
      <formula>NOT(ISERROR(SEARCH("upside low Prob",M132)))</formula>
    </cfRule>
    <cfRule type="containsText" dxfId="317" priority="154" operator="containsText" text="Medium">
      <formula>NOT(ISERROR(SEARCH("Medium",M132)))</formula>
    </cfRule>
    <cfRule type="containsText" dxfId="316" priority="155" operator="containsText" text="High">
      <formula>NOT(ISERROR(SEARCH("High",M132)))</formula>
    </cfRule>
    <cfRule type="containsText" dxfId="315" priority="156" operator="containsText" text="No Risk">
      <formula>NOT(ISERROR(SEARCH("No Risk",M132)))</formula>
    </cfRule>
    <cfRule type="containsText" dxfId="314" priority="157" operator="containsText" text="Upside High Prob">
      <formula>NOT(ISERROR(SEARCH("Upside High Prob",M132)))</formula>
    </cfRule>
  </conditionalFormatting>
  <conditionalFormatting sqref="M74:N75 P74:Q75 M76:Q80 M81:N82 P81:Q82 M83:Q84 M85:N85 P85:Q85 M90:N90 P90:Q90 M91:Q96 M130 N160:Q167 N182:Q183 O178:O179">
    <cfRule type="containsText" dxfId="313" priority="253" operator="containsText" text="Upside Medium Prob">
      <formula>NOT(ISERROR(SEARCH("Upside Medium Prob",M74)))</formula>
    </cfRule>
  </conditionalFormatting>
  <conditionalFormatting sqref="M74:N75 P74:Q75 M76:Q80 M81:N82 P81:Q82 M83:Q84 M85:N85 P85:Q85 M90:N90 P90:Q90 M91:Q96 M130 N160:Q167 O178:O179 N180:Q180 N182:Q183 M4:Q11 M12:N12 P12:Q12 M13:Q19 M20:N21 P20:Q21 M22:Q24 M25:N25 P25:Q25 M26:Q29 M30:N30 P30:Q30 M31:Q42 M43:N43 P43:Q43 M44:Q47 M48:N48 P48:Q48 M49:Q59 M60:N60 P60:Q60 M61:Q73 M86:Q86 M87:N87 P87:Q87 M88:Q89">
    <cfRule type="containsText" dxfId="312" priority="258" operator="containsText" text="Upside High Prob">
      <formula>NOT(ISERROR(SEARCH("Upside High Prob",M4)))</formula>
    </cfRule>
  </conditionalFormatting>
  <conditionalFormatting sqref="M74:N75 P74:Q75 M76:Q80 M81:N82 P81:Q82 M83:Q84 M85:N85 P85:Q85 M90:N90 P90:Q90 M91:Q96 M130 N160:Q167 O178:O179 N180:Q180 N182:Q183">
    <cfRule type="containsText" dxfId="311" priority="257" operator="containsText" text="No Risk">
      <formula>NOT(ISERROR(SEARCH("No Risk",M74)))</formula>
    </cfRule>
    <cfRule type="containsText" dxfId="310" priority="256" operator="containsText" text="High">
      <formula>NOT(ISERROR(SEARCH("High",M74)))</formula>
    </cfRule>
    <cfRule type="containsText" dxfId="309" priority="255" operator="containsText" text="Medium">
      <formula>NOT(ISERROR(SEARCH("Medium",M74)))</formula>
    </cfRule>
  </conditionalFormatting>
  <conditionalFormatting sqref="M74:N75 P74:Q75 M76:Q80 M81:N82 P81:Q82 M83:Q84 M85:N85 P85:Q85 M90:N90 P90:Q90 M91:Q96 M130 N160:Q167 O178:O179 N182:Q183 N180:Q180">
    <cfRule type="containsText" dxfId="308" priority="254" operator="containsText" text="upside low Prob">
      <formula>NOT(ISERROR(SEARCH("upside low Prob",M74)))</formula>
    </cfRule>
  </conditionalFormatting>
  <conditionalFormatting sqref="M157:N157 P157:Q157 M158:Q158 M159 O159:Q159">
    <cfRule type="containsText" dxfId="307" priority="135" operator="containsText" text="Upside High Prob">
      <formula>NOT(ISERROR(SEARCH("Upside High Prob",M157)))</formula>
    </cfRule>
  </conditionalFormatting>
  <conditionalFormatting sqref="M157:N157 P157:Q157 M158:Q159">
    <cfRule type="containsText" dxfId="306" priority="113" operator="containsText" text="High">
      <formula>NOT(ISERROR(SEARCH("High",M157)))</formula>
    </cfRule>
    <cfRule type="containsText" dxfId="305" priority="112" operator="containsText" text="Medium">
      <formula>NOT(ISERROR(SEARCH("Medium",M157)))</formula>
    </cfRule>
    <cfRule type="containsText" dxfId="304" priority="111" operator="containsText" text="upside low Prob">
      <formula>NOT(ISERROR(SEARCH("upside low Prob",M157)))</formula>
    </cfRule>
    <cfRule type="containsText" dxfId="303" priority="110" operator="containsText" text="Upside Medium Prob">
      <formula>NOT(ISERROR(SEARCH("Upside Medium Prob",M157)))</formula>
    </cfRule>
    <cfRule type="containsText" dxfId="302" priority="114" operator="containsText" text="No Risk">
      <formula>NOT(ISERROR(SEARCH("No Risk",M157)))</formula>
    </cfRule>
  </conditionalFormatting>
  <conditionalFormatting sqref="M4:Q73 O74 O82 M86:Q89 N124:P124 Q124:R129 N130:R131 N132 P132:R132 N133:R155 N156 P156:R156 O156:O157">
    <cfRule type="containsText" dxfId="301" priority="205" operator="containsText" text="No Risk">
      <formula>NOT(ISERROR(SEARCH("No Risk",M4)))</formula>
    </cfRule>
    <cfRule type="containsText" dxfId="300" priority="204" operator="containsText" text="High">
      <formula>NOT(ISERROR(SEARCH("High",M4)))</formula>
    </cfRule>
    <cfRule type="containsText" dxfId="299" priority="203" operator="containsText" text="Medium">
      <formula>NOT(ISERROR(SEARCH("Medium",M4)))</formula>
    </cfRule>
  </conditionalFormatting>
  <conditionalFormatting sqref="M4:Q73 O74 Q124 N125:R131 N132 P132:R132 N133:R155 N156 P156:R156 O82 M86:Q89 O156:O157">
    <cfRule type="beginsWith" dxfId="298" priority="193" operator="beginsWith" text="Low">
      <formula>LEFT(M4,LEN("Low"))="Low"</formula>
    </cfRule>
  </conditionalFormatting>
  <conditionalFormatting sqref="M91:Q96 N182:Q183 M74:N75 P74:Q75 M76:Q80 M81:N82 P81:Q82 M83:Q84 M85:N85 P85:Q85 M90:N90 P90:Q90 M130 N160:Q167">
    <cfRule type="beginsWith" dxfId="297" priority="252" operator="beginsWith" text="Low">
      <formula>LEFT(M74,LEN("Low"))="Low"</formula>
    </cfRule>
  </conditionalFormatting>
  <conditionalFormatting sqref="M158:Q159 M157:N157 P157:Q157">
    <cfRule type="beginsWith" dxfId="296" priority="109" operator="beginsWith" text="Low">
      <formula>LEFT(M157,LEN("Low"))="Low"</formula>
    </cfRule>
  </conditionalFormatting>
  <conditionalFormatting sqref="M184:Q372">
    <cfRule type="containsText" dxfId="295" priority="121" operator="containsText" text="Upside High Prob">
      <formula>NOT(ISERROR(SEARCH("Upside High Prob",M184)))</formula>
    </cfRule>
    <cfRule type="beginsWith" dxfId="294" priority="115" operator="beginsWith" text="Low">
      <formula>LEFT(M184,LEN("Low"))="Low"</formula>
    </cfRule>
    <cfRule type="containsText" dxfId="293" priority="116" operator="containsText" text="Upside Medium Prob">
      <formula>NOT(ISERROR(SEARCH("Upside Medium Prob",M184)))</formula>
    </cfRule>
  </conditionalFormatting>
  <conditionalFormatting sqref="M184:R372">
    <cfRule type="containsText" dxfId="292" priority="117" operator="containsText" text="upside low Prob">
      <formula>NOT(ISERROR(SEARCH("upside low Prob",M184)))</formula>
    </cfRule>
    <cfRule type="containsText" dxfId="291" priority="118" operator="containsText" text="Medium">
      <formula>NOT(ISERROR(SEARCH("Medium",M184)))</formula>
    </cfRule>
    <cfRule type="containsText" dxfId="290" priority="119" operator="containsText" text="High">
      <formula>NOT(ISERROR(SEARCH("High",M184)))</formula>
    </cfRule>
    <cfRule type="containsText" dxfId="289" priority="120" operator="containsText" text="No Risk">
      <formula>NOT(ISERROR(SEARCH("No Risk",M184)))</formula>
    </cfRule>
  </conditionalFormatting>
  <conditionalFormatting sqref="N159">
    <cfRule type="containsText" dxfId="288" priority="108" operator="containsText" text="Upside High Prob">
      <formula>NOT(ISERROR(SEARCH("Upside High Prob",N159)))</formula>
    </cfRule>
  </conditionalFormatting>
  <conditionalFormatting sqref="N181:O181">
    <cfRule type="containsText" dxfId="287" priority="9" operator="containsText" text="upside low Prob">
      <formula>NOT(ISERROR(SEARCH("upside low Prob",N181)))</formula>
    </cfRule>
    <cfRule type="containsText" dxfId="286" priority="10" operator="containsText" text="Medium">
      <formula>NOT(ISERROR(SEARCH("Medium",N181)))</formula>
    </cfRule>
    <cfRule type="containsText" dxfId="285" priority="11" operator="containsText" text="High">
      <formula>NOT(ISERROR(SEARCH("High",N181)))</formula>
    </cfRule>
    <cfRule type="containsText" dxfId="284" priority="12" operator="containsText" text="No Risk">
      <formula>NOT(ISERROR(SEARCH("No Risk",N181)))</formula>
    </cfRule>
    <cfRule type="containsText" dxfId="283" priority="13" operator="containsText" text="Upside High Prob">
      <formula>NOT(ISERROR(SEARCH("Upside High Prob",N181)))</formula>
    </cfRule>
    <cfRule type="containsText" dxfId="282" priority="8" operator="containsText" text="Upside Medium Prob">
      <formula>NOT(ISERROR(SEARCH("Upside Medium Prob",N181)))</formula>
    </cfRule>
  </conditionalFormatting>
  <conditionalFormatting sqref="N97:P99 R97:R99">
    <cfRule type="beginsWith" dxfId="281" priority="250" operator="beginsWith" text="Low">
      <formula>LEFT(N97,LEN("Low"))="Low"</formula>
    </cfRule>
    <cfRule type="containsText" dxfId="280" priority="245" operator="containsText" text="Upside High Prob">
      <formula>NOT(ISERROR(SEARCH("Upside High Prob",N97)))</formula>
    </cfRule>
  </conditionalFormatting>
  <conditionalFormatting sqref="N124:P124 Q124:R129 N130:R131 M4:Q73 O74 O82 M86:Q89 N132 P132:R132 N133:R155 N156 P156:R156 O156:O157">
    <cfRule type="containsText" dxfId="279" priority="202" operator="containsText" text="upside low Prob">
      <formula>NOT(ISERROR(SEARCH("upside low Prob",M4)))</formula>
    </cfRule>
  </conditionalFormatting>
  <conditionalFormatting sqref="N124:P124 R124">
    <cfRule type="beginsWith" dxfId="278" priority="206" operator="beginsWith" text="Low">
      <formula>LEFT(N124,LEN("Low"))="Low"</formula>
    </cfRule>
    <cfRule type="containsText" dxfId="277" priority="201" operator="containsText" text="Upside High Prob">
      <formula>NOT(ISERROR(SEARCH("Upside High Prob",N124)))</formula>
    </cfRule>
  </conditionalFormatting>
  <conditionalFormatting sqref="N125:P129 N130">
    <cfRule type="containsText" dxfId="276" priority="198" operator="containsText" text="Medium">
      <formula>NOT(ISERROR(SEARCH("Medium",N125)))</formula>
    </cfRule>
    <cfRule type="containsText" dxfId="275" priority="197" operator="containsText" text="upside low Prob">
      <formula>NOT(ISERROR(SEARCH("upside low Prob",N125)))</formula>
    </cfRule>
    <cfRule type="containsText" dxfId="274" priority="199" operator="containsText" text="High">
      <formula>NOT(ISERROR(SEARCH("High",N125)))</formula>
    </cfRule>
    <cfRule type="containsText" dxfId="273" priority="200" operator="containsText" text="No Risk">
      <formula>NOT(ISERROR(SEARCH("No Risk",N125)))</formula>
    </cfRule>
  </conditionalFormatting>
  <conditionalFormatting sqref="N168:P168 Q168:R173 N169 P169 N174:R177 N178:N179 P178:R179">
    <cfRule type="containsText" dxfId="272" priority="104" operator="containsText" text="High">
      <formula>NOT(ISERROR(SEARCH("High",N168)))</formula>
    </cfRule>
    <cfRule type="containsText" dxfId="271" priority="103" operator="containsText" text="Medium">
      <formula>NOT(ISERROR(SEARCH("Medium",N168)))</formula>
    </cfRule>
    <cfRule type="containsText" dxfId="270" priority="102" operator="containsText" text="upside low Prob">
      <formula>NOT(ISERROR(SEARCH("upside low Prob",N168)))</formula>
    </cfRule>
    <cfRule type="containsText" dxfId="269" priority="105" operator="containsText" text="No Risk">
      <formula>NOT(ISERROR(SEARCH("No Risk",N168)))</formula>
    </cfRule>
  </conditionalFormatting>
  <conditionalFormatting sqref="N169:P171 N172 P172 N173:P173 N174">
    <cfRule type="containsText" dxfId="268" priority="100" operator="containsText" text="No Risk">
      <formula>NOT(ISERROR(SEARCH("No Risk",N169)))</formula>
    </cfRule>
    <cfRule type="containsText" dxfId="267" priority="97" operator="containsText" text="upside low Prob">
      <formula>NOT(ISERROR(SEARCH("upside low Prob",N169)))</formula>
    </cfRule>
    <cfRule type="containsText" dxfId="266" priority="99" operator="containsText" text="High">
      <formula>NOT(ISERROR(SEARCH("High",N169)))</formula>
    </cfRule>
    <cfRule type="containsText" dxfId="265" priority="98" operator="containsText" text="Medium">
      <formula>NOT(ISERROR(SEARCH("Medium",N169)))</formula>
    </cfRule>
  </conditionalFormatting>
  <conditionalFormatting sqref="N169:Q177 R158:R180 N168:P168 N178:N179 P178:Q179">
    <cfRule type="containsText" dxfId="264" priority="101" operator="containsText" text="Upside High Prob">
      <formula>NOT(ISERROR(SEARCH("Upside High Prob",N158)))</formula>
    </cfRule>
  </conditionalFormatting>
  <conditionalFormatting sqref="N97:R103 R104:R123 R158:R167">
    <cfRule type="containsText" dxfId="263" priority="248" operator="containsText" text="High">
      <formula>NOT(ISERROR(SEARCH("High",N97)))</formula>
    </cfRule>
    <cfRule type="containsText" dxfId="262" priority="246" operator="containsText" text="upside low Prob">
      <formula>NOT(ISERROR(SEARCH("upside low Prob",N97)))</formula>
    </cfRule>
    <cfRule type="containsText" dxfId="261" priority="249" operator="containsText" text="No Risk">
      <formula>NOT(ISERROR(SEARCH("No Risk",N97)))</formula>
    </cfRule>
    <cfRule type="containsText" dxfId="260" priority="247" operator="containsText" text="Medium">
      <formula>NOT(ISERROR(SEARCH("Medium",N97)))</formula>
    </cfRule>
  </conditionalFormatting>
  <conditionalFormatting sqref="N97:R106 N107 P107:R107 N108:R115 N116:N117 P116:R117 N118:R123 N180:R180 R182:R372 R158:R167">
    <cfRule type="containsText" dxfId="259" priority="239" operator="containsText" text="Upside Medium Prob">
      <formula>NOT(ISERROR(SEARCH("Upside Medium Prob",N97)))</formula>
    </cfRule>
  </conditionalFormatting>
  <conditionalFormatting sqref="N100:R106 P107:R107 R182:R372 Q97:Q99 N107">
    <cfRule type="containsText" dxfId="258" priority="235" operator="containsText" text="Upside High Prob">
      <formula>NOT(ISERROR(SEARCH("Upside High Prob",N97)))</formula>
    </cfRule>
  </conditionalFormatting>
  <conditionalFormatting sqref="N104:R106 N107 P107:R107 N108:R115 N116:N117 P116:R117 N118:R123">
    <cfRule type="containsText" dxfId="257" priority="242" operator="containsText" text="High">
      <formula>NOT(ISERROR(SEARCH("High",N104)))</formula>
    </cfRule>
    <cfRule type="containsText" dxfId="256" priority="241" operator="containsText" text="Medium">
      <formula>NOT(ISERROR(SEARCH("Medium",N104)))</formula>
    </cfRule>
    <cfRule type="containsText" dxfId="255" priority="240" operator="containsText" text="upside low Prob">
      <formula>NOT(ISERROR(SEARCH("upside low Prob",N104)))</formula>
    </cfRule>
    <cfRule type="containsText" dxfId="254" priority="243" operator="containsText" text="No Risk">
      <formula>NOT(ISERROR(SEARCH("No Risk",N104)))</formula>
    </cfRule>
  </conditionalFormatting>
  <conditionalFormatting sqref="N108:R123">
    <cfRule type="containsText" dxfId="253" priority="20" operator="containsText" text="Upside High Prob">
      <formula>NOT(ISERROR(SEARCH("Upside High Prob",N108)))</formula>
    </cfRule>
  </conditionalFormatting>
  <conditionalFormatting sqref="N124:R131 M4:Q73 O74 O82 M86:Q89 N132 P132:R132 N133:R155 N156 P156:R156 O156:O157">
    <cfRule type="containsText" dxfId="252" priority="196" operator="containsText" text="Upside Medium Prob">
      <formula>NOT(ISERROR(SEARCH("Upside Medium Prob",M4)))</formula>
    </cfRule>
  </conditionalFormatting>
  <conditionalFormatting sqref="N125:R131 O60 O74 Q124">
    <cfRule type="containsText" dxfId="251" priority="192" operator="containsText" text="Upside High Prob">
      <formula>NOT(ISERROR(SEARCH("Upside High Prob",N60)))</formula>
    </cfRule>
  </conditionalFormatting>
  <conditionalFormatting sqref="N132:R155 N156 P156:R156">
    <cfRule type="containsText" dxfId="250" priority="164" operator="containsText" text="Upside High Prob">
      <formula>NOT(ISERROR(SEARCH("Upside High Prob",N132)))</formula>
    </cfRule>
  </conditionalFormatting>
  <conditionalFormatting sqref="N168:R177 N178:N179 P178:R179">
    <cfRule type="containsText" dxfId="249" priority="96" operator="containsText" text="Upside Medium Prob">
      <formula>NOT(ISERROR(SEARCH("Upside Medium Prob",N168)))</formula>
    </cfRule>
  </conditionalFormatting>
  <conditionalFormatting sqref="O12 O20:O23 O25 O30 O43 O46 O48 O82 O87 O133:O134 O136 O145:O146 O153 O156:O157">
    <cfRule type="containsText" dxfId="248" priority="137" operator="containsText" text="Upside High Prob">
      <formula>NOT(ISERROR(SEARCH("Upside High Prob",O12)))</formula>
    </cfRule>
  </conditionalFormatting>
  <conditionalFormatting sqref="O93">
    <cfRule type="containsText" dxfId="247" priority="31" operator="containsText" text="Medium">
      <formula>NOT(ISERROR(SEARCH("Medium",O93)))</formula>
    </cfRule>
    <cfRule type="containsText" dxfId="246" priority="32" operator="containsText" text="High">
      <formula>NOT(ISERROR(SEARCH("High",O93)))</formula>
    </cfRule>
    <cfRule type="containsText" dxfId="245" priority="33" operator="containsText" text="No Risk">
      <formula>NOT(ISERROR(SEARCH("No Risk",O93)))</formula>
    </cfRule>
    <cfRule type="containsText" dxfId="244" priority="30" operator="containsText" text="upside low Prob">
      <formula>NOT(ISERROR(SEARCH("upside low Prob",O93)))</formula>
    </cfRule>
    <cfRule type="beginsWith" dxfId="243" priority="28" operator="beginsWith" text="Low">
      <formula>LEFT(O93,LEN("Low"))="Low"</formula>
    </cfRule>
    <cfRule type="containsText" dxfId="242" priority="29" operator="containsText" text="Upside Medium Prob">
      <formula>NOT(ISERROR(SEARCH("Upside Medium Prob",O93)))</formula>
    </cfRule>
  </conditionalFormatting>
  <conditionalFormatting sqref="O116:O117">
    <cfRule type="beginsWith" dxfId="241" priority="14" operator="beginsWith" text="Low">
      <formula>LEFT(O116,LEN("Low"))="Low"</formula>
    </cfRule>
    <cfRule type="containsText" dxfId="240" priority="15" operator="containsText" text="Upside Medium Prob">
      <formula>NOT(ISERROR(SEARCH("Upside Medium Prob",O116)))</formula>
    </cfRule>
    <cfRule type="containsText" dxfId="239" priority="19" operator="containsText" text="No Risk">
      <formula>NOT(ISERROR(SEARCH("No Risk",O116)))</formula>
    </cfRule>
    <cfRule type="containsText" dxfId="238" priority="16" operator="containsText" text="upside low Prob">
      <formula>NOT(ISERROR(SEARCH("upside low Prob",O116)))</formula>
    </cfRule>
    <cfRule type="containsText" dxfId="237" priority="18" operator="containsText" text="High">
      <formula>NOT(ISERROR(SEARCH("High",O116)))</formula>
    </cfRule>
    <cfRule type="containsText" dxfId="236" priority="17" operator="containsText" text="Medium">
      <formula>NOT(ISERROR(SEARCH("Medium",O116)))</formula>
    </cfRule>
  </conditionalFormatting>
  <conditionalFormatting sqref="O132">
    <cfRule type="containsText" dxfId="235" priority="163" operator="containsText" text="No Risk">
      <formula>NOT(ISERROR(SEARCH("No Risk",O132)))</formula>
    </cfRule>
    <cfRule type="containsText" dxfId="234" priority="162" operator="containsText" text="High">
      <formula>NOT(ISERROR(SEARCH("High",O132)))</formula>
    </cfRule>
    <cfRule type="containsText" dxfId="233" priority="161" operator="containsText" text="Medium">
      <formula>NOT(ISERROR(SEARCH("Medium",O132)))</formula>
    </cfRule>
    <cfRule type="containsText" dxfId="232" priority="160" operator="containsText" text="upside low Prob">
      <formula>NOT(ISERROR(SEARCH("upside low Prob",O132)))</formula>
    </cfRule>
    <cfRule type="containsText" dxfId="231" priority="159" operator="containsText" text="Upside Medium Prob">
      <formula>NOT(ISERROR(SEARCH("Upside Medium Prob",O132)))</formula>
    </cfRule>
    <cfRule type="beginsWith" dxfId="230" priority="158" operator="beginsWith" text="Low">
      <formula>LEFT(O132,LEN("Low"))="Low"</formula>
    </cfRule>
  </conditionalFormatting>
  <conditionalFormatting sqref="O172">
    <cfRule type="containsText" dxfId="229" priority="63" operator="containsText" text="High">
      <formula>NOT(ISERROR(SEARCH("High",O172)))</formula>
    </cfRule>
    <cfRule type="containsText" dxfId="228" priority="64" operator="containsText" text="No Risk">
      <formula>NOT(ISERROR(SEARCH("No Risk",O172)))</formula>
    </cfRule>
    <cfRule type="containsText" dxfId="227" priority="62" operator="containsText" text="Medium">
      <formula>NOT(ISERROR(SEARCH("Medium",O172)))</formula>
    </cfRule>
    <cfRule type="containsText" dxfId="226" priority="61" operator="containsText" text="upside low Prob">
      <formula>NOT(ISERROR(SEARCH("upside low Prob",O172)))</formula>
    </cfRule>
  </conditionalFormatting>
  <conditionalFormatting sqref="O181:O182">
    <cfRule type="beginsWith" dxfId="225" priority="1" operator="beginsWith" text="Low">
      <formula>LEFT(O181,LEN("Low"))="Low"</formula>
    </cfRule>
  </conditionalFormatting>
  <conditionalFormatting sqref="O182">
    <cfRule type="containsText" dxfId="224" priority="3" operator="containsText" text="upside low Prob">
      <formula>NOT(ISERROR(SEARCH("upside low Prob",O182)))</formula>
    </cfRule>
    <cfRule type="containsText" dxfId="223" priority="4" operator="containsText" text="Medium">
      <formula>NOT(ISERROR(SEARCH("Medium",O182)))</formula>
    </cfRule>
    <cfRule type="containsText" dxfId="222" priority="5" operator="containsText" text="High">
      <formula>NOT(ISERROR(SEARCH("High",O182)))</formula>
    </cfRule>
    <cfRule type="containsText" dxfId="221" priority="6" operator="containsText" text="No Risk">
      <formula>NOT(ISERROR(SEARCH("No Risk",O182)))</formula>
    </cfRule>
    <cfRule type="containsText" dxfId="220" priority="2" operator="containsText" text="Upside Medium Prob">
      <formula>NOT(ISERROR(SEARCH("Upside Medium Prob",O182)))</formula>
    </cfRule>
  </conditionalFormatting>
  <conditionalFormatting sqref="P181">
    <cfRule type="containsText" dxfId="219" priority="44" operator="containsText" text="No Risk">
      <formula>NOT(ISERROR(SEARCH("No Risk",P181)))</formula>
    </cfRule>
    <cfRule type="containsText" dxfId="218" priority="43" operator="containsText" text="High">
      <formula>NOT(ISERROR(SEARCH("High",P181)))</formula>
    </cfRule>
    <cfRule type="containsText" dxfId="217" priority="42" operator="containsText" text="Medium">
      <formula>NOT(ISERROR(SEARCH("Medium",P181)))</formula>
    </cfRule>
    <cfRule type="containsText" dxfId="216" priority="41" operator="containsText" text="upside low Prob">
      <formula>NOT(ISERROR(SEARCH("upside low Prob",P181)))</formula>
    </cfRule>
  </conditionalFormatting>
  <conditionalFormatting sqref="P106:Q106">
    <cfRule type="containsText" dxfId="215" priority="214" operator="containsText" text="Medium">
      <formula>NOT(ISERROR(SEARCH("Medium",P106)))</formula>
    </cfRule>
    <cfRule type="containsText" dxfId="214" priority="216" operator="containsText" text="No Risk">
      <formula>NOT(ISERROR(SEARCH("No Risk",P106)))</formula>
    </cfRule>
    <cfRule type="containsText" dxfId="213" priority="215" operator="containsText" text="High">
      <formula>NOT(ISERROR(SEARCH("High",P106)))</formula>
    </cfRule>
    <cfRule type="containsText" dxfId="212" priority="212" operator="containsText" text="Upside Medium Prob">
      <formula>NOT(ISERROR(SEARCH("Upside Medium Prob",P106)))</formula>
    </cfRule>
    <cfRule type="containsText" dxfId="211" priority="213" operator="containsText" text="upside low Prob">
      <formula>NOT(ISERROR(SEARCH("upside low Prob",P106)))</formula>
    </cfRule>
  </conditionalFormatting>
  <conditionalFormatting sqref="P131:Q131">
    <cfRule type="containsText" dxfId="210" priority="173" operator="containsText" text="No Risk">
      <formula>NOT(ISERROR(SEARCH("No Risk",P131)))</formula>
    </cfRule>
    <cfRule type="containsText" dxfId="209" priority="172" operator="containsText" text="High">
      <formula>NOT(ISERROR(SEARCH("High",P131)))</formula>
    </cfRule>
    <cfRule type="containsText" dxfId="208" priority="171" operator="containsText" text="Medium">
      <formula>NOT(ISERROR(SEARCH("Medium",P131)))</formula>
    </cfRule>
    <cfRule type="containsText" dxfId="207" priority="170" operator="containsText" text="upside low Prob">
      <formula>NOT(ISERROR(SEARCH("upside low Prob",P131)))</formula>
    </cfRule>
    <cfRule type="containsText" dxfId="206" priority="169" operator="containsText" text="Upside Medium Prob">
      <formula>NOT(ISERROR(SEARCH("Upside Medium Prob",P131)))</formula>
    </cfRule>
  </conditionalFormatting>
  <conditionalFormatting sqref="P175:Q175">
    <cfRule type="containsText" dxfId="205" priority="72" operator="containsText" text="High">
      <formula>NOT(ISERROR(SEARCH("High",P175)))</formula>
    </cfRule>
    <cfRule type="containsText" dxfId="204" priority="73" operator="containsText" text="No Risk">
      <formula>NOT(ISERROR(SEARCH("No Risk",P175)))</formula>
    </cfRule>
    <cfRule type="containsText" dxfId="203" priority="71" operator="containsText" text="Medium">
      <formula>NOT(ISERROR(SEARCH("Medium",P175)))</formula>
    </cfRule>
    <cfRule type="containsText" dxfId="202" priority="70" operator="containsText" text="upside low Prob">
      <formula>NOT(ISERROR(SEARCH("upside low Prob",P175)))</formula>
    </cfRule>
    <cfRule type="containsText" dxfId="201" priority="69" operator="containsText" text="Upside Medium Prob">
      <formula>NOT(ISERROR(SEARCH("Upside Medium Prob",P175)))</formula>
    </cfRule>
  </conditionalFormatting>
  <conditionalFormatting sqref="P181:R181 N181">
    <cfRule type="beginsWith" dxfId="200" priority="50" operator="beginsWith" text="Low">
      <formula>LEFT(N181,LEN("Low"))="Low"</formula>
    </cfRule>
  </conditionalFormatting>
  <conditionalFormatting sqref="P181:R181">
    <cfRule type="containsText" dxfId="199" priority="40" operator="containsText" text="Upside Medium Prob">
      <formula>NOT(ISERROR(SEARCH("Upside Medium Prob",P181)))</formula>
    </cfRule>
    <cfRule type="containsText" dxfId="198" priority="45" operator="containsText" text="Upside High Prob">
      <formula>NOT(ISERROR(SEARCH("Upside High Prob",P181)))</formula>
    </cfRule>
  </conditionalFormatting>
  <conditionalFormatting sqref="Q4:Q96 Q157:Q167 Q180:R180 Q182:R372 R158:R167">
    <cfRule type="containsText" dxfId="197" priority="259" operator="containsText" text="Low">
      <formula>NOT(ISERROR(SEARCH("Low",Q4)))</formula>
    </cfRule>
  </conditionalFormatting>
  <conditionalFormatting sqref="Q97:Q99 N100:R106 N107 P107:R107 R182:R372 N180:R180 N108:R115 N116:N117 P116:R117 N118:R123">
    <cfRule type="beginsWith" dxfId="196" priority="236" operator="beginsWith" text="Low">
      <formula>LEFT(N97,LEN("Low"))="Low"</formula>
    </cfRule>
  </conditionalFormatting>
  <conditionalFormatting sqref="Q106:Q107">
    <cfRule type="containsText" dxfId="195" priority="209" operator="containsText" text="Medium">
      <formula>NOT(ISERROR(SEARCH("Medium",Q106)))</formula>
    </cfRule>
    <cfRule type="containsText" dxfId="194" priority="211" operator="containsText" text="No Risk">
      <formula>NOT(ISERROR(SEARCH("No Risk",Q106)))</formula>
    </cfRule>
    <cfRule type="containsText" dxfId="193" priority="210" operator="containsText" text="High">
      <formula>NOT(ISERROR(SEARCH("High",Q106)))</formula>
    </cfRule>
    <cfRule type="containsText" dxfId="192" priority="208" operator="containsText" text="upside low Prob">
      <formula>NOT(ISERROR(SEARCH("upside low Prob",Q106)))</formula>
    </cfRule>
  </conditionalFormatting>
  <conditionalFormatting sqref="Q131">
    <cfRule type="containsText" dxfId="191" priority="165" operator="containsText" text="upside low Prob">
      <formula>NOT(ISERROR(SEARCH("upside low Prob",Q131)))</formula>
    </cfRule>
    <cfRule type="containsText" dxfId="190" priority="166" operator="containsText" text="Medium">
      <formula>NOT(ISERROR(SEARCH("Medium",Q131)))</formula>
    </cfRule>
    <cfRule type="containsText" dxfId="189" priority="167" operator="containsText" text="High">
      <formula>NOT(ISERROR(SEARCH("High",Q131)))</formula>
    </cfRule>
    <cfRule type="containsText" dxfId="188" priority="168" operator="containsText" text="No Risk">
      <formula>NOT(ISERROR(SEARCH("No Risk",Q131)))</formula>
    </cfRule>
  </conditionalFormatting>
  <conditionalFormatting sqref="Q168">
    <cfRule type="containsText" dxfId="187" priority="92" operator="containsText" text="Upside High Prob">
      <formula>NOT(ISERROR(SEARCH("Upside High Prob",Q168)))</formula>
    </cfRule>
    <cfRule type="beginsWith" dxfId="186" priority="93" operator="beginsWith" text="Low">
      <formula>LEFT(Q168,LEN("Low"))="Low"</formula>
    </cfRule>
  </conditionalFormatting>
  <conditionalFormatting sqref="Q175">
    <cfRule type="containsText" dxfId="185" priority="67" operator="containsText" text="High">
      <formula>NOT(ISERROR(SEARCH("High",Q175)))</formula>
    </cfRule>
    <cfRule type="containsText" dxfId="184" priority="65" operator="containsText" text="upside low Prob">
      <formula>NOT(ISERROR(SEARCH("upside low Prob",Q175)))</formula>
    </cfRule>
    <cfRule type="containsText" dxfId="183" priority="68" operator="containsText" text="No Risk">
      <formula>NOT(ISERROR(SEARCH("No Risk",Q175)))</formula>
    </cfRule>
    <cfRule type="containsText" dxfId="182" priority="66" operator="containsText" text="Medium">
      <formula>NOT(ISERROR(SEARCH("Medium",Q175)))</formula>
    </cfRule>
  </conditionalFormatting>
  <conditionalFormatting sqref="Q181:R181">
    <cfRule type="containsText" dxfId="181" priority="49" operator="containsText" text="No Risk">
      <formula>NOT(ISERROR(SEARCH("No Risk",Q181)))</formula>
    </cfRule>
    <cfRule type="containsText" dxfId="180" priority="48" operator="containsText" text="High">
      <formula>NOT(ISERROR(SEARCH("High",Q181)))</formula>
    </cfRule>
    <cfRule type="containsText" dxfId="179" priority="47" operator="containsText" text="Medium">
      <formula>NOT(ISERROR(SEARCH("Medium",Q181)))</formula>
    </cfRule>
    <cfRule type="containsText" dxfId="178" priority="46" operator="containsText" text="upside low Prob">
      <formula>NOT(ISERROR(SEARCH("upside low Prob",Q181)))</formula>
    </cfRule>
  </conditionalFormatting>
  <conditionalFormatting sqref="R97:R99 R104:R123">
    <cfRule type="containsText" dxfId="177" priority="251" operator="containsText" text="Low">
      <formula>NOT(ISERROR(SEARCH("Low",R97)))</formula>
    </cfRule>
  </conditionalFormatting>
  <conditionalFormatting sqref="R100:R103">
    <cfRule type="containsText" dxfId="176" priority="238" operator="containsText" text="Low">
      <formula>NOT(ISERROR(SEARCH("Low",R100)))</formula>
    </cfRule>
    <cfRule type="containsText" dxfId="175" priority="237" operator="containsText" text="Upside Medium Prob">
      <formula>NOT(ISERROR(SEARCH("Upside Medium Prob",R100)))</formula>
    </cfRule>
  </conditionalFormatting>
  <conditionalFormatting sqref="R104:R123">
    <cfRule type="containsText" dxfId="174" priority="244" operator="containsText" text="Upside Medium Prob">
      <formula>NOT(ISERROR(SEARCH("Upside Medium Prob",R104)))</formula>
    </cfRule>
  </conditionalFormatting>
  <conditionalFormatting sqref="R124 R130:R156">
    <cfRule type="containsText" dxfId="173" priority="207" operator="containsText" text="Low">
      <formula>NOT(ISERROR(SEARCH("Low",R124)))</formula>
    </cfRule>
  </conditionalFormatting>
  <conditionalFormatting sqref="R125:R129">
    <cfRule type="containsText" dxfId="172" priority="194" operator="containsText" text="Upside Medium Prob">
      <formula>NOT(ISERROR(SEARCH("Upside Medium Prob",R125)))</formula>
    </cfRule>
    <cfRule type="containsText" dxfId="171" priority="195" operator="containsText" text="Low">
      <formula>NOT(ISERROR(SEARCH("Low",R125)))</formula>
    </cfRule>
  </conditionalFormatting>
  <conditionalFormatting sqref="R158:R179 N168:P168 N169:Q179">
    <cfRule type="beginsWith" dxfId="170" priority="106" operator="beginsWith" text="Low">
      <formula>LEFT(N158,LEN("Low"))="Low"</formula>
    </cfRule>
  </conditionalFormatting>
  <conditionalFormatting sqref="R168:R169 R174:R179">
    <cfRule type="containsText" dxfId="169" priority="107" operator="containsText" text="Low">
      <formula>NOT(ISERROR(SEARCH("Low",R168)))</formula>
    </cfRule>
  </conditionalFormatting>
  <conditionalFormatting sqref="R169:R173">
    <cfRule type="containsText" dxfId="168" priority="95" operator="containsText" text="Low">
      <formula>NOT(ISERROR(SEARCH("Low",R169)))</formula>
    </cfRule>
    <cfRule type="containsText" dxfId="167" priority="94" operator="containsText" text="Upside Medium Prob">
      <formula>NOT(ISERROR(SEARCH("Upside Medium Prob",R169)))</formula>
    </cfRule>
  </conditionalFormatting>
  <conditionalFormatting sqref="R180">
    <cfRule type="containsText" dxfId="166" priority="54" operator="containsText" text="No Risk">
      <formula>NOT(ISERROR(SEARCH("No Risk",R180)))</formula>
    </cfRule>
    <cfRule type="containsText" dxfId="165" priority="53" operator="containsText" text="High">
      <formula>NOT(ISERROR(SEARCH("High",R180)))</formula>
    </cfRule>
    <cfRule type="containsText" dxfId="164" priority="52" operator="containsText" text="Medium">
      <formula>NOT(ISERROR(SEARCH("Medium",R180)))</formula>
    </cfRule>
    <cfRule type="containsText" dxfId="163" priority="51" operator="containsText" text="upside low Prob">
      <formula>NOT(ISERROR(SEARCH("upside low Prob",R180)))</formula>
    </cfRule>
  </conditionalFormatting>
  <conditionalFormatting sqref="R181">
    <cfRule type="containsText" dxfId="162" priority="38" operator="containsText" text="Upside Medium Prob">
      <formula>NOT(ISERROR(SEARCH("Upside Medium Prob",R181)))</formula>
    </cfRule>
    <cfRule type="containsText" dxfId="161" priority="39" operator="containsText" text="Low">
      <formula>NOT(ISERROR(SEARCH("Low",R181)))</formula>
    </cfRule>
  </conditionalFormatting>
  <conditionalFormatting sqref="R182:R183">
    <cfRule type="containsText" dxfId="160" priority="34" operator="containsText" text="upside low Prob">
      <formula>NOT(ISERROR(SEARCH("upside low Prob",R182)))</formula>
    </cfRule>
    <cfRule type="containsText" dxfId="159" priority="35" operator="containsText" text="Medium">
      <formula>NOT(ISERROR(SEARCH("Medium",R182)))</formula>
    </cfRule>
    <cfRule type="containsText" dxfId="158" priority="36" operator="containsText" text="High">
      <formula>NOT(ISERROR(SEARCH("High",R182)))</formula>
    </cfRule>
    <cfRule type="containsText" dxfId="157" priority="37" operator="containsText" text="No Risk">
      <formula>NOT(ISERROR(SEARCH("No Risk",R182)))</formula>
    </cfRule>
  </conditionalFormatting>
  <conditionalFormatting sqref="S101">
    <cfRule type="beginsWith" dxfId="156" priority="223" operator="beginsWith" text="Low">
      <formula>LEFT(S101,LEN("Low"))="Low"</formula>
    </cfRule>
    <cfRule type="containsText" dxfId="155" priority="224" operator="containsText" text="Upside Medium Prob">
      <formula>NOT(ISERROR(SEARCH("Upside Medium Prob",S101)))</formula>
    </cfRule>
    <cfRule type="containsText" dxfId="154" priority="225" operator="containsText" text="upside low Prob">
      <formula>NOT(ISERROR(SEARCH("upside low Prob",S101)))</formula>
    </cfRule>
    <cfRule type="containsText" dxfId="153" priority="226" operator="containsText" text="Medium">
      <formula>NOT(ISERROR(SEARCH("Medium",S101)))</formula>
    </cfRule>
    <cfRule type="containsText" dxfId="152" priority="227" operator="containsText" text="High">
      <formula>NOT(ISERROR(SEARCH("High",S101)))</formula>
    </cfRule>
    <cfRule type="containsText" dxfId="151" priority="228" operator="containsText" text="No Risk">
      <formula>NOT(ISERROR(SEARCH("No Risk",S101)))</formula>
    </cfRule>
    <cfRule type="beginsWith" dxfId="150" priority="229" operator="beginsWith" text="Low">
      <formula>LEFT(S101,LEN("Low"))="Low"</formula>
    </cfRule>
    <cfRule type="containsText" dxfId="149" priority="230" operator="containsText" text="Upside Medium Prob">
      <formula>NOT(ISERROR(SEARCH("Upside Medium Prob",S101)))</formula>
    </cfRule>
    <cfRule type="containsText" dxfId="148" priority="232" operator="containsText" text="Medium">
      <formula>NOT(ISERROR(SEARCH("Medium",S101)))</formula>
    </cfRule>
    <cfRule type="containsText" dxfId="147" priority="233" operator="containsText" text="High">
      <formula>NOT(ISERROR(SEARCH("High",S101)))</formula>
    </cfRule>
    <cfRule type="containsText" dxfId="146" priority="234" operator="containsText" text="No Risk">
      <formula>NOT(ISERROR(SEARCH("No Risk",S101)))</formula>
    </cfRule>
    <cfRule type="containsText" dxfId="145" priority="231" operator="containsText" text="upside low Prob">
      <formula>NOT(ISERROR(SEARCH("upside low Prob",S101)))</formula>
    </cfRule>
    <cfRule type="containsText" dxfId="144" priority="217" operator="containsText" text="Upside Medium Prob">
      <formula>NOT(ISERROR(SEARCH("Upside Medium Prob",S101)))</formula>
    </cfRule>
    <cfRule type="containsText" dxfId="143" priority="218" operator="containsText" text="Upside High Prob">
      <formula>NOT(ISERROR(SEARCH("Upside High Prob",S101)))</formula>
    </cfRule>
    <cfRule type="containsText" dxfId="142" priority="219" operator="containsText" text="upside low Prob">
      <formula>NOT(ISERROR(SEARCH("upside low Prob",S101)))</formula>
    </cfRule>
    <cfRule type="containsText" dxfId="141" priority="220" operator="containsText" text="Medium">
      <formula>NOT(ISERROR(SEARCH("Medium",S101)))</formula>
    </cfRule>
    <cfRule type="containsText" dxfId="140" priority="221" operator="containsText" text="High">
      <formula>NOT(ISERROR(SEARCH("High",S101)))</formula>
    </cfRule>
    <cfRule type="containsText" dxfId="139" priority="222" operator="containsText" text="No Risk">
      <formula>NOT(ISERROR(SEARCH("No Risk",S101)))</formula>
    </cfRule>
  </conditionalFormatting>
  <conditionalFormatting sqref="S127:S128">
    <cfRule type="containsText" dxfId="138" priority="182" operator="containsText" text="upside low Prob">
      <formula>NOT(ISERROR(SEARCH("upside low Prob",S127)))</formula>
    </cfRule>
    <cfRule type="containsText" dxfId="137" priority="189" operator="containsText" text="Medium">
      <formula>NOT(ISERROR(SEARCH("Medium",S127)))</formula>
    </cfRule>
    <cfRule type="containsText" dxfId="136" priority="188" operator="containsText" text="upside low Prob">
      <formula>NOT(ISERROR(SEARCH("upside low Prob",S127)))</formula>
    </cfRule>
    <cfRule type="containsText" dxfId="135" priority="187" operator="containsText" text="Upside Medium Prob">
      <formula>NOT(ISERROR(SEARCH("Upside Medium Prob",S127)))</formula>
    </cfRule>
    <cfRule type="beginsWith" dxfId="134" priority="186" operator="beginsWith" text="Low">
      <formula>LEFT(S127,LEN("Low"))="Low"</formula>
    </cfRule>
    <cfRule type="containsText" dxfId="133" priority="181" operator="containsText" text="Upside Medium Prob">
      <formula>NOT(ISERROR(SEARCH("Upside Medium Prob",S127)))</formula>
    </cfRule>
    <cfRule type="containsText" dxfId="132" priority="185" operator="containsText" text="No Risk">
      <formula>NOT(ISERROR(SEARCH("No Risk",S127)))</formula>
    </cfRule>
    <cfRule type="containsText" dxfId="131" priority="183" operator="containsText" text="Medium">
      <formula>NOT(ISERROR(SEARCH("Medium",S127)))</formula>
    </cfRule>
    <cfRule type="containsText" dxfId="130" priority="191" operator="containsText" text="No Risk">
      <formula>NOT(ISERROR(SEARCH("No Risk",S127)))</formula>
    </cfRule>
    <cfRule type="containsText" dxfId="129" priority="190" operator="containsText" text="High">
      <formula>NOT(ISERROR(SEARCH("High",S127)))</formula>
    </cfRule>
    <cfRule type="containsText" dxfId="128" priority="184" operator="containsText" text="High">
      <formula>NOT(ISERROR(SEARCH("High",S127)))</formula>
    </cfRule>
    <cfRule type="beginsWith" dxfId="127" priority="180" operator="beginsWith" text="Low">
      <formula>LEFT(S127,LEN("Low"))="Low"</formula>
    </cfRule>
    <cfRule type="containsText" dxfId="126" priority="179" operator="containsText" text="No Risk">
      <formula>NOT(ISERROR(SEARCH("No Risk",S127)))</formula>
    </cfRule>
    <cfRule type="containsText" dxfId="125" priority="178" operator="containsText" text="High">
      <formula>NOT(ISERROR(SEARCH("High",S127)))</formula>
    </cfRule>
    <cfRule type="containsText" dxfId="124" priority="177" operator="containsText" text="Medium">
      <formula>NOT(ISERROR(SEARCH("Medium",S127)))</formula>
    </cfRule>
    <cfRule type="containsText" dxfId="123" priority="176" operator="containsText" text="upside low Prob">
      <formula>NOT(ISERROR(SEARCH("upside low Prob",S127)))</formula>
    </cfRule>
    <cfRule type="containsText" dxfId="122" priority="175" operator="containsText" text="Upside High Prob">
      <formula>NOT(ISERROR(SEARCH("Upside High Prob",S127)))</formula>
    </cfRule>
    <cfRule type="containsText" dxfId="121" priority="174" operator="containsText" text="Upside Medium Prob">
      <formula>NOT(ISERROR(SEARCH("Upside Medium Prob",S127)))</formula>
    </cfRule>
  </conditionalFormatting>
  <conditionalFormatting sqref="S171:S172">
    <cfRule type="containsText" dxfId="120" priority="76" operator="containsText" text="upside low Prob">
      <formula>NOT(ISERROR(SEARCH("upside low Prob",S171)))</formula>
    </cfRule>
    <cfRule type="containsText" dxfId="119" priority="75" operator="containsText" text="Upside High Prob">
      <formula>NOT(ISERROR(SEARCH("Upside High Prob",S171)))</formula>
    </cfRule>
    <cfRule type="containsText" dxfId="118" priority="74" operator="containsText" text="Upside Medium Prob">
      <formula>NOT(ISERROR(SEARCH("Upside Medium Prob",S171)))</formula>
    </cfRule>
    <cfRule type="containsText" dxfId="117" priority="78" operator="containsText" text="High">
      <formula>NOT(ISERROR(SEARCH("High",S171)))</formula>
    </cfRule>
    <cfRule type="containsText" dxfId="116" priority="81" operator="containsText" text="Upside Medium Prob">
      <formula>NOT(ISERROR(SEARCH("Upside Medium Prob",S171)))</formula>
    </cfRule>
    <cfRule type="containsText" dxfId="115" priority="85" operator="containsText" text="No Risk">
      <formula>NOT(ISERROR(SEARCH("No Risk",S171)))</formula>
    </cfRule>
    <cfRule type="beginsWith" dxfId="114" priority="86" operator="beginsWith" text="Low">
      <formula>LEFT(S171,LEN("Low"))="Low"</formula>
    </cfRule>
    <cfRule type="containsText" dxfId="113" priority="84" operator="containsText" text="High">
      <formula>NOT(ISERROR(SEARCH("High",S171)))</formula>
    </cfRule>
    <cfRule type="containsText" dxfId="112" priority="83" operator="containsText" text="Medium">
      <formula>NOT(ISERROR(SEARCH("Medium",S171)))</formula>
    </cfRule>
    <cfRule type="containsText" dxfId="111" priority="82" operator="containsText" text="upside low Prob">
      <formula>NOT(ISERROR(SEARCH("upside low Prob",S171)))</formula>
    </cfRule>
    <cfRule type="beginsWith" dxfId="110" priority="80" operator="beginsWith" text="Low">
      <formula>LEFT(S171,LEN("Low"))="Low"</formula>
    </cfRule>
    <cfRule type="containsText" dxfId="109" priority="79" operator="containsText" text="No Risk">
      <formula>NOT(ISERROR(SEARCH("No Risk",S171)))</formula>
    </cfRule>
    <cfRule type="containsText" dxfId="108" priority="77" operator="containsText" text="Medium">
      <formula>NOT(ISERROR(SEARCH("Medium",S171)))</formula>
    </cfRule>
    <cfRule type="containsText" dxfId="107" priority="91" operator="containsText" text="No Risk">
      <formula>NOT(ISERROR(SEARCH("No Risk",S171)))</formula>
    </cfRule>
    <cfRule type="containsText" dxfId="106" priority="90" operator="containsText" text="High">
      <formula>NOT(ISERROR(SEARCH("High",S171)))</formula>
    </cfRule>
    <cfRule type="containsText" dxfId="105" priority="89" operator="containsText" text="Medium">
      <formula>NOT(ISERROR(SEARCH("Medium",S171)))</formula>
    </cfRule>
    <cfRule type="containsText" dxfId="104" priority="88" operator="containsText" text="upside low Prob">
      <formula>NOT(ISERROR(SEARCH("upside low Prob",S171)))</formula>
    </cfRule>
    <cfRule type="containsText" dxfId="103" priority="87" operator="containsText" text="Upside Medium Prob">
      <formula>NOT(ISERROR(SEARCH("Upside Medium Prob",S171)))</formula>
    </cfRule>
  </conditionalFormatting>
  <dataValidations count="9">
    <dataValidation type="list" allowBlank="1" showInputMessage="1" showErrorMessage="1" sqref="L1:L1048576" xr:uid="{BB972FE5-0A30-4794-B3F8-0C4C8BD69A52}">
      <formula1>Billing_Status</formula1>
    </dataValidation>
    <dataValidation type="list" allowBlank="1" showInputMessage="1" showErrorMessage="1" sqref="N97:N156 M184:M1048576 N159:N164 N168:N181 N183" xr:uid="{570A83E6-DC8A-4DAB-94D6-DC729C2EEAD5}">
      <formula1>Deal_Probability</formula1>
    </dataValidation>
    <dataValidation type="list" allowBlank="1" showInputMessage="1" showErrorMessage="1" sqref="P97:Q156 Q160:Q167 P168:Q179 Q180 P181:Q181 Q182:Q1048576" xr:uid="{7D8987AF-B4E8-4CFB-B573-A734C497083D}">
      <formula1>BDM_Name</formula1>
    </dataValidation>
    <dataValidation type="list" allowBlank="1" showInputMessage="1" showErrorMessage="1" sqref="M97:M156 M160:M183" xr:uid="{75567075-020C-4214-972C-A411CD7E46B0}">
      <formula1>Source</formula1>
    </dataValidation>
    <dataValidation type="list" allowBlank="1" showInputMessage="1" showErrorMessage="1" sqref="I97:I156 I160:I1048576" xr:uid="{66ABD8E9-DDB5-4E3B-BA9A-E6396E939327}">
      <formula1>Deal_Status</formula1>
    </dataValidation>
    <dataValidation type="list" allowBlank="1" showInputMessage="1" showErrorMessage="1" sqref="R97:R156 R160:R1048576" xr:uid="{E80E8BE6-54C9-4CDA-B3F6-BB2304BA3F7C}">
      <formula1>Deal_Type</formula1>
    </dataValidation>
    <dataValidation type="list" allowBlank="1" showInputMessage="1" showErrorMessage="1" sqref="D144 C97:C156 C158:C1048576" xr:uid="{9DF21BDA-BECC-43DC-A4C7-85C5B8109302}">
      <formula1>Sales_Vertical</formula1>
    </dataValidation>
    <dataValidation type="list" allowBlank="1" showInputMessage="1" showErrorMessage="1" sqref="A97:A1048576" xr:uid="{7CBF674A-11D6-4339-9082-AAFBE91065CE}">
      <formula1>LOB_INPUT</formula1>
    </dataValidation>
    <dataValidation type="list" allowBlank="1" showInputMessage="1" showErrorMessage="1" sqref="J1:J1048576" xr:uid="{AAD0EDC7-04E7-4CC2-9836-15ABF892DAC0}">
      <formula1>Billing_Month</formula1>
    </dataValidation>
  </dataValidations>
  <hyperlinks>
    <hyperlink ref="B110" r:id="rId1" xr:uid="{688E33D2-5A15-4384-B440-252C4F1B9A1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B72A-9C1E-4EDA-81FF-AEA3A58E7902}">
  <sheetPr codeName="Sheet3"/>
  <dimension ref="A1:T58"/>
  <sheetViews>
    <sheetView zoomScale="140" zoomScaleNormal="140" workbookViewId="0">
      <selection activeCell="B17" sqref="B17"/>
    </sheetView>
  </sheetViews>
  <sheetFormatPr defaultRowHeight="14.5" x14ac:dyDescent="0.35"/>
  <cols>
    <col min="1" max="1" width="10.81640625" customWidth="1"/>
    <col min="2" max="2" width="24.26953125" bestFit="1" customWidth="1"/>
    <col min="3" max="3" width="10" bestFit="1" customWidth="1"/>
    <col min="4" max="4" width="9.453125" bestFit="1" customWidth="1"/>
    <col min="5" max="5" width="13.81640625" customWidth="1"/>
    <col min="6" max="6" width="16.26953125" bestFit="1" customWidth="1"/>
    <col min="7" max="7" width="12" customWidth="1"/>
    <col min="8" max="8" width="4.26953125" bestFit="1" customWidth="1"/>
    <col min="9" max="9" width="8.54296875" bestFit="1" customWidth="1"/>
    <col min="10" max="10" width="9.7265625" bestFit="1" customWidth="1"/>
    <col min="11" max="11" width="7.453125" bestFit="1" customWidth="1"/>
    <col min="12" max="12" width="9.7265625" bestFit="1" customWidth="1"/>
    <col min="13" max="13" width="9.1796875" style="91" bestFit="1" customWidth="1"/>
    <col min="14" max="14" width="11.54296875" bestFit="1" customWidth="1"/>
    <col min="15" max="15" width="8.7265625" bestFit="1" customWidth="1"/>
    <col min="16" max="16" width="10.81640625" bestFit="1" customWidth="1"/>
    <col min="17" max="17" width="11.81640625" bestFit="1" customWidth="1"/>
    <col min="18" max="18" width="7.453125" bestFit="1" customWidth="1"/>
    <col min="19" max="19" width="32" customWidth="1"/>
    <col min="20" max="20" width="13.81640625" bestFit="1" customWidth="1"/>
    <col min="21" max="21" width="13.1796875" bestFit="1" customWidth="1"/>
  </cols>
  <sheetData>
    <row r="1" spans="1:20" x14ac:dyDescent="0.3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40"/>
      <c r="K1" s="43"/>
      <c r="L1" s="41"/>
      <c r="M1" s="45"/>
      <c r="N1" s="45"/>
      <c r="O1" s="40"/>
      <c r="P1" s="41"/>
      <c r="Q1" s="41"/>
      <c r="R1" s="41"/>
      <c r="S1" s="42"/>
    </row>
    <row r="2" spans="1:20" ht="15" thickBot="1" x14ac:dyDescent="0.4">
      <c r="A2" s="46"/>
      <c r="B2" s="46"/>
      <c r="C2" s="46"/>
      <c r="D2" s="46" t="s">
        <v>68</v>
      </c>
      <c r="E2" s="48">
        <f>SUM(E4:E161996)</f>
        <v>0</v>
      </c>
      <c r="F2" s="48">
        <f>SUM(F4:F161996)</f>
        <v>0</v>
      </c>
      <c r="G2" s="48">
        <f>SUM(G4:G161996)</f>
        <v>0</v>
      </c>
      <c r="H2" s="47"/>
      <c r="I2" s="46"/>
      <c r="J2" s="49"/>
      <c r="K2" s="50"/>
      <c r="L2" s="51"/>
      <c r="M2" s="52"/>
      <c r="N2" s="52"/>
      <c r="O2" s="49"/>
      <c r="P2" s="53"/>
      <c r="Q2" s="51"/>
      <c r="R2" s="51"/>
      <c r="S2" s="54"/>
      <c r="T2" s="55"/>
    </row>
    <row r="3" spans="1:20" ht="15" thickBot="1" x14ac:dyDescent="0.4">
      <c r="A3" s="1" t="s">
        <v>0</v>
      </c>
      <c r="B3" s="1" t="s">
        <v>69</v>
      </c>
      <c r="C3" s="1" t="s">
        <v>7</v>
      </c>
      <c r="D3" s="1" t="s">
        <v>70</v>
      </c>
      <c r="E3" s="1" t="s">
        <v>71</v>
      </c>
      <c r="F3" s="1" t="s">
        <v>72</v>
      </c>
      <c r="G3" s="1" t="s">
        <v>73</v>
      </c>
      <c r="H3" s="1" t="s">
        <v>74</v>
      </c>
      <c r="I3" s="1" t="s">
        <v>1</v>
      </c>
      <c r="J3" s="1" t="s">
        <v>2</v>
      </c>
      <c r="K3" s="1" t="s">
        <v>75</v>
      </c>
      <c r="L3" s="44" t="s">
        <v>3</v>
      </c>
      <c r="M3" s="3" t="s">
        <v>4</v>
      </c>
      <c r="N3" s="3" t="s">
        <v>5</v>
      </c>
      <c r="O3" s="6" t="s">
        <v>76</v>
      </c>
      <c r="P3" s="1" t="s">
        <v>77</v>
      </c>
      <c r="Q3" s="1" t="s">
        <v>78</v>
      </c>
      <c r="R3" s="1" t="s">
        <v>6</v>
      </c>
      <c r="S3" s="1" t="s">
        <v>79</v>
      </c>
      <c r="T3" s="7" t="s">
        <v>80</v>
      </c>
    </row>
    <row r="4" spans="1:20" x14ac:dyDescent="0.35">
      <c r="A4" s="8" t="s">
        <v>9</v>
      </c>
      <c r="B4" s="8" t="s">
        <v>506</v>
      </c>
      <c r="C4" s="8" t="s">
        <v>26</v>
      </c>
      <c r="D4" s="8" t="s">
        <v>507</v>
      </c>
      <c r="E4" s="10" t="s">
        <v>508</v>
      </c>
      <c r="F4" s="10" t="s">
        <v>509</v>
      </c>
      <c r="G4" s="10"/>
      <c r="H4" s="12">
        <v>0.1</v>
      </c>
      <c r="I4" s="13" t="s">
        <v>21</v>
      </c>
      <c r="J4" s="14">
        <v>46266</v>
      </c>
      <c r="K4" s="13"/>
      <c r="L4" s="68" t="s">
        <v>22</v>
      </c>
      <c r="M4" s="13" t="s">
        <v>31</v>
      </c>
      <c r="N4" s="13" t="s">
        <v>24</v>
      </c>
      <c r="O4" s="17"/>
      <c r="P4" s="18" t="s">
        <v>48</v>
      </c>
      <c r="Q4" s="18" t="s">
        <v>66</v>
      </c>
      <c r="R4" s="19" t="s">
        <v>25</v>
      </c>
      <c r="S4" s="67" t="s">
        <v>510</v>
      </c>
    </row>
    <row r="5" spans="1:20" x14ac:dyDescent="0.35">
      <c r="A5" s="8"/>
      <c r="B5" s="8"/>
      <c r="C5" s="8"/>
      <c r="D5" s="8"/>
      <c r="E5" s="10"/>
      <c r="F5" s="11"/>
      <c r="G5" s="10"/>
      <c r="H5" s="12"/>
      <c r="I5" s="13"/>
      <c r="J5" s="14"/>
      <c r="K5" s="13"/>
      <c r="L5" s="13"/>
      <c r="M5" s="68"/>
      <c r="N5" s="16"/>
      <c r="O5" s="19"/>
      <c r="P5" s="9"/>
      <c r="Q5" s="9"/>
      <c r="R5" s="18"/>
      <c r="S5" s="19"/>
      <c r="T5" s="20"/>
    </row>
    <row r="6" spans="1:20" x14ac:dyDescent="0.35">
      <c r="A6" s="8"/>
      <c r="B6" s="8"/>
      <c r="C6" s="8"/>
      <c r="D6" s="8"/>
      <c r="E6" s="10"/>
      <c r="F6" s="11"/>
      <c r="G6" s="10"/>
      <c r="H6" s="12"/>
      <c r="I6" s="13"/>
      <c r="J6" s="14"/>
      <c r="K6" s="13"/>
      <c r="L6" s="13"/>
      <c r="M6" s="68"/>
      <c r="N6" s="16"/>
      <c r="O6" s="19"/>
      <c r="P6" s="9"/>
      <c r="Q6" s="9"/>
      <c r="R6" s="18"/>
      <c r="S6" s="19"/>
      <c r="T6" s="20"/>
    </row>
    <row r="7" spans="1:20" x14ac:dyDescent="0.35">
      <c r="A7" s="8"/>
      <c r="B7" s="8"/>
      <c r="C7" s="8"/>
      <c r="D7" s="8"/>
      <c r="E7" s="10"/>
      <c r="F7" s="10"/>
      <c r="G7" s="10"/>
      <c r="H7" s="12"/>
      <c r="I7" s="13"/>
      <c r="J7" s="14"/>
      <c r="K7" s="13"/>
      <c r="L7" s="13"/>
      <c r="M7" s="68"/>
      <c r="N7" s="16"/>
      <c r="O7" s="19"/>
      <c r="P7" s="9"/>
      <c r="Q7" s="9"/>
      <c r="R7" s="18"/>
      <c r="S7" s="19"/>
      <c r="T7" s="20"/>
    </row>
    <row r="8" spans="1:20" x14ac:dyDescent="0.35">
      <c r="A8" s="8"/>
      <c r="B8" s="8"/>
      <c r="C8" s="8"/>
      <c r="D8" s="8"/>
      <c r="E8" s="10"/>
      <c r="F8" s="11"/>
      <c r="G8" s="10"/>
      <c r="H8" s="12"/>
      <c r="I8" s="13"/>
      <c r="J8" s="14"/>
      <c r="K8" s="13"/>
      <c r="L8" s="13"/>
      <c r="M8" s="68"/>
      <c r="N8" s="16"/>
      <c r="O8" s="19"/>
      <c r="P8" s="9"/>
      <c r="Q8" s="9"/>
      <c r="R8" s="18"/>
      <c r="S8" s="19"/>
      <c r="T8" s="20"/>
    </row>
    <row r="9" spans="1:20" x14ac:dyDescent="0.35">
      <c r="A9" s="8"/>
      <c r="B9" s="8"/>
      <c r="C9" s="8"/>
      <c r="D9" s="8"/>
      <c r="E9" s="10"/>
      <c r="F9" s="10"/>
      <c r="G9" s="10"/>
      <c r="H9" s="12"/>
      <c r="I9" s="13"/>
      <c r="J9" s="14"/>
      <c r="K9" s="13"/>
      <c r="L9" s="13"/>
      <c r="M9" s="68"/>
      <c r="N9" s="16"/>
      <c r="O9" s="17"/>
      <c r="P9" s="9"/>
      <c r="Q9" s="9"/>
      <c r="R9" s="18"/>
      <c r="S9" s="19"/>
      <c r="T9" s="20"/>
    </row>
    <row r="10" spans="1:20" x14ac:dyDescent="0.35">
      <c r="A10" s="8"/>
      <c r="B10" s="8"/>
      <c r="C10" s="9"/>
      <c r="D10" s="8"/>
      <c r="E10" s="10"/>
      <c r="F10" s="11"/>
      <c r="G10" s="10"/>
      <c r="H10" s="12"/>
      <c r="I10" s="13"/>
      <c r="J10" s="14"/>
      <c r="K10" s="13"/>
      <c r="L10" s="13"/>
      <c r="M10" s="68"/>
      <c r="N10" s="16"/>
      <c r="O10" s="19"/>
      <c r="P10" s="9"/>
      <c r="Q10" s="9"/>
      <c r="R10" s="18"/>
      <c r="S10" s="19"/>
      <c r="T10" s="20"/>
    </row>
    <row r="11" spans="1:20" x14ac:dyDescent="0.35">
      <c r="A11" s="8"/>
      <c r="B11" s="8"/>
      <c r="C11" s="9"/>
      <c r="D11" s="8"/>
      <c r="E11" s="10"/>
      <c r="F11" s="11"/>
      <c r="G11" s="10"/>
      <c r="H11" s="12"/>
      <c r="I11" s="13"/>
      <c r="J11" s="14"/>
      <c r="K11" s="13"/>
      <c r="L11" s="13"/>
      <c r="M11" s="68"/>
      <c r="N11" s="16"/>
      <c r="O11" s="19"/>
      <c r="P11" s="9"/>
      <c r="Q11" s="9"/>
      <c r="R11" s="18"/>
      <c r="S11" s="19"/>
      <c r="T11" s="20"/>
    </row>
    <row r="12" spans="1:20" x14ac:dyDescent="0.35">
      <c r="A12" s="8"/>
      <c r="B12" s="8"/>
      <c r="C12" s="9"/>
      <c r="D12" s="8"/>
      <c r="E12" s="10"/>
      <c r="F12" s="11"/>
      <c r="G12" s="10"/>
      <c r="H12" s="12"/>
      <c r="I12" s="13"/>
      <c r="J12" s="14"/>
      <c r="K12" s="13"/>
      <c r="L12" s="13"/>
      <c r="M12" s="68"/>
      <c r="N12" s="16"/>
      <c r="O12" s="19"/>
      <c r="P12" s="9"/>
      <c r="Q12" s="9"/>
      <c r="R12" s="18"/>
      <c r="S12" s="19"/>
      <c r="T12" s="20"/>
    </row>
    <row r="13" spans="1:20" x14ac:dyDescent="0.35">
      <c r="A13" s="8"/>
      <c r="B13" s="8"/>
      <c r="C13" s="9"/>
      <c r="D13" s="8"/>
      <c r="E13" s="10"/>
      <c r="F13" s="11"/>
      <c r="G13" s="10"/>
      <c r="H13" s="12"/>
      <c r="I13" s="13"/>
      <c r="J13" s="14"/>
      <c r="K13" s="13"/>
      <c r="L13" s="13"/>
      <c r="M13" s="68"/>
      <c r="N13" s="16"/>
      <c r="O13" s="19"/>
      <c r="P13" s="9"/>
      <c r="Q13" s="9"/>
      <c r="R13" s="18"/>
      <c r="S13" s="19"/>
      <c r="T13" s="20"/>
    </row>
    <row r="14" spans="1:20" x14ac:dyDescent="0.35">
      <c r="A14" s="8"/>
      <c r="B14" s="8"/>
      <c r="C14" s="9"/>
      <c r="D14" s="8"/>
      <c r="E14" s="10"/>
      <c r="F14" s="11"/>
      <c r="G14" s="10"/>
      <c r="H14" s="12"/>
      <c r="I14" s="13"/>
      <c r="J14" s="14"/>
      <c r="K14" s="13"/>
      <c r="L14" s="13"/>
      <c r="M14" s="68"/>
      <c r="N14" s="16"/>
      <c r="O14" s="19"/>
      <c r="P14" s="9"/>
      <c r="Q14" s="9"/>
      <c r="R14" s="18"/>
      <c r="S14" s="19"/>
      <c r="T14" s="20"/>
    </row>
    <row r="15" spans="1:20" x14ac:dyDescent="0.35">
      <c r="A15" s="8"/>
      <c r="B15" s="8"/>
      <c r="C15" s="9"/>
      <c r="D15" s="8"/>
      <c r="E15" s="10"/>
      <c r="F15" s="11"/>
      <c r="G15" s="10"/>
      <c r="H15" s="12"/>
      <c r="I15" s="13"/>
      <c r="J15" s="14"/>
      <c r="K15" s="13"/>
      <c r="L15" s="13"/>
      <c r="M15" s="68"/>
      <c r="N15" s="16"/>
      <c r="O15" s="19"/>
      <c r="P15" s="9"/>
      <c r="Q15" s="9"/>
      <c r="R15" s="18"/>
      <c r="S15" s="19"/>
      <c r="T15" s="20"/>
    </row>
    <row r="16" spans="1:20" x14ac:dyDescent="0.35">
      <c r="A16" s="8"/>
      <c r="B16" s="8"/>
      <c r="C16" s="9"/>
      <c r="D16" s="8"/>
      <c r="E16" s="10"/>
      <c r="F16" s="11"/>
      <c r="G16" s="10"/>
      <c r="H16" s="12"/>
      <c r="I16" s="13"/>
      <c r="J16" s="14"/>
      <c r="K16" s="13" t="str">
        <f>IF(J16="","",_xlfn.XLOOKUP(J16,Lookup!E:E,Lookup!F:F))</f>
        <v/>
      </c>
      <c r="L16" s="13"/>
      <c r="M16" s="68"/>
      <c r="N16" s="16"/>
      <c r="O16" s="19"/>
      <c r="P16" s="9"/>
      <c r="Q16" s="9"/>
      <c r="R16" s="18"/>
      <c r="S16" s="19"/>
      <c r="T16" s="20"/>
    </row>
    <row r="17" spans="1:20" x14ac:dyDescent="0.35">
      <c r="A17" s="8"/>
      <c r="B17" s="8"/>
      <c r="C17" s="9"/>
      <c r="D17" s="8"/>
      <c r="E17" s="10"/>
      <c r="F17" s="11"/>
      <c r="G17" s="10"/>
      <c r="H17" s="12"/>
      <c r="I17" s="13"/>
      <c r="J17" s="14"/>
      <c r="K17" s="13" t="str">
        <f>IF(J17="","",_xlfn.XLOOKUP(J17,Lookup!E:E,Lookup!F:F))</f>
        <v/>
      </c>
      <c r="L17" s="13"/>
      <c r="M17" s="68"/>
      <c r="N17" s="16"/>
      <c r="O17" s="19"/>
      <c r="P17" s="9"/>
      <c r="Q17" s="18"/>
      <c r="R17" s="18"/>
      <c r="S17" s="19"/>
      <c r="T17" s="20"/>
    </row>
    <row r="18" spans="1:20" x14ac:dyDescent="0.35">
      <c r="A18" s="8"/>
      <c r="B18" s="8"/>
      <c r="C18" s="9"/>
      <c r="D18" s="8"/>
      <c r="E18" s="10"/>
      <c r="F18" s="11"/>
      <c r="G18" s="10"/>
      <c r="H18" s="12"/>
      <c r="I18" s="13"/>
      <c r="J18" s="14"/>
      <c r="K18" s="13" t="str">
        <f>IF(J18="","",_xlfn.XLOOKUP(J18,Lookup!E:E,Lookup!F:F))</f>
        <v/>
      </c>
      <c r="L18" s="13"/>
      <c r="M18" s="68"/>
      <c r="N18" s="16"/>
      <c r="O18" s="19"/>
      <c r="P18" s="9"/>
      <c r="Q18" s="18"/>
      <c r="R18" s="18"/>
      <c r="S18" s="19"/>
      <c r="T18" s="20"/>
    </row>
    <row r="19" spans="1:20" x14ac:dyDescent="0.35">
      <c r="A19" s="8"/>
      <c r="B19" s="8"/>
      <c r="C19" s="9"/>
      <c r="D19" s="8"/>
      <c r="E19" s="10"/>
      <c r="F19" s="11"/>
      <c r="G19" s="10"/>
      <c r="H19" s="12"/>
      <c r="I19" s="13"/>
      <c r="J19" s="14"/>
      <c r="K19" s="13" t="str">
        <f>IF(J19="","",_xlfn.XLOOKUP(J19,Lookup!E:E,Lookup!F:F))</f>
        <v/>
      </c>
      <c r="L19" s="13"/>
      <c r="M19" s="68"/>
      <c r="N19" s="16"/>
      <c r="O19" s="19"/>
      <c r="P19" s="9"/>
      <c r="Q19" s="18"/>
      <c r="R19" s="18"/>
      <c r="S19" s="19"/>
      <c r="T19" s="20"/>
    </row>
    <row r="20" spans="1:20" x14ac:dyDescent="0.35">
      <c r="A20" s="8"/>
      <c r="B20" s="8"/>
      <c r="C20" s="9"/>
      <c r="D20" s="8"/>
      <c r="E20" s="10"/>
      <c r="F20" s="11"/>
      <c r="G20" s="10"/>
      <c r="H20" s="12"/>
      <c r="I20" s="13"/>
      <c r="J20" s="14"/>
      <c r="K20" s="13" t="str">
        <f>IF(J20="","",_xlfn.XLOOKUP(J20,Lookup!E:E,Lookup!F:F))</f>
        <v/>
      </c>
      <c r="L20" s="13"/>
      <c r="M20" s="68"/>
      <c r="N20" s="16"/>
      <c r="O20" s="19"/>
      <c r="P20" s="9"/>
      <c r="Q20" s="18"/>
      <c r="R20" s="18"/>
      <c r="S20" s="19"/>
      <c r="T20" s="20"/>
    </row>
    <row r="21" spans="1:20" x14ac:dyDescent="0.35">
      <c r="A21" s="8"/>
      <c r="B21" s="8"/>
      <c r="C21" s="9"/>
      <c r="D21" s="8"/>
      <c r="E21" s="10"/>
      <c r="F21" s="10"/>
      <c r="G21" s="10"/>
      <c r="H21" s="12"/>
      <c r="I21" s="13"/>
      <c r="J21" s="14"/>
      <c r="K21" s="13" t="str">
        <f>IF(J21="","",_xlfn.XLOOKUP(J21,Lookup!E:E,Lookup!F:F))</f>
        <v/>
      </c>
      <c r="L21" s="13"/>
      <c r="M21" s="68"/>
      <c r="N21" s="16"/>
      <c r="O21" s="19"/>
      <c r="P21" s="9"/>
      <c r="Q21" s="18"/>
      <c r="R21" s="18"/>
      <c r="S21" s="19"/>
      <c r="T21" s="20"/>
    </row>
    <row r="22" spans="1:20" x14ac:dyDescent="0.35">
      <c r="A22" s="8"/>
      <c r="B22" s="8"/>
      <c r="C22" s="9"/>
      <c r="D22" s="8"/>
      <c r="E22" s="10"/>
      <c r="F22" s="10"/>
      <c r="G22" s="10"/>
      <c r="H22" s="12"/>
      <c r="I22" s="13"/>
      <c r="J22" s="14"/>
      <c r="K22" s="13" t="str">
        <f>IF(J22="","",_xlfn.XLOOKUP(J22,Lookup!E:E,Lookup!F:F))</f>
        <v/>
      </c>
      <c r="L22" s="13"/>
      <c r="M22" s="68"/>
      <c r="N22" s="16"/>
      <c r="O22" s="19"/>
      <c r="P22" s="9"/>
      <c r="Q22" s="18"/>
      <c r="R22" s="18"/>
      <c r="S22" s="19"/>
      <c r="T22" s="20"/>
    </row>
    <row r="23" spans="1:20" x14ac:dyDescent="0.35">
      <c r="A23" s="8"/>
      <c r="B23" s="8"/>
      <c r="C23" s="9"/>
      <c r="D23" s="8"/>
      <c r="E23" s="10"/>
      <c r="F23" s="11"/>
      <c r="G23" s="10"/>
      <c r="H23" s="12"/>
      <c r="I23" s="13"/>
      <c r="J23" s="14"/>
      <c r="K23" s="13" t="str">
        <f>IF(J23="","",_xlfn.XLOOKUP(J23,Lookup!E:E,Lookup!F:F))</f>
        <v/>
      </c>
      <c r="L23" s="13"/>
      <c r="M23" s="68"/>
      <c r="N23" s="16"/>
      <c r="O23" s="19"/>
      <c r="P23" s="9"/>
      <c r="Q23" s="18"/>
      <c r="R23" s="18"/>
      <c r="S23" s="19"/>
      <c r="T23" s="20"/>
    </row>
    <row r="24" spans="1:20" x14ac:dyDescent="0.35">
      <c r="A24" s="8"/>
      <c r="B24" s="8"/>
      <c r="C24" s="9"/>
      <c r="D24" s="8"/>
      <c r="E24" s="10"/>
      <c r="F24" s="11"/>
      <c r="G24" s="10"/>
      <c r="H24" s="12"/>
      <c r="I24" s="13"/>
      <c r="J24" s="14"/>
      <c r="K24" s="13" t="str">
        <f>IF(J24="","",_xlfn.XLOOKUP(J24,Lookup!E:E,Lookup!F:F))</f>
        <v/>
      </c>
      <c r="L24" s="13"/>
      <c r="M24" s="68"/>
      <c r="N24" s="16"/>
      <c r="O24" s="19"/>
      <c r="P24" s="9"/>
      <c r="Q24" s="18"/>
      <c r="R24" s="18"/>
      <c r="S24" s="19"/>
      <c r="T24" s="20"/>
    </row>
    <row r="25" spans="1:20" x14ac:dyDescent="0.35">
      <c r="A25" s="8"/>
      <c r="B25" s="8"/>
      <c r="C25" s="9"/>
      <c r="D25" s="8"/>
      <c r="E25" s="10"/>
      <c r="F25" s="11"/>
      <c r="G25" s="10"/>
      <c r="H25" s="12"/>
      <c r="I25" s="13"/>
      <c r="J25" s="14"/>
      <c r="K25" s="13" t="str">
        <f>IF(J25="","",_xlfn.XLOOKUP(J25,Lookup!E:E,Lookup!F:F))</f>
        <v/>
      </c>
      <c r="L25" s="13"/>
      <c r="M25" s="68"/>
      <c r="N25" s="16"/>
      <c r="O25" s="19"/>
      <c r="P25" s="9"/>
      <c r="Q25" s="18"/>
      <c r="R25" s="18"/>
      <c r="S25" s="19"/>
      <c r="T25" s="20"/>
    </row>
    <row r="26" spans="1:20" x14ac:dyDescent="0.35">
      <c r="A26" s="8"/>
      <c r="B26" s="8"/>
      <c r="C26" s="9"/>
      <c r="D26" s="8"/>
      <c r="E26" s="10"/>
      <c r="F26" s="11"/>
      <c r="G26" s="10"/>
      <c r="H26" s="12"/>
      <c r="I26" s="13"/>
      <c r="J26" s="14"/>
      <c r="K26" s="13" t="str">
        <f>IF(J26="","",_xlfn.XLOOKUP(J26,Lookup!E:E,Lookup!F:F))</f>
        <v/>
      </c>
      <c r="L26" s="13"/>
      <c r="M26" s="68"/>
      <c r="N26" s="16"/>
      <c r="O26" s="19"/>
      <c r="P26" s="9"/>
      <c r="Q26" s="9"/>
      <c r="R26" s="18"/>
      <c r="S26" s="19"/>
      <c r="T26" s="20"/>
    </row>
    <row r="27" spans="1:20" x14ac:dyDescent="0.35">
      <c r="A27" s="8"/>
      <c r="B27" s="8"/>
      <c r="C27" s="9"/>
      <c r="D27" s="8"/>
      <c r="E27" s="10"/>
      <c r="F27" s="11"/>
      <c r="G27" s="10"/>
      <c r="H27" s="12"/>
      <c r="I27" s="13"/>
      <c r="J27" s="14"/>
      <c r="K27" s="13" t="str">
        <f>IF(J27="","",_xlfn.XLOOKUP(J27,Lookup!E:E,Lookup!F:F))</f>
        <v/>
      </c>
      <c r="L27" s="13"/>
      <c r="M27" s="68"/>
      <c r="N27" s="16"/>
      <c r="O27" s="19"/>
      <c r="P27" s="9"/>
      <c r="Q27" s="9"/>
      <c r="R27" s="18"/>
      <c r="S27" s="19"/>
      <c r="T27" s="20"/>
    </row>
    <row r="28" spans="1:20" x14ac:dyDescent="0.35">
      <c r="A28" s="8"/>
      <c r="B28" s="8"/>
      <c r="C28" s="9"/>
      <c r="D28" s="8"/>
      <c r="E28" s="10"/>
      <c r="F28" s="11"/>
      <c r="G28" s="10"/>
      <c r="H28" s="12"/>
      <c r="I28" s="13"/>
      <c r="J28" s="14"/>
      <c r="K28" s="13" t="str">
        <f>IF(J28="","",_xlfn.XLOOKUP(J28,Lookup!E:E,Lookup!F:F))</f>
        <v/>
      </c>
      <c r="L28" s="13"/>
      <c r="M28" s="68"/>
      <c r="N28" s="16"/>
      <c r="O28" s="19"/>
      <c r="P28" s="9"/>
      <c r="Q28" s="9"/>
      <c r="R28" s="18"/>
      <c r="S28" s="19"/>
      <c r="T28" s="20"/>
    </row>
    <row r="29" spans="1:20" x14ac:dyDescent="0.35">
      <c r="A29" s="8"/>
      <c r="B29" s="8"/>
      <c r="C29" s="9"/>
      <c r="D29" s="8"/>
      <c r="E29" s="10"/>
      <c r="F29" s="11"/>
      <c r="G29" s="10"/>
      <c r="H29" s="12"/>
      <c r="I29" s="13"/>
      <c r="J29" s="14"/>
      <c r="K29" s="13" t="str">
        <f>IF(J29="","",_xlfn.XLOOKUP(J29,Lookup!E:E,Lookup!F:F))</f>
        <v/>
      </c>
      <c r="L29" s="13"/>
      <c r="M29" s="68"/>
      <c r="N29" s="16"/>
      <c r="O29" s="19"/>
      <c r="P29" s="9"/>
      <c r="Q29" s="9"/>
      <c r="R29" s="18"/>
      <c r="S29" s="19"/>
      <c r="T29" s="20"/>
    </row>
    <row r="30" spans="1:20" x14ac:dyDescent="0.35">
      <c r="A30" s="8"/>
      <c r="B30" s="8"/>
      <c r="C30" s="9"/>
      <c r="D30" s="8"/>
      <c r="E30" s="10"/>
      <c r="F30" s="11"/>
      <c r="G30" s="10"/>
      <c r="H30" s="12"/>
      <c r="I30" s="13"/>
      <c r="J30" s="14"/>
      <c r="K30" s="13" t="str">
        <f>IF(J30="","",_xlfn.XLOOKUP(J30,Lookup!E:E,Lookup!F:F))</f>
        <v/>
      </c>
      <c r="L30" s="13"/>
      <c r="M30" s="68"/>
      <c r="N30" s="16"/>
      <c r="O30" s="19"/>
      <c r="P30" s="9"/>
      <c r="Q30" s="9"/>
      <c r="R30" s="18"/>
      <c r="S30" s="19"/>
      <c r="T30" s="20"/>
    </row>
    <row r="31" spans="1:20" x14ac:dyDescent="0.35">
      <c r="A31" s="8"/>
      <c r="B31" s="8"/>
      <c r="C31" s="9"/>
      <c r="D31" s="8"/>
      <c r="E31" s="10"/>
      <c r="F31" s="11"/>
      <c r="G31" s="10"/>
      <c r="H31" s="12"/>
      <c r="I31" s="13"/>
      <c r="J31" s="14"/>
      <c r="K31" s="13" t="str">
        <f>IF(J31="","",_xlfn.XLOOKUP(J31,Lookup!E:E,Lookup!F:F))</f>
        <v/>
      </c>
      <c r="L31" s="13"/>
      <c r="M31" s="68"/>
      <c r="N31" s="16"/>
      <c r="O31" s="19"/>
      <c r="P31" s="9"/>
      <c r="Q31" s="9"/>
      <c r="R31" s="18"/>
      <c r="S31" s="19"/>
      <c r="T31" s="20"/>
    </row>
    <row r="32" spans="1:20" x14ac:dyDescent="0.35">
      <c r="A32" s="8"/>
      <c r="B32" s="8"/>
      <c r="C32" s="9"/>
      <c r="D32" s="8"/>
      <c r="E32" s="10"/>
      <c r="F32" s="11"/>
      <c r="G32" s="10"/>
      <c r="H32" s="12"/>
      <c r="I32" s="13"/>
      <c r="J32" s="14"/>
      <c r="K32" s="13" t="str">
        <f>IF(J32="","",_xlfn.XLOOKUP(J32,Lookup!E:E,Lookup!F:F))</f>
        <v/>
      </c>
      <c r="L32" s="13"/>
      <c r="M32" s="68"/>
      <c r="N32" s="16"/>
      <c r="O32" s="19"/>
      <c r="P32" s="9"/>
      <c r="Q32" s="9"/>
      <c r="R32" s="18"/>
      <c r="S32" s="19"/>
      <c r="T32" s="20"/>
    </row>
    <row r="33" spans="1:20" x14ac:dyDescent="0.35">
      <c r="A33" s="8"/>
      <c r="B33" s="8"/>
      <c r="C33" s="9"/>
      <c r="D33" s="8"/>
      <c r="E33" s="10"/>
      <c r="F33" s="11"/>
      <c r="G33" s="10"/>
      <c r="H33" s="12"/>
      <c r="I33" s="13"/>
      <c r="J33" s="14"/>
      <c r="K33" s="13" t="str">
        <f>IF(J33="","",_xlfn.XLOOKUP(J33,Lookup!E:E,Lookup!F:F))</f>
        <v/>
      </c>
      <c r="L33" s="13"/>
      <c r="M33" s="68"/>
      <c r="N33" s="16"/>
      <c r="O33" s="19"/>
      <c r="P33" s="9"/>
      <c r="Q33" s="9"/>
      <c r="R33" s="18"/>
      <c r="S33" s="19"/>
      <c r="T33" s="20"/>
    </row>
    <row r="34" spans="1:20" x14ac:dyDescent="0.35">
      <c r="A34" s="8"/>
      <c r="B34" s="8"/>
      <c r="C34" s="9"/>
      <c r="D34" s="8"/>
      <c r="E34" s="10"/>
      <c r="F34" s="11"/>
      <c r="G34" s="10"/>
      <c r="H34" s="12"/>
      <c r="I34" s="13"/>
      <c r="J34" s="14"/>
      <c r="K34" s="13" t="str">
        <f>IF(J34="","",_xlfn.XLOOKUP(J34,Lookup!E:E,Lookup!F:F))</f>
        <v/>
      </c>
      <c r="L34" s="13"/>
      <c r="M34" s="68"/>
      <c r="N34" s="16"/>
      <c r="O34" s="19"/>
      <c r="P34" s="9"/>
      <c r="Q34" s="9"/>
      <c r="R34" s="18"/>
      <c r="S34" s="19"/>
      <c r="T34" s="20"/>
    </row>
    <row r="35" spans="1:20" x14ac:dyDescent="0.35">
      <c r="A35" s="8"/>
      <c r="B35" s="8"/>
      <c r="C35" s="9"/>
      <c r="D35" s="8"/>
      <c r="E35" s="10"/>
      <c r="F35" s="11"/>
      <c r="G35" s="10"/>
      <c r="H35" s="12"/>
      <c r="I35" s="13"/>
      <c r="J35" s="14"/>
      <c r="K35" s="13" t="str">
        <f>IF(J35="","",_xlfn.XLOOKUP(J35,Lookup!E:E,Lookup!F:F))</f>
        <v/>
      </c>
      <c r="L35" s="13"/>
      <c r="M35" s="68"/>
      <c r="N35" s="16"/>
      <c r="O35" s="19"/>
      <c r="P35" s="9"/>
      <c r="Q35" s="9"/>
      <c r="R35" s="18"/>
      <c r="S35" s="19"/>
      <c r="T35" s="20"/>
    </row>
    <row r="36" spans="1:20" x14ac:dyDescent="0.35">
      <c r="A36" s="8"/>
      <c r="B36" s="8"/>
      <c r="C36" s="9"/>
      <c r="D36" s="8"/>
      <c r="E36" s="10"/>
      <c r="F36" s="11"/>
      <c r="G36" s="10"/>
      <c r="H36" s="12"/>
      <c r="I36" s="13"/>
      <c r="J36" s="14"/>
      <c r="K36" s="13" t="str">
        <f>IF(J36="","",_xlfn.XLOOKUP(J36,Lookup!E:E,Lookup!F:F))</f>
        <v/>
      </c>
      <c r="L36" s="13"/>
      <c r="M36" s="68"/>
      <c r="N36" s="16"/>
      <c r="O36" s="19"/>
      <c r="P36" s="21"/>
      <c r="Q36" s="21"/>
      <c r="R36" s="18"/>
      <c r="S36" s="19"/>
      <c r="T36" s="20"/>
    </row>
    <row r="37" spans="1:20" x14ac:dyDescent="0.35">
      <c r="A37" s="8"/>
      <c r="B37" s="8"/>
      <c r="C37" s="9"/>
      <c r="D37" s="8"/>
      <c r="E37" s="10"/>
      <c r="F37" s="11"/>
      <c r="G37" s="10"/>
      <c r="H37" s="12"/>
      <c r="I37" s="13"/>
      <c r="J37" s="14"/>
      <c r="K37" s="13" t="str">
        <f>IF(J37="","",_xlfn.XLOOKUP(J37,Lookup!E:E,Lookup!F:F))</f>
        <v/>
      </c>
      <c r="L37" s="13"/>
      <c r="M37" s="68"/>
      <c r="N37" s="16"/>
      <c r="O37" s="19"/>
      <c r="P37" s="21"/>
      <c r="Q37" s="21"/>
      <c r="R37" s="18"/>
      <c r="S37" s="19"/>
      <c r="T37" s="20"/>
    </row>
    <row r="38" spans="1:20" x14ac:dyDescent="0.35">
      <c r="A38" s="8"/>
      <c r="B38" s="8"/>
      <c r="C38" s="9"/>
      <c r="D38" s="8"/>
      <c r="E38" s="10"/>
      <c r="F38" s="11"/>
      <c r="G38" s="10"/>
      <c r="H38" s="12"/>
      <c r="I38" s="13"/>
      <c r="J38" s="14"/>
      <c r="K38" s="13" t="str">
        <f>IF(J38="","",_xlfn.XLOOKUP(J38,Lookup!E:E,Lookup!F:F))</f>
        <v/>
      </c>
      <c r="L38" s="13"/>
      <c r="M38" s="68"/>
      <c r="N38" s="16"/>
      <c r="O38" s="19"/>
      <c r="P38" s="21"/>
      <c r="Q38" s="21"/>
      <c r="R38" s="18"/>
      <c r="S38" s="19"/>
      <c r="T38" s="20"/>
    </row>
    <row r="39" spans="1:20" x14ac:dyDescent="0.35">
      <c r="A39" s="8"/>
      <c r="B39" s="8"/>
      <c r="C39" s="9"/>
      <c r="D39" s="8"/>
      <c r="E39" s="10"/>
      <c r="F39" s="11"/>
      <c r="G39" s="10"/>
      <c r="H39" s="12"/>
      <c r="I39" s="13"/>
      <c r="J39" s="14"/>
      <c r="K39" s="13" t="str">
        <f>IF(J39="","",_xlfn.XLOOKUP(J39,Lookup!E:E,Lookup!F:F))</f>
        <v/>
      </c>
      <c r="L39" s="13"/>
      <c r="M39" s="68"/>
      <c r="N39" s="16"/>
      <c r="O39" s="19"/>
      <c r="P39" s="21"/>
      <c r="Q39" s="21"/>
      <c r="R39" s="18"/>
      <c r="S39" s="19"/>
      <c r="T39" s="20"/>
    </row>
    <row r="40" spans="1:20" x14ac:dyDescent="0.35">
      <c r="A40" s="8"/>
      <c r="B40" s="8"/>
      <c r="C40" s="9"/>
      <c r="D40" s="8"/>
      <c r="E40" s="10"/>
      <c r="F40" s="11"/>
      <c r="G40" s="10"/>
      <c r="H40" s="12"/>
      <c r="I40" s="13"/>
      <c r="J40" s="14"/>
      <c r="K40" s="13" t="str">
        <f>IF(J40="","",_xlfn.XLOOKUP(J40,Lookup!E:E,Lookup!F:F))</f>
        <v/>
      </c>
      <c r="L40" s="13"/>
      <c r="M40" s="68"/>
      <c r="N40" s="16"/>
      <c r="O40" s="19"/>
      <c r="P40" s="21"/>
      <c r="Q40" s="21"/>
      <c r="R40" s="18"/>
      <c r="S40" s="19"/>
      <c r="T40" s="20"/>
    </row>
    <row r="41" spans="1:20" x14ac:dyDescent="0.35">
      <c r="A41" s="8"/>
      <c r="B41" s="8"/>
      <c r="C41" s="9"/>
      <c r="D41" s="8"/>
      <c r="E41" s="10"/>
      <c r="F41" s="11"/>
      <c r="G41" s="10"/>
      <c r="H41" s="12"/>
      <c r="I41" s="13"/>
      <c r="J41" s="14"/>
      <c r="K41" s="13" t="str">
        <f>IF(J41="","",_xlfn.XLOOKUP(J41,Lookup!E:E,Lookup!F:F))</f>
        <v/>
      </c>
      <c r="L41" s="13"/>
      <c r="M41" s="68"/>
      <c r="N41" s="16"/>
      <c r="O41" s="19"/>
      <c r="P41" s="21"/>
      <c r="Q41" s="21"/>
      <c r="R41" s="18"/>
      <c r="S41" s="19"/>
      <c r="T41" s="20"/>
    </row>
    <row r="42" spans="1:20" x14ac:dyDescent="0.35">
      <c r="A42" s="8"/>
      <c r="B42" s="8"/>
      <c r="C42" s="9"/>
      <c r="D42" s="8"/>
      <c r="E42" s="10"/>
      <c r="F42" s="11"/>
      <c r="G42" s="10"/>
      <c r="H42" s="12"/>
      <c r="I42" s="13"/>
      <c r="J42" s="14"/>
      <c r="K42" s="13" t="str">
        <f>IF(J42="","",_xlfn.XLOOKUP(J42,Lookup!E:E,Lookup!F:F))</f>
        <v/>
      </c>
      <c r="L42" s="13"/>
      <c r="M42" s="68"/>
      <c r="N42" s="16"/>
      <c r="O42" s="19"/>
      <c r="P42" s="21"/>
      <c r="Q42" s="21"/>
      <c r="R42" s="18"/>
      <c r="S42" s="19"/>
      <c r="T42" s="20"/>
    </row>
    <row r="43" spans="1:20" x14ac:dyDescent="0.35">
      <c r="A43" s="8"/>
      <c r="B43" s="8"/>
      <c r="C43" s="9"/>
      <c r="D43" s="8"/>
      <c r="E43" s="10"/>
      <c r="F43" s="11"/>
      <c r="G43" s="10"/>
      <c r="H43" s="12"/>
      <c r="I43" s="13"/>
      <c r="J43" s="14"/>
      <c r="K43" s="13" t="str">
        <f>IF(J43="","",_xlfn.XLOOKUP(J43,Lookup!E:E,Lookup!F:F))</f>
        <v/>
      </c>
      <c r="L43" s="13"/>
      <c r="M43" s="68"/>
      <c r="N43" s="16"/>
      <c r="O43" s="19"/>
      <c r="P43" s="21"/>
      <c r="Q43" s="21"/>
      <c r="R43" s="18"/>
      <c r="S43" s="19"/>
      <c r="T43" s="20"/>
    </row>
    <row r="44" spans="1:20" x14ac:dyDescent="0.35">
      <c r="A44" s="8"/>
      <c r="B44" s="8"/>
      <c r="C44" s="9"/>
      <c r="D44" s="8"/>
      <c r="E44" s="10"/>
      <c r="F44" s="11"/>
      <c r="G44" s="10"/>
      <c r="H44" s="12"/>
      <c r="I44" s="13"/>
      <c r="J44" s="14"/>
      <c r="K44" s="13" t="str">
        <f>IF(J44="","",_xlfn.XLOOKUP(J44,Lookup!E:E,Lookup!F:F))</f>
        <v/>
      </c>
      <c r="L44" s="13"/>
      <c r="M44" s="68"/>
      <c r="N44" s="16"/>
      <c r="O44" s="19"/>
      <c r="P44" s="21"/>
      <c r="Q44" s="21"/>
      <c r="R44" s="18"/>
      <c r="S44" s="19"/>
      <c r="T44" s="20"/>
    </row>
    <row r="45" spans="1:20" x14ac:dyDescent="0.35">
      <c r="A45" s="8"/>
      <c r="B45" s="8"/>
      <c r="C45" s="9"/>
      <c r="D45" s="8"/>
      <c r="E45" s="10"/>
      <c r="F45" s="11"/>
      <c r="G45" s="10"/>
      <c r="H45" s="12"/>
      <c r="I45" s="13"/>
      <c r="J45" s="14"/>
      <c r="K45" s="13" t="str">
        <f>IF(J45="","",_xlfn.XLOOKUP(J45,Lookup!E:E,Lookup!F:F))</f>
        <v/>
      </c>
      <c r="L45" s="13"/>
      <c r="M45" s="68"/>
      <c r="N45" s="16"/>
      <c r="O45" s="19"/>
      <c r="P45" s="21"/>
      <c r="Q45" s="21"/>
      <c r="R45" s="18"/>
      <c r="S45" s="19"/>
      <c r="T45" s="20"/>
    </row>
    <row r="46" spans="1:20" x14ac:dyDescent="0.35">
      <c r="A46" s="8"/>
      <c r="B46" s="8"/>
      <c r="C46" s="9"/>
      <c r="D46" s="8"/>
      <c r="E46" s="10"/>
      <c r="F46" s="11"/>
      <c r="G46" s="10"/>
      <c r="H46" s="12"/>
      <c r="I46" s="13"/>
      <c r="J46" s="14"/>
      <c r="K46" s="13" t="str">
        <f>IF(J46="","",_xlfn.XLOOKUP(J46,Lookup!E:E,Lookup!F:F))</f>
        <v/>
      </c>
      <c r="L46" s="13"/>
      <c r="M46" s="68"/>
      <c r="N46" s="16"/>
      <c r="O46" s="19"/>
      <c r="P46" s="21"/>
      <c r="Q46" s="21"/>
      <c r="R46" s="18"/>
      <c r="S46" s="19"/>
      <c r="T46" s="20"/>
    </row>
    <row r="47" spans="1:20" x14ac:dyDescent="0.35">
      <c r="A47" s="8"/>
      <c r="B47" s="8"/>
      <c r="C47" s="9"/>
      <c r="D47" s="8"/>
      <c r="E47" s="10"/>
      <c r="F47" s="11"/>
      <c r="G47" s="10"/>
      <c r="H47" s="12"/>
      <c r="I47" s="13"/>
      <c r="J47" s="14"/>
      <c r="K47" s="13" t="str">
        <f>IF(J47="","",_xlfn.XLOOKUP(J47,Lookup!E:E,Lookup!F:F))</f>
        <v/>
      </c>
      <c r="L47" s="13"/>
      <c r="M47" s="68"/>
      <c r="N47" s="16"/>
      <c r="O47" s="19"/>
      <c r="P47" s="21"/>
      <c r="Q47" s="21"/>
      <c r="R47" s="18"/>
      <c r="S47" s="19"/>
      <c r="T47" s="20"/>
    </row>
    <row r="48" spans="1:20" x14ac:dyDescent="0.35">
      <c r="A48" s="8"/>
      <c r="B48" s="8"/>
      <c r="C48" s="9"/>
      <c r="D48" s="8"/>
      <c r="E48" s="10"/>
      <c r="F48" s="11"/>
      <c r="G48" s="10"/>
      <c r="H48" s="12"/>
      <c r="I48" s="13"/>
      <c r="J48" s="14"/>
      <c r="K48" s="13" t="str">
        <f>IF(J48="","",_xlfn.XLOOKUP(J48,Lookup!E:E,Lookup!F:F))</f>
        <v/>
      </c>
      <c r="L48" s="13"/>
      <c r="M48" s="68"/>
      <c r="N48" s="16"/>
      <c r="O48" s="19"/>
      <c r="P48" s="21"/>
      <c r="Q48" s="21"/>
      <c r="R48" s="18"/>
      <c r="S48" s="19"/>
      <c r="T48" s="20"/>
    </row>
    <row r="49" spans="1:20" x14ac:dyDescent="0.35">
      <c r="A49" s="8"/>
      <c r="B49" s="8"/>
      <c r="C49" s="9"/>
      <c r="D49" s="8"/>
      <c r="E49" s="10"/>
      <c r="F49" s="11"/>
      <c r="G49" s="10"/>
      <c r="H49" s="12"/>
      <c r="I49" s="13"/>
      <c r="J49" s="14"/>
      <c r="K49" s="13" t="str">
        <f>IF(J49="","",_xlfn.XLOOKUP(J49,Lookup!E:E,Lookup!F:F))</f>
        <v/>
      </c>
      <c r="L49" s="13"/>
      <c r="M49" s="68"/>
      <c r="N49" s="16"/>
      <c r="O49" s="19"/>
      <c r="P49" s="21"/>
      <c r="Q49" s="21"/>
      <c r="R49" s="18"/>
      <c r="S49" s="19"/>
      <c r="T49" s="20"/>
    </row>
    <row r="50" spans="1:20" x14ac:dyDescent="0.35">
      <c r="A50" s="8"/>
      <c r="B50" s="8"/>
      <c r="C50" s="9"/>
      <c r="D50" s="8"/>
      <c r="E50" s="10"/>
      <c r="F50" s="11"/>
      <c r="G50" s="10"/>
      <c r="H50" s="12"/>
      <c r="I50" s="13"/>
      <c r="J50" s="14"/>
      <c r="K50" s="13" t="str">
        <f>IF(J50="","",_xlfn.XLOOKUP(J50,Lookup!E:E,Lookup!F:F))</f>
        <v/>
      </c>
      <c r="L50" s="13"/>
      <c r="M50" s="68"/>
      <c r="N50" s="16"/>
      <c r="O50" s="19"/>
      <c r="P50" s="21"/>
      <c r="Q50" s="21"/>
      <c r="R50" s="18"/>
      <c r="S50" s="19"/>
      <c r="T50" s="20"/>
    </row>
    <row r="51" spans="1:20" x14ac:dyDescent="0.35">
      <c r="A51" s="8"/>
      <c r="B51" s="8"/>
      <c r="C51" s="9"/>
      <c r="D51" s="8"/>
      <c r="E51" s="10"/>
      <c r="F51" s="11"/>
      <c r="G51" s="10"/>
      <c r="H51" s="12"/>
      <c r="I51" s="13"/>
      <c r="J51" s="14"/>
      <c r="K51" s="13" t="str">
        <f>IF(J51="","",_xlfn.XLOOKUP(J51,Lookup!E:E,Lookup!F:F))</f>
        <v/>
      </c>
      <c r="L51" s="13"/>
      <c r="M51" s="68"/>
      <c r="N51" s="16"/>
      <c r="O51" s="19"/>
      <c r="P51" s="21"/>
      <c r="Q51" s="21"/>
      <c r="R51" s="18"/>
      <c r="S51" s="19"/>
      <c r="T51" s="20"/>
    </row>
    <row r="52" spans="1:20" x14ac:dyDescent="0.35">
      <c r="A52" s="8"/>
      <c r="B52" s="8"/>
      <c r="C52" s="9"/>
      <c r="D52" s="8"/>
      <c r="E52" s="10"/>
      <c r="F52" s="11"/>
      <c r="G52" s="10"/>
      <c r="H52" s="12"/>
      <c r="I52" s="13"/>
      <c r="J52" s="14"/>
      <c r="K52" s="13" t="str">
        <f>IF(J52="","",_xlfn.XLOOKUP(J52,Lookup!E:E,Lookup!F:F))</f>
        <v/>
      </c>
      <c r="L52" s="13"/>
      <c r="M52" s="68"/>
      <c r="N52" s="16"/>
      <c r="O52" s="19"/>
      <c r="P52" s="21"/>
      <c r="Q52" s="21"/>
      <c r="R52" s="18"/>
      <c r="S52" s="19"/>
      <c r="T52" s="20"/>
    </row>
    <row r="53" spans="1:20" x14ac:dyDescent="0.35">
      <c r="A53" s="8"/>
      <c r="B53" s="8"/>
      <c r="C53" s="9"/>
      <c r="D53" s="8"/>
      <c r="E53" s="10"/>
      <c r="F53" s="11"/>
      <c r="G53" s="10"/>
      <c r="H53" s="12"/>
      <c r="I53" s="13"/>
      <c r="J53" s="14"/>
      <c r="K53" s="13" t="str">
        <f>IF(J53="","",_xlfn.XLOOKUP(J53,Lookup!E:E,Lookup!F:F))</f>
        <v/>
      </c>
      <c r="L53" s="13"/>
      <c r="M53" s="68"/>
      <c r="N53" s="16"/>
      <c r="O53" s="19"/>
      <c r="P53" s="21"/>
      <c r="Q53" s="21"/>
      <c r="R53" s="18"/>
      <c r="S53" s="19"/>
      <c r="T53" s="20"/>
    </row>
    <row r="54" spans="1:20" x14ac:dyDescent="0.35">
      <c r="A54" s="8"/>
      <c r="B54" s="8"/>
      <c r="C54" s="9"/>
      <c r="D54" s="8"/>
      <c r="E54" s="10"/>
      <c r="F54" s="11"/>
      <c r="G54" s="10"/>
      <c r="H54" s="12"/>
      <c r="I54" s="13"/>
      <c r="J54" s="14"/>
      <c r="K54" s="13" t="str">
        <f>IF(J54="","",_xlfn.XLOOKUP(J54,Lookup!E:E,Lookup!F:F))</f>
        <v/>
      </c>
      <c r="L54" s="13"/>
      <c r="M54" s="68"/>
      <c r="N54" s="16"/>
      <c r="O54" s="19"/>
      <c r="P54" s="21"/>
      <c r="Q54" s="21"/>
      <c r="R54" s="18"/>
      <c r="S54" s="19"/>
      <c r="T54" s="20"/>
    </row>
    <row r="55" spans="1:20" x14ac:dyDescent="0.35">
      <c r="A55" s="8"/>
      <c r="B55" s="8"/>
      <c r="C55" s="9"/>
      <c r="D55" s="8"/>
      <c r="E55" s="10"/>
      <c r="F55" s="11"/>
      <c r="G55" s="10"/>
      <c r="H55" s="12"/>
      <c r="I55" s="13"/>
      <c r="J55" s="14"/>
      <c r="K55" s="13" t="str">
        <f>IF(J55="","",_xlfn.XLOOKUP(J55,Lookup!E:E,Lookup!F:F))</f>
        <v/>
      </c>
      <c r="L55" s="13"/>
      <c r="M55" s="68"/>
      <c r="N55" s="16"/>
      <c r="O55" s="19"/>
      <c r="P55" s="21"/>
      <c r="Q55" s="21"/>
      <c r="R55" s="18"/>
      <c r="S55" s="19"/>
      <c r="T55" s="20"/>
    </row>
    <row r="56" spans="1:20" x14ac:dyDescent="0.35">
      <c r="A56" s="8"/>
      <c r="B56" s="8"/>
      <c r="C56" s="9"/>
      <c r="D56" s="8"/>
      <c r="E56" s="10"/>
      <c r="F56" s="11"/>
      <c r="G56" s="10"/>
      <c r="H56" s="12"/>
      <c r="I56" s="13"/>
      <c r="J56" s="14"/>
      <c r="K56" s="13" t="str">
        <f>IF(J56="","",_xlfn.XLOOKUP(J56,Lookup!E:E,Lookup!F:F))</f>
        <v/>
      </c>
      <c r="L56" s="13"/>
      <c r="M56" s="68"/>
      <c r="N56" s="16"/>
      <c r="O56" s="19"/>
      <c r="P56" s="21"/>
      <c r="Q56" s="21"/>
      <c r="R56" s="18"/>
      <c r="S56" s="19"/>
      <c r="T56" s="20"/>
    </row>
    <row r="57" spans="1:20" x14ac:dyDescent="0.35">
      <c r="A57" s="8"/>
      <c r="B57" s="8"/>
      <c r="C57" s="9"/>
      <c r="D57" s="8"/>
      <c r="E57" s="10"/>
      <c r="F57" s="11"/>
      <c r="G57" s="10"/>
      <c r="H57" s="12"/>
      <c r="I57" s="13"/>
      <c r="J57" s="14"/>
      <c r="K57" s="13" t="str">
        <f>IF(J57="","",_xlfn.XLOOKUP(J57,Lookup!E:E,Lookup!F:F))</f>
        <v/>
      </c>
      <c r="L57" s="13"/>
      <c r="M57" s="68"/>
      <c r="N57" s="16"/>
      <c r="O57" s="19"/>
      <c r="P57" s="21"/>
      <c r="Q57" s="21"/>
      <c r="R57" s="18"/>
      <c r="S57" s="19"/>
      <c r="T57" s="20"/>
    </row>
    <row r="58" spans="1:20" x14ac:dyDescent="0.35">
      <c r="A58" s="8"/>
      <c r="B58" s="8"/>
      <c r="C58" s="9"/>
      <c r="D58" s="8"/>
      <c r="E58" s="10"/>
      <c r="F58" s="11"/>
      <c r="G58" s="10"/>
      <c r="H58" s="12"/>
      <c r="I58" s="13"/>
      <c r="J58" s="14"/>
      <c r="K58" s="13" t="str">
        <f>IF(J58="","",_xlfn.XLOOKUP(J58,Lookup!E:E,Lookup!F:F))</f>
        <v/>
      </c>
      <c r="L58" s="13"/>
      <c r="M58" s="68"/>
      <c r="N58" s="16"/>
      <c r="O58" s="19"/>
      <c r="P58" s="21"/>
      <c r="Q58" s="21"/>
      <c r="R58" s="18"/>
      <c r="S58" s="19"/>
      <c r="T58" s="20"/>
    </row>
  </sheetData>
  <protectedRanges>
    <protectedRange algorithmName="SHA-512" hashValue="0YGk1buExFkkJhVcwysQnAXlY8OlsHsebNIELD2/cJF08Bi5ZChN7FActv2NkPh7y1H3OEJQMvSMNLAnLVTkMw==" saltValue="j208ogTPPGyftH+Qx9OxFg==" spinCount="100000" sqref="E12:E14 J9 I5:I9 E16:E21 F21:F22 M6:M9 O6:P7 L10:M10 O10:S10 N6:N10 G36:J58 A22:E58 D5 O5 S5 R6:S9 F7 O9:P9 P8 A6:E11 F9 L11:S58 H10:J35 A12:D21" name="Edit Area"/>
  </protectedRanges>
  <autoFilter ref="A3:T35" xr:uid="{1C66B72A-9C1E-4EDA-81FF-AEA3A58E7902}"/>
  <conditionalFormatting sqref="M4:Q4">
    <cfRule type="beginsWith" dxfId="102" priority="1" operator="beginsWith" text="Low">
      <formula>LEFT(M4,LEN("Low"))="Low"</formula>
    </cfRule>
    <cfRule type="containsText" dxfId="101" priority="2" operator="containsText" text="Upside Medium Prob">
      <formula>NOT(ISERROR(SEARCH("Upside Medium Prob",M4)))</formula>
    </cfRule>
    <cfRule type="containsText" dxfId="100" priority="3" operator="containsText" text="upside low Prob">
      <formula>NOT(ISERROR(SEARCH("upside low Prob",M4)))</formula>
    </cfRule>
    <cfRule type="containsText" dxfId="99" priority="4" operator="containsText" text="Medium">
      <formula>NOT(ISERROR(SEARCH("Medium",M4)))</formula>
    </cfRule>
    <cfRule type="containsText" dxfId="98" priority="5" operator="containsText" text="High">
      <formula>NOT(ISERROR(SEARCH("High",M4)))</formula>
    </cfRule>
    <cfRule type="containsText" dxfId="97" priority="6" operator="containsText" text="No Risk">
      <formula>NOT(ISERROR(SEARCH("No Risk",M4)))</formula>
    </cfRule>
    <cfRule type="containsText" dxfId="96" priority="7" operator="containsText" text="Upside High Prob">
      <formula>NOT(ISERROR(SEARCH("Upside High Prob",M4)))</formula>
    </cfRule>
  </conditionalFormatting>
  <conditionalFormatting sqref="N5 P5:R5 Q5:R9 N10:R58">
    <cfRule type="containsText" dxfId="95" priority="156" operator="containsText" text="upside low Prob">
      <formula>NOT(ISERROR(SEARCH("upside low Prob",N5)))</formula>
    </cfRule>
    <cfRule type="containsText" dxfId="94" priority="157" operator="containsText" text="Medium">
      <formula>NOT(ISERROR(SEARCH("Medium",N5)))</formula>
    </cfRule>
    <cfRule type="containsText" dxfId="93" priority="158" operator="containsText" text="High">
      <formula>NOT(ISERROR(SEARCH("High",N5)))</formula>
    </cfRule>
    <cfRule type="containsText" dxfId="92" priority="159" operator="containsText" text="No Risk">
      <formula>NOT(ISERROR(SEARCH("No Risk",N5)))</formula>
    </cfRule>
  </conditionalFormatting>
  <conditionalFormatting sqref="N5:P7 N6:N10 P8 N9:P9">
    <cfRule type="containsText" dxfId="91" priority="142" operator="containsText" text="High">
      <formula>NOT(ISERROR(SEARCH("High",N5)))</formula>
    </cfRule>
    <cfRule type="containsText" dxfId="90" priority="141" operator="containsText" text="Medium">
      <formula>NOT(ISERROR(SEARCH("Medium",N5)))</formula>
    </cfRule>
    <cfRule type="containsText" dxfId="89" priority="140" operator="containsText" text="upside low Prob">
      <formula>NOT(ISERROR(SEARCH("upside low Prob",N5)))</formula>
    </cfRule>
    <cfRule type="containsText" dxfId="88" priority="143" operator="containsText" text="No Risk">
      <formula>NOT(ISERROR(SEARCH("No Risk",N5)))</formula>
    </cfRule>
  </conditionalFormatting>
  <conditionalFormatting sqref="N5:R58">
    <cfRule type="containsText" dxfId="87" priority="137" operator="containsText" text="Upside Medium Prob">
      <formula>NOT(ISERROR(SEARCH("Upside Medium Prob",N5)))</formula>
    </cfRule>
    <cfRule type="containsText" dxfId="86" priority="155" operator="containsText" text="Upside High Prob">
      <formula>NOT(ISERROR(SEARCH("Upside High Prob",N5)))</formula>
    </cfRule>
    <cfRule type="beginsWith" dxfId="85" priority="160" operator="beginsWith" text="Low">
      <formula>LEFT(N5,LEN("Low"))="Low"</formula>
    </cfRule>
  </conditionalFormatting>
  <conditionalFormatting sqref="O8">
    <cfRule type="containsText" dxfId="84" priority="9" operator="containsText" text="upside low Prob">
      <formula>NOT(ISERROR(SEARCH("upside low Prob",O8)))</formula>
    </cfRule>
    <cfRule type="containsText" dxfId="83" priority="10" operator="containsText" text="Medium">
      <formula>NOT(ISERROR(SEARCH("Medium",O8)))</formula>
    </cfRule>
    <cfRule type="containsText" dxfId="82" priority="11" operator="containsText" text="High">
      <formula>NOT(ISERROR(SEARCH("High",O8)))</formula>
    </cfRule>
    <cfRule type="containsText" dxfId="81" priority="12" operator="containsText" text="No Risk">
      <formula>NOT(ISERROR(SEARCH("No Risk",O8)))</formula>
    </cfRule>
  </conditionalFormatting>
  <conditionalFormatting sqref="P11:Q11">
    <cfRule type="containsText" dxfId="80" priority="17" operator="containsText" text="Upside Medium Prob">
      <formula>NOT(ISERROR(SEARCH("Upside Medium Prob",P11)))</formula>
    </cfRule>
    <cfRule type="containsText" dxfId="79" priority="18" operator="containsText" text="upside low Prob">
      <formula>NOT(ISERROR(SEARCH("upside low Prob",P11)))</formula>
    </cfRule>
    <cfRule type="containsText" dxfId="78" priority="19" operator="containsText" text="Medium">
      <formula>NOT(ISERROR(SEARCH("Medium",P11)))</formula>
    </cfRule>
    <cfRule type="containsText" dxfId="77" priority="20" operator="containsText" text="High">
      <formula>NOT(ISERROR(SEARCH("High",P11)))</formula>
    </cfRule>
    <cfRule type="containsText" dxfId="76" priority="21" operator="containsText" text="No Risk">
      <formula>NOT(ISERROR(SEARCH("No Risk",P11)))</formula>
    </cfRule>
  </conditionalFormatting>
  <conditionalFormatting sqref="Q4">
    <cfRule type="containsText" dxfId="75" priority="8" operator="containsText" text="Low">
      <formula>NOT(ISERROR(SEARCH("Low",Q4)))</formula>
    </cfRule>
  </conditionalFormatting>
  <conditionalFormatting sqref="Q11">
    <cfRule type="containsText" dxfId="74" priority="13" operator="containsText" text="upside low Prob">
      <formula>NOT(ISERROR(SEARCH("upside low Prob",Q11)))</formula>
    </cfRule>
    <cfRule type="containsText" dxfId="73" priority="14" operator="containsText" text="Medium">
      <formula>NOT(ISERROR(SEARCH("Medium",Q11)))</formula>
    </cfRule>
    <cfRule type="containsText" dxfId="72" priority="15" operator="containsText" text="High">
      <formula>NOT(ISERROR(SEARCH("High",Q11)))</formula>
    </cfRule>
    <cfRule type="containsText" dxfId="71" priority="16" operator="containsText" text="No Risk">
      <formula>NOT(ISERROR(SEARCH("No Risk",Q11)))</formula>
    </cfRule>
  </conditionalFormatting>
  <conditionalFormatting sqref="R5 R10:R58">
    <cfRule type="containsText" dxfId="70" priority="161" operator="containsText" text="Low">
      <formula>NOT(ISERROR(SEARCH("Low",R5)))</formula>
    </cfRule>
  </conditionalFormatting>
  <conditionalFormatting sqref="R5:R9">
    <cfRule type="containsText" dxfId="69" priority="110" operator="containsText" text="Upside Medium Prob">
      <formula>NOT(ISERROR(SEARCH("Upside Medium Prob",R5)))</formula>
    </cfRule>
    <cfRule type="containsText" dxfId="68" priority="123" operator="containsText" text="Low">
      <formula>NOT(ISERROR(SEARCH("Low",R5)))</formula>
    </cfRule>
  </conditionalFormatting>
  <conditionalFormatting sqref="S7:S8">
    <cfRule type="beginsWith" dxfId="67" priority="59" operator="beginsWith" text="Low">
      <formula>LEFT(S7,LEN("Low"))="Low"</formula>
    </cfRule>
    <cfRule type="containsText" dxfId="66" priority="60" operator="containsText" text="Upside Medium Prob">
      <formula>NOT(ISERROR(SEARCH("Upside Medium Prob",S7)))</formula>
    </cfRule>
    <cfRule type="containsText" dxfId="65" priority="61" operator="containsText" text="upside low Prob">
      <formula>NOT(ISERROR(SEARCH("upside low Prob",S7)))</formula>
    </cfRule>
    <cfRule type="containsText" dxfId="64" priority="62" operator="containsText" text="Medium">
      <formula>NOT(ISERROR(SEARCH("Medium",S7)))</formula>
    </cfRule>
    <cfRule type="containsText" dxfId="63" priority="63" operator="containsText" text="High">
      <formula>NOT(ISERROR(SEARCH("High",S7)))</formula>
    </cfRule>
    <cfRule type="containsText" dxfId="62" priority="64" operator="containsText" text="No Risk">
      <formula>NOT(ISERROR(SEARCH("No Risk",S7)))</formula>
    </cfRule>
    <cfRule type="containsText" dxfId="61" priority="51" operator="containsText" text="High">
      <formula>NOT(ISERROR(SEARCH("High",S7)))</formula>
    </cfRule>
    <cfRule type="containsText" dxfId="60" priority="50" operator="containsText" text="Medium">
      <formula>NOT(ISERROR(SEARCH("Medium",S7)))</formula>
    </cfRule>
    <cfRule type="containsText" dxfId="59" priority="49" operator="containsText" text="upside low Prob">
      <formula>NOT(ISERROR(SEARCH("upside low Prob",S7)))</formula>
    </cfRule>
    <cfRule type="containsText" dxfId="58" priority="48" operator="containsText" text="Upside High Prob">
      <formula>NOT(ISERROR(SEARCH("Upside High Prob",S7)))</formula>
    </cfRule>
    <cfRule type="containsText" dxfId="57" priority="47" operator="containsText" text="Upside Medium Prob">
      <formula>NOT(ISERROR(SEARCH("Upside Medium Prob",S7)))</formula>
    </cfRule>
    <cfRule type="beginsWith" dxfId="56" priority="53" operator="beginsWith" text="Low">
      <formula>LEFT(S7,LEN("Low"))="Low"</formula>
    </cfRule>
    <cfRule type="containsText" dxfId="55" priority="52" operator="containsText" text="No Risk">
      <formula>NOT(ISERROR(SEARCH("No Risk",S7)))</formula>
    </cfRule>
    <cfRule type="containsText" dxfId="54" priority="54" operator="containsText" text="Upside Medium Prob">
      <formula>NOT(ISERROR(SEARCH("Upside Medium Prob",S7)))</formula>
    </cfRule>
    <cfRule type="containsText" dxfId="53" priority="55" operator="containsText" text="upside low Prob">
      <formula>NOT(ISERROR(SEARCH("upside low Prob",S7)))</formula>
    </cfRule>
    <cfRule type="containsText" dxfId="52" priority="56" operator="containsText" text="Medium">
      <formula>NOT(ISERROR(SEARCH("Medium",S7)))</formula>
    </cfRule>
    <cfRule type="containsText" dxfId="51" priority="57" operator="containsText" text="High">
      <formula>NOT(ISERROR(SEARCH("High",S7)))</formula>
    </cfRule>
    <cfRule type="containsText" dxfId="50" priority="58" operator="containsText" text="No Risk">
      <formula>NOT(ISERROR(SEARCH("No Risk",S7)))</formula>
    </cfRule>
  </conditionalFormatting>
  <dataValidations count="9">
    <dataValidation type="list" allowBlank="1" showInputMessage="1" showErrorMessage="1" sqref="D23 C4:C1048576" xr:uid="{EB74E7C1-CDC3-4CE9-B0FD-B613CCA76813}">
      <formula1>Sales_Vertical</formula1>
    </dataValidation>
    <dataValidation type="list" allowBlank="1" showInputMessage="1" showErrorMessage="1" sqref="I4:I1048576" xr:uid="{73A2CEEB-D9F4-47FB-9AAF-01A37F260B62}">
      <formula1>Deal_Status</formula1>
    </dataValidation>
    <dataValidation type="list" allowBlank="1" showInputMessage="1" showErrorMessage="1" sqref="L4:L1048576" xr:uid="{7C307B1E-CCD1-4472-9657-4B6F60A82E77}">
      <formula1>Billing_Status</formula1>
    </dataValidation>
    <dataValidation type="list" allowBlank="1" showInputMessage="1" showErrorMessage="1" sqref="J4:J1048576" xr:uid="{0F375284-A9F5-4B99-BC1B-D976C249EBDF}">
      <formula1>Billing_Month</formula1>
    </dataValidation>
    <dataValidation type="list" allowBlank="1" showInputMessage="1" showErrorMessage="1" sqref="R4:R1048576" xr:uid="{097618FA-8FAA-43C1-B7C5-349F488547C8}">
      <formula1>Deal_Type</formula1>
    </dataValidation>
    <dataValidation type="list" allowBlank="1" showInputMessage="1" showErrorMessage="1" sqref="N4:N1048576" xr:uid="{1E3468AA-5839-43FB-883F-8248D33956A4}">
      <formula1>Deal_Probability</formula1>
    </dataValidation>
    <dataValidation type="list" allowBlank="1" showInputMessage="1" showErrorMessage="1" sqref="A4:A1048576" xr:uid="{45BD3EF0-D908-4692-AEA6-581F9F4015D4}">
      <formula1>LOB_INPUT</formula1>
    </dataValidation>
    <dataValidation type="list" allowBlank="1" showInputMessage="1" showErrorMessage="1" sqref="P4:Q1048576" xr:uid="{31799696-72E5-40AB-8544-14D0B631DFA1}">
      <formula1>BDM_Name</formula1>
    </dataValidation>
    <dataValidation type="list" allowBlank="1" showInputMessage="1" showErrorMessage="1" sqref="M4:M1048576" xr:uid="{AF5AAF42-D025-4FE0-8220-7834F7D20309}">
      <formula1>Source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3E795-2F0E-45FC-8803-28227E9EEB79}">
  <sheetPr codeName="Sheet11"/>
  <dimension ref="A1:Q22"/>
  <sheetViews>
    <sheetView tabSelected="1" workbookViewId="0">
      <selection activeCell="E3" sqref="E3"/>
    </sheetView>
  </sheetViews>
  <sheetFormatPr defaultRowHeight="14.5" x14ac:dyDescent="0.35"/>
  <cols>
    <col min="1" max="1" width="35.26953125" customWidth="1"/>
    <col min="2" max="2" width="17.54296875" bestFit="1" customWidth="1"/>
    <col min="3" max="3" width="36.81640625" bestFit="1" customWidth="1"/>
    <col min="4" max="4" width="17.81640625" bestFit="1" customWidth="1"/>
    <col min="5" max="5" width="13.1796875" bestFit="1" customWidth="1"/>
    <col min="6" max="7" width="15.54296875" bestFit="1" customWidth="1"/>
    <col min="8" max="8" width="14.54296875" bestFit="1" customWidth="1"/>
    <col min="9" max="9" width="4.453125" bestFit="1" customWidth="1"/>
    <col min="10" max="10" width="8.1796875" bestFit="1" customWidth="1"/>
    <col min="11" max="11" width="10.1796875" bestFit="1" customWidth="1"/>
    <col min="12" max="12" width="7.1796875" bestFit="1" customWidth="1"/>
    <col min="13" max="13" width="9.26953125" bestFit="1" customWidth="1"/>
    <col min="14" max="14" width="42.26953125" bestFit="1" customWidth="1"/>
    <col min="15" max="15" width="11" bestFit="1" customWidth="1"/>
    <col min="16" max="16" width="8.26953125" bestFit="1" customWidth="1"/>
    <col min="17" max="17" width="40.453125" bestFit="1" customWidth="1"/>
  </cols>
  <sheetData>
    <row r="1" spans="1:17" ht="15" thickBot="1" x14ac:dyDescent="0.4">
      <c r="B1" s="1" t="s">
        <v>0</v>
      </c>
      <c r="C1" s="1" t="s">
        <v>69</v>
      </c>
      <c r="D1" s="1" t="s">
        <v>7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1</v>
      </c>
      <c r="K1" s="1" t="s">
        <v>2</v>
      </c>
      <c r="L1" s="1" t="s">
        <v>75</v>
      </c>
      <c r="M1" s="44" t="s">
        <v>3</v>
      </c>
      <c r="N1" s="1" t="s">
        <v>4</v>
      </c>
      <c r="O1" s="3" t="s">
        <v>5</v>
      </c>
      <c r="P1" s="6" t="s">
        <v>76</v>
      </c>
      <c r="Q1" s="1" t="s">
        <v>77</v>
      </c>
    </row>
    <row r="2" spans="1:17" x14ac:dyDescent="0.35">
      <c r="B2" t="s">
        <v>511</v>
      </c>
      <c r="C2" t="s">
        <v>84</v>
      </c>
      <c r="D2" t="s">
        <v>512</v>
      </c>
      <c r="E2" t="s">
        <v>513</v>
      </c>
      <c r="F2" s="98">
        <v>144390113</v>
      </c>
      <c r="H2" s="98">
        <v>7219505.6500000004</v>
      </c>
      <c r="I2" s="99">
        <v>0.05</v>
      </c>
      <c r="J2" s="100" t="s">
        <v>21</v>
      </c>
      <c r="K2" t="s">
        <v>514</v>
      </c>
      <c r="M2" s="91" t="s">
        <v>22</v>
      </c>
      <c r="N2" t="s">
        <v>515</v>
      </c>
      <c r="O2" s="91" t="s">
        <v>32</v>
      </c>
      <c r="Q2" t="s">
        <v>19</v>
      </c>
    </row>
    <row r="3" spans="1:17" s="56" customFormat="1" x14ac:dyDescent="0.35">
      <c r="A3" s="56" t="s">
        <v>516</v>
      </c>
      <c r="B3" s="56" t="s">
        <v>511</v>
      </c>
      <c r="C3" s="56" t="s">
        <v>517</v>
      </c>
      <c r="D3" s="56" t="s">
        <v>518</v>
      </c>
      <c r="E3" s="56" t="s">
        <v>519</v>
      </c>
      <c r="F3" s="101">
        <v>75000000</v>
      </c>
      <c r="H3" s="101">
        <v>11250000</v>
      </c>
      <c r="I3" s="102">
        <v>0.15</v>
      </c>
      <c r="J3" s="103" t="s">
        <v>21</v>
      </c>
      <c r="K3" s="56" t="s">
        <v>514</v>
      </c>
      <c r="M3" s="104" t="s">
        <v>22</v>
      </c>
      <c r="N3" s="56" t="s">
        <v>520</v>
      </c>
      <c r="O3" s="104" t="s">
        <v>24</v>
      </c>
      <c r="Q3" s="56" t="s">
        <v>521</v>
      </c>
    </row>
    <row r="4" spans="1:17" x14ac:dyDescent="0.35">
      <c r="B4" t="s">
        <v>511</v>
      </c>
      <c r="C4" t="s">
        <v>149</v>
      </c>
      <c r="D4" t="s">
        <v>522</v>
      </c>
      <c r="E4" t="s">
        <v>523</v>
      </c>
      <c r="F4" s="98">
        <v>67361615.200000003</v>
      </c>
      <c r="H4" s="98">
        <v>4715313.0640000002</v>
      </c>
      <c r="I4" s="99">
        <v>7.0000000000000007E-2</v>
      </c>
      <c r="J4" s="100" t="s">
        <v>21</v>
      </c>
      <c r="K4" t="s">
        <v>524</v>
      </c>
      <c r="M4" s="91" t="s">
        <v>22</v>
      </c>
      <c r="N4" t="s">
        <v>525</v>
      </c>
      <c r="O4" s="91" t="s">
        <v>32</v>
      </c>
      <c r="Q4" t="s">
        <v>60</v>
      </c>
    </row>
    <row r="5" spans="1:17" x14ac:dyDescent="0.35">
      <c r="B5" t="s">
        <v>511</v>
      </c>
      <c r="C5" t="s">
        <v>526</v>
      </c>
      <c r="D5" t="s">
        <v>527</v>
      </c>
      <c r="E5" t="s">
        <v>528</v>
      </c>
      <c r="F5" s="98">
        <v>65000000</v>
      </c>
      <c r="H5" s="98">
        <v>7800000</v>
      </c>
      <c r="I5" s="99">
        <v>0.12</v>
      </c>
      <c r="J5" s="100" t="s">
        <v>21</v>
      </c>
      <c r="K5" t="s">
        <v>514</v>
      </c>
      <c r="M5" s="91" t="s">
        <v>22</v>
      </c>
      <c r="N5" t="s">
        <v>529</v>
      </c>
      <c r="O5" s="91" t="s">
        <v>32</v>
      </c>
      <c r="Q5" t="s">
        <v>521</v>
      </c>
    </row>
    <row r="6" spans="1:17" x14ac:dyDescent="0.35">
      <c r="B6" t="s">
        <v>511</v>
      </c>
      <c r="C6" t="s">
        <v>119</v>
      </c>
      <c r="D6" t="s">
        <v>530</v>
      </c>
      <c r="E6" t="s">
        <v>531</v>
      </c>
      <c r="F6" s="98">
        <v>52689875</v>
      </c>
      <c r="H6" s="98">
        <v>1580696.25</v>
      </c>
      <c r="I6" s="99">
        <v>0.03</v>
      </c>
      <c r="J6" s="100" t="s">
        <v>21</v>
      </c>
      <c r="K6" t="s">
        <v>532</v>
      </c>
      <c r="M6" s="91" t="s">
        <v>22</v>
      </c>
      <c r="N6" t="s">
        <v>520</v>
      </c>
      <c r="O6" s="91" t="s">
        <v>32</v>
      </c>
      <c r="Q6" t="s">
        <v>521</v>
      </c>
    </row>
    <row r="7" spans="1:17" x14ac:dyDescent="0.35">
      <c r="B7" t="s">
        <v>511</v>
      </c>
      <c r="C7" t="s">
        <v>122</v>
      </c>
      <c r="D7" t="s">
        <v>533</v>
      </c>
      <c r="E7" t="s">
        <v>534</v>
      </c>
      <c r="F7" s="98">
        <v>36769778.280000001</v>
      </c>
      <c r="H7" s="98">
        <v>3676977.8280000002</v>
      </c>
      <c r="I7" s="99">
        <v>0.1</v>
      </c>
      <c r="J7" s="100" t="s">
        <v>21</v>
      </c>
      <c r="K7" t="s">
        <v>535</v>
      </c>
      <c r="M7" s="91" t="s">
        <v>22</v>
      </c>
      <c r="N7" t="s">
        <v>525</v>
      </c>
      <c r="O7" s="91" t="s">
        <v>32</v>
      </c>
      <c r="Q7" t="s">
        <v>36</v>
      </c>
    </row>
    <row r="8" spans="1:17" x14ac:dyDescent="0.35">
      <c r="B8" t="s">
        <v>511</v>
      </c>
      <c r="C8" t="s">
        <v>536</v>
      </c>
      <c r="D8" t="s">
        <v>537</v>
      </c>
      <c r="E8" t="s">
        <v>538</v>
      </c>
      <c r="F8" s="98">
        <v>34092194.039999999</v>
      </c>
      <c r="H8" s="98">
        <v>3409219.4040000001</v>
      </c>
      <c r="I8" s="99">
        <v>0.1</v>
      </c>
      <c r="J8" s="100" t="s">
        <v>21</v>
      </c>
      <c r="K8" t="s">
        <v>539</v>
      </c>
      <c r="M8" s="91" t="s">
        <v>22</v>
      </c>
      <c r="N8" t="s">
        <v>525</v>
      </c>
      <c r="O8" s="91" t="s">
        <v>32</v>
      </c>
      <c r="Q8" t="s">
        <v>540</v>
      </c>
    </row>
    <row r="9" spans="1:17" x14ac:dyDescent="0.35">
      <c r="B9" t="s">
        <v>511</v>
      </c>
      <c r="C9" t="s">
        <v>122</v>
      </c>
      <c r="D9" t="s">
        <v>533</v>
      </c>
      <c r="E9" t="s">
        <v>541</v>
      </c>
      <c r="F9" s="98">
        <v>30000000</v>
      </c>
      <c r="H9" s="98">
        <v>3000000</v>
      </c>
      <c r="I9" s="99">
        <v>0.1</v>
      </c>
      <c r="J9" s="100" t="s">
        <v>21</v>
      </c>
      <c r="K9" t="s">
        <v>535</v>
      </c>
      <c r="M9" s="91" t="s">
        <v>22</v>
      </c>
      <c r="N9" t="s">
        <v>520</v>
      </c>
      <c r="O9" s="91" t="s">
        <v>32</v>
      </c>
      <c r="Q9" t="s">
        <v>521</v>
      </c>
    </row>
    <row r="10" spans="1:17" s="65" customFormat="1" x14ac:dyDescent="0.35">
      <c r="A10" s="65" t="s">
        <v>542</v>
      </c>
      <c r="B10" s="65" t="s">
        <v>511</v>
      </c>
      <c r="C10" s="65" t="s">
        <v>91</v>
      </c>
      <c r="D10" s="65" t="s">
        <v>543</v>
      </c>
      <c r="E10" s="65" t="s">
        <v>544</v>
      </c>
      <c r="F10" s="105">
        <v>29034060</v>
      </c>
      <c r="H10" s="105">
        <v>2903406</v>
      </c>
      <c r="I10" s="106">
        <v>0.1</v>
      </c>
      <c r="J10" s="107" t="s">
        <v>21</v>
      </c>
      <c r="K10" s="65" t="s">
        <v>535</v>
      </c>
      <c r="M10" s="108" t="s">
        <v>22</v>
      </c>
      <c r="N10" s="65" t="s">
        <v>515</v>
      </c>
      <c r="O10" s="108" t="s">
        <v>32</v>
      </c>
      <c r="Q10" s="65" t="s">
        <v>36</v>
      </c>
    </row>
    <row r="11" spans="1:17" x14ac:dyDescent="0.35">
      <c r="B11" t="s">
        <v>511</v>
      </c>
      <c r="C11" t="s">
        <v>545</v>
      </c>
      <c r="D11" t="s">
        <v>546</v>
      </c>
      <c r="E11" t="s">
        <v>547</v>
      </c>
      <c r="F11" s="98">
        <v>25012130.66</v>
      </c>
      <c r="H11" s="98">
        <v>2501213.0660000001</v>
      </c>
      <c r="I11" s="99">
        <v>0.1</v>
      </c>
      <c r="J11" s="100" t="s">
        <v>21</v>
      </c>
      <c r="K11" t="s">
        <v>548</v>
      </c>
      <c r="M11" s="91" t="s">
        <v>22</v>
      </c>
      <c r="N11" t="s">
        <v>515</v>
      </c>
      <c r="O11" s="91" t="s">
        <v>24</v>
      </c>
      <c r="Q11" t="s">
        <v>19</v>
      </c>
    </row>
    <row r="12" spans="1:17" x14ac:dyDescent="0.35">
      <c r="B12" t="s">
        <v>511</v>
      </c>
      <c r="C12" t="s">
        <v>119</v>
      </c>
      <c r="D12" t="s">
        <v>530</v>
      </c>
      <c r="E12" t="s">
        <v>549</v>
      </c>
      <c r="F12" s="98">
        <v>24713987</v>
      </c>
      <c r="H12" s="98">
        <v>2471398.7000000002</v>
      </c>
      <c r="I12" s="99">
        <v>0.1</v>
      </c>
      <c r="J12" s="100" t="s">
        <v>21</v>
      </c>
      <c r="K12" t="s">
        <v>550</v>
      </c>
      <c r="M12" s="91" t="s">
        <v>22</v>
      </c>
      <c r="N12" t="s">
        <v>551</v>
      </c>
      <c r="O12" s="91" t="s">
        <v>24</v>
      </c>
      <c r="Q12" t="s">
        <v>63</v>
      </c>
    </row>
    <row r="13" spans="1:17" s="56" customFormat="1" x14ac:dyDescent="0.35">
      <c r="A13" s="56" t="s">
        <v>552</v>
      </c>
      <c r="B13" s="56" t="s">
        <v>511</v>
      </c>
      <c r="C13" s="56" t="s">
        <v>122</v>
      </c>
      <c r="D13" s="56" t="s">
        <v>533</v>
      </c>
      <c r="E13" s="56" t="s">
        <v>553</v>
      </c>
      <c r="F13" s="101">
        <v>21938052.829999998</v>
      </c>
      <c r="H13" s="101">
        <v>2193805.2829999998</v>
      </c>
      <c r="I13" s="102">
        <v>0.1</v>
      </c>
      <c r="J13" s="103" t="s">
        <v>21</v>
      </c>
      <c r="K13" s="56" t="s">
        <v>539</v>
      </c>
      <c r="M13" s="104" t="s">
        <v>22</v>
      </c>
      <c r="N13" s="56" t="s">
        <v>525</v>
      </c>
      <c r="O13" s="104" t="s">
        <v>32</v>
      </c>
      <c r="Q13" s="56" t="s">
        <v>36</v>
      </c>
    </row>
    <row r="14" spans="1:17" x14ac:dyDescent="0.35">
      <c r="B14" t="s">
        <v>511</v>
      </c>
      <c r="C14" t="s">
        <v>119</v>
      </c>
      <c r="D14" t="s">
        <v>530</v>
      </c>
      <c r="E14" t="s">
        <v>554</v>
      </c>
      <c r="F14" s="98">
        <v>19863300.510000002</v>
      </c>
      <c r="H14" s="98">
        <v>1191798.0305999999</v>
      </c>
      <c r="I14" s="99">
        <v>0.06</v>
      </c>
      <c r="J14" s="100" t="s">
        <v>21</v>
      </c>
      <c r="K14" t="s">
        <v>555</v>
      </c>
      <c r="M14" s="91" t="s">
        <v>22</v>
      </c>
      <c r="N14" t="s">
        <v>556</v>
      </c>
      <c r="O14" s="91" t="s">
        <v>32</v>
      </c>
      <c r="Q14" t="s">
        <v>63</v>
      </c>
    </row>
    <row r="15" spans="1:17" x14ac:dyDescent="0.35">
      <c r="B15" t="s">
        <v>511</v>
      </c>
      <c r="C15" t="s">
        <v>557</v>
      </c>
      <c r="D15" t="s">
        <v>558</v>
      </c>
      <c r="E15" t="s">
        <v>559</v>
      </c>
      <c r="F15" s="98">
        <v>18602486.52</v>
      </c>
      <c r="H15" s="98">
        <v>744099.4608</v>
      </c>
      <c r="I15" s="99">
        <v>0.04</v>
      </c>
      <c r="J15" s="100" t="s">
        <v>21</v>
      </c>
      <c r="K15" t="s">
        <v>539</v>
      </c>
      <c r="M15" s="91" t="s">
        <v>22</v>
      </c>
      <c r="N15" t="s">
        <v>560</v>
      </c>
      <c r="O15" s="91" t="s">
        <v>32</v>
      </c>
      <c r="Q15" t="s">
        <v>62</v>
      </c>
    </row>
    <row r="16" spans="1:17" x14ac:dyDescent="0.35">
      <c r="B16" t="s">
        <v>511</v>
      </c>
      <c r="C16" t="s">
        <v>561</v>
      </c>
      <c r="D16" t="s">
        <v>562</v>
      </c>
      <c r="E16" t="s">
        <v>563</v>
      </c>
      <c r="F16" s="98">
        <v>17503043.52</v>
      </c>
      <c r="H16" s="98">
        <v>875152.17599999998</v>
      </c>
      <c r="I16" s="99">
        <v>0.05</v>
      </c>
      <c r="J16" s="100" t="s">
        <v>21</v>
      </c>
      <c r="K16" t="s">
        <v>535</v>
      </c>
      <c r="M16" s="91" t="s">
        <v>22</v>
      </c>
      <c r="N16" t="s">
        <v>525</v>
      </c>
      <c r="O16" s="91" t="s">
        <v>32</v>
      </c>
      <c r="Q16" t="s">
        <v>564</v>
      </c>
    </row>
    <row r="17" spans="1:17" x14ac:dyDescent="0.35">
      <c r="B17" t="s">
        <v>511</v>
      </c>
      <c r="C17" t="s">
        <v>565</v>
      </c>
      <c r="D17" t="s">
        <v>566</v>
      </c>
      <c r="E17" t="s">
        <v>567</v>
      </c>
      <c r="F17" s="98">
        <v>15072048.49</v>
      </c>
      <c r="H17" s="98">
        <v>1808645.8188</v>
      </c>
      <c r="I17" s="99">
        <v>0.12</v>
      </c>
      <c r="J17" s="100" t="s">
        <v>21</v>
      </c>
      <c r="K17" t="s">
        <v>535</v>
      </c>
      <c r="M17" s="91" t="s">
        <v>22</v>
      </c>
      <c r="N17" t="s">
        <v>551</v>
      </c>
      <c r="O17" s="91" t="s">
        <v>32</v>
      </c>
      <c r="Q17" t="s">
        <v>65</v>
      </c>
    </row>
    <row r="18" spans="1:17" x14ac:dyDescent="0.35">
      <c r="B18" t="s">
        <v>511</v>
      </c>
      <c r="C18" t="s">
        <v>185</v>
      </c>
      <c r="D18" t="s">
        <v>568</v>
      </c>
      <c r="E18" t="s">
        <v>569</v>
      </c>
      <c r="F18" s="98">
        <v>15000000</v>
      </c>
      <c r="H18" s="98">
        <v>750000</v>
      </c>
      <c r="I18" s="99">
        <v>0.05</v>
      </c>
      <c r="J18" s="100" t="s">
        <v>21</v>
      </c>
      <c r="K18" t="s">
        <v>570</v>
      </c>
      <c r="M18" s="91" t="s">
        <v>22</v>
      </c>
      <c r="N18" t="s">
        <v>571</v>
      </c>
      <c r="O18" s="91" t="s">
        <v>32</v>
      </c>
      <c r="Q18" t="s">
        <v>521</v>
      </c>
    </row>
    <row r="19" spans="1:17" x14ac:dyDescent="0.35">
      <c r="B19" t="s">
        <v>511</v>
      </c>
      <c r="C19" t="s">
        <v>572</v>
      </c>
      <c r="D19" t="s">
        <v>537</v>
      </c>
      <c r="E19" t="s">
        <v>573</v>
      </c>
      <c r="F19" s="98">
        <v>15000000</v>
      </c>
      <c r="H19" s="98">
        <v>1050000</v>
      </c>
      <c r="I19" s="99">
        <v>7.0000000000000007E-2</v>
      </c>
      <c r="J19" s="100" t="s">
        <v>21</v>
      </c>
      <c r="K19" t="s">
        <v>550</v>
      </c>
      <c r="M19" s="91" t="s">
        <v>22</v>
      </c>
      <c r="N19" t="s">
        <v>571</v>
      </c>
      <c r="O19" s="91" t="s">
        <v>24</v>
      </c>
      <c r="Q19" t="s">
        <v>521</v>
      </c>
    </row>
    <row r="20" spans="1:17" s="65" customFormat="1" x14ac:dyDescent="0.35">
      <c r="A20" s="65" t="s">
        <v>542</v>
      </c>
      <c r="B20" s="65" t="s">
        <v>511</v>
      </c>
      <c r="C20" s="65" t="s">
        <v>91</v>
      </c>
      <c r="D20" s="65" t="s">
        <v>543</v>
      </c>
      <c r="E20" s="65" t="s">
        <v>574</v>
      </c>
      <c r="F20" s="105">
        <v>14550816.130000001</v>
      </c>
      <c r="H20" s="105">
        <v>1746097.9356</v>
      </c>
      <c r="I20" s="106">
        <v>0.12</v>
      </c>
      <c r="J20" s="107" t="s">
        <v>21</v>
      </c>
      <c r="K20" s="65" t="s">
        <v>555</v>
      </c>
      <c r="M20" s="108" t="s">
        <v>22</v>
      </c>
      <c r="N20" s="65" t="s">
        <v>525</v>
      </c>
      <c r="O20" s="108" t="s">
        <v>32</v>
      </c>
      <c r="Q20" s="65" t="s">
        <v>521</v>
      </c>
    </row>
    <row r="21" spans="1:17" x14ac:dyDescent="0.35">
      <c r="B21" t="s">
        <v>511</v>
      </c>
      <c r="C21" t="s">
        <v>149</v>
      </c>
      <c r="D21" t="s">
        <v>522</v>
      </c>
      <c r="E21" t="s">
        <v>575</v>
      </c>
      <c r="F21" s="98">
        <v>11735414.460000001</v>
      </c>
      <c r="H21" s="98">
        <v>821479.01220000011</v>
      </c>
      <c r="I21" s="99">
        <v>7.0000000000000007E-2</v>
      </c>
      <c r="J21" s="100" t="s">
        <v>21</v>
      </c>
      <c r="K21" t="s">
        <v>576</v>
      </c>
      <c r="M21" s="91" t="s">
        <v>22</v>
      </c>
      <c r="N21" t="s">
        <v>525</v>
      </c>
      <c r="O21" s="91" t="s">
        <v>32</v>
      </c>
      <c r="Q21" t="s">
        <v>577</v>
      </c>
    </row>
    <row r="22" spans="1:17" x14ac:dyDescent="0.35">
      <c r="B22" t="s">
        <v>511</v>
      </c>
      <c r="C22" t="s">
        <v>158</v>
      </c>
      <c r="D22" t="s">
        <v>546</v>
      </c>
      <c r="E22" t="s">
        <v>578</v>
      </c>
      <c r="F22" s="98">
        <v>10809716</v>
      </c>
      <c r="H22" s="98">
        <v>1621457.4</v>
      </c>
      <c r="I22" s="99">
        <v>0.15</v>
      </c>
      <c r="J22" s="100" t="s">
        <v>10</v>
      </c>
      <c r="K22" t="s">
        <v>535</v>
      </c>
      <c r="M22" s="91" t="s">
        <v>22</v>
      </c>
      <c r="N22" t="s">
        <v>579</v>
      </c>
      <c r="O22" s="91" t="s">
        <v>469</v>
      </c>
      <c r="Q22" t="s">
        <v>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8F38-CDFD-4A2D-8F3D-52FFCE4FF425}">
  <sheetPr codeName="Sheet4"/>
  <dimension ref="A1:U8"/>
  <sheetViews>
    <sheetView zoomScale="130" zoomScaleNormal="130" workbookViewId="0">
      <selection activeCell="F7" sqref="F7:I8"/>
    </sheetView>
  </sheetViews>
  <sheetFormatPr defaultRowHeight="14.5" x14ac:dyDescent="0.35"/>
  <cols>
    <col min="1" max="1" width="9.453125" bestFit="1" customWidth="1"/>
    <col min="2" max="2" width="10.453125" bestFit="1" customWidth="1"/>
    <col min="3" max="3" width="13.26953125" bestFit="1" customWidth="1"/>
    <col min="4" max="4" width="8.54296875" bestFit="1" customWidth="1"/>
    <col min="5" max="5" width="11.26953125" customWidth="1"/>
    <col min="6" max="6" width="14.1796875" bestFit="1" customWidth="1"/>
    <col min="7" max="7" width="10.1796875" bestFit="1" customWidth="1"/>
    <col min="8" max="8" width="3.81640625" bestFit="1" customWidth="1"/>
    <col min="9" max="9" width="7.54296875" bestFit="1" customWidth="1"/>
    <col min="10" max="10" width="8.54296875" bestFit="1" customWidth="1"/>
    <col min="11" max="11" width="8.54296875" customWidth="1"/>
    <col min="13" max="13" width="7.81640625" bestFit="1" customWidth="1"/>
    <col min="14" max="14" width="10.453125" bestFit="1" customWidth="1"/>
    <col min="15" max="15" width="7.54296875" bestFit="1" customWidth="1"/>
    <col min="16" max="16" width="9.81640625" bestFit="1" customWidth="1"/>
    <col min="17" max="17" width="11" bestFit="1" customWidth="1"/>
    <col min="18" max="18" width="12.1796875" bestFit="1" customWidth="1"/>
    <col min="19" max="19" width="20" bestFit="1" customWidth="1"/>
    <col min="20" max="20" width="6.54296875" bestFit="1" customWidth="1"/>
    <col min="21" max="21" width="12.26953125" bestFit="1" customWidth="1"/>
  </cols>
  <sheetData>
    <row r="1" spans="1:21" ht="15" thickBot="1" x14ac:dyDescent="0.4">
      <c r="A1" s="1" t="s">
        <v>0</v>
      </c>
      <c r="B1" s="1" t="s">
        <v>69</v>
      </c>
      <c r="C1" s="1" t="s">
        <v>7</v>
      </c>
      <c r="D1" s="2" t="s">
        <v>70</v>
      </c>
      <c r="E1" s="3" t="s">
        <v>71</v>
      </c>
      <c r="F1" s="3" t="s">
        <v>72</v>
      </c>
      <c r="G1" s="4" t="s">
        <v>73</v>
      </c>
      <c r="H1" s="5" t="s">
        <v>74</v>
      </c>
      <c r="I1" s="3" t="s">
        <v>1</v>
      </c>
      <c r="J1" s="3" t="s">
        <v>2</v>
      </c>
      <c r="K1" s="3"/>
      <c r="L1" s="3" t="s">
        <v>3</v>
      </c>
      <c r="M1" s="1" t="s">
        <v>4</v>
      </c>
      <c r="N1" s="1" t="s">
        <v>5</v>
      </c>
      <c r="O1" s="6" t="s">
        <v>76</v>
      </c>
      <c r="P1" s="1" t="s">
        <v>77</v>
      </c>
      <c r="Q1" s="1" t="s">
        <v>78</v>
      </c>
      <c r="R1" s="1" t="s">
        <v>6</v>
      </c>
      <c r="S1" s="1" t="s">
        <v>79</v>
      </c>
      <c r="T1" s="1" t="s">
        <v>75</v>
      </c>
      <c r="U1" s="7" t="s">
        <v>80</v>
      </c>
    </row>
    <row r="2" spans="1:21" x14ac:dyDescent="0.35">
      <c r="A2" s="8" t="s">
        <v>9</v>
      </c>
      <c r="B2" s="8" t="s">
        <v>580</v>
      </c>
      <c r="C2" s="8" t="s">
        <v>16</v>
      </c>
      <c r="D2" s="22" t="s">
        <v>581</v>
      </c>
      <c r="E2" s="10">
        <v>28276225</v>
      </c>
      <c r="F2" s="10">
        <v>0</v>
      </c>
      <c r="G2" s="10">
        <v>0</v>
      </c>
      <c r="H2" s="12">
        <v>0</v>
      </c>
      <c r="I2" s="13"/>
      <c r="J2" s="14">
        <v>46296</v>
      </c>
      <c r="K2" s="14"/>
      <c r="L2" s="13" t="s">
        <v>22</v>
      </c>
      <c r="M2" s="15" t="s">
        <v>31</v>
      </c>
      <c r="N2" s="16" t="s">
        <v>32</v>
      </c>
      <c r="O2" s="17" t="s">
        <v>109</v>
      </c>
      <c r="P2" s="9" t="s">
        <v>36</v>
      </c>
      <c r="Q2" s="9" t="s">
        <v>67</v>
      </c>
      <c r="R2" s="18" t="s">
        <v>15</v>
      </c>
      <c r="S2" s="19" t="s">
        <v>582</v>
      </c>
      <c r="T2" s="20"/>
    </row>
    <row r="3" spans="1:21" x14ac:dyDescent="0.35">
      <c r="A3" s="8" t="s">
        <v>9</v>
      </c>
      <c r="B3" s="8" t="s">
        <v>583</v>
      </c>
      <c r="C3" s="8" t="s">
        <v>16</v>
      </c>
      <c r="D3" s="22" t="s">
        <v>581</v>
      </c>
      <c r="E3" s="10">
        <v>6957253</v>
      </c>
      <c r="F3" s="10">
        <v>0</v>
      </c>
      <c r="G3" s="10">
        <v>0</v>
      </c>
      <c r="H3" s="12">
        <v>0</v>
      </c>
      <c r="I3" s="13"/>
      <c r="J3" s="14">
        <v>46296</v>
      </c>
      <c r="K3" s="14"/>
      <c r="L3" s="13" t="s">
        <v>22</v>
      </c>
      <c r="M3" s="15" t="s">
        <v>31</v>
      </c>
      <c r="N3" s="16" t="s">
        <v>32</v>
      </c>
      <c r="O3" s="17" t="s">
        <v>109</v>
      </c>
      <c r="P3" s="9" t="s">
        <v>36</v>
      </c>
      <c r="Q3" s="9" t="s">
        <v>67</v>
      </c>
      <c r="R3" s="18" t="s">
        <v>25</v>
      </c>
      <c r="S3" s="27" t="s">
        <v>584</v>
      </c>
      <c r="T3" s="20"/>
    </row>
    <row r="4" spans="1:21" x14ac:dyDescent="0.35">
      <c r="A4" s="8" t="s">
        <v>9</v>
      </c>
      <c r="B4" s="8" t="s">
        <v>580</v>
      </c>
      <c r="C4" s="8" t="s">
        <v>16</v>
      </c>
      <c r="D4" s="22" t="s">
        <v>581</v>
      </c>
      <c r="E4" s="10">
        <v>3710083</v>
      </c>
      <c r="F4" s="10">
        <v>0</v>
      </c>
      <c r="G4" s="10">
        <v>0</v>
      </c>
      <c r="H4" s="12">
        <v>0</v>
      </c>
      <c r="I4" s="13"/>
      <c r="J4" s="14">
        <v>46296</v>
      </c>
      <c r="K4" s="14"/>
      <c r="L4" s="13" t="s">
        <v>22</v>
      </c>
      <c r="M4" s="15" t="s">
        <v>31</v>
      </c>
      <c r="N4" s="16" t="s">
        <v>24</v>
      </c>
      <c r="O4" s="17" t="s">
        <v>109</v>
      </c>
      <c r="P4" s="9" t="s">
        <v>36</v>
      </c>
      <c r="Q4" s="9" t="s">
        <v>67</v>
      </c>
      <c r="R4" s="18" t="s">
        <v>33</v>
      </c>
      <c r="S4" s="19" t="s">
        <v>585</v>
      </c>
      <c r="T4" s="20"/>
    </row>
    <row r="5" spans="1:21" x14ac:dyDescent="0.35">
      <c r="A5" s="8" t="s">
        <v>9</v>
      </c>
      <c r="B5" s="8" t="s">
        <v>583</v>
      </c>
      <c r="C5" s="8" t="s">
        <v>16</v>
      </c>
      <c r="D5" s="22" t="s">
        <v>581</v>
      </c>
      <c r="E5" s="10">
        <v>5225742.28</v>
      </c>
      <c r="F5" s="10">
        <v>0</v>
      </c>
      <c r="G5" s="10">
        <v>0</v>
      </c>
      <c r="H5" s="12">
        <v>0</v>
      </c>
      <c r="I5" s="13"/>
      <c r="J5" s="14">
        <v>46174</v>
      </c>
      <c r="K5" s="14"/>
      <c r="L5" s="13" t="s">
        <v>22</v>
      </c>
      <c r="M5" s="15" t="s">
        <v>13</v>
      </c>
      <c r="N5" s="16" t="s">
        <v>14</v>
      </c>
      <c r="O5" s="17" t="s">
        <v>109</v>
      </c>
      <c r="P5" s="9" t="s">
        <v>36</v>
      </c>
      <c r="Q5" s="9" t="s">
        <v>67</v>
      </c>
      <c r="R5" s="18" t="s">
        <v>25</v>
      </c>
      <c r="S5" s="19" t="s">
        <v>396</v>
      </c>
      <c r="T5" s="20"/>
    </row>
    <row r="6" spans="1:21" x14ac:dyDescent="0.35">
      <c r="A6" s="8" t="s">
        <v>9</v>
      </c>
      <c r="B6" s="8" t="s">
        <v>580</v>
      </c>
      <c r="C6" s="8" t="s">
        <v>16</v>
      </c>
      <c r="D6" s="22" t="s">
        <v>581</v>
      </c>
      <c r="E6" s="10">
        <v>2359798</v>
      </c>
      <c r="F6" s="10">
        <v>0</v>
      </c>
      <c r="G6" s="10">
        <v>0</v>
      </c>
      <c r="H6" s="12">
        <v>0</v>
      </c>
      <c r="I6" s="13"/>
      <c r="J6" s="14">
        <v>46296</v>
      </c>
      <c r="K6" s="14"/>
      <c r="L6" s="13" t="s">
        <v>22</v>
      </c>
      <c r="M6" s="15" t="s">
        <v>31</v>
      </c>
      <c r="N6" s="16" t="s">
        <v>24</v>
      </c>
      <c r="O6" s="17" t="s">
        <v>109</v>
      </c>
      <c r="P6" s="9" t="s">
        <v>36</v>
      </c>
      <c r="Q6" s="9" t="s">
        <v>67</v>
      </c>
      <c r="R6" s="18" t="s">
        <v>15</v>
      </c>
      <c r="S6" s="19" t="s">
        <v>586</v>
      </c>
      <c r="T6" s="20"/>
    </row>
    <row r="7" spans="1:21" x14ac:dyDescent="0.35">
      <c r="A7" s="8" t="s">
        <v>9</v>
      </c>
      <c r="B7" s="8" t="s">
        <v>587</v>
      </c>
      <c r="C7" s="8" t="s">
        <v>16</v>
      </c>
      <c r="D7" s="22" t="s">
        <v>581</v>
      </c>
      <c r="E7" s="10">
        <v>1771002</v>
      </c>
      <c r="F7" s="10">
        <v>0</v>
      </c>
      <c r="G7" s="10">
        <v>0</v>
      </c>
      <c r="H7" s="12">
        <v>0</v>
      </c>
      <c r="I7" s="13"/>
      <c r="J7" s="14">
        <v>46174</v>
      </c>
      <c r="K7" s="14"/>
      <c r="L7" s="13" t="s">
        <v>22</v>
      </c>
      <c r="M7" s="15" t="s">
        <v>13</v>
      </c>
      <c r="N7" s="16" t="s">
        <v>14</v>
      </c>
      <c r="O7" s="17" t="s">
        <v>109</v>
      </c>
      <c r="P7" s="9" t="s">
        <v>36</v>
      </c>
      <c r="Q7" s="9" t="s">
        <v>67</v>
      </c>
      <c r="R7" s="18" t="s">
        <v>15</v>
      </c>
      <c r="S7" s="19" t="s">
        <v>588</v>
      </c>
      <c r="T7" s="20"/>
    </row>
    <row r="8" spans="1:21" x14ac:dyDescent="0.35">
      <c r="A8" s="8" t="s">
        <v>9</v>
      </c>
      <c r="B8" s="8" t="s">
        <v>138</v>
      </c>
      <c r="C8" s="8" t="s">
        <v>16</v>
      </c>
      <c r="D8" s="22" t="s">
        <v>581</v>
      </c>
      <c r="E8" s="10">
        <v>49992166.329999998</v>
      </c>
      <c r="F8" s="10">
        <v>0</v>
      </c>
      <c r="G8" s="10">
        <v>0</v>
      </c>
      <c r="H8" s="12">
        <v>1</v>
      </c>
      <c r="I8" s="13"/>
      <c r="J8" s="14">
        <v>46204</v>
      </c>
      <c r="K8" s="13" t="s">
        <v>11</v>
      </c>
      <c r="L8" s="13" t="s">
        <v>22</v>
      </c>
      <c r="M8" s="15" t="s">
        <v>13</v>
      </c>
      <c r="N8" s="13" t="s">
        <v>14</v>
      </c>
      <c r="O8" s="18" t="s">
        <v>89</v>
      </c>
      <c r="P8" s="18" t="s">
        <v>93</v>
      </c>
      <c r="Q8" s="18" t="s">
        <v>67</v>
      </c>
      <c r="R8" s="18" t="s">
        <v>33</v>
      </c>
      <c r="S8" s="19" t="s">
        <v>589</v>
      </c>
    </row>
  </sheetData>
  <protectedRanges>
    <protectedRange algorithmName="SHA-512" hashValue="0YGk1buExFkkJhVcwysQnAXlY8OlsHsebNIELD2/cJF08Bi5ZChN7FActv2NkPh7y1H3OEJQMvSMNLAnLVTkMw==" saltValue="j208ogTPPGyftH+Qx9OxFg==" spinCount="100000" sqref="A1:N1" name="Edit Area"/>
    <protectedRange algorithmName="SHA-512" hashValue="0YGk1buExFkkJhVcwysQnAXlY8OlsHsebNIELD2/cJF08Bi5ZChN7FActv2NkPh7y1H3OEJQMvSMNLAnLVTkMw==" saltValue="j208ogTPPGyftH+Qx9OxFg==" spinCount="100000" sqref="A5:F6 H5:K6 M5:N6 R5:S6 P5:P6" name="Edit Area_1"/>
    <protectedRange algorithmName="SHA-512" hashValue="0YGk1buExFkkJhVcwysQnAXlY8OlsHsebNIELD2/cJF08Bi5ZChN7FActv2NkPh7y1H3OEJQMvSMNLAnLVTkMw==" saltValue="j208ogTPPGyftH+Qx9OxFg==" spinCount="100000" sqref="A7:F7 H7:K7 M7:N7 R7:S7 P7 D8 M8 F8 H8:I8" name="Edit Area_2"/>
  </protectedRanges>
  <conditionalFormatting sqref="N5:N7 P5:P7 R5:R7">
    <cfRule type="containsText" dxfId="49" priority="16" operator="containsText" text="Upside Medium Prob">
      <formula>NOT(ISERROR(SEARCH("Upside Medium Prob",N5)))</formula>
    </cfRule>
    <cfRule type="containsText" dxfId="48" priority="17" operator="containsText" text="upside low Prob">
      <formula>NOT(ISERROR(SEARCH("upside low Prob",N5)))</formula>
    </cfRule>
    <cfRule type="containsText" dxfId="47" priority="18" operator="containsText" text="Medium">
      <formula>NOT(ISERROR(SEARCH("Medium",N5)))</formula>
    </cfRule>
    <cfRule type="containsText" dxfId="46" priority="19" operator="containsText" text="High">
      <formula>NOT(ISERROR(SEARCH("High",N5)))</formula>
    </cfRule>
    <cfRule type="containsText" dxfId="45" priority="20" operator="containsText" text="No Risk">
      <formula>NOT(ISERROR(SEARCH("No Risk",N5)))</formula>
    </cfRule>
  </conditionalFormatting>
  <conditionalFormatting sqref="N5:N7 P5:P7">
    <cfRule type="beginsWith" dxfId="44" priority="21" operator="beginsWith" text="Low">
      <formula>LEFT(N5,LEN("Low"))="Low"</formula>
    </cfRule>
    <cfRule type="containsText" dxfId="43" priority="26" operator="containsText" text="No Risk">
      <formula>NOT(ISERROR(SEARCH("No Risk",N5)))</formula>
    </cfRule>
    <cfRule type="containsText" dxfId="42" priority="25" operator="containsText" text="High">
      <formula>NOT(ISERROR(SEARCH("High",N5)))</formula>
    </cfRule>
    <cfRule type="containsText" dxfId="41" priority="24" operator="containsText" text="Medium">
      <formula>NOT(ISERROR(SEARCH("Medium",N5)))</formula>
    </cfRule>
    <cfRule type="containsText" dxfId="40" priority="23" operator="containsText" text="upside low Prob">
      <formula>NOT(ISERROR(SEARCH("upside low Prob",N5)))</formula>
    </cfRule>
  </conditionalFormatting>
  <conditionalFormatting sqref="N3:O7 P5:P7">
    <cfRule type="containsText" dxfId="39" priority="22" operator="containsText" text="Upside Medium Prob">
      <formula>NOT(ISERROR(SEARCH("Upside Medium Prob",N3)))</formula>
    </cfRule>
  </conditionalFormatting>
  <conditionalFormatting sqref="N2:R2 N3:N4 P3:R4 O3:O7 Q5:Q7">
    <cfRule type="containsText" dxfId="38" priority="39" operator="containsText" text="upside low Prob">
      <formula>NOT(ISERROR(SEARCH("upside low Prob",N2)))</formula>
    </cfRule>
    <cfRule type="containsText" dxfId="37" priority="40" operator="containsText" text="Medium">
      <formula>NOT(ISERROR(SEARCH("Medium",N2)))</formula>
    </cfRule>
    <cfRule type="containsText" dxfId="36" priority="41" operator="containsText" text="High">
      <formula>NOT(ISERROR(SEARCH("High",N2)))</formula>
    </cfRule>
    <cfRule type="containsText" dxfId="35" priority="42" operator="containsText" text="No Risk">
      <formula>NOT(ISERROR(SEARCH("No Risk",N2)))</formula>
    </cfRule>
    <cfRule type="beginsWith" dxfId="34" priority="43" operator="beginsWith" text="Low">
      <formula>LEFT(N2,LEN("Low"))="Low"</formula>
    </cfRule>
  </conditionalFormatting>
  <conditionalFormatting sqref="N2:R2 P3:R4 Q5:Q7 N3:N4 O3:O7">
    <cfRule type="containsText" dxfId="33" priority="38" operator="containsText" text="Upside High Prob">
      <formula>NOT(ISERROR(SEARCH("Upside High Prob",N2)))</formula>
    </cfRule>
  </conditionalFormatting>
  <conditionalFormatting sqref="N2:R2 P3:R4">
    <cfRule type="containsText" dxfId="32" priority="37" operator="containsText" text="Upside Medium Prob">
      <formula>NOT(ISERROR(SEARCH("Upside Medium Prob",N2)))</formula>
    </cfRule>
  </conditionalFormatting>
  <conditionalFormatting sqref="N8:R8">
    <cfRule type="containsText" dxfId="31" priority="6" operator="containsText" text="No Risk">
      <formula>NOT(ISERROR(SEARCH("No Risk",N8)))</formula>
    </cfRule>
    <cfRule type="containsText" dxfId="30" priority="7" operator="containsText" text="Upside High Prob">
      <formula>NOT(ISERROR(SEARCH("Upside High Prob",N8)))</formula>
    </cfRule>
    <cfRule type="beginsWith" dxfId="29" priority="1" operator="beginsWith" text="Low">
      <formula>LEFT(N8,LEN("Low"))="Low"</formula>
    </cfRule>
    <cfRule type="containsText" dxfId="28" priority="2" operator="containsText" text="Upside Medium Prob">
      <formula>NOT(ISERROR(SEARCH("Upside Medium Prob",N8)))</formula>
    </cfRule>
    <cfRule type="containsText" dxfId="27" priority="3" operator="containsText" text="upside low Prob">
      <formula>NOT(ISERROR(SEARCH("upside low Prob",N8)))</formula>
    </cfRule>
    <cfRule type="containsText" dxfId="26" priority="4" operator="containsText" text="Medium">
      <formula>NOT(ISERROR(SEARCH("Medium",N8)))</formula>
    </cfRule>
    <cfRule type="containsText" dxfId="25" priority="5" operator="containsText" text="High">
      <formula>NOT(ISERROR(SEARCH("High",N8)))</formula>
    </cfRule>
  </conditionalFormatting>
  <conditionalFormatting sqref="P5:P7 N5:N7 R5:R7">
    <cfRule type="containsText" dxfId="24" priority="10" operator="containsText" text="Upside High Prob">
      <formula>NOT(ISERROR(SEARCH("Upside High Prob",N5)))</formula>
    </cfRule>
    <cfRule type="beginsWith" dxfId="23" priority="15" operator="beginsWith" text="Low">
      <formula>LEFT(N5,LEN("Low"))="Low"</formula>
    </cfRule>
  </conditionalFormatting>
  <conditionalFormatting sqref="P5:P7">
    <cfRule type="containsText" dxfId="22" priority="11" operator="containsText" text="upside low Prob">
      <formula>NOT(ISERROR(SEARCH("upside low Prob",P5)))</formula>
    </cfRule>
    <cfRule type="containsText" dxfId="21" priority="9" operator="containsText" text="Upside Medium Prob">
      <formula>NOT(ISERROR(SEARCH("Upside Medium Prob",P5)))</formula>
    </cfRule>
    <cfRule type="containsText" dxfId="20" priority="14" operator="containsText" text="No Risk">
      <formula>NOT(ISERROR(SEARCH("No Risk",P5)))</formula>
    </cfRule>
    <cfRule type="containsText" dxfId="19" priority="13" operator="containsText" text="High">
      <formula>NOT(ISERROR(SEARCH("High",P5)))</formula>
    </cfRule>
    <cfRule type="containsText" dxfId="18" priority="12" operator="containsText" text="Medium">
      <formula>NOT(ISERROR(SEARCH("Medium",P5)))</formula>
    </cfRule>
  </conditionalFormatting>
  <conditionalFormatting sqref="Q5:R7">
    <cfRule type="containsText" dxfId="17" priority="28" operator="containsText" text="Upside Medium Prob">
      <formula>NOT(ISERROR(SEARCH("Upside Medium Prob",Q5)))</formula>
    </cfRule>
  </conditionalFormatting>
  <conditionalFormatting sqref="Q8:R8">
    <cfRule type="containsText" dxfId="16" priority="8" operator="containsText" text="Low">
      <formula>NOT(ISERROR(SEARCH("Low",Q8)))</formula>
    </cfRule>
  </conditionalFormatting>
  <conditionalFormatting sqref="R2:R4">
    <cfRule type="containsText" dxfId="15" priority="44" operator="containsText" text="Low">
      <formula>NOT(ISERROR(SEARCH("Low",R2)))</formula>
    </cfRule>
  </conditionalFormatting>
  <conditionalFormatting sqref="R2:R7">
    <cfRule type="containsText" dxfId="14" priority="29" operator="containsText" text="upside low Prob">
      <formula>NOT(ISERROR(SEARCH("upside low Prob",R2)))</formula>
    </cfRule>
    <cfRule type="containsText" dxfId="13" priority="30" operator="containsText" text="Medium">
      <formula>NOT(ISERROR(SEARCH("Medium",R2)))</formula>
    </cfRule>
    <cfRule type="containsText" dxfId="12" priority="31" operator="containsText" text="High">
      <formula>NOT(ISERROR(SEARCH("High",R2)))</formula>
    </cfRule>
    <cfRule type="containsText" dxfId="11" priority="32" operator="containsText" text="No Risk">
      <formula>NOT(ISERROR(SEARCH("No Risk",R2)))</formula>
    </cfRule>
  </conditionalFormatting>
  <conditionalFormatting sqref="R5:R7">
    <cfRule type="containsText" dxfId="10" priority="27" operator="containsText" text="Low">
      <formula>NOT(ISERROR(SEARCH("Low",R5)))</formula>
    </cfRule>
  </conditionalFormatting>
  <dataValidations count="9">
    <dataValidation type="list" allowBlank="1" showInputMessage="1" showErrorMessage="1" sqref="M1:M8" xr:uid="{CABEA8DD-233C-4060-8448-6F9CBE62432B}">
      <formula1>Source</formula1>
    </dataValidation>
    <dataValidation type="list" allowBlank="1" showInputMessage="1" showErrorMessage="1" sqref="P2:Q7" xr:uid="{F5DE12DB-0ACF-4817-B529-532230B4DB3D}">
      <formula1>BDM_Name</formula1>
    </dataValidation>
    <dataValidation type="list" allowBlank="1" showInputMessage="1" showErrorMessage="1" sqref="A1:A7" xr:uid="{DDBD0A16-1228-402C-9BB0-A752D3AFA87B}">
      <formula1>LOB_INPUT</formula1>
    </dataValidation>
    <dataValidation type="list" allowBlank="1" showInputMessage="1" showErrorMessage="1" sqref="I1:I8" xr:uid="{897EA714-6330-4F1E-86B3-1B284285B564}">
      <formula1>Deal_Status</formula1>
    </dataValidation>
    <dataValidation type="list" allowBlank="1" showInputMessage="1" showErrorMessage="1" sqref="N1:N7" xr:uid="{F1AA551A-F827-487B-B204-35FF4BB1B34B}">
      <formula1>Deal_Probability</formula1>
    </dataValidation>
    <dataValidation type="list" allowBlank="1" showInputMessage="1" showErrorMessage="1" sqref="R1:R7" xr:uid="{769C14B1-3738-4420-8CCE-BFA752341E9F}">
      <formula1>Deal_Type</formula1>
    </dataValidation>
    <dataValidation type="list" allowBlank="1" showInputMessage="1" showErrorMessage="1" sqref="C1:C7" xr:uid="{B7016281-E4CB-416A-9B18-1C7C241CACFD}">
      <formula1>Sales_Vertical</formula1>
    </dataValidation>
    <dataValidation type="list" allowBlank="1" showInputMessage="1" showErrorMessage="1" sqref="J1:J8 K1:K7" xr:uid="{91EBD248-92FF-4899-9A60-D39F4400D921}">
      <formula1>Billing_Month</formula1>
    </dataValidation>
    <dataValidation type="list" allowBlank="1" showInputMessage="1" showErrorMessage="1" sqref="L1:L7" xr:uid="{1A4E7BCA-8C6A-4057-848C-31411065757B}">
      <formula1>Billing_Status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DF36E-1630-434E-A52E-94270646B164}">
  <sheetPr codeName="Sheet5"/>
  <dimension ref="A1"/>
  <sheetViews>
    <sheetView workbookViewId="0">
      <selection activeCell="A2" sqref="A2:XFD2"/>
    </sheetView>
  </sheetViews>
  <sheetFormatPr defaultRowHeight="14.5" x14ac:dyDescent="0.35"/>
  <cols>
    <col min="1" max="14" width="8.7265625" bestFit="1" customWidth="1"/>
    <col min="16" max="18" width="8.7265625" bestFit="1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12DD-1083-4979-B7FC-6AEB8FA642D8}">
  <sheetPr codeName="Sheet6"/>
  <dimension ref="A1:T4"/>
  <sheetViews>
    <sheetView workbookViewId="0">
      <selection activeCell="S5" sqref="S5"/>
    </sheetView>
  </sheetViews>
  <sheetFormatPr defaultRowHeight="14.5" x14ac:dyDescent="0.35"/>
  <cols>
    <col min="1" max="1" width="9.81640625" bestFit="1" customWidth="1"/>
    <col min="2" max="2" width="29" bestFit="1" customWidth="1"/>
    <col min="3" max="3" width="7.453125" bestFit="1" customWidth="1"/>
    <col min="4" max="4" width="8.453125" bestFit="1" customWidth="1"/>
    <col min="5" max="6" width="10.81640625" bestFit="1" customWidth="1"/>
    <col min="7" max="7" width="9.81640625" bestFit="1" customWidth="1"/>
    <col min="8" max="8" width="3.54296875" bestFit="1" customWidth="1"/>
    <col min="9" max="9" width="5.1796875" bestFit="1" customWidth="1"/>
    <col min="10" max="10" width="5.26953125" bestFit="1" customWidth="1"/>
    <col min="11" max="11" width="6.26953125" bestFit="1" customWidth="1"/>
    <col min="12" max="12" width="2.7265625" bestFit="1" customWidth="1"/>
    <col min="13" max="13" width="8.1796875" bestFit="1" customWidth="1"/>
    <col min="14" max="14" width="3.81640625" bestFit="1" customWidth="1"/>
    <col min="16" max="16" width="10.7265625" bestFit="1" customWidth="1"/>
    <col min="17" max="17" width="10.453125" bestFit="1" customWidth="1"/>
    <col min="18" max="18" width="6" bestFit="1" customWidth="1"/>
    <col min="19" max="19" width="52.1796875" bestFit="1" customWidth="1"/>
    <col min="20" max="20" width="13.1796875" bestFit="1" customWidth="1"/>
  </cols>
  <sheetData>
    <row r="1" spans="1:20" x14ac:dyDescent="0.3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40"/>
      <c r="K1" s="43"/>
      <c r="L1" s="41"/>
      <c r="M1" s="39"/>
      <c r="N1" s="45"/>
      <c r="O1" s="40"/>
      <c r="P1" s="41"/>
      <c r="Q1" s="41"/>
      <c r="R1" s="41"/>
      <c r="S1" s="42"/>
    </row>
    <row r="2" spans="1:20" ht="15" thickBot="1" x14ac:dyDescent="0.4">
      <c r="A2" s="46"/>
      <c r="B2" s="46"/>
      <c r="C2" s="46"/>
      <c r="D2" s="46" t="s">
        <v>68</v>
      </c>
      <c r="E2" s="48">
        <f>SUM(E4:E161992)</f>
        <v>1334045</v>
      </c>
      <c r="F2" s="48">
        <f t="shared" ref="F2:G2" si="0">SUM(F4:F161992)</f>
        <v>1334045</v>
      </c>
      <c r="G2" s="48">
        <f t="shared" si="0"/>
        <v>160085.4</v>
      </c>
      <c r="H2" s="47"/>
      <c r="I2" s="46"/>
      <c r="J2" s="49"/>
      <c r="K2" s="50"/>
      <c r="L2" s="51"/>
      <c r="M2" s="46"/>
      <c r="N2" s="52"/>
      <c r="O2" s="49"/>
      <c r="P2" s="53"/>
      <c r="Q2" s="51"/>
      <c r="R2" s="51"/>
      <c r="S2" s="54"/>
      <c r="T2" s="55"/>
    </row>
    <row r="3" spans="1:20" ht="15" thickBot="1" x14ac:dyDescent="0.4">
      <c r="A3" s="1" t="s">
        <v>0</v>
      </c>
      <c r="B3" s="1" t="s">
        <v>69</v>
      </c>
      <c r="C3" s="1" t="s">
        <v>7</v>
      </c>
      <c r="D3" s="1" t="s">
        <v>70</v>
      </c>
      <c r="E3" s="1" t="s">
        <v>71</v>
      </c>
      <c r="F3" s="1" t="s">
        <v>72</v>
      </c>
      <c r="G3" s="1" t="s">
        <v>73</v>
      </c>
      <c r="H3" s="1" t="s">
        <v>74</v>
      </c>
      <c r="I3" s="1" t="s">
        <v>1</v>
      </c>
      <c r="J3" s="1" t="s">
        <v>2</v>
      </c>
      <c r="K3" s="1" t="s">
        <v>75</v>
      </c>
      <c r="L3" s="44" t="s">
        <v>3</v>
      </c>
      <c r="M3" s="1" t="s">
        <v>4</v>
      </c>
      <c r="N3" s="3" t="s">
        <v>5</v>
      </c>
      <c r="O3" s="6" t="s">
        <v>76</v>
      </c>
      <c r="P3" s="1" t="s">
        <v>77</v>
      </c>
      <c r="Q3" s="1" t="s">
        <v>78</v>
      </c>
      <c r="R3" s="1" t="s">
        <v>6</v>
      </c>
      <c r="S3" s="1" t="s">
        <v>79</v>
      </c>
      <c r="T3" s="7" t="s">
        <v>80</v>
      </c>
    </row>
    <row r="4" spans="1:20" x14ac:dyDescent="0.35">
      <c r="A4" s="8" t="s">
        <v>9</v>
      </c>
      <c r="B4" s="8" t="s">
        <v>174</v>
      </c>
      <c r="C4" s="8" t="s">
        <v>39</v>
      </c>
      <c r="D4" s="8" t="s">
        <v>590</v>
      </c>
      <c r="E4" s="10">
        <v>1334045</v>
      </c>
      <c r="F4" s="10">
        <v>1334045</v>
      </c>
      <c r="G4" s="10">
        <v>160085.4</v>
      </c>
      <c r="H4" s="12">
        <v>0.12</v>
      </c>
      <c r="I4" s="13" t="s">
        <v>21</v>
      </c>
      <c r="J4" s="14">
        <v>46266</v>
      </c>
      <c r="K4" s="13" t="s">
        <v>38</v>
      </c>
      <c r="L4" s="15" t="s">
        <v>22</v>
      </c>
      <c r="M4" s="13" t="s">
        <v>31</v>
      </c>
      <c r="N4" s="13" t="s">
        <v>14</v>
      </c>
      <c r="O4" s="18"/>
      <c r="P4" s="18" t="s">
        <v>65</v>
      </c>
      <c r="Q4" s="18" t="s">
        <v>67</v>
      </c>
      <c r="R4" s="19" t="s">
        <v>15</v>
      </c>
      <c r="S4" s="67" t="s">
        <v>591</v>
      </c>
    </row>
  </sheetData>
  <conditionalFormatting sqref="M4:Q4">
    <cfRule type="beginsWith" dxfId="9" priority="1" operator="beginsWith" text="Low">
      <formula>LEFT(M4,LEN("Low"))="Low"</formula>
    </cfRule>
    <cfRule type="containsText" dxfId="8" priority="2" operator="containsText" text="Upside Medium Prob">
      <formula>NOT(ISERROR(SEARCH("Upside Medium Prob",M4)))</formula>
    </cfRule>
    <cfRule type="containsText" dxfId="7" priority="3" operator="containsText" text="upside low Prob">
      <formula>NOT(ISERROR(SEARCH("upside low Prob",M4)))</formula>
    </cfRule>
    <cfRule type="containsText" dxfId="6" priority="4" operator="containsText" text="Medium">
      <formula>NOT(ISERROR(SEARCH("Medium",M4)))</formula>
    </cfRule>
    <cfRule type="containsText" dxfId="5" priority="5" operator="containsText" text="High">
      <formula>NOT(ISERROR(SEARCH("High",M4)))</formula>
    </cfRule>
    <cfRule type="containsText" dxfId="4" priority="6" operator="containsText" text="No Risk">
      <formula>NOT(ISERROR(SEARCH("No Risk",M4)))</formula>
    </cfRule>
    <cfRule type="containsText" dxfId="3" priority="7" operator="containsText" text="Upside High Prob">
      <formula>NOT(ISERROR(SEARCH("Upside High Prob",M4)))</formula>
    </cfRule>
  </conditionalFormatting>
  <conditionalFormatting sqref="Q4">
    <cfRule type="containsText" dxfId="2" priority="8" operator="containsText" text="Low">
      <formula>NOT(ISERROR(SEARCH("Low",Q4)))</formula>
    </cfRule>
  </conditionalFormatting>
  <dataValidations count="1">
    <dataValidation type="list" allowBlank="1" showInputMessage="1" showErrorMessage="1" sqref="J1:J4" xr:uid="{713647EB-DDB5-4574-8300-602CBB67E531}">
      <formula1>Billing_Month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E5E1-5FA0-4BFB-956D-9A4BD6F5FE26}">
  <sheetPr codeName="Sheet7"/>
  <dimension ref="B2:F8"/>
  <sheetViews>
    <sheetView topLeftCell="B1" zoomScale="130" zoomScaleNormal="130" workbookViewId="0">
      <selection activeCell="E12" sqref="E12"/>
    </sheetView>
  </sheetViews>
  <sheetFormatPr defaultColWidth="8.7265625" defaultRowHeight="14.5" x14ac:dyDescent="0.35"/>
  <cols>
    <col min="2" max="2" width="11.54296875" customWidth="1"/>
    <col min="3" max="3" width="11.26953125" bestFit="1" customWidth="1"/>
    <col min="4" max="4" width="15.453125" customWidth="1"/>
    <col min="5" max="5" width="55.81640625" bestFit="1" customWidth="1"/>
    <col min="6" max="6" width="24.1796875" bestFit="1" customWidth="1"/>
  </cols>
  <sheetData>
    <row r="2" spans="2:6" x14ac:dyDescent="0.35">
      <c r="B2" s="37" t="s">
        <v>1</v>
      </c>
      <c r="C2" s="28" t="s">
        <v>4</v>
      </c>
      <c r="D2" s="28" t="s">
        <v>5</v>
      </c>
      <c r="E2" s="28" t="s">
        <v>592</v>
      </c>
      <c r="F2" s="34" t="s">
        <v>593</v>
      </c>
    </row>
    <row r="3" spans="2:6" x14ac:dyDescent="0.35">
      <c r="B3" s="36" t="s">
        <v>10</v>
      </c>
      <c r="C3" s="35" t="s">
        <v>13</v>
      </c>
      <c r="D3" s="35" t="s">
        <v>594</v>
      </c>
      <c r="E3" s="32" t="s">
        <v>595</v>
      </c>
      <c r="F3" s="31" t="s">
        <v>596</v>
      </c>
    </row>
    <row r="4" spans="2:6" x14ac:dyDescent="0.35">
      <c r="B4" s="36" t="s">
        <v>10</v>
      </c>
      <c r="C4" s="35" t="s">
        <v>13</v>
      </c>
      <c r="D4" s="35" t="s">
        <v>469</v>
      </c>
      <c r="E4" s="32" t="s">
        <v>597</v>
      </c>
      <c r="F4" s="31" t="s">
        <v>598</v>
      </c>
    </row>
    <row r="5" spans="2:6" x14ac:dyDescent="0.35">
      <c r="B5" s="36" t="s">
        <v>10</v>
      </c>
      <c r="C5" s="35" t="s">
        <v>10</v>
      </c>
      <c r="D5" s="35" t="s">
        <v>469</v>
      </c>
      <c r="E5" s="32" t="s">
        <v>599</v>
      </c>
      <c r="F5" s="31" t="s">
        <v>600</v>
      </c>
    </row>
    <row r="6" spans="2:6" x14ac:dyDescent="0.35">
      <c r="B6" s="36" t="s">
        <v>21</v>
      </c>
      <c r="C6" s="35" t="s">
        <v>21</v>
      </c>
      <c r="D6" s="35" t="s">
        <v>469</v>
      </c>
      <c r="E6" s="32" t="s">
        <v>601</v>
      </c>
      <c r="F6" s="31" t="s">
        <v>602</v>
      </c>
    </row>
    <row r="7" spans="2:6" x14ac:dyDescent="0.35">
      <c r="B7" s="36" t="s">
        <v>21</v>
      </c>
      <c r="C7" s="35" t="s">
        <v>21</v>
      </c>
      <c r="D7" s="35" t="s">
        <v>24</v>
      </c>
      <c r="E7" s="32" t="s">
        <v>603</v>
      </c>
      <c r="F7" s="31" t="s">
        <v>604</v>
      </c>
    </row>
    <row r="8" spans="2:6" x14ac:dyDescent="0.35">
      <c r="B8" s="30" t="s">
        <v>21</v>
      </c>
      <c r="C8" s="29" t="s">
        <v>21</v>
      </c>
      <c r="D8" s="29" t="s">
        <v>32</v>
      </c>
      <c r="E8" s="33" t="s">
        <v>605</v>
      </c>
      <c r="F8" s="38" t="s">
        <v>604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8E23-EA88-4C6C-A33B-06E6B7DBB87E}">
  <sheetPr codeName="Sheet8" filterMode="1"/>
  <dimension ref="A1:XFC736"/>
  <sheetViews>
    <sheetView workbookViewId="0">
      <selection activeCell="F15" sqref="F15"/>
    </sheetView>
  </sheetViews>
  <sheetFormatPr defaultColWidth="8.81640625" defaultRowHeight="14.5" x14ac:dyDescent="0.35"/>
  <cols>
    <col min="1" max="1" width="13" bestFit="1" customWidth="1"/>
    <col min="2" max="2" width="45.1796875" bestFit="1" customWidth="1"/>
    <col min="3" max="3" width="20.1796875" bestFit="1" customWidth="1"/>
    <col min="4" max="4" width="13.453125" bestFit="1" customWidth="1"/>
    <col min="5" max="5" width="15.7265625" style="59" bestFit="1" customWidth="1"/>
    <col min="6" max="6" width="14.1796875" bestFit="1" customWidth="1"/>
    <col min="7" max="7" width="13.26953125" style="61" bestFit="1" customWidth="1"/>
    <col min="8" max="8" width="8.81640625" bestFit="1" customWidth="1"/>
    <col min="9" max="9" width="11.81640625" bestFit="1" customWidth="1"/>
    <col min="10" max="10" width="18.7265625" bestFit="1" customWidth="1"/>
    <col min="11" max="11" width="14.54296875" bestFit="1" customWidth="1"/>
    <col min="12" max="12" width="79.54296875" hidden="1" customWidth="1"/>
    <col min="13" max="13" width="22.54296875" bestFit="1" customWidth="1"/>
    <col min="14" max="14" width="15.1796875" bestFit="1" customWidth="1"/>
    <col min="15" max="15" width="17.1796875" bestFit="1" customWidth="1"/>
    <col min="16" max="16" width="99.81640625" bestFit="1" customWidth="1"/>
    <col min="17" max="17" width="17.54296875" bestFit="1" customWidth="1"/>
    <col min="18" max="21" width="6" bestFit="1" customWidth="1"/>
  </cols>
  <sheetData>
    <row r="1" spans="1:21" x14ac:dyDescent="0.3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40"/>
      <c r="K1" s="43"/>
      <c r="L1" s="41"/>
      <c r="M1" s="39"/>
      <c r="N1" s="45"/>
      <c r="O1" s="40"/>
      <c r="P1" s="41"/>
      <c r="Q1" s="41"/>
      <c r="R1" s="41"/>
      <c r="S1" s="42"/>
    </row>
    <row r="2" spans="1:21" x14ac:dyDescent="0.35">
      <c r="A2" s="46"/>
      <c r="B2" s="46"/>
      <c r="C2" s="46"/>
      <c r="D2" s="62" t="s">
        <v>68</v>
      </c>
      <c r="E2" s="63" t="e">
        <f>SUM(E4:E222)</f>
        <v>#REF!</v>
      </c>
      <c r="F2" s="64"/>
      <c r="G2" s="64"/>
      <c r="H2" s="47"/>
      <c r="I2" s="46"/>
      <c r="J2" s="49"/>
      <c r="K2" s="50"/>
      <c r="L2" s="51"/>
      <c r="M2" s="46"/>
      <c r="N2" s="52"/>
      <c r="O2" s="49"/>
      <c r="P2" s="53"/>
      <c r="Q2" s="51"/>
      <c r="R2" s="51"/>
      <c r="S2" s="54"/>
      <c r="T2" s="55"/>
    </row>
    <row r="3" spans="1:21" s="57" customFormat="1" x14ac:dyDescent="0.35">
      <c r="A3" s="57" t="str">
        <f>'Current Cadence'!A3</f>
        <v>LOB INPUT</v>
      </c>
      <c r="B3" s="57" t="str">
        <f>'Current Cadence'!B3</f>
        <v>Customer Name</v>
      </c>
      <c r="C3" s="57" t="str">
        <f>'Current Cadence'!C3</f>
        <v>Sales Vertical</v>
      </c>
      <c r="D3" s="57" t="str">
        <f>'Current Cadence'!D3</f>
        <v>OPP Number</v>
      </c>
      <c r="E3" s="58" t="str">
        <f>'Current Cadence'!E3</f>
        <v>Gross Revenue</v>
      </c>
      <c r="F3" s="57" t="str">
        <f>'Current Cadence'!I3</f>
        <v>Deal Status</v>
      </c>
      <c r="G3" s="60" t="str">
        <f>'Current Cadence'!J3</f>
        <v>Billing Month</v>
      </c>
      <c r="H3" s="57" t="str">
        <f>'Current Cadence'!K3</f>
        <v>FY Qrt list</v>
      </c>
      <c r="I3" s="57" t="str">
        <f>'Current Cadence'!L3</f>
        <v>Billing Status</v>
      </c>
      <c r="J3" s="57" t="str">
        <f>'Current Cadence'!M3</f>
        <v>Source</v>
      </c>
      <c r="K3" s="57" t="str">
        <f>'Current Cadence'!N3</f>
        <v>Deal Probability</v>
      </c>
      <c r="L3" s="57" t="str">
        <f>'Current Cadence'!O3</f>
        <v>Extra Notes</v>
      </c>
      <c r="M3" s="57" t="str">
        <f>'Current Cadence'!P3</f>
        <v>Presales Name</v>
      </c>
      <c r="N3" s="57" t="str">
        <f>'Current Cadence'!Q3</f>
        <v>LOB / BDM Name</v>
      </c>
      <c r="O3" s="57" t="str">
        <f>'Current Cadence'!R3</f>
        <v>Deal Type</v>
      </c>
      <c r="P3" s="57" t="str">
        <f>'Current Cadence'!S3</f>
        <v>Update</v>
      </c>
      <c r="Q3" s="57" t="str">
        <f>'Current Cadence'!T3</f>
        <v>Medium high chase</v>
      </c>
      <c r="R3" s="57">
        <f>'Current Cadence'!U3</f>
        <v>0</v>
      </c>
      <c r="S3" s="57">
        <f>'Current Cadence'!V3</f>
        <v>0</v>
      </c>
      <c r="T3" s="57">
        <f>'Current Cadence'!W3</f>
        <v>0</v>
      </c>
      <c r="U3" s="57">
        <f>'Current Cadence'!X3</f>
        <v>0</v>
      </c>
    </row>
    <row r="4" spans="1:21" x14ac:dyDescent="0.35">
      <c r="A4" t="str">
        <f>'Current Cadence'!A4</f>
        <v>ITSS Cisco LoB</v>
      </c>
      <c r="B4" t="str">
        <f>'Current Cadence'!B4</f>
        <v>South African Revenue Services</v>
      </c>
      <c r="C4" t="str">
        <f>'Current Cadence'!C4</f>
        <v>Public</v>
      </c>
      <c r="D4" t="str">
        <f>'Current Cadence'!D4</f>
        <v>OPP145398</v>
      </c>
      <c r="E4" s="59">
        <f>'Current Cadence'!E4</f>
        <v>249109341.22</v>
      </c>
      <c r="F4" t="str">
        <f>'Current Cadence'!I4</f>
        <v>Upside</v>
      </c>
      <c r="G4" s="61">
        <f>'Current Cadence'!J4</f>
        <v>46447</v>
      </c>
      <c r="H4" t="str">
        <f>'Current Cadence'!K4</f>
        <v>FY 27 Q4</v>
      </c>
      <c r="I4" t="str">
        <f>'Current Cadence'!L4</f>
        <v>No</v>
      </c>
      <c r="J4" t="str">
        <f>'Current Cadence'!M4</f>
        <v>Upside Deal</v>
      </c>
      <c r="K4" t="str">
        <f>'Current Cadence'!N4</f>
        <v>Low</v>
      </c>
      <c r="L4">
        <f>'Current Cadence'!O4</f>
        <v>0</v>
      </c>
      <c r="M4" t="str">
        <f>'Current Cadence'!P4</f>
        <v>David Ramorola</v>
      </c>
      <c r="N4" t="str">
        <f>'Current Cadence'!Q4</f>
        <v>Wimpie Pieterse</v>
      </c>
      <c r="O4" t="str">
        <f>'Current Cadence'!R4</f>
        <v xml:space="preserve">Product </v>
      </c>
      <c r="P4" t="str">
        <f>'Current Cadence'!S4</f>
        <v>RFP - TowerD Secure Access, 1000Eyes, Meraki switches(5years)</v>
      </c>
      <c r="Q4">
        <f>'Current Cadence'!T4</f>
        <v>0</v>
      </c>
      <c r="R4">
        <f>'Current Cadence'!U4</f>
        <v>0</v>
      </c>
      <c r="S4">
        <f>'Current Cadence'!V4</f>
        <v>0</v>
      </c>
      <c r="T4">
        <f>'Current Cadence'!W4</f>
        <v>0</v>
      </c>
      <c r="U4">
        <f>'Current Cadence'!X4</f>
        <v>0</v>
      </c>
    </row>
    <row r="5" spans="1:21" x14ac:dyDescent="0.35">
      <c r="A5" t="str">
        <f>'Current Cadence'!A5</f>
        <v>ITSS Cisco LoB</v>
      </c>
      <c r="B5" t="str">
        <f>'Current Cadence'!B5</f>
        <v>South African Social Agency (SASSA)</v>
      </c>
      <c r="C5" t="str">
        <f>'Current Cadence'!C5</f>
        <v>Public</v>
      </c>
      <c r="D5" t="str">
        <f>'Current Cadence'!D5</f>
        <v>OPP146677</v>
      </c>
      <c r="E5" s="59">
        <f>'Current Cadence'!E5</f>
        <v>123566604.48999999</v>
      </c>
      <c r="F5" t="str">
        <f>'Current Cadence'!I5</f>
        <v>Upside</v>
      </c>
      <c r="G5" s="61">
        <f>'Current Cadence'!J5</f>
        <v>46447</v>
      </c>
      <c r="H5" t="str">
        <f>'Current Cadence'!K5</f>
        <v>FY 27 Q4</v>
      </c>
      <c r="I5" t="str">
        <f>'Current Cadence'!L5</f>
        <v>No</v>
      </c>
      <c r="J5" t="str">
        <f>'Current Cadence'!M5</f>
        <v>Upside Deal</v>
      </c>
      <c r="K5" t="str">
        <f>'Current Cadence'!N5</f>
        <v>Low</v>
      </c>
      <c r="L5">
        <f>'Current Cadence'!O5</f>
        <v>0</v>
      </c>
      <c r="M5" t="str">
        <f>'Current Cadence'!P5</f>
        <v>David Ramorola</v>
      </c>
      <c r="N5" t="str">
        <f>'Current Cadence'!Q5</f>
        <v>Wimpie Pieterse</v>
      </c>
      <c r="O5" t="str">
        <f>'Current Cadence'!R5</f>
        <v xml:space="preserve">Product </v>
      </c>
      <c r="P5" t="s">
        <v>606</v>
      </c>
      <c r="Q5">
        <f>'Current Cadence'!T5</f>
        <v>0</v>
      </c>
      <c r="R5">
        <f>'Current Cadence'!U5</f>
        <v>0</v>
      </c>
      <c r="S5">
        <f>'Current Cadence'!V5</f>
        <v>0</v>
      </c>
      <c r="T5">
        <f>'Current Cadence'!W5</f>
        <v>0</v>
      </c>
      <c r="U5">
        <f>'Current Cadence'!X5</f>
        <v>0</v>
      </c>
    </row>
    <row r="6" spans="1:21" hidden="1" x14ac:dyDescent="0.35">
      <c r="A6" t="str">
        <f>'Current Cadence'!A6</f>
        <v>ITSS Cisco LoB</v>
      </c>
      <c r="B6" t="str">
        <f>'Current Cadence'!B6</f>
        <v>The Spar Group Ltd</v>
      </c>
      <c r="C6" t="str">
        <f>'Current Cadence'!C6</f>
        <v>FSI &amp; Retail</v>
      </c>
      <c r="D6" t="str">
        <f>'Current Cadence'!D6</f>
        <v>OPP136919</v>
      </c>
      <c r="E6" s="59">
        <f>'Current Cadence'!E6</f>
        <v>38123456</v>
      </c>
      <c r="F6" t="str">
        <f>'Current Cadence'!I6</f>
        <v>Upside</v>
      </c>
      <c r="G6" s="61">
        <f>'Current Cadence'!J6</f>
        <v>46174</v>
      </c>
      <c r="H6" t="str">
        <f>'Current Cadence'!K6</f>
        <v>FY 27 Q1</v>
      </c>
      <c r="I6" t="str">
        <f>'Current Cadence'!L6</f>
        <v>No</v>
      </c>
      <c r="J6" t="str">
        <f>'Current Cadence'!M6</f>
        <v>Upside Deal</v>
      </c>
      <c r="K6" t="str">
        <f>'Current Cadence'!N6</f>
        <v xml:space="preserve">High </v>
      </c>
      <c r="L6" t="str">
        <f>'Current Cadence'!O6</f>
        <v>checked</v>
      </c>
      <c r="M6" t="str">
        <f>'Current Cadence'!P6</f>
        <v>Roan van Nieuwenhuizen</v>
      </c>
      <c r="N6" t="str">
        <f>'Current Cadence'!Q6</f>
        <v>Wimpie Pieterse</v>
      </c>
      <c r="O6" t="str">
        <f>'Current Cadence'!R6</f>
        <v xml:space="preserve">Software / Licence  </v>
      </c>
      <c r="P6" t="str">
        <f>'Current Cadence'!S6</f>
        <v>Need to move Licenses to another ORG to reduce the  License limit. This is before we can create Cisco Meraki EA</v>
      </c>
      <c r="Q6">
        <f>'Current Cadence'!T6</f>
        <v>0</v>
      </c>
      <c r="R6">
        <f>'Current Cadence'!U6</f>
        <v>0</v>
      </c>
      <c r="S6">
        <f>'Current Cadence'!V6</f>
        <v>0</v>
      </c>
      <c r="T6">
        <f>'Current Cadence'!W6</f>
        <v>0</v>
      </c>
      <c r="U6">
        <f>'Current Cadence'!X6</f>
        <v>0</v>
      </c>
    </row>
    <row r="7" spans="1:21" hidden="1" x14ac:dyDescent="0.35">
      <c r="A7" t="str">
        <f>'Current Cadence'!A7</f>
        <v>ITSS Cisco LoB</v>
      </c>
      <c r="B7" t="str">
        <f>'Current Cadence'!B7</f>
        <v>Telkom Consumer</v>
      </c>
      <c r="C7" t="str">
        <f>'Current Cadence'!C7</f>
        <v>Mining Indust&amp;Health</v>
      </c>
      <c r="D7" t="str">
        <f>'Current Cadence'!D7</f>
        <v>OPP133098</v>
      </c>
      <c r="E7" s="59">
        <f>'Current Cadence'!E7</f>
        <v>33825197</v>
      </c>
      <c r="F7" t="str">
        <f>'Current Cadence'!I7</f>
        <v>Commit</v>
      </c>
      <c r="G7" s="61">
        <f>'Current Cadence'!J7</f>
        <v>46174</v>
      </c>
      <c r="H7" t="str">
        <f>'Current Cadence'!K7</f>
        <v>FY 27 Q1</v>
      </c>
      <c r="I7" t="str">
        <f>'Current Cadence'!L7</f>
        <v>No</v>
      </c>
      <c r="J7" t="str">
        <f>'Current Cadence'!M7</f>
        <v>Backlog Deal</v>
      </c>
      <c r="K7" t="str">
        <f>'Current Cadence'!N7</f>
        <v xml:space="preserve">High </v>
      </c>
      <c r="L7" t="str">
        <f>'Current Cadence'!O7</f>
        <v>checked</v>
      </c>
      <c r="M7" t="str">
        <f>'Current Cadence'!P7</f>
        <v>johan Taljaard</v>
      </c>
      <c r="N7" t="str">
        <f>'Current Cadence'!Q7</f>
        <v>Wimpie Pieterse</v>
      </c>
      <c r="O7" t="str">
        <f>'Current Cadence'!R7</f>
        <v>OEM Service</v>
      </c>
      <c r="P7" t="str">
        <f>'Current Cadence'!S7</f>
        <v>SFC Annual Payment</v>
      </c>
      <c r="Q7">
        <f>'Current Cadence'!T7</f>
        <v>0</v>
      </c>
      <c r="R7">
        <f>'Current Cadence'!U7</f>
        <v>0</v>
      </c>
      <c r="S7">
        <f>'Current Cadence'!V7</f>
        <v>0</v>
      </c>
      <c r="T7">
        <f>'Current Cadence'!W7</f>
        <v>0</v>
      </c>
      <c r="U7">
        <f>'Current Cadence'!X7</f>
        <v>0</v>
      </c>
    </row>
    <row r="8" spans="1:21" x14ac:dyDescent="0.35">
      <c r="A8" t="str">
        <f>'Current Cadence'!A8</f>
        <v>ITSS Cisco LoB</v>
      </c>
      <c r="B8" t="str">
        <f>'Current Cadence'!B8</f>
        <v>Discovery Central Services (Pty) Ltd</v>
      </c>
      <c r="C8" t="str">
        <f>'Current Cadence'!C8</f>
        <v>FSI &amp; Retail</v>
      </c>
      <c r="D8" t="str">
        <f>'Current Cadence'!D8</f>
        <v>OPP147096</v>
      </c>
      <c r="E8" s="59">
        <f>'Current Cadence'!E8</f>
        <v>30614618.609999999</v>
      </c>
      <c r="F8" t="str">
        <f>'Current Cadence'!I8</f>
        <v>Upside</v>
      </c>
      <c r="G8" s="61">
        <f>'Current Cadence'!J8</f>
        <v>46235</v>
      </c>
      <c r="H8" t="str">
        <f>'Current Cadence'!K8</f>
        <v>FY 27 Q2</v>
      </c>
      <c r="I8" t="str">
        <f>'Current Cadence'!L8</f>
        <v>No</v>
      </c>
      <c r="J8" t="str">
        <f>'Current Cadence'!M8</f>
        <v>Upside Deal</v>
      </c>
      <c r="K8" t="str">
        <f>'Current Cadence'!N8</f>
        <v>Low</v>
      </c>
      <c r="L8" t="str">
        <f>'Current Cadence'!O8</f>
        <v>checked</v>
      </c>
      <c r="M8" t="str">
        <f>'Current Cadence'!P8</f>
        <v>Paul van Rooyen</v>
      </c>
      <c r="N8" t="str">
        <f>'Current Cadence'!Q8</f>
        <v>Wimpie Pieterse</v>
      </c>
      <c r="O8" t="str">
        <f>'Current Cadence'!R8</f>
        <v xml:space="preserve">Product </v>
      </c>
      <c r="P8" t="str">
        <f>'Current Cadence'!S8</f>
        <v>RFQ - Network refresh</v>
      </c>
      <c r="Q8">
        <f>'Current Cadence'!T8</f>
        <v>0</v>
      </c>
      <c r="R8">
        <f>'Current Cadence'!U8</f>
        <v>0</v>
      </c>
      <c r="S8">
        <f>'Current Cadence'!V8</f>
        <v>0</v>
      </c>
      <c r="T8">
        <f>'Current Cadence'!W8</f>
        <v>0</v>
      </c>
      <c r="U8">
        <f>'Current Cadence'!X8</f>
        <v>0</v>
      </c>
    </row>
    <row r="9" spans="1:21" x14ac:dyDescent="0.35">
      <c r="A9" t="str">
        <f>'Current Cadence'!A9</f>
        <v>ITSS Cisco LoB</v>
      </c>
      <c r="B9" t="str">
        <f>'Current Cadence'!B9</f>
        <v>Telkom ISP</v>
      </c>
      <c r="C9" t="str">
        <f>'Current Cadence'!C9</f>
        <v>Mining Indust&amp;Health</v>
      </c>
      <c r="D9" t="str">
        <f>'Current Cadence'!D9</f>
        <v>OPP147364</v>
      </c>
      <c r="E9" s="59">
        <f>'Current Cadence'!E9</f>
        <v>28723558</v>
      </c>
      <c r="F9" t="str">
        <f>'Current Cadence'!I9</f>
        <v>Upside</v>
      </c>
      <c r="G9" s="61">
        <f>'Current Cadence'!J9</f>
        <v>46327</v>
      </c>
      <c r="H9" t="str">
        <f>'Current Cadence'!K9</f>
        <v>FY 27 Q3</v>
      </c>
      <c r="I9" t="str">
        <f>'Current Cadence'!L9</f>
        <v>No</v>
      </c>
      <c r="J9" t="str">
        <f>'Current Cadence'!M9</f>
        <v>Upside Deal</v>
      </c>
      <c r="K9" t="str">
        <f>'Current Cadence'!N9</f>
        <v>Medium</v>
      </c>
      <c r="L9" t="str">
        <f>'Current Cadence'!O9</f>
        <v>checked</v>
      </c>
      <c r="M9" t="str">
        <f>'Current Cadence'!P9</f>
        <v>Johan Taljaard</v>
      </c>
      <c r="N9" t="str">
        <f>'Current Cadence'!Q9</f>
        <v>Wimpie Pieterse</v>
      </c>
      <c r="O9" t="str">
        <f>'Current Cadence'!R9</f>
        <v xml:space="preserve">Software / Licence  </v>
      </c>
      <c r="P9" t="str">
        <f>'Current Cadence'!S9</f>
        <v>DDOS</v>
      </c>
      <c r="Q9">
        <f>'Current Cadence'!T9</f>
        <v>0</v>
      </c>
      <c r="R9">
        <f>'Current Cadence'!U9</f>
        <v>0</v>
      </c>
      <c r="S9">
        <f>'Current Cadence'!V9</f>
        <v>0</v>
      </c>
      <c r="T9">
        <f>'Current Cadence'!W9</f>
        <v>0</v>
      </c>
      <c r="U9">
        <f>'Current Cadence'!X9</f>
        <v>0</v>
      </c>
    </row>
    <row r="10" spans="1:21" x14ac:dyDescent="0.35">
      <c r="A10" t="str">
        <f>'Current Cadence'!A10</f>
        <v>ITSS Cisco LoB</v>
      </c>
      <c r="B10" t="str">
        <f>'Current Cadence'!B10</f>
        <v>Openserve</v>
      </c>
      <c r="C10" t="str">
        <f>'Current Cadence'!C10</f>
        <v>Mining Indust&amp;Health</v>
      </c>
      <c r="D10" t="str">
        <f>'Current Cadence'!D10</f>
        <v>OPP145768</v>
      </c>
      <c r="E10" s="59">
        <f>'Current Cadence'!E10</f>
        <v>21938052.829999998</v>
      </c>
      <c r="F10" t="str">
        <f>'Current Cadence'!I10</f>
        <v>Upside</v>
      </c>
      <c r="G10" s="61">
        <f>'Current Cadence'!J10</f>
        <v>46327</v>
      </c>
      <c r="H10" t="str">
        <f>'Current Cadence'!K10</f>
        <v>FY 27 Q3</v>
      </c>
      <c r="I10" t="str">
        <f>'Current Cadence'!L10</f>
        <v>No</v>
      </c>
      <c r="J10" t="str">
        <f>'Current Cadence'!M10</f>
        <v>Upside Deal</v>
      </c>
      <c r="K10" t="str">
        <f>'Current Cadence'!N10</f>
        <v>Medium</v>
      </c>
      <c r="L10" t="str">
        <f>'Current Cadence'!O10</f>
        <v>checked</v>
      </c>
      <c r="M10" t="str">
        <f>'Current Cadence'!P10</f>
        <v>Johan Taljaard</v>
      </c>
      <c r="N10" t="str">
        <f>'Current Cadence'!Q10</f>
        <v>Wimpie Pieterse</v>
      </c>
      <c r="O10" t="str">
        <f>'Current Cadence'!R10</f>
        <v xml:space="preserve">Product </v>
      </c>
      <c r="P10" t="str">
        <f>'Current Cadence'!S10</f>
        <v>FW budget prep 10 x FW's + secure workload</v>
      </c>
      <c r="Q10">
        <f>'Current Cadence'!T10</f>
        <v>0</v>
      </c>
      <c r="R10">
        <f>'Current Cadence'!U10</f>
        <v>0</v>
      </c>
      <c r="S10">
        <f>'Current Cadence'!V10</f>
        <v>0</v>
      </c>
      <c r="T10">
        <f>'Current Cadence'!W10</f>
        <v>0</v>
      </c>
      <c r="U10">
        <f>'Current Cadence'!X10</f>
        <v>0</v>
      </c>
    </row>
    <row r="11" spans="1:21" x14ac:dyDescent="0.35">
      <c r="A11" t="str">
        <f>'Current Cadence'!A11</f>
        <v>ITSS Cisco LoB</v>
      </c>
      <c r="B11" t="str">
        <f>'Current Cadence'!B11</f>
        <v>Telkom Consumer</v>
      </c>
      <c r="C11" t="str">
        <f>'Current Cadence'!C11</f>
        <v>Mining Indust&amp;Health</v>
      </c>
      <c r="D11" t="str">
        <f>'Current Cadence'!D11</f>
        <v>OPP147259</v>
      </c>
      <c r="E11" s="59">
        <f>'Current Cadence'!E11</f>
        <v>21938052</v>
      </c>
      <c r="F11" t="str">
        <f>'Current Cadence'!I11</f>
        <v>Upside</v>
      </c>
      <c r="G11" s="61">
        <f>'Current Cadence'!J11</f>
        <v>46327</v>
      </c>
      <c r="H11" t="str">
        <f>'Current Cadence'!K11</f>
        <v>FY 27 Q3</v>
      </c>
      <c r="I11" t="str">
        <f>'Current Cadence'!L11</f>
        <v>No</v>
      </c>
      <c r="J11" t="str">
        <f>'Current Cadence'!M11</f>
        <v>Upside Deal</v>
      </c>
      <c r="K11" t="str">
        <f>'Current Cadence'!N11</f>
        <v>Low</v>
      </c>
      <c r="L11" t="str">
        <f>'Current Cadence'!O11</f>
        <v>checked</v>
      </c>
      <c r="M11" t="str">
        <f>'Current Cadence'!P11</f>
        <v>Johan Taljaard</v>
      </c>
      <c r="N11" t="str">
        <f>'Current Cadence'!Q11</f>
        <v>Wimpie Pieterse</v>
      </c>
      <c r="O11" t="str">
        <f>'Current Cadence'!R11</f>
        <v xml:space="preserve">Product </v>
      </c>
      <c r="P11" t="str">
        <f>'Current Cadence'!S11</f>
        <v>Telkom BCX ACI FW Replace 67 Contexts</v>
      </c>
      <c r="Q11">
        <f>'Current Cadence'!T11</f>
        <v>0</v>
      </c>
      <c r="R11">
        <f>'Current Cadence'!U11</f>
        <v>0</v>
      </c>
      <c r="S11">
        <f>'Current Cadence'!V11</f>
        <v>0</v>
      </c>
      <c r="T11">
        <f>'Current Cadence'!W11</f>
        <v>0</v>
      </c>
      <c r="U11">
        <f>'Current Cadence'!X11</f>
        <v>0</v>
      </c>
    </row>
    <row r="12" spans="1:21" x14ac:dyDescent="0.35">
      <c r="A12" t="str">
        <f>'Current Cadence'!A12</f>
        <v>ITSS Cisco LoB</v>
      </c>
      <c r="B12" t="str">
        <f>'Current Cadence'!B12</f>
        <v>The Standard Bank of South Africa</v>
      </c>
      <c r="C12" t="str">
        <f>'Current Cadence'!C12</f>
        <v>FSI &amp; Retail</v>
      </c>
      <c r="D12" t="str">
        <f>'Current Cadence'!D12</f>
        <v>OPP13777</v>
      </c>
      <c r="E12" s="59">
        <f>'Current Cadence'!E12</f>
        <v>17211644</v>
      </c>
      <c r="F12" t="str">
        <f>'Current Cadence'!I12</f>
        <v>Commit</v>
      </c>
      <c r="G12" s="61">
        <f>'Current Cadence'!J12</f>
        <v>46478</v>
      </c>
      <c r="H12" t="str">
        <f>'Current Cadence'!K12</f>
        <v xml:space="preserve"> </v>
      </c>
      <c r="I12" t="str">
        <f>'Current Cadence'!L12</f>
        <v>No</v>
      </c>
      <c r="J12" t="str">
        <f>'Current Cadence'!M12</f>
        <v>Backlog Deal</v>
      </c>
      <c r="K12" t="str">
        <f>'Current Cadence'!N12</f>
        <v xml:space="preserve">High </v>
      </c>
      <c r="L12" t="str">
        <f>'Current Cadence'!O12</f>
        <v>Checked</v>
      </c>
      <c r="M12" t="str">
        <f>'Current Cadence'!P12</f>
        <v>Paul van Rooyen</v>
      </c>
      <c r="N12" t="str">
        <f>'Current Cadence'!Q12</f>
        <v>Wimpie Pieterse</v>
      </c>
      <c r="O12" t="str">
        <f>'Current Cadence'!R12</f>
        <v xml:space="preserve">Software / Licence  </v>
      </c>
      <c r="P12" t="str">
        <f>'Current Cadence'!S12</f>
        <v>APP-D EA Renewal</v>
      </c>
      <c r="Q12">
        <f>'Current Cadence'!T12</f>
        <v>0</v>
      </c>
      <c r="R12">
        <f>'Current Cadence'!U12</f>
        <v>0</v>
      </c>
      <c r="S12">
        <f>'Current Cadence'!V12</f>
        <v>0</v>
      </c>
      <c r="T12">
        <f>'Current Cadence'!W12</f>
        <v>0</v>
      </c>
      <c r="U12">
        <f>'Current Cadence'!X12</f>
        <v>0</v>
      </c>
    </row>
    <row r="13" spans="1:21" x14ac:dyDescent="0.35">
      <c r="A13" t="str">
        <f>'Current Cadence'!A13</f>
        <v>ITSS Cisco LoB</v>
      </c>
      <c r="B13" t="str">
        <f>'Current Cadence'!B13</f>
        <v>Telkom Consumer</v>
      </c>
      <c r="C13" t="str">
        <f>'Current Cadence'!C13</f>
        <v>Mining Indust&amp;Health</v>
      </c>
      <c r="D13" t="str">
        <f>'Current Cadence'!D13</f>
        <v>OPP135119/01</v>
      </c>
      <c r="E13" s="59">
        <f>'Current Cadence'!E13</f>
        <v>15799288.83</v>
      </c>
      <c r="F13" t="str">
        <f>'Current Cadence'!I13</f>
        <v>Upside</v>
      </c>
      <c r="G13" s="61">
        <f>'Current Cadence'!J13</f>
        <v>46327</v>
      </c>
      <c r="H13" t="str">
        <f>'Current Cadence'!K13</f>
        <v>FY 27 Q3</v>
      </c>
      <c r="I13" t="str">
        <f>'Current Cadence'!L13</f>
        <v>No</v>
      </c>
      <c r="J13" t="str">
        <f>'Current Cadence'!M13</f>
        <v>Upside Deal</v>
      </c>
      <c r="K13" t="str">
        <f>'Current Cadence'!N13</f>
        <v>Medium</v>
      </c>
      <c r="L13" t="str">
        <f>'Current Cadence'!O13</f>
        <v>checked</v>
      </c>
      <c r="M13" t="str">
        <f>'Current Cadence'!P13</f>
        <v>Johan Taljaard</v>
      </c>
      <c r="N13" t="str">
        <f>'Current Cadence'!Q13</f>
        <v>Wimpie Pieterse</v>
      </c>
      <c r="O13" t="str">
        <f>'Current Cadence'!R13</f>
        <v xml:space="preserve">Product </v>
      </c>
      <c r="P13" t="str">
        <f>'Current Cadence'!S13</f>
        <v>EDD 154 days after order placement - Nutanix Expansion Value updated, Busy repricing will be resubmitted to Telkom</v>
      </c>
      <c r="Q13">
        <f>'Current Cadence'!T13</f>
        <v>0</v>
      </c>
      <c r="R13">
        <f>'Current Cadence'!U13</f>
        <v>0</v>
      </c>
      <c r="S13">
        <f>'Current Cadence'!V13</f>
        <v>0</v>
      </c>
      <c r="T13">
        <f>'Current Cadence'!W13</f>
        <v>0</v>
      </c>
      <c r="U13">
        <f>'Current Cadence'!X13</f>
        <v>0</v>
      </c>
    </row>
    <row r="14" spans="1:21" x14ac:dyDescent="0.35">
      <c r="A14" t="str">
        <f>'Current Cadence'!A14</f>
        <v>ITSS Cisco LoB</v>
      </c>
      <c r="B14" t="str">
        <f>'Current Cadence'!B14</f>
        <v xml:space="preserve">Openserve </v>
      </c>
      <c r="C14" t="str">
        <f>'Current Cadence'!C14</f>
        <v>Mining Indust&amp;Health</v>
      </c>
      <c r="D14" t="str">
        <f>'Current Cadence'!D14</f>
        <v xml:space="preserve">OPP141512/01 </v>
      </c>
      <c r="E14" s="59">
        <f>'Current Cadence'!E14</f>
        <v>14895000</v>
      </c>
      <c r="F14" t="str">
        <f>'Current Cadence'!I14</f>
        <v>Upside</v>
      </c>
      <c r="G14" s="61">
        <f>'Current Cadence'!J14</f>
        <v>46327</v>
      </c>
      <c r="H14" t="str">
        <f>'Current Cadence'!K14</f>
        <v>FY 27 Q3</v>
      </c>
      <c r="I14" t="str">
        <f>'Current Cadence'!L14</f>
        <v>No</v>
      </c>
      <c r="J14" t="str">
        <f>'Current Cadence'!M14</f>
        <v>Upside Deal</v>
      </c>
      <c r="K14" t="str">
        <f>'Current Cadence'!N14</f>
        <v>Medium</v>
      </c>
      <c r="L14" t="str">
        <f>'Current Cadence'!O14</f>
        <v>checked</v>
      </c>
      <c r="M14" t="str">
        <f>'Current Cadence'!P14</f>
        <v>Johan Taljaard</v>
      </c>
      <c r="N14" t="str">
        <f>'Current Cadence'!Q14</f>
        <v>Wimpie Pieterse</v>
      </c>
      <c r="O14" t="str">
        <f>'Current Cadence'!R14</f>
        <v xml:space="preserve">Product </v>
      </c>
      <c r="P14" t="str">
        <f>'Current Cadence'!S14</f>
        <v>International POPS - Telkom wants eq for evaluation before project go ahead</v>
      </c>
      <c r="Q14">
        <f>'Current Cadence'!T14</f>
        <v>0</v>
      </c>
      <c r="R14">
        <f>'Current Cadence'!U14</f>
        <v>0</v>
      </c>
      <c r="S14">
        <f>'Current Cadence'!V14</f>
        <v>0</v>
      </c>
      <c r="T14">
        <f>'Current Cadence'!W14</f>
        <v>0</v>
      </c>
      <c r="U14">
        <f>'Current Cadence'!X14</f>
        <v>0</v>
      </c>
    </row>
    <row r="15" spans="1:21" x14ac:dyDescent="0.35">
      <c r="A15" t="str">
        <f>'Current Cadence'!A15</f>
        <v>ITSS Cisco LoB</v>
      </c>
      <c r="B15" t="str">
        <f>'Current Cadence'!B15</f>
        <v>SANBS</v>
      </c>
      <c r="C15" t="str">
        <f>'Current Cadence'!C15</f>
        <v>Public</v>
      </c>
      <c r="D15" t="str">
        <f>'Current Cadence'!D15</f>
        <v xml:space="preserve">OPP146783 </v>
      </c>
      <c r="E15" s="59">
        <f>'Current Cadence'!E15</f>
        <v>14433451</v>
      </c>
      <c r="F15" t="str">
        <f>'Current Cadence'!I15</f>
        <v>Upside</v>
      </c>
      <c r="G15" s="61">
        <f>'Current Cadence'!J15</f>
        <v>46296</v>
      </c>
      <c r="H15" t="str">
        <f>'Current Cadence'!K15</f>
        <v>FY 27 Q3</v>
      </c>
      <c r="I15" t="str">
        <f>'Current Cadence'!L15</f>
        <v>No</v>
      </c>
      <c r="J15" t="str">
        <f>'Current Cadence'!M15</f>
        <v>Upside Deal</v>
      </c>
      <c r="K15" t="str">
        <f>'Current Cadence'!N15</f>
        <v>Low</v>
      </c>
      <c r="L15" t="str">
        <f>'Current Cadence'!O15</f>
        <v>Checked</v>
      </c>
      <c r="M15" t="str">
        <f>'Current Cadence'!P15</f>
        <v>Wandile Dlamini</v>
      </c>
      <c r="N15" t="str">
        <f>'Current Cadence'!Q15</f>
        <v>Wimpie Pieterse</v>
      </c>
      <c r="O15" t="str">
        <f>'Current Cadence'!R15</f>
        <v>OEM Service</v>
      </c>
      <c r="P15" t="str">
        <f>'Current Cadence'!S15</f>
        <v>Current support expires at the end of Sep-2026</v>
      </c>
      <c r="Q15">
        <f>'Current Cadence'!T15</f>
        <v>0</v>
      </c>
      <c r="R15">
        <f>'Current Cadence'!U15</f>
        <v>0</v>
      </c>
      <c r="S15">
        <f>'Current Cadence'!V15</f>
        <v>0</v>
      </c>
      <c r="T15">
        <f>'Current Cadence'!W15</f>
        <v>0</v>
      </c>
      <c r="U15">
        <f>'Current Cadence'!X15</f>
        <v>0</v>
      </c>
    </row>
    <row r="16" spans="1:21" x14ac:dyDescent="0.35">
      <c r="A16" t="str">
        <f>'Current Cadence'!A16</f>
        <v>ITSS Cisco LoB</v>
      </c>
      <c r="B16" t="str">
        <f>'Current Cadence'!B16</f>
        <v>Nedbank Limited</v>
      </c>
      <c r="C16" t="str">
        <f>'Current Cadence'!C16</f>
        <v>FSI &amp; Retail</v>
      </c>
      <c r="D16" t="str">
        <f>'Current Cadence'!D16</f>
        <v>OPP147252</v>
      </c>
      <c r="E16" s="59">
        <f>'Current Cadence'!E16</f>
        <v>14378594.9</v>
      </c>
      <c r="F16" t="str">
        <f>'Current Cadence'!I16</f>
        <v>Upside</v>
      </c>
      <c r="G16" s="61">
        <f>'Current Cadence'!J16</f>
        <v>46266</v>
      </c>
      <c r="H16" t="str">
        <f>'Current Cadence'!K16</f>
        <v>FY 27 Q2</v>
      </c>
      <c r="I16" t="str">
        <f>'Current Cadence'!L16</f>
        <v>No</v>
      </c>
      <c r="J16" t="str">
        <f>'Current Cadence'!M16</f>
        <v>Upside Deal</v>
      </c>
      <c r="K16" t="str">
        <f>'Current Cadence'!N16</f>
        <v>Low</v>
      </c>
      <c r="L16">
        <f>'Current Cadence'!O16</f>
        <v>0</v>
      </c>
      <c r="M16" t="str">
        <f>'Current Cadence'!P16</f>
        <v>Sean Royds</v>
      </c>
      <c r="N16" t="str">
        <f>'Current Cadence'!Q16</f>
        <v>Wimpie Pieterse</v>
      </c>
      <c r="O16" t="str">
        <f>'Current Cadence'!R16</f>
        <v xml:space="preserve">Product </v>
      </c>
      <c r="P16" t="str">
        <f>'Current Cadence'!S16</f>
        <v>Budgetsry for Jac-Lou Wireless Guest Portal Business Case</v>
      </c>
      <c r="Q16">
        <f>'Current Cadence'!T16</f>
        <v>0</v>
      </c>
      <c r="R16">
        <f>'Current Cadence'!U16</f>
        <v>0</v>
      </c>
      <c r="S16">
        <f>'Current Cadence'!V16</f>
        <v>0</v>
      </c>
      <c r="T16">
        <f>'Current Cadence'!W16</f>
        <v>0</v>
      </c>
      <c r="U16">
        <f>'Current Cadence'!X16</f>
        <v>0</v>
      </c>
    </row>
    <row r="17" spans="1:16383" x14ac:dyDescent="0.35">
      <c r="A17" t="str">
        <f>'Current Cadence'!A17</f>
        <v>ITSS Cisco LoB</v>
      </c>
      <c r="B17" t="str">
        <f>'Current Cadence'!B17</f>
        <v>Openserve (Pty) Ltd</v>
      </c>
      <c r="C17" t="str">
        <f>'Current Cadence'!C17</f>
        <v>Mining Indust&amp;Health</v>
      </c>
      <c r="D17" t="str">
        <f>'Current Cadence'!D17</f>
        <v xml:space="preserve">OPP145588 </v>
      </c>
      <c r="E17" s="59">
        <f>'Current Cadence'!E17</f>
        <v>13312345</v>
      </c>
      <c r="F17" t="str">
        <f>'Current Cadence'!I17</f>
        <v>Upside</v>
      </c>
      <c r="G17" s="61">
        <f>'Current Cadence'!J17</f>
        <v>46174</v>
      </c>
      <c r="H17" t="str">
        <f>'Current Cadence'!K17</f>
        <v>FY 27 Q1</v>
      </c>
      <c r="I17" t="str">
        <f>'Current Cadence'!L17</f>
        <v>No</v>
      </c>
      <c r="J17" t="str">
        <f>'Current Cadence'!M17</f>
        <v>Upside Deal</v>
      </c>
      <c r="K17" t="str">
        <f>'Current Cadence'!N17</f>
        <v xml:space="preserve">High </v>
      </c>
      <c r="L17" t="str">
        <f>'Current Cadence'!O17</f>
        <v>checked</v>
      </c>
      <c r="M17" t="str">
        <f>'Current Cadence'!P17</f>
        <v>Johan Taljaard</v>
      </c>
      <c r="N17" t="str">
        <f>'Current Cadence'!Q17</f>
        <v>Wimpie Pieterse</v>
      </c>
      <c r="O17" t="str">
        <f>'Current Cadence'!R17</f>
        <v>OEM Service</v>
      </c>
      <c r="P17" t="str">
        <f>'Current Cadence'!S17</f>
        <v>Opernserve Sweep Year 1 of 3</v>
      </c>
      <c r="Q17">
        <f>'Current Cadence'!T17</f>
        <v>0</v>
      </c>
      <c r="R17">
        <f>'Current Cadence'!U17</f>
        <v>0</v>
      </c>
      <c r="S17">
        <f>'Current Cadence'!V17</f>
        <v>0</v>
      </c>
      <c r="T17">
        <f>'Current Cadence'!W17</f>
        <v>0</v>
      </c>
      <c r="U17">
        <f>'Current Cadence'!X17</f>
        <v>0</v>
      </c>
    </row>
    <row r="18" spans="1:16383" x14ac:dyDescent="0.35">
      <c r="A18" t="str">
        <f>'Current Cadence'!A18</f>
        <v>ITSS Cisco LoB</v>
      </c>
      <c r="B18" t="str">
        <f>'Current Cadence'!B18</f>
        <v>Woolworths (Pty) Limited</v>
      </c>
      <c r="C18" t="str">
        <f>'Current Cadence'!C18</f>
        <v>FSI &amp; Retail</v>
      </c>
      <c r="D18" t="str">
        <f>'Current Cadence'!D18</f>
        <v>OPP128359</v>
      </c>
      <c r="E18" s="59">
        <f>'Current Cadence'!E18</f>
        <v>13294957.434999999</v>
      </c>
      <c r="F18" t="str">
        <f>'Current Cadence'!I18</f>
        <v>Commit</v>
      </c>
      <c r="G18" s="61">
        <f>'Current Cadence'!J18</f>
        <v>46266</v>
      </c>
      <c r="H18" t="str">
        <f>'Current Cadence'!K18</f>
        <v>FY 27 Q2</v>
      </c>
      <c r="I18" t="str">
        <f>'Current Cadence'!L18</f>
        <v>No</v>
      </c>
      <c r="J18" t="str">
        <f>'Current Cadence'!M18</f>
        <v>Committed Pipe Deal</v>
      </c>
      <c r="K18" t="str">
        <f>'Current Cadence'!N18</f>
        <v xml:space="preserve">High </v>
      </c>
      <c r="L18">
        <f>'Current Cadence'!O18</f>
        <v>0</v>
      </c>
      <c r="M18" t="str">
        <f>'Current Cadence'!P18</f>
        <v>Olden Pieterse</v>
      </c>
      <c r="N18" t="str">
        <f>'Current Cadence'!Q18</f>
        <v>Wimpie Pieterse</v>
      </c>
      <c r="O18" t="str">
        <f>'Current Cadence'!R18</f>
        <v xml:space="preserve">Product </v>
      </c>
      <c r="P18" t="str">
        <f>'Current Cadence'!S18</f>
        <v>Operate UC waiting for customer signature on contract</v>
      </c>
      <c r="Q18">
        <f>'Current Cadence'!T18</f>
        <v>0</v>
      </c>
      <c r="R18">
        <f>'Current Cadence'!U18</f>
        <v>0</v>
      </c>
      <c r="S18">
        <f>'Current Cadence'!V18</f>
        <v>0</v>
      </c>
      <c r="T18">
        <f>'Current Cadence'!W18</f>
        <v>0</v>
      </c>
      <c r="U18">
        <f>'Current Cadence'!X18</f>
        <v>0</v>
      </c>
    </row>
    <row r="19" spans="1:16383" x14ac:dyDescent="0.35">
      <c r="A19" t="str">
        <f>'Current Cadence'!A19</f>
        <v>ITSS Cisco LoB</v>
      </c>
      <c r="B19" t="str">
        <f>'Current Cadence'!B19</f>
        <v>Telkom</v>
      </c>
      <c r="C19" t="str">
        <f>'Current Cadence'!C19</f>
        <v>Mining Indust&amp;Health</v>
      </c>
      <c r="D19" t="str">
        <f>'Current Cadence'!D19</f>
        <v>OPP135119</v>
      </c>
      <c r="E19" s="59">
        <f>'Current Cadence'!E19</f>
        <v>13162789</v>
      </c>
      <c r="F19" t="str">
        <f>'Current Cadence'!I19</f>
        <v>Upside</v>
      </c>
      <c r="G19" s="61">
        <f>'Current Cadence'!J19</f>
        <v>46327</v>
      </c>
      <c r="H19" t="str">
        <f>'Current Cadence'!K19</f>
        <v>FY 27 Q3</v>
      </c>
      <c r="I19" t="str">
        <f>'Current Cadence'!L19</f>
        <v>No</v>
      </c>
      <c r="J19" t="str">
        <f>'Current Cadence'!M19</f>
        <v>Upside Deal</v>
      </c>
      <c r="K19" t="str">
        <f>'Current Cadence'!N19</f>
        <v>Medium</v>
      </c>
      <c r="L19" t="str">
        <f>'Current Cadence'!O19</f>
        <v>checked</v>
      </c>
      <c r="M19" t="str">
        <f>'Current Cadence'!P19</f>
        <v>Johan Taljaard</v>
      </c>
      <c r="N19" t="str">
        <f>'Current Cadence'!Q19</f>
        <v>Wimpie Pieterse</v>
      </c>
      <c r="O19" t="str">
        <f>'Current Cadence'!R19</f>
        <v xml:space="preserve">Product </v>
      </c>
      <c r="P19" t="str">
        <f>'Current Cadence'!S19</f>
        <v>Telkom Nutanix expansion</v>
      </c>
      <c r="Q19">
        <f>'Current Cadence'!T19</f>
        <v>0</v>
      </c>
      <c r="R19">
        <f>'Current Cadence'!U19</f>
        <v>0</v>
      </c>
      <c r="S19">
        <f>'Current Cadence'!V19</f>
        <v>0</v>
      </c>
      <c r="T19">
        <f>'Current Cadence'!W19</f>
        <v>0</v>
      </c>
      <c r="U19">
        <f>'Current Cadence'!X19</f>
        <v>0</v>
      </c>
    </row>
    <row r="20" spans="1:16383" x14ac:dyDescent="0.35">
      <c r="A20" t="e">
        <f>'Current Cadence'!#REF!</f>
        <v>#REF!</v>
      </c>
      <c r="B20" t="e">
        <f>'Current Cadence'!#REF!</f>
        <v>#REF!</v>
      </c>
      <c r="C20" t="e">
        <f>'Current Cadence'!#REF!</f>
        <v>#REF!</v>
      </c>
      <c r="D20" t="e">
        <f>'Current Cadence'!#REF!</f>
        <v>#REF!</v>
      </c>
      <c r="E20" s="59" t="e">
        <f>'Current Cadence'!#REF!</f>
        <v>#REF!</v>
      </c>
      <c r="F20" t="e">
        <f>'Current Cadence'!#REF!</f>
        <v>#REF!</v>
      </c>
      <c r="G20" s="61" t="e">
        <f>'Current Cadence'!#REF!</f>
        <v>#REF!</v>
      </c>
      <c r="H20" t="e">
        <f>'Current Cadence'!#REF!</f>
        <v>#REF!</v>
      </c>
      <c r="I20" t="e">
        <f>'Current Cadence'!#REF!</f>
        <v>#REF!</v>
      </c>
      <c r="J20" t="e">
        <f>'Current Cadence'!#REF!</f>
        <v>#REF!</v>
      </c>
      <c r="K20" t="e">
        <f>'Current Cadence'!#REF!</f>
        <v>#REF!</v>
      </c>
      <c r="L20" t="e">
        <f>'Current Cadence'!#REF!</f>
        <v>#REF!</v>
      </c>
      <c r="M20" t="e">
        <f>'Current Cadence'!#REF!</f>
        <v>#REF!</v>
      </c>
      <c r="N20" t="e">
        <f>'Current Cadence'!#REF!</f>
        <v>#REF!</v>
      </c>
      <c r="O20" t="e">
        <f>'Current Cadence'!#REF!</f>
        <v>#REF!</v>
      </c>
      <c r="P20" t="e">
        <f>'Current Cadence'!#REF!</f>
        <v>#REF!</v>
      </c>
      <c r="Q20" t="e">
        <f>'Current Cadence'!#REF!</f>
        <v>#REF!</v>
      </c>
      <c r="R20" t="e">
        <f>'Current Cadence'!#REF!</f>
        <v>#REF!</v>
      </c>
      <c r="S20" t="e">
        <f>'Current Cadence'!#REF!</f>
        <v>#REF!</v>
      </c>
      <c r="T20" t="e">
        <f>'Current Cadence'!#REF!</f>
        <v>#REF!</v>
      </c>
      <c r="U20" t="e">
        <f>'Current Cadence'!#REF!</f>
        <v>#REF!</v>
      </c>
    </row>
    <row r="21" spans="1:16383" s="56" customFormat="1" x14ac:dyDescent="0.35">
      <c r="A21" t="str">
        <f>'Current Cadence'!A20</f>
        <v>ITSS Cisco LoB</v>
      </c>
      <c r="B21" t="str">
        <f>'Current Cadence'!B20</f>
        <v>Telkom Consumer</v>
      </c>
      <c r="C21" t="str">
        <f>'Current Cadence'!C20</f>
        <v>Mining Indust&amp;Health</v>
      </c>
      <c r="D21" t="str">
        <f>'Current Cadence'!D20</f>
        <v>OPP142649/02</v>
      </c>
      <c r="E21" s="59">
        <f>'Current Cadence'!E20</f>
        <v>13140596.550000001</v>
      </c>
      <c r="F21" t="str">
        <f>'Current Cadence'!I20</f>
        <v>Upside</v>
      </c>
      <c r="G21" s="61">
        <f>'Current Cadence'!J20</f>
        <v>46327</v>
      </c>
      <c r="H21" t="str">
        <f>'Current Cadence'!K20</f>
        <v>FY 27 Q3</v>
      </c>
      <c r="I21" t="str">
        <f>'Current Cadence'!L20</f>
        <v>No</v>
      </c>
      <c r="J21" t="str">
        <f>'Current Cadence'!M20</f>
        <v>Upside Deal</v>
      </c>
      <c r="K21" t="str">
        <f>'Current Cadence'!N20</f>
        <v>Medium</v>
      </c>
      <c r="L21" t="str">
        <f>'Current Cadence'!O20</f>
        <v>checked</v>
      </c>
      <c r="M21" t="str">
        <f>'Current Cadence'!P20</f>
        <v>Johan Taljaard</v>
      </c>
      <c r="N21" t="str">
        <f>'Current Cadence'!Q20</f>
        <v>Wimpie Pieterse</v>
      </c>
      <c r="O21" t="str">
        <f>'Current Cadence'!R20</f>
        <v xml:space="preserve">Product </v>
      </c>
      <c r="P21" t="str">
        <f>'Current Cadence'!S20</f>
        <v>EDD 42 days after order placement - EoL Switches &amp; line cards</v>
      </c>
      <c r="Q21">
        <f>'Current Cadence'!T20</f>
        <v>0</v>
      </c>
      <c r="R21">
        <f>'Current Cadence'!U20</f>
        <v>0</v>
      </c>
      <c r="S21">
        <f>'Current Cadence'!V20</f>
        <v>0</v>
      </c>
      <c r="T21">
        <f>'Current Cadence'!W20</f>
        <v>0</v>
      </c>
      <c r="U21">
        <f>'Current Cadence'!X20</f>
        <v>0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  <c r="AVR21"/>
      <c r="AVS21"/>
      <c r="AVT21"/>
      <c r="AVU21"/>
      <c r="AVV21"/>
      <c r="AVW21"/>
      <c r="AVX21"/>
      <c r="AVY21"/>
      <c r="AVZ21"/>
      <c r="AWA21"/>
      <c r="AWB21"/>
      <c r="AWC21"/>
      <c r="AWD21"/>
      <c r="AWE21"/>
      <c r="AWF21"/>
      <c r="AWG21"/>
      <c r="AWH21"/>
      <c r="AWI21"/>
      <c r="AWJ21"/>
      <c r="AWK21"/>
      <c r="AWL21"/>
      <c r="AWM21"/>
      <c r="AWN21"/>
      <c r="AWO21"/>
      <c r="AWP21"/>
      <c r="AWQ21"/>
      <c r="AWR21"/>
      <c r="AWS21"/>
      <c r="AWT21"/>
      <c r="AWU21"/>
      <c r="AWV21"/>
      <c r="AWW21"/>
      <c r="AWX21"/>
      <c r="AWY21"/>
      <c r="AWZ21"/>
      <c r="AXA21"/>
      <c r="AXB21"/>
      <c r="AXC21"/>
      <c r="AXD21"/>
      <c r="AXE21"/>
      <c r="AXF21"/>
      <c r="AXG21"/>
      <c r="AXH21"/>
      <c r="AXI21"/>
      <c r="AXJ21"/>
      <c r="AXK21"/>
      <c r="AXL21"/>
      <c r="AXM21"/>
      <c r="AXN21"/>
      <c r="AXO21"/>
      <c r="AXP21"/>
      <c r="AXQ21"/>
      <c r="AXR21"/>
      <c r="AXS21"/>
      <c r="AXT21"/>
      <c r="AXU21"/>
      <c r="AXV21"/>
      <c r="AXW21"/>
      <c r="AXX21"/>
      <c r="AXY21"/>
      <c r="AXZ21"/>
      <c r="AYA21"/>
      <c r="AYB21"/>
      <c r="AYC21"/>
      <c r="AYD21"/>
      <c r="AYE21"/>
      <c r="AYF21"/>
      <c r="AYG21"/>
      <c r="AYH21"/>
      <c r="AYI21"/>
      <c r="AYJ21"/>
      <c r="AYK21"/>
      <c r="AYL21"/>
      <c r="AYM21"/>
      <c r="AYN21"/>
      <c r="AYO21"/>
      <c r="AYP21"/>
      <c r="AYQ21"/>
      <c r="AYR21"/>
      <c r="AYS21"/>
      <c r="AYT21"/>
      <c r="AYU21"/>
      <c r="AYV21"/>
      <c r="AYW21"/>
      <c r="AYX21"/>
      <c r="AYY21"/>
      <c r="AYZ21"/>
      <c r="AZA21"/>
      <c r="AZB21"/>
      <c r="AZC21"/>
      <c r="AZD21"/>
      <c r="AZE21"/>
      <c r="AZF21"/>
      <c r="AZG21"/>
      <c r="AZH21"/>
      <c r="AZI21"/>
      <c r="AZJ21"/>
      <c r="AZK21"/>
      <c r="AZL21"/>
      <c r="AZM21"/>
      <c r="AZN21"/>
      <c r="AZO21"/>
      <c r="AZP21"/>
      <c r="AZQ21"/>
      <c r="AZR21"/>
      <c r="AZS21"/>
      <c r="AZT21"/>
      <c r="AZU21"/>
      <c r="AZV21"/>
      <c r="AZW21"/>
      <c r="AZX21"/>
      <c r="AZY21"/>
      <c r="AZZ21"/>
      <c r="BAA21"/>
      <c r="BAB21"/>
      <c r="BAC21"/>
      <c r="BAD21"/>
      <c r="BAE21"/>
      <c r="BAF21"/>
      <c r="BAG21"/>
      <c r="BAH21"/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/>
      <c r="BDZ21"/>
      <c r="BEA21"/>
      <c r="BEB21"/>
      <c r="BEC21"/>
      <c r="BED21"/>
      <c r="BEE21"/>
      <c r="BEF21"/>
      <c r="BEG21"/>
      <c r="BEH21"/>
      <c r="BEI21"/>
      <c r="BEJ21"/>
      <c r="BEK21"/>
      <c r="BEL21"/>
      <c r="BEM21"/>
      <c r="BEN21"/>
      <c r="BEO21"/>
      <c r="BEP21"/>
      <c r="BEQ21"/>
      <c r="BER21"/>
      <c r="BES21"/>
      <c r="BET21"/>
      <c r="BEU21"/>
      <c r="BEV21"/>
      <c r="BEW21"/>
      <c r="BEX21"/>
      <c r="BEY21"/>
      <c r="BEZ21"/>
      <c r="BFA21"/>
      <c r="BFB21"/>
      <c r="BFC21"/>
      <c r="BFD21"/>
      <c r="BFE21"/>
      <c r="BFF21"/>
      <c r="BFG21"/>
      <c r="BFH21"/>
      <c r="BFI21"/>
      <c r="BFJ21"/>
      <c r="BFK21"/>
      <c r="BFL21"/>
      <c r="BFM21"/>
      <c r="BFN21"/>
      <c r="BFO21"/>
      <c r="BFP21"/>
      <c r="BFQ21"/>
      <c r="BFR21"/>
      <c r="BFS21"/>
      <c r="BFT21"/>
      <c r="BFU21"/>
      <c r="BFV21"/>
      <c r="BFW21"/>
      <c r="BFX21"/>
      <c r="BFY21"/>
      <c r="BFZ21"/>
      <c r="BGA21"/>
      <c r="BGB21"/>
      <c r="BGC21"/>
      <c r="BGD21"/>
      <c r="BGE21"/>
      <c r="BGF21"/>
      <c r="BGG21"/>
      <c r="BGH21"/>
      <c r="BGI21"/>
      <c r="BGJ21"/>
      <c r="BGK21"/>
      <c r="BGL21"/>
      <c r="BGM21"/>
      <c r="BGN21"/>
      <c r="BGO21"/>
      <c r="BGP21"/>
      <c r="BGQ21"/>
      <c r="BGR21"/>
      <c r="BGS21"/>
      <c r="BGT21"/>
      <c r="BGU21"/>
      <c r="BGV21"/>
      <c r="BGW21"/>
      <c r="BGX21"/>
      <c r="BGY21"/>
      <c r="BGZ21"/>
      <c r="BHA21"/>
      <c r="BHB21"/>
      <c r="BHC21"/>
      <c r="BHD21"/>
      <c r="BHE21"/>
      <c r="BHF21"/>
      <c r="BHG21"/>
      <c r="BHH21"/>
      <c r="BHI21"/>
      <c r="BHJ21"/>
      <c r="BHK21"/>
      <c r="BHL21"/>
      <c r="BHM21"/>
      <c r="BHN21"/>
      <c r="BHO21"/>
      <c r="BHP21"/>
      <c r="BHQ21"/>
      <c r="BHR21"/>
      <c r="BHS21"/>
      <c r="BHT21"/>
      <c r="BHU21"/>
      <c r="BHV21"/>
      <c r="BHW21"/>
      <c r="BHX21"/>
      <c r="BHY21"/>
      <c r="BHZ21"/>
      <c r="BIA21"/>
      <c r="BIB21"/>
      <c r="BIC21"/>
      <c r="BID21"/>
      <c r="BIE21"/>
      <c r="BIF21"/>
      <c r="BIG21"/>
      <c r="BIH21"/>
      <c r="BII21"/>
      <c r="BIJ21"/>
      <c r="BIK21"/>
      <c r="BIL21"/>
      <c r="BIM21"/>
      <c r="BIN21"/>
      <c r="BIO21"/>
      <c r="BIP21"/>
      <c r="BIQ21"/>
      <c r="BIR21"/>
      <c r="BIS21"/>
      <c r="BIT21"/>
      <c r="BIU21"/>
      <c r="BIV21"/>
      <c r="BIW21"/>
      <c r="BIX21"/>
      <c r="BIY21"/>
      <c r="BIZ21"/>
      <c r="BJA21"/>
      <c r="BJB21"/>
      <c r="BJC21"/>
      <c r="BJD21"/>
      <c r="BJE21"/>
      <c r="BJF21"/>
      <c r="BJG21"/>
      <c r="BJH21"/>
      <c r="BJI21"/>
      <c r="BJJ21"/>
      <c r="BJK21"/>
      <c r="BJL21"/>
      <c r="BJM21"/>
      <c r="BJN21"/>
      <c r="BJO21"/>
      <c r="BJP21"/>
      <c r="BJQ21"/>
      <c r="BJR21"/>
      <c r="BJS21"/>
      <c r="BJT21"/>
      <c r="BJU21"/>
      <c r="BJV21"/>
      <c r="BJW21"/>
      <c r="BJX21"/>
      <c r="BJY21"/>
      <c r="BJZ21"/>
      <c r="BKA21"/>
      <c r="BKB21"/>
      <c r="BKC21"/>
      <c r="BKD21"/>
      <c r="BKE21"/>
      <c r="BKF21"/>
      <c r="BKG21"/>
      <c r="BKH21"/>
      <c r="BKI21"/>
      <c r="BKJ21"/>
      <c r="BKK21"/>
      <c r="BKL21"/>
      <c r="BKM21"/>
      <c r="BKN21"/>
      <c r="BKO21"/>
      <c r="BKP21"/>
      <c r="BKQ21"/>
      <c r="BKR21"/>
      <c r="BKS21"/>
      <c r="BKT21"/>
      <c r="BKU21"/>
      <c r="BKV21"/>
      <c r="BKW21"/>
      <c r="BKX21"/>
      <c r="BKY21"/>
      <c r="BKZ21"/>
      <c r="BLA21"/>
      <c r="BLB21"/>
      <c r="BLC21"/>
      <c r="BLD21"/>
      <c r="BLE21"/>
      <c r="BLF21"/>
      <c r="BLG21"/>
      <c r="BLH21"/>
      <c r="BLI21"/>
      <c r="BLJ21"/>
      <c r="BLK21"/>
      <c r="BLL21"/>
      <c r="BLM21"/>
      <c r="BLN21"/>
      <c r="BLO21"/>
      <c r="BLP21"/>
      <c r="BLQ21"/>
      <c r="BLR21"/>
      <c r="BLS21"/>
      <c r="BLT21"/>
      <c r="BLU21"/>
      <c r="BLV21"/>
      <c r="BLW21"/>
      <c r="BLX21"/>
      <c r="BLY21"/>
      <c r="BLZ21"/>
      <c r="BMA21"/>
      <c r="BMB21"/>
      <c r="BMC21"/>
      <c r="BMD21"/>
      <c r="BME21"/>
      <c r="BMF21"/>
      <c r="BMG21"/>
      <c r="BMH21"/>
      <c r="BMI21"/>
      <c r="BMJ21"/>
      <c r="BMK21"/>
      <c r="BML21"/>
      <c r="BMM21"/>
      <c r="BMN21"/>
      <c r="BMO21"/>
      <c r="BMP21"/>
      <c r="BMQ21"/>
      <c r="BMR21"/>
      <c r="BMS21"/>
      <c r="BMT21"/>
      <c r="BMU21"/>
      <c r="BMV21"/>
      <c r="BMW21"/>
      <c r="BMX21"/>
      <c r="BMY21"/>
      <c r="BMZ21"/>
      <c r="BNA21"/>
      <c r="BNB21"/>
      <c r="BNC21"/>
      <c r="BND21"/>
      <c r="BNE21"/>
      <c r="BNF21"/>
      <c r="BNG21"/>
      <c r="BNH21"/>
      <c r="BNI21"/>
      <c r="BNJ21"/>
      <c r="BNK21"/>
      <c r="BNL21"/>
      <c r="BNM21"/>
      <c r="BNN21"/>
      <c r="BNO21"/>
      <c r="BNP21"/>
      <c r="BNQ21"/>
      <c r="BNR21"/>
      <c r="BNS21"/>
      <c r="BNT21"/>
      <c r="BNU21"/>
      <c r="BNV21"/>
      <c r="BNW21"/>
      <c r="BNX21"/>
      <c r="BNY21"/>
      <c r="BNZ21"/>
      <c r="BOA21"/>
      <c r="BOB21"/>
      <c r="BOC21"/>
      <c r="BOD21"/>
      <c r="BOE21"/>
      <c r="BOF21"/>
      <c r="BOG21"/>
      <c r="BOH21"/>
      <c r="BOI21"/>
      <c r="BOJ21"/>
      <c r="BOK21"/>
      <c r="BOL21"/>
      <c r="BOM21"/>
      <c r="BON21"/>
      <c r="BOO21"/>
      <c r="BOP21"/>
      <c r="BOQ21"/>
      <c r="BOR21"/>
      <c r="BOS21"/>
      <c r="BOT21"/>
      <c r="BOU21"/>
      <c r="BOV21"/>
      <c r="BOW21"/>
      <c r="BOX21"/>
      <c r="BOY21"/>
      <c r="BOZ21"/>
      <c r="BPA21"/>
      <c r="BPB21"/>
      <c r="BPC21"/>
      <c r="BPD21"/>
      <c r="BPE21"/>
      <c r="BPF21"/>
      <c r="BPG21"/>
      <c r="BPH21"/>
      <c r="BPI21"/>
      <c r="BPJ21"/>
      <c r="BPK21"/>
      <c r="BPL21"/>
      <c r="BPM21"/>
      <c r="BPN21"/>
      <c r="BPO21"/>
      <c r="BPP21"/>
      <c r="BPQ21"/>
      <c r="BPR21"/>
      <c r="BPS21"/>
      <c r="BPT21"/>
      <c r="BPU21"/>
      <c r="BPV21"/>
      <c r="BPW21"/>
      <c r="BPX21"/>
      <c r="BPY21"/>
      <c r="BPZ21"/>
      <c r="BQA21"/>
      <c r="BQB21"/>
      <c r="BQC21"/>
      <c r="BQD21"/>
      <c r="BQE21"/>
      <c r="BQF21"/>
      <c r="BQG21"/>
      <c r="BQH21"/>
      <c r="BQI21"/>
      <c r="BQJ21"/>
      <c r="BQK21"/>
      <c r="BQL21"/>
      <c r="BQM21"/>
      <c r="BQN21"/>
      <c r="BQO21"/>
      <c r="BQP21"/>
      <c r="BQQ21"/>
      <c r="BQR21"/>
      <c r="BQS21"/>
      <c r="BQT21"/>
      <c r="BQU21"/>
      <c r="BQV21"/>
      <c r="BQW21"/>
      <c r="BQX21"/>
      <c r="BQY21"/>
      <c r="BQZ21"/>
      <c r="BRA21"/>
      <c r="BRB21"/>
      <c r="BRC21"/>
      <c r="BRD21"/>
      <c r="BRE21"/>
      <c r="BRF21"/>
      <c r="BRG21"/>
      <c r="BRH21"/>
      <c r="BRI21"/>
      <c r="BRJ21"/>
      <c r="BRK21"/>
      <c r="BRL21"/>
      <c r="BRM21"/>
      <c r="BRN21"/>
      <c r="BRO21"/>
      <c r="BRP21"/>
      <c r="BRQ21"/>
      <c r="BRR21"/>
      <c r="BRS21"/>
      <c r="BRT21"/>
      <c r="BRU21"/>
      <c r="BRV21"/>
      <c r="BRW21"/>
      <c r="BRX21"/>
      <c r="BRY21"/>
      <c r="BRZ21"/>
      <c r="BSA21"/>
      <c r="BSB21"/>
      <c r="BSC21"/>
      <c r="BSD21"/>
      <c r="BSE21"/>
      <c r="BSF21"/>
      <c r="BSG21"/>
      <c r="BSH21"/>
      <c r="BSI21"/>
      <c r="BSJ21"/>
      <c r="BSK21"/>
      <c r="BSL21"/>
      <c r="BSM21"/>
      <c r="BSN21"/>
      <c r="BSO21"/>
      <c r="BSP21"/>
      <c r="BSQ21"/>
      <c r="BSR21"/>
      <c r="BSS21"/>
      <c r="BST21"/>
      <c r="BSU21"/>
      <c r="BSV21"/>
      <c r="BSW21"/>
      <c r="BSX21"/>
      <c r="BSY21"/>
      <c r="BSZ21"/>
      <c r="BTA21"/>
      <c r="BTB21"/>
      <c r="BTC21"/>
      <c r="BTD21"/>
      <c r="BTE21"/>
      <c r="BTF21"/>
      <c r="BTG21"/>
      <c r="BTH21"/>
      <c r="BTI21"/>
      <c r="BTJ21"/>
      <c r="BTK21"/>
      <c r="BTL21"/>
      <c r="BTM21"/>
      <c r="BTN21"/>
      <c r="BTO21"/>
      <c r="BTP21"/>
      <c r="BTQ21"/>
      <c r="BTR21"/>
      <c r="BTS21"/>
      <c r="BTT21"/>
      <c r="BTU21"/>
      <c r="BTV21"/>
      <c r="BTW21"/>
      <c r="BTX21"/>
      <c r="BTY21"/>
      <c r="BTZ21"/>
      <c r="BUA21"/>
      <c r="BUB21"/>
      <c r="BUC21"/>
      <c r="BUD21"/>
      <c r="BUE21"/>
      <c r="BUF21"/>
      <c r="BUG21"/>
      <c r="BUH21"/>
      <c r="BUI21"/>
      <c r="BUJ21"/>
      <c r="BUK21"/>
      <c r="BUL21"/>
      <c r="BUM21"/>
      <c r="BUN21"/>
      <c r="BUO21"/>
      <c r="BUP21"/>
      <c r="BUQ21"/>
      <c r="BUR21"/>
      <c r="BUS21"/>
      <c r="BUT21"/>
      <c r="BUU21"/>
      <c r="BUV21"/>
      <c r="BUW21"/>
      <c r="BUX21"/>
      <c r="BUY21"/>
      <c r="BUZ21"/>
      <c r="BVA21"/>
      <c r="BVB21"/>
      <c r="BVC21"/>
      <c r="BVD21"/>
      <c r="BVE21"/>
      <c r="BVF21"/>
      <c r="BVG21"/>
      <c r="BVH21"/>
      <c r="BVI21"/>
      <c r="BVJ21"/>
      <c r="BVK21"/>
      <c r="BVL21"/>
      <c r="BVM21"/>
      <c r="BVN21"/>
      <c r="BVO21"/>
      <c r="BVP21"/>
      <c r="BVQ21"/>
      <c r="BVR21"/>
      <c r="BVS21"/>
      <c r="BVT21"/>
      <c r="BVU21"/>
      <c r="BVV21"/>
      <c r="BVW21"/>
      <c r="BVX21"/>
      <c r="BVY21"/>
      <c r="BVZ21"/>
      <c r="BWA21"/>
      <c r="BWB21"/>
      <c r="BWC21"/>
      <c r="BWD21"/>
      <c r="BWE21"/>
      <c r="BWF21"/>
      <c r="BWG21"/>
      <c r="BWH21"/>
      <c r="BWI21"/>
      <c r="BWJ21"/>
      <c r="BWK21"/>
      <c r="BWL21"/>
      <c r="BWM21"/>
      <c r="BWN21"/>
      <c r="BWO21"/>
      <c r="BWP21"/>
      <c r="BWQ21"/>
      <c r="BWR21"/>
      <c r="BWS21"/>
      <c r="BWT21"/>
      <c r="BWU21"/>
      <c r="BWV21"/>
      <c r="BWW21"/>
      <c r="BWX21"/>
      <c r="BWY21"/>
      <c r="BWZ21"/>
      <c r="BXA21"/>
      <c r="BXB21"/>
      <c r="BXC21"/>
      <c r="BXD21"/>
      <c r="BXE21"/>
      <c r="BXF21"/>
      <c r="BXG21"/>
      <c r="BXH21"/>
      <c r="BXI21"/>
      <c r="BXJ21"/>
      <c r="BXK21"/>
      <c r="BXL21"/>
      <c r="BXM21"/>
      <c r="BXN21"/>
      <c r="BXO21"/>
      <c r="BXP21"/>
      <c r="BXQ21"/>
      <c r="BXR21"/>
      <c r="BXS21"/>
      <c r="BXT21"/>
      <c r="BXU21"/>
      <c r="BXV21"/>
      <c r="BXW21"/>
      <c r="BXX21"/>
      <c r="BXY21"/>
      <c r="BXZ21"/>
      <c r="BYA21"/>
      <c r="BYB21"/>
      <c r="BYC21"/>
      <c r="BYD21"/>
      <c r="BYE21"/>
      <c r="BYF21"/>
      <c r="BYG21"/>
      <c r="BYH21"/>
      <c r="BYI21"/>
      <c r="BYJ21"/>
      <c r="BYK21"/>
      <c r="BYL21"/>
      <c r="BYM21"/>
      <c r="BYN21"/>
      <c r="BYO21"/>
      <c r="BYP21"/>
      <c r="BYQ21"/>
      <c r="BYR21"/>
      <c r="BYS21"/>
      <c r="BYT21"/>
      <c r="BYU21"/>
      <c r="BYV21"/>
      <c r="BYW21"/>
      <c r="BYX21"/>
      <c r="BYY21"/>
      <c r="BYZ21"/>
      <c r="BZA21"/>
      <c r="BZB21"/>
      <c r="BZC21"/>
      <c r="BZD21"/>
      <c r="BZE21"/>
      <c r="BZF21"/>
      <c r="BZG21"/>
      <c r="BZH21"/>
      <c r="BZI21"/>
      <c r="BZJ21"/>
      <c r="BZK21"/>
      <c r="BZL21"/>
      <c r="BZM21"/>
      <c r="BZN21"/>
      <c r="BZO21"/>
      <c r="BZP21"/>
      <c r="BZQ21"/>
      <c r="BZR21"/>
      <c r="BZS21"/>
      <c r="BZT21"/>
      <c r="BZU21"/>
      <c r="BZV21"/>
      <c r="BZW21"/>
      <c r="BZX21"/>
      <c r="BZY21"/>
      <c r="BZZ21"/>
      <c r="CAA21"/>
      <c r="CAB21"/>
      <c r="CAC21"/>
      <c r="CAD21"/>
      <c r="CAE21"/>
      <c r="CAF21"/>
      <c r="CAG21"/>
      <c r="CAH21"/>
      <c r="CAI21"/>
      <c r="CAJ21"/>
      <c r="CAK21"/>
      <c r="CAL21"/>
      <c r="CAM21"/>
      <c r="CAN21"/>
      <c r="CAO21"/>
      <c r="CAP21"/>
      <c r="CAQ21"/>
      <c r="CAR21"/>
      <c r="CAS21"/>
      <c r="CAT21"/>
      <c r="CAU21"/>
      <c r="CAV21"/>
      <c r="CAW21"/>
      <c r="CAX21"/>
      <c r="CAY21"/>
      <c r="CAZ21"/>
      <c r="CBA21"/>
      <c r="CBB21"/>
      <c r="CBC21"/>
      <c r="CBD21"/>
      <c r="CBE21"/>
      <c r="CBF21"/>
      <c r="CBG21"/>
      <c r="CBH21"/>
      <c r="CBI21"/>
      <c r="CBJ21"/>
      <c r="CBK21"/>
      <c r="CBL21"/>
      <c r="CBM21"/>
      <c r="CBN21"/>
      <c r="CBO21"/>
      <c r="CBP21"/>
      <c r="CBQ21"/>
      <c r="CBR21"/>
      <c r="CBS21"/>
      <c r="CBT21"/>
      <c r="CBU21"/>
      <c r="CBV21"/>
      <c r="CBW21"/>
      <c r="CBX21"/>
      <c r="CBY21"/>
      <c r="CBZ21"/>
      <c r="CCA21"/>
      <c r="CCB21"/>
      <c r="CCC21"/>
      <c r="CCD21"/>
      <c r="CCE21"/>
      <c r="CCF21"/>
      <c r="CCG21"/>
      <c r="CCH21"/>
      <c r="CCI21"/>
      <c r="CCJ21"/>
      <c r="CCK21"/>
      <c r="CCL21"/>
      <c r="CCM21"/>
      <c r="CCN21"/>
      <c r="CCO21"/>
      <c r="CCP21"/>
      <c r="CCQ21"/>
      <c r="CCR21"/>
      <c r="CCS21"/>
      <c r="CCT21"/>
      <c r="CCU21"/>
      <c r="CCV21"/>
      <c r="CCW21"/>
      <c r="CCX21"/>
      <c r="CCY21"/>
      <c r="CCZ21"/>
      <c r="CDA21"/>
      <c r="CDB21"/>
      <c r="CDC21"/>
      <c r="CDD21"/>
      <c r="CDE21"/>
      <c r="CDF21"/>
      <c r="CDG21"/>
      <c r="CDH21"/>
      <c r="CDI21"/>
      <c r="CDJ21"/>
      <c r="CDK21"/>
      <c r="CDL21"/>
      <c r="CDM21"/>
      <c r="CDN21"/>
      <c r="CDO21"/>
      <c r="CDP21"/>
      <c r="CDQ21"/>
      <c r="CDR21"/>
      <c r="CDS21"/>
      <c r="CDT21"/>
      <c r="CDU21"/>
      <c r="CDV21"/>
      <c r="CDW21"/>
      <c r="CDX21"/>
      <c r="CDY21"/>
      <c r="CDZ21"/>
      <c r="CEA21"/>
      <c r="CEB21"/>
      <c r="CEC21"/>
      <c r="CED21"/>
      <c r="CEE21"/>
      <c r="CEF21"/>
      <c r="CEG21"/>
      <c r="CEH21"/>
      <c r="CEI21"/>
      <c r="CEJ21"/>
      <c r="CEK21"/>
      <c r="CEL21"/>
      <c r="CEM21"/>
      <c r="CEN21"/>
      <c r="CEO21"/>
      <c r="CEP21"/>
      <c r="CEQ21"/>
      <c r="CER21"/>
      <c r="CES21"/>
      <c r="CET21"/>
      <c r="CEU21"/>
      <c r="CEV21"/>
      <c r="CEW21"/>
      <c r="CEX21"/>
      <c r="CEY21"/>
      <c r="CEZ21"/>
      <c r="CFA21"/>
      <c r="CFB21"/>
      <c r="CFC21"/>
      <c r="CFD21"/>
      <c r="CFE21"/>
      <c r="CFF21"/>
      <c r="CFG21"/>
      <c r="CFH21"/>
      <c r="CFI21"/>
      <c r="CFJ21"/>
      <c r="CFK21"/>
      <c r="CFL21"/>
      <c r="CFM21"/>
      <c r="CFN21"/>
      <c r="CFO21"/>
      <c r="CFP21"/>
      <c r="CFQ21"/>
      <c r="CFR21"/>
      <c r="CFS21"/>
      <c r="CFT21"/>
      <c r="CFU21"/>
      <c r="CFV21"/>
      <c r="CFW21"/>
      <c r="CFX21"/>
      <c r="CFY21"/>
      <c r="CFZ21"/>
      <c r="CGA21"/>
      <c r="CGB21"/>
      <c r="CGC21"/>
      <c r="CGD21"/>
      <c r="CGE21"/>
      <c r="CGF21"/>
      <c r="CGG21"/>
      <c r="CGH21"/>
      <c r="CGI21"/>
      <c r="CGJ21"/>
      <c r="CGK21"/>
      <c r="CGL21"/>
      <c r="CGM21"/>
      <c r="CGN21"/>
      <c r="CGO21"/>
      <c r="CGP21"/>
      <c r="CGQ21"/>
      <c r="CGR21"/>
      <c r="CGS21"/>
      <c r="CGT21"/>
      <c r="CGU21"/>
      <c r="CGV21"/>
      <c r="CGW21"/>
      <c r="CGX21"/>
      <c r="CGY21"/>
      <c r="CGZ21"/>
      <c r="CHA21"/>
      <c r="CHB21"/>
      <c r="CHC21"/>
      <c r="CHD21"/>
      <c r="CHE21"/>
      <c r="CHF21"/>
      <c r="CHG21"/>
      <c r="CHH21"/>
      <c r="CHI21"/>
      <c r="CHJ21"/>
      <c r="CHK21"/>
      <c r="CHL21"/>
      <c r="CHM21"/>
      <c r="CHN21"/>
      <c r="CHO21"/>
      <c r="CHP21"/>
      <c r="CHQ21"/>
      <c r="CHR21"/>
      <c r="CHS21"/>
      <c r="CHT21"/>
      <c r="CHU21"/>
      <c r="CHV21"/>
      <c r="CHW21"/>
      <c r="CHX21"/>
      <c r="CHY21"/>
      <c r="CHZ21"/>
      <c r="CIA21"/>
      <c r="CIB21"/>
      <c r="CIC21"/>
      <c r="CID21"/>
      <c r="CIE21"/>
      <c r="CIF21"/>
      <c r="CIG21"/>
      <c r="CIH21"/>
      <c r="CII21"/>
      <c r="CIJ21"/>
      <c r="CIK21"/>
      <c r="CIL21"/>
      <c r="CIM21"/>
      <c r="CIN21"/>
      <c r="CIO21"/>
      <c r="CIP21"/>
      <c r="CIQ21"/>
      <c r="CIR21"/>
      <c r="CIS21"/>
      <c r="CIT21"/>
      <c r="CIU21"/>
      <c r="CIV21"/>
      <c r="CIW21"/>
      <c r="CIX21"/>
      <c r="CIY21"/>
      <c r="CIZ21"/>
      <c r="CJA21"/>
      <c r="CJB21"/>
      <c r="CJC21"/>
      <c r="CJD21"/>
      <c r="CJE21"/>
      <c r="CJF21"/>
      <c r="CJG21"/>
      <c r="CJH21"/>
      <c r="CJI21"/>
      <c r="CJJ21"/>
      <c r="CJK21"/>
      <c r="CJL21"/>
      <c r="CJM21"/>
      <c r="CJN21"/>
      <c r="CJO21"/>
      <c r="CJP21"/>
      <c r="CJQ21"/>
      <c r="CJR21"/>
      <c r="CJS21"/>
      <c r="CJT21"/>
      <c r="CJU21"/>
      <c r="CJV21"/>
      <c r="CJW21"/>
      <c r="CJX21"/>
      <c r="CJY21"/>
      <c r="CJZ21"/>
      <c r="CKA21"/>
      <c r="CKB21"/>
      <c r="CKC21"/>
      <c r="CKD21"/>
      <c r="CKE21"/>
      <c r="CKF21"/>
      <c r="CKG21"/>
      <c r="CKH21"/>
      <c r="CKI21"/>
      <c r="CKJ21"/>
      <c r="CKK21"/>
      <c r="CKL21"/>
      <c r="CKM21"/>
      <c r="CKN21"/>
      <c r="CKO21"/>
      <c r="CKP21"/>
      <c r="CKQ21"/>
      <c r="CKR21"/>
      <c r="CKS21"/>
      <c r="CKT21"/>
      <c r="CKU21"/>
      <c r="CKV21"/>
      <c r="CKW21"/>
      <c r="CKX21"/>
      <c r="CKY21"/>
      <c r="CKZ21"/>
      <c r="CLA21"/>
      <c r="CLB21"/>
      <c r="CLC21"/>
      <c r="CLD21"/>
      <c r="CLE21"/>
      <c r="CLF21"/>
      <c r="CLG21"/>
      <c r="CLH21"/>
      <c r="CLI21"/>
      <c r="CLJ21"/>
      <c r="CLK21"/>
      <c r="CLL21"/>
      <c r="CLM21"/>
      <c r="CLN21"/>
      <c r="CLO21"/>
      <c r="CLP21"/>
      <c r="CLQ21"/>
      <c r="CLR21"/>
      <c r="CLS21"/>
      <c r="CLT21"/>
      <c r="CLU21"/>
      <c r="CLV21"/>
      <c r="CLW21"/>
      <c r="CLX21"/>
      <c r="CLY21"/>
      <c r="CLZ21"/>
      <c r="CMA21"/>
      <c r="CMB21"/>
      <c r="CMC21"/>
      <c r="CMD21"/>
      <c r="CME21"/>
      <c r="CMF21"/>
      <c r="CMG21"/>
      <c r="CMH21"/>
      <c r="CMI21"/>
      <c r="CMJ21"/>
      <c r="CMK21"/>
      <c r="CML21"/>
      <c r="CMM21"/>
      <c r="CMN21"/>
      <c r="CMO21"/>
      <c r="CMP21"/>
      <c r="CMQ21"/>
      <c r="CMR21"/>
      <c r="CMS21"/>
      <c r="CMT21"/>
      <c r="CMU21"/>
      <c r="CMV21"/>
      <c r="CMW21"/>
      <c r="CMX21"/>
      <c r="CMY21"/>
      <c r="CMZ21"/>
      <c r="CNA21"/>
      <c r="CNB21"/>
      <c r="CNC21"/>
      <c r="CND21"/>
      <c r="CNE21"/>
      <c r="CNF21"/>
      <c r="CNG21"/>
      <c r="CNH21"/>
      <c r="CNI21"/>
      <c r="CNJ21"/>
      <c r="CNK21"/>
      <c r="CNL21"/>
      <c r="CNM21"/>
      <c r="CNN21"/>
      <c r="CNO21"/>
      <c r="CNP21"/>
      <c r="CNQ21"/>
      <c r="CNR21"/>
      <c r="CNS21"/>
      <c r="CNT21"/>
      <c r="CNU21"/>
      <c r="CNV21"/>
      <c r="CNW21"/>
      <c r="CNX21"/>
      <c r="CNY21"/>
      <c r="CNZ21"/>
      <c r="COA21"/>
      <c r="COB21"/>
      <c r="COC21"/>
      <c r="COD21"/>
      <c r="COE21"/>
      <c r="COF21"/>
      <c r="COG21"/>
      <c r="COH21"/>
      <c r="COI21"/>
      <c r="COJ21"/>
      <c r="COK21"/>
      <c r="COL21"/>
      <c r="COM21"/>
      <c r="CON21"/>
      <c r="COO21"/>
      <c r="COP21"/>
      <c r="COQ21"/>
      <c r="COR21"/>
      <c r="COS21"/>
      <c r="COT21"/>
      <c r="COU21"/>
      <c r="COV21"/>
      <c r="COW21"/>
      <c r="COX21"/>
      <c r="COY21"/>
      <c r="COZ21"/>
      <c r="CPA21"/>
      <c r="CPB21"/>
      <c r="CPC21"/>
      <c r="CPD21"/>
      <c r="CPE21"/>
      <c r="CPF21"/>
      <c r="CPG21"/>
      <c r="CPH21"/>
      <c r="CPI21"/>
      <c r="CPJ21"/>
      <c r="CPK21"/>
      <c r="CPL21"/>
      <c r="CPM21"/>
      <c r="CPN21"/>
      <c r="CPO21"/>
      <c r="CPP21"/>
      <c r="CPQ21"/>
      <c r="CPR21"/>
      <c r="CPS21"/>
      <c r="CPT21"/>
      <c r="CPU21"/>
      <c r="CPV21"/>
      <c r="CPW21"/>
      <c r="CPX21"/>
      <c r="CPY21"/>
      <c r="CPZ21"/>
      <c r="CQA21"/>
      <c r="CQB21"/>
      <c r="CQC21"/>
      <c r="CQD21"/>
      <c r="CQE21"/>
      <c r="CQF21"/>
      <c r="CQG21"/>
      <c r="CQH21"/>
      <c r="CQI21"/>
      <c r="CQJ21"/>
      <c r="CQK21"/>
      <c r="CQL21"/>
      <c r="CQM21"/>
      <c r="CQN21"/>
      <c r="CQO21"/>
      <c r="CQP21"/>
      <c r="CQQ21"/>
      <c r="CQR21"/>
      <c r="CQS21"/>
      <c r="CQT21"/>
      <c r="CQU21"/>
      <c r="CQV21"/>
      <c r="CQW21"/>
      <c r="CQX21"/>
      <c r="CQY21"/>
      <c r="CQZ21"/>
      <c r="CRA21"/>
      <c r="CRB21"/>
      <c r="CRC21"/>
      <c r="CRD21"/>
      <c r="CRE21"/>
      <c r="CRF21"/>
      <c r="CRG21"/>
      <c r="CRH21"/>
      <c r="CRI21"/>
      <c r="CRJ21"/>
      <c r="CRK21"/>
      <c r="CRL21"/>
      <c r="CRM21"/>
      <c r="CRN21"/>
      <c r="CRO21"/>
      <c r="CRP21"/>
      <c r="CRQ21"/>
      <c r="CRR21"/>
      <c r="CRS21"/>
      <c r="CRT21"/>
      <c r="CRU21"/>
      <c r="CRV21"/>
      <c r="CRW21"/>
      <c r="CRX21"/>
      <c r="CRY21"/>
      <c r="CRZ21"/>
      <c r="CSA21"/>
      <c r="CSB21"/>
      <c r="CSC21"/>
      <c r="CSD21"/>
      <c r="CSE21"/>
      <c r="CSF21"/>
      <c r="CSG21"/>
      <c r="CSH21"/>
      <c r="CSI21"/>
      <c r="CSJ21"/>
      <c r="CSK21"/>
      <c r="CSL21"/>
      <c r="CSM21"/>
      <c r="CSN21"/>
      <c r="CSO21"/>
      <c r="CSP21"/>
      <c r="CSQ21"/>
      <c r="CSR21"/>
      <c r="CSS21"/>
      <c r="CST21"/>
      <c r="CSU21"/>
      <c r="CSV21"/>
      <c r="CSW21"/>
      <c r="CSX21"/>
      <c r="CSY21"/>
      <c r="CSZ21"/>
      <c r="CTA21"/>
      <c r="CTB21"/>
      <c r="CTC21"/>
      <c r="CTD21"/>
      <c r="CTE21"/>
      <c r="CTF21"/>
      <c r="CTG21"/>
      <c r="CTH21"/>
      <c r="CTI21"/>
      <c r="CTJ21"/>
      <c r="CTK21"/>
      <c r="CTL21"/>
      <c r="CTM21"/>
      <c r="CTN21"/>
      <c r="CTO21"/>
      <c r="CTP21"/>
      <c r="CTQ21"/>
      <c r="CTR21"/>
      <c r="CTS21"/>
      <c r="CTT21"/>
      <c r="CTU21"/>
      <c r="CTV21"/>
      <c r="CTW21"/>
      <c r="CTX21"/>
      <c r="CTY21"/>
      <c r="CTZ21"/>
      <c r="CUA21"/>
      <c r="CUB21"/>
      <c r="CUC21"/>
      <c r="CUD21"/>
      <c r="CUE21"/>
      <c r="CUF21"/>
      <c r="CUG21"/>
      <c r="CUH21"/>
      <c r="CUI21"/>
      <c r="CUJ21"/>
      <c r="CUK21"/>
      <c r="CUL21"/>
      <c r="CUM21"/>
      <c r="CUN21"/>
      <c r="CUO21"/>
      <c r="CUP21"/>
      <c r="CUQ21"/>
      <c r="CUR21"/>
      <c r="CUS21"/>
      <c r="CUT21"/>
      <c r="CUU21"/>
      <c r="CUV21"/>
      <c r="CUW21"/>
      <c r="CUX21"/>
      <c r="CUY21"/>
      <c r="CUZ21"/>
      <c r="CVA21"/>
      <c r="CVB21"/>
      <c r="CVC21"/>
      <c r="CVD21"/>
      <c r="CVE21"/>
      <c r="CVF21"/>
      <c r="CVG21"/>
      <c r="CVH21"/>
      <c r="CVI21"/>
      <c r="CVJ21"/>
      <c r="CVK21"/>
      <c r="CVL21"/>
      <c r="CVM21"/>
      <c r="CVN21"/>
      <c r="CVO21"/>
      <c r="CVP21"/>
      <c r="CVQ21"/>
      <c r="CVR21"/>
      <c r="CVS21"/>
      <c r="CVT21"/>
      <c r="CVU21"/>
      <c r="CVV21"/>
      <c r="CVW21"/>
      <c r="CVX21"/>
      <c r="CVY21"/>
      <c r="CVZ21"/>
      <c r="CWA21"/>
      <c r="CWB21"/>
      <c r="CWC21"/>
      <c r="CWD21"/>
      <c r="CWE21"/>
      <c r="CWF21"/>
      <c r="CWG21"/>
      <c r="CWH21"/>
      <c r="CWI21"/>
      <c r="CWJ21"/>
      <c r="CWK21"/>
      <c r="CWL21"/>
      <c r="CWM21"/>
      <c r="CWN21"/>
      <c r="CWO21"/>
      <c r="CWP21"/>
      <c r="CWQ21"/>
      <c r="CWR21"/>
      <c r="CWS21"/>
      <c r="CWT21"/>
      <c r="CWU21"/>
      <c r="CWV21"/>
      <c r="CWW21"/>
      <c r="CWX21"/>
      <c r="CWY21"/>
      <c r="CWZ21"/>
      <c r="CXA21"/>
      <c r="CXB21"/>
      <c r="CXC21"/>
      <c r="CXD21"/>
      <c r="CXE21"/>
      <c r="CXF21"/>
      <c r="CXG21"/>
      <c r="CXH21"/>
      <c r="CXI21"/>
      <c r="CXJ21"/>
      <c r="CXK21"/>
      <c r="CXL21"/>
      <c r="CXM21"/>
      <c r="CXN21"/>
      <c r="CXO21"/>
      <c r="CXP21"/>
      <c r="CXQ21"/>
      <c r="CXR21"/>
      <c r="CXS21"/>
      <c r="CXT21"/>
      <c r="CXU21"/>
      <c r="CXV21"/>
      <c r="CXW21"/>
      <c r="CXX21"/>
      <c r="CXY21"/>
      <c r="CXZ21"/>
      <c r="CYA21"/>
      <c r="CYB21"/>
      <c r="CYC21"/>
      <c r="CYD21"/>
      <c r="CYE21"/>
      <c r="CYF21"/>
      <c r="CYG21"/>
      <c r="CYH21"/>
      <c r="CYI21"/>
      <c r="CYJ21"/>
      <c r="CYK21"/>
      <c r="CYL21"/>
      <c r="CYM21"/>
      <c r="CYN21"/>
      <c r="CYO21"/>
      <c r="CYP21"/>
      <c r="CYQ21"/>
      <c r="CYR21"/>
      <c r="CYS21"/>
      <c r="CYT21"/>
      <c r="CYU21"/>
      <c r="CYV21"/>
      <c r="CYW21"/>
      <c r="CYX21"/>
      <c r="CYY21"/>
      <c r="CYZ21"/>
      <c r="CZA21"/>
      <c r="CZB21"/>
      <c r="CZC21"/>
      <c r="CZD21"/>
      <c r="CZE21"/>
      <c r="CZF21"/>
      <c r="CZG21"/>
      <c r="CZH21"/>
      <c r="CZI21"/>
      <c r="CZJ21"/>
      <c r="CZK21"/>
      <c r="CZL21"/>
      <c r="CZM21"/>
      <c r="CZN21"/>
      <c r="CZO21"/>
      <c r="CZP21"/>
      <c r="CZQ21"/>
      <c r="CZR21"/>
      <c r="CZS21"/>
      <c r="CZT21"/>
      <c r="CZU21"/>
      <c r="CZV21"/>
      <c r="CZW21"/>
      <c r="CZX21"/>
      <c r="CZY21"/>
      <c r="CZZ21"/>
      <c r="DAA21"/>
      <c r="DAB21"/>
      <c r="DAC21"/>
      <c r="DAD21"/>
      <c r="DAE21"/>
      <c r="DAF21"/>
      <c r="DAG21"/>
      <c r="DAH21"/>
      <c r="DAI21"/>
      <c r="DAJ21"/>
      <c r="DAK21"/>
      <c r="DAL21"/>
      <c r="DAM21"/>
      <c r="DAN21"/>
      <c r="DAO21"/>
      <c r="DAP21"/>
      <c r="DAQ21"/>
      <c r="DAR21"/>
      <c r="DAS21"/>
      <c r="DAT21"/>
      <c r="DAU21"/>
      <c r="DAV21"/>
      <c r="DAW21"/>
      <c r="DAX21"/>
      <c r="DAY21"/>
      <c r="DAZ21"/>
      <c r="DBA21"/>
      <c r="DBB21"/>
      <c r="DBC21"/>
      <c r="DBD21"/>
      <c r="DBE21"/>
      <c r="DBF21"/>
      <c r="DBG21"/>
      <c r="DBH21"/>
      <c r="DBI21"/>
      <c r="DBJ21"/>
      <c r="DBK21"/>
      <c r="DBL21"/>
      <c r="DBM21"/>
      <c r="DBN21"/>
      <c r="DBO21"/>
      <c r="DBP21"/>
      <c r="DBQ21"/>
      <c r="DBR21"/>
      <c r="DBS21"/>
      <c r="DBT21"/>
      <c r="DBU21"/>
      <c r="DBV21"/>
      <c r="DBW21"/>
      <c r="DBX21"/>
      <c r="DBY21"/>
      <c r="DBZ21"/>
      <c r="DCA21"/>
      <c r="DCB21"/>
      <c r="DCC21"/>
      <c r="DCD21"/>
      <c r="DCE21"/>
      <c r="DCF21"/>
      <c r="DCG21"/>
      <c r="DCH21"/>
      <c r="DCI21"/>
      <c r="DCJ21"/>
      <c r="DCK21"/>
      <c r="DCL21"/>
      <c r="DCM21"/>
      <c r="DCN21"/>
      <c r="DCO21"/>
      <c r="DCP21"/>
      <c r="DCQ21"/>
      <c r="DCR21"/>
      <c r="DCS21"/>
      <c r="DCT21"/>
      <c r="DCU21"/>
      <c r="DCV21"/>
      <c r="DCW21"/>
      <c r="DCX21"/>
      <c r="DCY21"/>
      <c r="DCZ21"/>
      <c r="DDA21"/>
      <c r="DDB21"/>
      <c r="DDC21"/>
      <c r="DDD21"/>
      <c r="DDE21"/>
      <c r="DDF21"/>
      <c r="DDG21"/>
      <c r="DDH21"/>
      <c r="DDI21"/>
      <c r="DDJ21"/>
      <c r="DDK21"/>
      <c r="DDL21"/>
      <c r="DDM21"/>
      <c r="DDN21"/>
      <c r="DDO21"/>
      <c r="DDP21"/>
      <c r="DDQ21"/>
      <c r="DDR21"/>
      <c r="DDS21"/>
      <c r="DDT21"/>
      <c r="DDU21"/>
      <c r="DDV21"/>
      <c r="DDW21"/>
      <c r="DDX21"/>
      <c r="DDY21"/>
      <c r="DDZ21"/>
      <c r="DEA21"/>
      <c r="DEB21"/>
      <c r="DEC21"/>
      <c r="DED21"/>
      <c r="DEE21"/>
      <c r="DEF21"/>
      <c r="DEG21"/>
      <c r="DEH21"/>
      <c r="DEI21"/>
      <c r="DEJ21"/>
      <c r="DEK21"/>
      <c r="DEL21"/>
      <c r="DEM21"/>
      <c r="DEN21"/>
      <c r="DEO21"/>
      <c r="DEP21"/>
      <c r="DEQ21"/>
      <c r="DER21"/>
      <c r="DES21"/>
      <c r="DET21"/>
      <c r="DEU21"/>
      <c r="DEV21"/>
      <c r="DEW21"/>
      <c r="DEX21"/>
      <c r="DEY21"/>
      <c r="DEZ21"/>
      <c r="DFA21"/>
      <c r="DFB21"/>
      <c r="DFC21"/>
      <c r="DFD21"/>
      <c r="DFE21"/>
      <c r="DFF21"/>
      <c r="DFG21"/>
      <c r="DFH21"/>
      <c r="DFI21"/>
      <c r="DFJ21"/>
      <c r="DFK21"/>
      <c r="DFL21"/>
      <c r="DFM21"/>
      <c r="DFN21"/>
      <c r="DFO21"/>
      <c r="DFP21"/>
      <c r="DFQ21"/>
      <c r="DFR21"/>
      <c r="DFS21"/>
      <c r="DFT21"/>
      <c r="DFU21"/>
      <c r="DFV21"/>
      <c r="DFW21"/>
      <c r="DFX21"/>
      <c r="DFY21"/>
      <c r="DFZ21"/>
      <c r="DGA21"/>
      <c r="DGB21"/>
      <c r="DGC21"/>
      <c r="DGD21"/>
      <c r="DGE21"/>
      <c r="DGF21"/>
      <c r="DGG21"/>
      <c r="DGH21"/>
      <c r="DGI21"/>
      <c r="DGJ21"/>
      <c r="DGK21"/>
      <c r="DGL21"/>
      <c r="DGM21"/>
      <c r="DGN21"/>
      <c r="DGO21"/>
      <c r="DGP21"/>
      <c r="DGQ21"/>
      <c r="DGR21"/>
      <c r="DGS21"/>
      <c r="DGT21"/>
      <c r="DGU21"/>
      <c r="DGV21"/>
      <c r="DGW21"/>
      <c r="DGX21"/>
      <c r="DGY21"/>
      <c r="DGZ21"/>
      <c r="DHA21"/>
      <c r="DHB21"/>
      <c r="DHC21"/>
      <c r="DHD21"/>
      <c r="DHE21"/>
      <c r="DHF21"/>
      <c r="DHG21"/>
      <c r="DHH21"/>
      <c r="DHI21"/>
      <c r="DHJ21"/>
      <c r="DHK21"/>
      <c r="DHL21"/>
      <c r="DHM21"/>
      <c r="DHN21"/>
      <c r="DHO21"/>
      <c r="DHP21"/>
      <c r="DHQ21"/>
      <c r="DHR21"/>
      <c r="DHS21"/>
      <c r="DHT21"/>
      <c r="DHU21"/>
      <c r="DHV21"/>
      <c r="DHW21"/>
      <c r="DHX21"/>
      <c r="DHY21"/>
      <c r="DHZ21"/>
      <c r="DIA21"/>
      <c r="DIB21"/>
      <c r="DIC21"/>
      <c r="DID21"/>
      <c r="DIE21"/>
      <c r="DIF21"/>
      <c r="DIG21"/>
      <c r="DIH21"/>
      <c r="DII21"/>
      <c r="DIJ21"/>
      <c r="DIK21"/>
      <c r="DIL21"/>
      <c r="DIM21"/>
      <c r="DIN21"/>
      <c r="DIO21"/>
      <c r="DIP21"/>
      <c r="DIQ21"/>
      <c r="DIR21"/>
      <c r="DIS21"/>
      <c r="DIT21"/>
      <c r="DIU21"/>
      <c r="DIV21"/>
      <c r="DIW21"/>
      <c r="DIX21"/>
      <c r="DIY21"/>
      <c r="DIZ21"/>
      <c r="DJA21"/>
      <c r="DJB21"/>
      <c r="DJC21"/>
      <c r="DJD21"/>
      <c r="DJE21"/>
      <c r="DJF21"/>
      <c r="DJG21"/>
      <c r="DJH21"/>
      <c r="DJI21"/>
      <c r="DJJ21"/>
      <c r="DJK21"/>
      <c r="DJL21"/>
      <c r="DJM21"/>
      <c r="DJN21"/>
      <c r="DJO21"/>
      <c r="DJP21"/>
      <c r="DJQ21"/>
      <c r="DJR21"/>
      <c r="DJS21"/>
      <c r="DJT21"/>
      <c r="DJU21"/>
      <c r="DJV21"/>
      <c r="DJW21"/>
      <c r="DJX21"/>
      <c r="DJY21"/>
      <c r="DJZ21"/>
      <c r="DKA21"/>
      <c r="DKB21"/>
      <c r="DKC21"/>
      <c r="DKD21"/>
      <c r="DKE21"/>
      <c r="DKF21"/>
      <c r="DKG21"/>
      <c r="DKH21"/>
      <c r="DKI21"/>
      <c r="DKJ21"/>
      <c r="DKK21"/>
      <c r="DKL21"/>
      <c r="DKM21"/>
      <c r="DKN21"/>
      <c r="DKO21"/>
      <c r="DKP21"/>
      <c r="DKQ21"/>
      <c r="DKR21"/>
      <c r="DKS21"/>
      <c r="DKT21"/>
      <c r="DKU21"/>
      <c r="DKV21"/>
      <c r="DKW21"/>
      <c r="DKX21"/>
      <c r="DKY21"/>
      <c r="DKZ21"/>
      <c r="DLA21"/>
      <c r="DLB21"/>
      <c r="DLC21"/>
      <c r="DLD21"/>
      <c r="DLE21"/>
      <c r="DLF21"/>
      <c r="DLG21"/>
      <c r="DLH21"/>
      <c r="DLI21"/>
      <c r="DLJ21"/>
      <c r="DLK21"/>
      <c r="DLL21"/>
      <c r="DLM21"/>
      <c r="DLN21"/>
      <c r="DLO21"/>
      <c r="DLP21"/>
      <c r="DLQ21"/>
      <c r="DLR21"/>
      <c r="DLS21"/>
      <c r="DLT21"/>
      <c r="DLU21"/>
      <c r="DLV21"/>
      <c r="DLW21"/>
      <c r="DLX21"/>
      <c r="DLY21"/>
      <c r="DLZ21"/>
      <c r="DMA21"/>
      <c r="DMB21"/>
      <c r="DMC21"/>
      <c r="DMD21"/>
      <c r="DME21"/>
      <c r="DMF21"/>
      <c r="DMG21"/>
      <c r="DMH21"/>
      <c r="DMI21"/>
      <c r="DMJ21"/>
      <c r="DMK21"/>
      <c r="DML21"/>
      <c r="DMM21"/>
      <c r="DMN21"/>
      <c r="DMO21"/>
      <c r="DMP21"/>
      <c r="DMQ21"/>
      <c r="DMR21"/>
      <c r="DMS21"/>
      <c r="DMT21"/>
      <c r="DMU21"/>
      <c r="DMV21"/>
      <c r="DMW21"/>
      <c r="DMX21"/>
      <c r="DMY21"/>
      <c r="DMZ21"/>
      <c r="DNA21"/>
      <c r="DNB21"/>
      <c r="DNC21"/>
      <c r="DND21"/>
      <c r="DNE21"/>
      <c r="DNF21"/>
      <c r="DNG21"/>
      <c r="DNH21"/>
      <c r="DNI21"/>
      <c r="DNJ21"/>
      <c r="DNK21"/>
      <c r="DNL21"/>
      <c r="DNM21"/>
      <c r="DNN21"/>
      <c r="DNO21"/>
      <c r="DNP21"/>
      <c r="DNQ21"/>
      <c r="DNR21"/>
      <c r="DNS21"/>
      <c r="DNT21"/>
      <c r="DNU21"/>
      <c r="DNV21"/>
      <c r="DNW21"/>
      <c r="DNX21"/>
      <c r="DNY21"/>
      <c r="DNZ21"/>
      <c r="DOA21"/>
      <c r="DOB21"/>
      <c r="DOC21"/>
      <c r="DOD21"/>
      <c r="DOE21"/>
      <c r="DOF21"/>
      <c r="DOG21"/>
      <c r="DOH21"/>
      <c r="DOI21"/>
      <c r="DOJ21"/>
      <c r="DOK21"/>
      <c r="DOL21"/>
      <c r="DOM21"/>
      <c r="DON21"/>
      <c r="DOO21"/>
      <c r="DOP21"/>
      <c r="DOQ21"/>
      <c r="DOR21"/>
      <c r="DOS21"/>
      <c r="DOT21"/>
      <c r="DOU21"/>
      <c r="DOV21"/>
      <c r="DOW21"/>
      <c r="DOX21"/>
      <c r="DOY21"/>
      <c r="DOZ21"/>
      <c r="DPA21"/>
      <c r="DPB21"/>
      <c r="DPC21"/>
      <c r="DPD21"/>
      <c r="DPE21"/>
      <c r="DPF21"/>
      <c r="DPG21"/>
      <c r="DPH21"/>
      <c r="DPI21"/>
      <c r="DPJ21"/>
      <c r="DPK21"/>
      <c r="DPL21"/>
      <c r="DPM21"/>
      <c r="DPN21"/>
      <c r="DPO21"/>
      <c r="DPP21"/>
      <c r="DPQ21"/>
      <c r="DPR21"/>
      <c r="DPS21"/>
      <c r="DPT21"/>
      <c r="DPU21"/>
      <c r="DPV21"/>
      <c r="DPW21"/>
      <c r="DPX21"/>
      <c r="DPY21"/>
      <c r="DPZ21"/>
      <c r="DQA21"/>
      <c r="DQB21"/>
      <c r="DQC21"/>
      <c r="DQD21"/>
      <c r="DQE21"/>
      <c r="DQF21"/>
      <c r="DQG21"/>
      <c r="DQH21"/>
      <c r="DQI21"/>
      <c r="DQJ21"/>
      <c r="DQK21"/>
      <c r="DQL21"/>
      <c r="DQM21"/>
      <c r="DQN21"/>
      <c r="DQO21"/>
      <c r="DQP21"/>
      <c r="DQQ21"/>
      <c r="DQR21"/>
      <c r="DQS21"/>
      <c r="DQT21"/>
      <c r="DQU21"/>
      <c r="DQV21"/>
      <c r="DQW21"/>
      <c r="DQX21"/>
      <c r="DQY21"/>
      <c r="DQZ21"/>
      <c r="DRA21"/>
      <c r="DRB21"/>
      <c r="DRC21"/>
      <c r="DRD21"/>
      <c r="DRE21"/>
      <c r="DRF21"/>
      <c r="DRG21"/>
      <c r="DRH21"/>
      <c r="DRI21"/>
      <c r="DRJ21"/>
      <c r="DRK21"/>
      <c r="DRL21"/>
      <c r="DRM21"/>
      <c r="DRN21"/>
      <c r="DRO21"/>
      <c r="DRP21"/>
      <c r="DRQ21"/>
      <c r="DRR21"/>
      <c r="DRS21"/>
      <c r="DRT21"/>
      <c r="DRU21"/>
      <c r="DRV21"/>
      <c r="DRW21"/>
      <c r="DRX21"/>
      <c r="DRY21"/>
      <c r="DRZ21"/>
      <c r="DSA21"/>
      <c r="DSB21"/>
      <c r="DSC21"/>
      <c r="DSD21"/>
      <c r="DSE21"/>
      <c r="DSF21"/>
      <c r="DSG21"/>
      <c r="DSH21"/>
      <c r="DSI21"/>
      <c r="DSJ21"/>
      <c r="DSK21"/>
      <c r="DSL21"/>
      <c r="DSM21"/>
      <c r="DSN21"/>
      <c r="DSO21"/>
      <c r="DSP21"/>
      <c r="DSQ21"/>
      <c r="DSR21"/>
      <c r="DSS21"/>
      <c r="DST21"/>
      <c r="DSU21"/>
      <c r="DSV21"/>
      <c r="DSW21"/>
      <c r="DSX21"/>
      <c r="DSY21"/>
      <c r="DSZ21"/>
      <c r="DTA21"/>
      <c r="DTB21"/>
      <c r="DTC21"/>
      <c r="DTD21"/>
      <c r="DTE21"/>
      <c r="DTF21"/>
      <c r="DTG21"/>
      <c r="DTH21"/>
      <c r="DTI21"/>
      <c r="DTJ21"/>
      <c r="DTK21"/>
      <c r="DTL21"/>
      <c r="DTM21"/>
      <c r="DTN21"/>
      <c r="DTO21"/>
      <c r="DTP21"/>
      <c r="DTQ21"/>
      <c r="DTR21"/>
      <c r="DTS21"/>
      <c r="DTT21"/>
      <c r="DTU21"/>
      <c r="DTV21"/>
      <c r="DTW21"/>
      <c r="DTX21"/>
      <c r="DTY21"/>
      <c r="DTZ21"/>
      <c r="DUA21"/>
      <c r="DUB21"/>
      <c r="DUC21"/>
      <c r="DUD21"/>
      <c r="DUE21"/>
      <c r="DUF21"/>
      <c r="DUG21"/>
      <c r="DUH21"/>
      <c r="DUI21"/>
      <c r="DUJ21"/>
      <c r="DUK21"/>
      <c r="DUL21"/>
      <c r="DUM21"/>
      <c r="DUN21"/>
      <c r="DUO21"/>
      <c r="DUP21"/>
      <c r="DUQ21"/>
      <c r="DUR21"/>
      <c r="DUS21"/>
      <c r="DUT21"/>
      <c r="DUU21"/>
      <c r="DUV21"/>
      <c r="DUW21"/>
      <c r="DUX21"/>
      <c r="DUY21"/>
      <c r="DUZ21"/>
      <c r="DVA21"/>
      <c r="DVB21"/>
      <c r="DVC21"/>
      <c r="DVD21"/>
      <c r="DVE21"/>
      <c r="DVF21"/>
      <c r="DVG21"/>
      <c r="DVH21"/>
      <c r="DVI21"/>
      <c r="DVJ21"/>
      <c r="DVK21"/>
      <c r="DVL21"/>
      <c r="DVM21"/>
      <c r="DVN21"/>
      <c r="DVO21"/>
      <c r="DVP21"/>
      <c r="DVQ21"/>
      <c r="DVR21"/>
      <c r="DVS21"/>
      <c r="DVT21"/>
      <c r="DVU21"/>
      <c r="DVV21"/>
      <c r="DVW21"/>
      <c r="DVX21"/>
      <c r="DVY21"/>
      <c r="DVZ21"/>
      <c r="DWA21"/>
      <c r="DWB21"/>
      <c r="DWC21"/>
      <c r="DWD21"/>
      <c r="DWE21"/>
      <c r="DWF21"/>
      <c r="DWG21"/>
      <c r="DWH21"/>
      <c r="DWI21"/>
      <c r="DWJ21"/>
      <c r="DWK21"/>
      <c r="DWL21"/>
      <c r="DWM21"/>
      <c r="DWN21"/>
      <c r="DWO21"/>
      <c r="DWP21"/>
      <c r="DWQ21"/>
      <c r="DWR21"/>
      <c r="DWS21"/>
      <c r="DWT21"/>
      <c r="DWU21"/>
      <c r="DWV21"/>
      <c r="DWW21"/>
      <c r="DWX21"/>
      <c r="DWY21"/>
      <c r="DWZ21"/>
      <c r="DXA21"/>
      <c r="DXB21"/>
      <c r="DXC21"/>
      <c r="DXD21"/>
      <c r="DXE21"/>
      <c r="DXF21"/>
      <c r="DXG21"/>
      <c r="DXH21"/>
      <c r="DXI21"/>
      <c r="DXJ21"/>
      <c r="DXK21"/>
      <c r="DXL21"/>
      <c r="DXM21"/>
      <c r="DXN21"/>
      <c r="DXO21"/>
      <c r="DXP21"/>
      <c r="DXQ21"/>
      <c r="DXR21"/>
      <c r="DXS21"/>
      <c r="DXT21"/>
      <c r="DXU21"/>
      <c r="DXV21"/>
      <c r="DXW21"/>
      <c r="DXX21"/>
      <c r="DXY21"/>
      <c r="DXZ21"/>
      <c r="DYA21"/>
      <c r="DYB21"/>
      <c r="DYC21"/>
      <c r="DYD21"/>
      <c r="DYE21"/>
      <c r="DYF21"/>
      <c r="DYG21"/>
      <c r="DYH21"/>
      <c r="DYI21"/>
      <c r="DYJ21"/>
      <c r="DYK21"/>
      <c r="DYL21"/>
      <c r="DYM21"/>
      <c r="DYN21"/>
      <c r="DYO21"/>
      <c r="DYP21"/>
      <c r="DYQ21"/>
      <c r="DYR21"/>
      <c r="DYS21"/>
      <c r="DYT21"/>
      <c r="DYU21"/>
      <c r="DYV21"/>
      <c r="DYW21"/>
      <c r="DYX21"/>
      <c r="DYY21"/>
      <c r="DYZ21"/>
      <c r="DZA21"/>
      <c r="DZB21"/>
      <c r="DZC21"/>
      <c r="DZD21"/>
      <c r="DZE21"/>
      <c r="DZF21"/>
      <c r="DZG21"/>
      <c r="DZH21"/>
      <c r="DZI21"/>
      <c r="DZJ21"/>
      <c r="DZK21"/>
      <c r="DZL21"/>
      <c r="DZM21"/>
      <c r="DZN21"/>
      <c r="DZO21"/>
      <c r="DZP21"/>
      <c r="DZQ21"/>
      <c r="DZR21"/>
      <c r="DZS21"/>
      <c r="DZT21"/>
      <c r="DZU21"/>
      <c r="DZV21"/>
      <c r="DZW21"/>
      <c r="DZX21"/>
      <c r="DZY21"/>
      <c r="DZZ21"/>
      <c r="EAA21"/>
      <c r="EAB21"/>
      <c r="EAC21"/>
      <c r="EAD21"/>
      <c r="EAE21"/>
      <c r="EAF21"/>
      <c r="EAG21"/>
      <c r="EAH21"/>
      <c r="EAI21"/>
      <c r="EAJ21"/>
      <c r="EAK21"/>
      <c r="EAL21"/>
      <c r="EAM21"/>
      <c r="EAN21"/>
      <c r="EAO21"/>
      <c r="EAP21"/>
      <c r="EAQ21"/>
      <c r="EAR21"/>
      <c r="EAS21"/>
      <c r="EAT21"/>
      <c r="EAU21"/>
      <c r="EAV21"/>
      <c r="EAW21"/>
      <c r="EAX21"/>
      <c r="EAY21"/>
      <c r="EAZ21"/>
      <c r="EBA21"/>
      <c r="EBB21"/>
      <c r="EBC21"/>
      <c r="EBD21"/>
      <c r="EBE21"/>
      <c r="EBF21"/>
      <c r="EBG21"/>
      <c r="EBH21"/>
      <c r="EBI21"/>
      <c r="EBJ21"/>
      <c r="EBK21"/>
      <c r="EBL21"/>
      <c r="EBM21"/>
      <c r="EBN21"/>
      <c r="EBO21"/>
      <c r="EBP21"/>
      <c r="EBQ21"/>
      <c r="EBR21"/>
      <c r="EBS21"/>
      <c r="EBT21"/>
      <c r="EBU21"/>
      <c r="EBV21"/>
      <c r="EBW21"/>
      <c r="EBX21"/>
      <c r="EBY21"/>
      <c r="EBZ21"/>
      <c r="ECA21"/>
      <c r="ECB21"/>
      <c r="ECC21"/>
      <c r="ECD21"/>
      <c r="ECE21"/>
      <c r="ECF21"/>
      <c r="ECG21"/>
      <c r="ECH21"/>
      <c r="ECI21"/>
      <c r="ECJ21"/>
      <c r="ECK21"/>
      <c r="ECL21"/>
      <c r="ECM21"/>
      <c r="ECN21"/>
      <c r="ECO21"/>
      <c r="ECP21"/>
      <c r="ECQ21"/>
      <c r="ECR21"/>
      <c r="ECS21"/>
      <c r="ECT21"/>
      <c r="ECU21"/>
      <c r="ECV21"/>
      <c r="ECW21"/>
      <c r="ECX21"/>
      <c r="ECY21"/>
      <c r="ECZ21"/>
      <c r="EDA21"/>
      <c r="EDB21"/>
      <c r="EDC21"/>
      <c r="EDD21"/>
      <c r="EDE21"/>
      <c r="EDF21"/>
      <c r="EDG21"/>
      <c r="EDH21"/>
      <c r="EDI21"/>
      <c r="EDJ21"/>
      <c r="EDK21"/>
      <c r="EDL21"/>
      <c r="EDM21"/>
      <c r="EDN21"/>
      <c r="EDO21"/>
      <c r="EDP21"/>
      <c r="EDQ21"/>
      <c r="EDR21"/>
      <c r="EDS21"/>
      <c r="EDT21"/>
      <c r="EDU21"/>
      <c r="EDV21"/>
      <c r="EDW21"/>
      <c r="EDX21"/>
      <c r="EDY21"/>
      <c r="EDZ21"/>
      <c r="EEA21"/>
      <c r="EEB21"/>
      <c r="EEC21"/>
      <c r="EED21"/>
      <c r="EEE21"/>
      <c r="EEF21"/>
      <c r="EEG21"/>
      <c r="EEH21"/>
      <c r="EEI21"/>
      <c r="EEJ21"/>
      <c r="EEK21"/>
      <c r="EEL21"/>
      <c r="EEM21"/>
      <c r="EEN21"/>
      <c r="EEO21"/>
      <c r="EEP21"/>
      <c r="EEQ21"/>
      <c r="EER21"/>
      <c r="EES21"/>
      <c r="EET21"/>
      <c r="EEU21"/>
      <c r="EEV21"/>
      <c r="EEW21"/>
      <c r="EEX21"/>
      <c r="EEY21"/>
      <c r="EEZ21"/>
      <c r="EFA21"/>
      <c r="EFB21"/>
      <c r="EFC21"/>
      <c r="EFD21"/>
      <c r="EFE21"/>
      <c r="EFF21"/>
      <c r="EFG21"/>
      <c r="EFH21"/>
      <c r="EFI21"/>
      <c r="EFJ21"/>
      <c r="EFK21"/>
      <c r="EFL21"/>
      <c r="EFM21"/>
      <c r="EFN21"/>
      <c r="EFO21"/>
      <c r="EFP21"/>
      <c r="EFQ21"/>
      <c r="EFR21"/>
      <c r="EFS21"/>
      <c r="EFT21"/>
      <c r="EFU21"/>
      <c r="EFV21"/>
      <c r="EFW21"/>
      <c r="EFX21"/>
      <c r="EFY21"/>
      <c r="EFZ21"/>
      <c r="EGA21"/>
      <c r="EGB21"/>
      <c r="EGC21"/>
      <c r="EGD21"/>
      <c r="EGE21"/>
      <c r="EGF21"/>
      <c r="EGG21"/>
      <c r="EGH21"/>
      <c r="EGI21"/>
      <c r="EGJ21"/>
      <c r="EGK21"/>
      <c r="EGL21"/>
      <c r="EGM21"/>
      <c r="EGN21"/>
      <c r="EGO21"/>
      <c r="EGP21"/>
      <c r="EGQ21"/>
      <c r="EGR21"/>
      <c r="EGS21"/>
      <c r="EGT21"/>
      <c r="EGU21"/>
      <c r="EGV21"/>
      <c r="EGW21"/>
      <c r="EGX21"/>
      <c r="EGY21"/>
      <c r="EGZ21"/>
      <c r="EHA21"/>
      <c r="EHB21"/>
      <c r="EHC21"/>
      <c r="EHD21"/>
      <c r="EHE21"/>
      <c r="EHF21"/>
      <c r="EHG21"/>
      <c r="EHH21"/>
      <c r="EHI21"/>
      <c r="EHJ21"/>
      <c r="EHK21"/>
      <c r="EHL21"/>
      <c r="EHM21"/>
      <c r="EHN21"/>
      <c r="EHO21"/>
      <c r="EHP21"/>
      <c r="EHQ21"/>
      <c r="EHR21"/>
      <c r="EHS21"/>
      <c r="EHT21"/>
      <c r="EHU21"/>
      <c r="EHV21"/>
      <c r="EHW21"/>
      <c r="EHX21"/>
      <c r="EHY21"/>
      <c r="EHZ21"/>
      <c r="EIA21"/>
      <c r="EIB21"/>
      <c r="EIC21"/>
      <c r="EID21"/>
      <c r="EIE21"/>
      <c r="EIF21"/>
      <c r="EIG21"/>
      <c r="EIH21"/>
      <c r="EII21"/>
      <c r="EIJ21"/>
      <c r="EIK21"/>
      <c r="EIL21"/>
      <c r="EIM21"/>
      <c r="EIN21"/>
      <c r="EIO21"/>
      <c r="EIP21"/>
      <c r="EIQ21"/>
      <c r="EIR21"/>
      <c r="EIS21"/>
      <c r="EIT21"/>
      <c r="EIU21"/>
      <c r="EIV21"/>
      <c r="EIW21"/>
      <c r="EIX21"/>
      <c r="EIY21"/>
      <c r="EIZ21"/>
      <c r="EJA21"/>
      <c r="EJB21"/>
      <c r="EJC21"/>
      <c r="EJD21"/>
      <c r="EJE21"/>
      <c r="EJF21"/>
      <c r="EJG21"/>
      <c r="EJH21"/>
      <c r="EJI21"/>
      <c r="EJJ21"/>
      <c r="EJK21"/>
      <c r="EJL21"/>
      <c r="EJM21"/>
      <c r="EJN21"/>
      <c r="EJO21"/>
      <c r="EJP21"/>
      <c r="EJQ21"/>
      <c r="EJR21"/>
      <c r="EJS21"/>
      <c r="EJT21"/>
      <c r="EJU21"/>
      <c r="EJV21"/>
      <c r="EJW21"/>
      <c r="EJX21"/>
      <c r="EJY21"/>
      <c r="EJZ21"/>
      <c r="EKA21"/>
      <c r="EKB21"/>
      <c r="EKC21"/>
      <c r="EKD21"/>
      <c r="EKE21"/>
      <c r="EKF21"/>
      <c r="EKG21"/>
      <c r="EKH21"/>
      <c r="EKI21"/>
      <c r="EKJ21"/>
      <c r="EKK21"/>
      <c r="EKL21"/>
      <c r="EKM21"/>
      <c r="EKN21"/>
      <c r="EKO21"/>
      <c r="EKP21"/>
      <c r="EKQ21"/>
      <c r="EKR21"/>
      <c r="EKS21"/>
      <c r="EKT21"/>
      <c r="EKU21"/>
      <c r="EKV21"/>
      <c r="EKW21"/>
      <c r="EKX21"/>
      <c r="EKY21"/>
      <c r="EKZ21"/>
      <c r="ELA21"/>
      <c r="ELB21"/>
      <c r="ELC21"/>
      <c r="ELD21"/>
      <c r="ELE21"/>
      <c r="ELF21"/>
      <c r="ELG21"/>
      <c r="ELH21"/>
      <c r="ELI21"/>
      <c r="ELJ21"/>
      <c r="ELK21"/>
      <c r="ELL21"/>
      <c r="ELM21"/>
      <c r="ELN21"/>
      <c r="ELO21"/>
      <c r="ELP21"/>
      <c r="ELQ21"/>
      <c r="ELR21"/>
      <c r="ELS21"/>
      <c r="ELT21"/>
      <c r="ELU21"/>
      <c r="ELV21"/>
      <c r="ELW21"/>
      <c r="ELX21"/>
      <c r="ELY21"/>
      <c r="ELZ21"/>
      <c r="EMA21"/>
      <c r="EMB21"/>
      <c r="EMC21"/>
      <c r="EMD21"/>
      <c r="EME21"/>
      <c r="EMF21"/>
      <c r="EMG21"/>
      <c r="EMH21"/>
      <c r="EMI21"/>
      <c r="EMJ21"/>
      <c r="EMK21"/>
      <c r="EML21"/>
      <c r="EMM21"/>
      <c r="EMN21"/>
      <c r="EMO21"/>
      <c r="EMP21"/>
      <c r="EMQ21"/>
      <c r="EMR21"/>
      <c r="EMS21"/>
      <c r="EMT21"/>
      <c r="EMU21"/>
      <c r="EMV21"/>
      <c r="EMW21"/>
      <c r="EMX21"/>
      <c r="EMY21"/>
      <c r="EMZ21"/>
      <c r="ENA21"/>
      <c r="ENB21"/>
      <c r="ENC21"/>
      <c r="END21"/>
      <c r="ENE21"/>
      <c r="ENF21"/>
      <c r="ENG21"/>
      <c r="ENH21"/>
      <c r="ENI21"/>
      <c r="ENJ21"/>
      <c r="ENK21"/>
      <c r="ENL21"/>
      <c r="ENM21"/>
      <c r="ENN21"/>
      <c r="ENO21"/>
      <c r="ENP21"/>
      <c r="ENQ21"/>
      <c r="ENR21"/>
      <c r="ENS21"/>
      <c r="ENT21"/>
      <c r="ENU21"/>
      <c r="ENV21"/>
      <c r="ENW21"/>
      <c r="ENX21"/>
      <c r="ENY21"/>
      <c r="ENZ21"/>
      <c r="EOA21"/>
      <c r="EOB21"/>
      <c r="EOC21"/>
      <c r="EOD21"/>
      <c r="EOE21"/>
      <c r="EOF21"/>
      <c r="EOG21"/>
      <c r="EOH21"/>
      <c r="EOI21"/>
      <c r="EOJ21"/>
      <c r="EOK21"/>
      <c r="EOL21"/>
      <c r="EOM21"/>
      <c r="EON21"/>
      <c r="EOO21"/>
      <c r="EOP21"/>
      <c r="EOQ21"/>
      <c r="EOR21"/>
      <c r="EOS21"/>
      <c r="EOT21"/>
      <c r="EOU21"/>
      <c r="EOV21"/>
      <c r="EOW21"/>
      <c r="EOX21"/>
      <c r="EOY21"/>
      <c r="EOZ21"/>
      <c r="EPA21"/>
      <c r="EPB21"/>
      <c r="EPC21"/>
      <c r="EPD21"/>
      <c r="EPE21"/>
      <c r="EPF21"/>
      <c r="EPG21"/>
      <c r="EPH21"/>
      <c r="EPI21"/>
      <c r="EPJ21"/>
      <c r="EPK21"/>
      <c r="EPL21"/>
      <c r="EPM21"/>
      <c r="EPN21"/>
      <c r="EPO21"/>
      <c r="EPP21"/>
      <c r="EPQ21"/>
      <c r="EPR21"/>
      <c r="EPS21"/>
      <c r="EPT21"/>
      <c r="EPU21"/>
      <c r="EPV21"/>
      <c r="EPW21"/>
      <c r="EPX21"/>
      <c r="EPY21"/>
      <c r="EPZ21"/>
      <c r="EQA21"/>
      <c r="EQB21"/>
      <c r="EQC21"/>
      <c r="EQD21"/>
      <c r="EQE21"/>
      <c r="EQF21"/>
      <c r="EQG21"/>
      <c r="EQH21"/>
      <c r="EQI21"/>
      <c r="EQJ21"/>
      <c r="EQK21"/>
      <c r="EQL21"/>
      <c r="EQM21"/>
      <c r="EQN21"/>
      <c r="EQO21"/>
      <c r="EQP21"/>
      <c r="EQQ21"/>
      <c r="EQR21"/>
      <c r="EQS21"/>
      <c r="EQT21"/>
      <c r="EQU21"/>
      <c r="EQV21"/>
      <c r="EQW21"/>
      <c r="EQX21"/>
      <c r="EQY21"/>
      <c r="EQZ21"/>
      <c r="ERA21"/>
      <c r="ERB21"/>
      <c r="ERC21"/>
      <c r="ERD21"/>
      <c r="ERE21"/>
      <c r="ERF21"/>
      <c r="ERG21"/>
      <c r="ERH21"/>
      <c r="ERI21"/>
      <c r="ERJ21"/>
      <c r="ERK21"/>
      <c r="ERL21"/>
      <c r="ERM21"/>
      <c r="ERN21"/>
      <c r="ERO21"/>
      <c r="ERP21"/>
      <c r="ERQ21"/>
      <c r="ERR21"/>
      <c r="ERS21"/>
      <c r="ERT21"/>
      <c r="ERU21"/>
      <c r="ERV21"/>
      <c r="ERW21"/>
      <c r="ERX21"/>
      <c r="ERY21"/>
      <c r="ERZ21"/>
      <c r="ESA21"/>
      <c r="ESB21"/>
      <c r="ESC21"/>
      <c r="ESD21"/>
      <c r="ESE21"/>
      <c r="ESF21"/>
      <c r="ESG21"/>
      <c r="ESH21"/>
      <c r="ESI21"/>
      <c r="ESJ21"/>
      <c r="ESK21"/>
      <c r="ESL21"/>
      <c r="ESM21"/>
      <c r="ESN21"/>
      <c r="ESO21"/>
      <c r="ESP21"/>
      <c r="ESQ21"/>
      <c r="ESR21"/>
      <c r="ESS21"/>
      <c r="EST21"/>
      <c r="ESU21"/>
      <c r="ESV21"/>
      <c r="ESW21"/>
      <c r="ESX21"/>
      <c r="ESY21"/>
      <c r="ESZ21"/>
      <c r="ETA21"/>
      <c r="ETB21"/>
      <c r="ETC21"/>
      <c r="ETD21"/>
      <c r="ETE21"/>
      <c r="ETF21"/>
      <c r="ETG21"/>
      <c r="ETH21"/>
      <c r="ETI21"/>
      <c r="ETJ21"/>
      <c r="ETK21"/>
      <c r="ETL21"/>
      <c r="ETM21"/>
      <c r="ETN21"/>
      <c r="ETO21"/>
      <c r="ETP21"/>
      <c r="ETQ21"/>
      <c r="ETR21"/>
      <c r="ETS21"/>
      <c r="ETT21"/>
      <c r="ETU21"/>
      <c r="ETV21"/>
      <c r="ETW21"/>
      <c r="ETX21"/>
      <c r="ETY21"/>
      <c r="ETZ21"/>
      <c r="EUA21"/>
      <c r="EUB21"/>
      <c r="EUC21"/>
      <c r="EUD21"/>
      <c r="EUE21"/>
      <c r="EUF21"/>
      <c r="EUG21"/>
      <c r="EUH21"/>
      <c r="EUI21"/>
      <c r="EUJ21"/>
      <c r="EUK21"/>
      <c r="EUL21"/>
      <c r="EUM21"/>
      <c r="EUN21"/>
      <c r="EUO21"/>
      <c r="EUP21"/>
      <c r="EUQ21"/>
      <c r="EUR21"/>
      <c r="EUS21"/>
      <c r="EUT21"/>
      <c r="EUU21"/>
      <c r="EUV21"/>
      <c r="EUW21"/>
      <c r="EUX21"/>
      <c r="EUY21"/>
      <c r="EUZ21"/>
      <c r="EVA21"/>
      <c r="EVB21"/>
      <c r="EVC21"/>
      <c r="EVD21"/>
      <c r="EVE21"/>
      <c r="EVF21"/>
      <c r="EVG21"/>
      <c r="EVH21"/>
      <c r="EVI21"/>
      <c r="EVJ21"/>
      <c r="EVK21"/>
      <c r="EVL21"/>
      <c r="EVM21"/>
      <c r="EVN21"/>
      <c r="EVO21"/>
      <c r="EVP21"/>
      <c r="EVQ21"/>
      <c r="EVR21"/>
      <c r="EVS21"/>
      <c r="EVT21"/>
      <c r="EVU21"/>
      <c r="EVV21"/>
      <c r="EVW21"/>
      <c r="EVX21"/>
      <c r="EVY21"/>
      <c r="EVZ21"/>
      <c r="EWA21"/>
      <c r="EWB21"/>
      <c r="EWC21"/>
      <c r="EWD21"/>
      <c r="EWE21"/>
      <c r="EWF21"/>
      <c r="EWG21"/>
      <c r="EWH21"/>
      <c r="EWI21"/>
      <c r="EWJ21"/>
      <c r="EWK21"/>
      <c r="EWL21"/>
      <c r="EWM21"/>
      <c r="EWN21"/>
      <c r="EWO21"/>
      <c r="EWP21"/>
      <c r="EWQ21"/>
      <c r="EWR21"/>
      <c r="EWS21"/>
      <c r="EWT21"/>
      <c r="EWU21"/>
      <c r="EWV21"/>
      <c r="EWW21"/>
      <c r="EWX21"/>
      <c r="EWY21"/>
      <c r="EWZ21"/>
      <c r="EXA21"/>
      <c r="EXB21"/>
      <c r="EXC21"/>
      <c r="EXD21"/>
      <c r="EXE21"/>
      <c r="EXF21"/>
      <c r="EXG21"/>
      <c r="EXH21"/>
      <c r="EXI21"/>
      <c r="EXJ21"/>
      <c r="EXK21"/>
      <c r="EXL21"/>
      <c r="EXM21"/>
      <c r="EXN21"/>
      <c r="EXO21"/>
      <c r="EXP21"/>
      <c r="EXQ21"/>
      <c r="EXR21"/>
      <c r="EXS21"/>
      <c r="EXT21"/>
      <c r="EXU21"/>
      <c r="EXV21"/>
      <c r="EXW21"/>
      <c r="EXX21"/>
      <c r="EXY21"/>
      <c r="EXZ21"/>
      <c r="EYA21"/>
      <c r="EYB21"/>
      <c r="EYC21"/>
      <c r="EYD21"/>
      <c r="EYE21"/>
      <c r="EYF21"/>
      <c r="EYG21"/>
      <c r="EYH21"/>
      <c r="EYI21"/>
      <c r="EYJ21"/>
      <c r="EYK21"/>
      <c r="EYL21"/>
      <c r="EYM21"/>
      <c r="EYN21"/>
      <c r="EYO21"/>
      <c r="EYP21"/>
      <c r="EYQ21"/>
      <c r="EYR21"/>
      <c r="EYS21"/>
      <c r="EYT21"/>
      <c r="EYU21"/>
      <c r="EYV21"/>
      <c r="EYW21"/>
      <c r="EYX21"/>
      <c r="EYY21"/>
      <c r="EYZ21"/>
      <c r="EZA21"/>
      <c r="EZB21"/>
      <c r="EZC21"/>
      <c r="EZD21"/>
      <c r="EZE21"/>
      <c r="EZF21"/>
      <c r="EZG21"/>
      <c r="EZH21"/>
      <c r="EZI21"/>
      <c r="EZJ21"/>
      <c r="EZK21"/>
      <c r="EZL21"/>
      <c r="EZM21"/>
      <c r="EZN21"/>
      <c r="EZO21"/>
      <c r="EZP21"/>
      <c r="EZQ21"/>
      <c r="EZR21"/>
      <c r="EZS21"/>
      <c r="EZT21"/>
      <c r="EZU21"/>
      <c r="EZV21"/>
      <c r="EZW21"/>
      <c r="EZX21"/>
      <c r="EZY21"/>
      <c r="EZZ21"/>
      <c r="FAA21"/>
      <c r="FAB21"/>
      <c r="FAC21"/>
      <c r="FAD21"/>
      <c r="FAE21"/>
      <c r="FAF21"/>
      <c r="FAG21"/>
      <c r="FAH21"/>
      <c r="FAI21"/>
      <c r="FAJ21"/>
      <c r="FAK21"/>
      <c r="FAL21"/>
      <c r="FAM21"/>
      <c r="FAN21"/>
      <c r="FAO21"/>
      <c r="FAP21"/>
      <c r="FAQ21"/>
      <c r="FAR21"/>
      <c r="FAS21"/>
      <c r="FAT21"/>
      <c r="FAU21"/>
      <c r="FAV21"/>
      <c r="FAW21"/>
      <c r="FAX21"/>
      <c r="FAY21"/>
      <c r="FAZ21"/>
      <c r="FBA21"/>
      <c r="FBB21"/>
      <c r="FBC21"/>
      <c r="FBD21"/>
      <c r="FBE21"/>
      <c r="FBF21"/>
      <c r="FBG21"/>
      <c r="FBH21"/>
      <c r="FBI21"/>
      <c r="FBJ21"/>
      <c r="FBK21"/>
      <c r="FBL21"/>
      <c r="FBM21"/>
      <c r="FBN21"/>
      <c r="FBO21"/>
      <c r="FBP21"/>
      <c r="FBQ21"/>
      <c r="FBR21"/>
      <c r="FBS21"/>
      <c r="FBT21"/>
      <c r="FBU21"/>
      <c r="FBV21"/>
      <c r="FBW21"/>
      <c r="FBX21"/>
      <c r="FBY21"/>
      <c r="FBZ21"/>
      <c r="FCA21"/>
      <c r="FCB21"/>
      <c r="FCC21"/>
      <c r="FCD21"/>
      <c r="FCE21"/>
      <c r="FCF21"/>
      <c r="FCG21"/>
      <c r="FCH21"/>
      <c r="FCI21"/>
      <c r="FCJ21"/>
      <c r="FCK21"/>
      <c r="FCL21"/>
      <c r="FCM21"/>
      <c r="FCN21"/>
      <c r="FCO21"/>
      <c r="FCP21"/>
      <c r="FCQ21"/>
      <c r="FCR21"/>
      <c r="FCS21"/>
      <c r="FCT21"/>
      <c r="FCU21"/>
      <c r="FCV21"/>
      <c r="FCW21"/>
      <c r="FCX21"/>
      <c r="FCY21"/>
      <c r="FCZ21"/>
      <c r="FDA21"/>
      <c r="FDB21"/>
      <c r="FDC21"/>
      <c r="FDD21"/>
      <c r="FDE21"/>
      <c r="FDF21"/>
      <c r="FDG21"/>
      <c r="FDH21"/>
      <c r="FDI21"/>
      <c r="FDJ21"/>
      <c r="FDK21"/>
      <c r="FDL21"/>
      <c r="FDM21"/>
      <c r="FDN21"/>
      <c r="FDO21"/>
      <c r="FDP21"/>
      <c r="FDQ21"/>
      <c r="FDR21"/>
      <c r="FDS21"/>
      <c r="FDT21"/>
      <c r="FDU21"/>
      <c r="FDV21"/>
      <c r="FDW21"/>
      <c r="FDX21"/>
      <c r="FDY21"/>
      <c r="FDZ21"/>
      <c r="FEA21"/>
      <c r="FEB21"/>
      <c r="FEC21"/>
      <c r="FED21"/>
      <c r="FEE21"/>
      <c r="FEF21"/>
      <c r="FEG21"/>
      <c r="FEH21"/>
      <c r="FEI21"/>
      <c r="FEJ21"/>
      <c r="FEK21"/>
      <c r="FEL21"/>
      <c r="FEM21"/>
      <c r="FEN21"/>
      <c r="FEO21"/>
      <c r="FEP21"/>
      <c r="FEQ21"/>
      <c r="FER21"/>
      <c r="FES21"/>
      <c r="FET21"/>
      <c r="FEU21"/>
      <c r="FEV21"/>
      <c r="FEW21"/>
      <c r="FEX21"/>
      <c r="FEY21"/>
      <c r="FEZ21"/>
      <c r="FFA21"/>
      <c r="FFB21"/>
      <c r="FFC21"/>
      <c r="FFD21"/>
      <c r="FFE21"/>
      <c r="FFF21"/>
      <c r="FFG21"/>
      <c r="FFH21"/>
      <c r="FFI21"/>
      <c r="FFJ21"/>
      <c r="FFK21"/>
      <c r="FFL21"/>
      <c r="FFM21"/>
      <c r="FFN21"/>
      <c r="FFO21"/>
      <c r="FFP21"/>
      <c r="FFQ21"/>
      <c r="FFR21"/>
      <c r="FFS21"/>
      <c r="FFT21"/>
      <c r="FFU21"/>
      <c r="FFV21"/>
      <c r="FFW21"/>
      <c r="FFX21"/>
      <c r="FFY21"/>
      <c r="FFZ21"/>
      <c r="FGA21"/>
      <c r="FGB21"/>
      <c r="FGC21"/>
      <c r="FGD21"/>
      <c r="FGE21"/>
      <c r="FGF21"/>
      <c r="FGG21"/>
      <c r="FGH21"/>
      <c r="FGI21"/>
      <c r="FGJ21"/>
      <c r="FGK21"/>
      <c r="FGL21"/>
      <c r="FGM21"/>
      <c r="FGN21"/>
      <c r="FGO21"/>
      <c r="FGP21"/>
      <c r="FGQ21"/>
      <c r="FGR21"/>
      <c r="FGS21"/>
      <c r="FGT21"/>
      <c r="FGU21"/>
      <c r="FGV21"/>
      <c r="FGW21"/>
      <c r="FGX21"/>
      <c r="FGY21"/>
      <c r="FGZ21"/>
      <c r="FHA21"/>
      <c r="FHB21"/>
      <c r="FHC21"/>
      <c r="FHD21"/>
      <c r="FHE21"/>
      <c r="FHF21"/>
      <c r="FHG21"/>
      <c r="FHH21"/>
      <c r="FHI21"/>
      <c r="FHJ21"/>
      <c r="FHK21"/>
      <c r="FHL21"/>
      <c r="FHM21"/>
      <c r="FHN21"/>
      <c r="FHO21"/>
      <c r="FHP21"/>
      <c r="FHQ21"/>
      <c r="FHR21"/>
      <c r="FHS21"/>
      <c r="FHT21"/>
      <c r="FHU21"/>
      <c r="FHV21"/>
      <c r="FHW21"/>
      <c r="FHX21"/>
      <c r="FHY21"/>
      <c r="FHZ21"/>
      <c r="FIA21"/>
      <c r="FIB21"/>
      <c r="FIC21"/>
      <c r="FID21"/>
      <c r="FIE21"/>
      <c r="FIF21"/>
      <c r="FIG21"/>
      <c r="FIH21"/>
      <c r="FII21"/>
      <c r="FIJ21"/>
      <c r="FIK21"/>
      <c r="FIL21"/>
      <c r="FIM21"/>
      <c r="FIN21"/>
      <c r="FIO21"/>
      <c r="FIP21"/>
      <c r="FIQ21"/>
      <c r="FIR21"/>
      <c r="FIS21"/>
      <c r="FIT21"/>
      <c r="FIU21"/>
      <c r="FIV21"/>
      <c r="FIW21"/>
      <c r="FIX21"/>
      <c r="FIY21"/>
      <c r="FIZ21"/>
      <c r="FJA21"/>
      <c r="FJB21"/>
      <c r="FJC21"/>
      <c r="FJD21"/>
      <c r="FJE21"/>
      <c r="FJF21"/>
      <c r="FJG21"/>
      <c r="FJH21"/>
      <c r="FJI21"/>
      <c r="FJJ21"/>
      <c r="FJK21"/>
      <c r="FJL21"/>
      <c r="FJM21"/>
      <c r="FJN21"/>
      <c r="FJO21"/>
      <c r="FJP21"/>
      <c r="FJQ21"/>
      <c r="FJR21"/>
      <c r="FJS21"/>
      <c r="FJT21"/>
      <c r="FJU21"/>
      <c r="FJV21"/>
      <c r="FJW21"/>
      <c r="FJX21"/>
      <c r="FJY21"/>
      <c r="FJZ21"/>
      <c r="FKA21"/>
      <c r="FKB21"/>
      <c r="FKC21"/>
      <c r="FKD21"/>
      <c r="FKE21"/>
      <c r="FKF21"/>
      <c r="FKG21"/>
      <c r="FKH21"/>
      <c r="FKI21"/>
      <c r="FKJ21"/>
      <c r="FKK21"/>
      <c r="FKL21"/>
      <c r="FKM21"/>
      <c r="FKN21"/>
      <c r="FKO21"/>
      <c r="FKP21"/>
      <c r="FKQ21"/>
      <c r="FKR21"/>
      <c r="FKS21"/>
      <c r="FKT21"/>
      <c r="FKU21"/>
      <c r="FKV21"/>
      <c r="FKW21"/>
      <c r="FKX21"/>
      <c r="FKY21"/>
      <c r="FKZ21"/>
      <c r="FLA21"/>
      <c r="FLB21"/>
      <c r="FLC21"/>
      <c r="FLD21"/>
      <c r="FLE21"/>
      <c r="FLF21"/>
      <c r="FLG21"/>
      <c r="FLH21"/>
      <c r="FLI21"/>
      <c r="FLJ21"/>
      <c r="FLK21"/>
      <c r="FLL21"/>
      <c r="FLM21"/>
      <c r="FLN21"/>
      <c r="FLO21"/>
      <c r="FLP21"/>
      <c r="FLQ21"/>
      <c r="FLR21"/>
      <c r="FLS21"/>
      <c r="FLT21"/>
      <c r="FLU21"/>
      <c r="FLV21"/>
      <c r="FLW21"/>
      <c r="FLX21"/>
      <c r="FLY21"/>
      <c r="FLZ21"/>
      <c r="FMA21"/>
      <c r="FMB21"/>
      <c r="FMC21"/>
      <c r="FMD21"/>
      <c r="FME21"/>
      <c r="FMF21"/>
      <c r="FMG21"/>
      <c r="FMH21"/>
      <c r="FMI21"/>
      <c r="FMJ21"/>
      <c r="FMK21"/>
      <c r="FML21"/>
      <c r="FMM21"/>
      <c r="FMN21"/>
      <c r="FMO21"/>
      <c r="FMP21"/>
      <c r="FMQ21"/>
      <c r="FMR21"/>
      <c r="FMS21"/>
      <c r="FMT21"/>
      <c r="FMU21"/>
      <c r="FMV21"/>
      <c r="FMW21"/>
      <c r="FMX21"/>
      <c r="FMY21"/>
      <c r="FMZ21"/>
      <c r="FNA21"/>
      <c r="FNB21"/>
      <c r="FNC21"/>
      <c r="FND21"/>
      <c r="FNE21"/>
      <c r="FNF21"/>
      <c r="FNG21"/>
      <c r="FNH21"/>
      <c r="FNI21"/>
      <c r="FNJ21"/>
      <c r="FNK21"/>
      <c r="FNL21"/>
      <c r="FNM21"/>
      <c r="FNN21"/>
      <c r="FNO21"/>
      <c r="FNP21"/>
      <c r="FNQ21"/>
      <c r="FNR21"/>
      <c r="FNS21"/>
      <c r="FNT21"/>
      <c r="FNU21"/>
      <c r="FNV21"/>
      <c r="FNW21"/>
      <c r="FNX21"/>
      <c r="FNY21"/>
      <c r="FNZ21"/>
      <c r="FOA21"/>
      <c r="FOB21"/>
      <c r="FOC21"/>
      <c r="FOD21"/>
      <c r="FOE21"/>
      <c r="FOF21"/>
      <c r="FOG21"/>
      <c r="FOH21"/>
      <c r="FOI21"/>
      <c r="FOJ21"/>
      <c r="FOK21"/>
      <c r="FOL21"/>
      <c r="FOM21"/>
      <c r="FON21"/>
      <c r="FOO21"/>
      <c r="FOP21"/>
      <c r="FOQ21"/>
      <c r="FOR21"/>
      <c r="FOS21"/>
      <c r="FOT21"/>
      <c r="FOU21"/>
      <c r="FOV21"/>
      <c r="FOW21"/>
      <c r="FOX21"/>
      <c r="FOY21"/>
      <c r="FOZ21"/>
      <c r="FPA21"/>
      <c r="FPB21"/>
      <c r="FPC21"/>
      <c r="FPD21"/>
      <c r="FPE21"/>
      <c r="FPF21"/>
      <c r="FPG21"/>
      <c r="FPH21"/>
      <c r="FPI21"/>
      <c r="FPJ21"/>
      <c r="FPK21"/>
      <c r="FPL21"/>
      <c r="FPM21"/>
      <c r="FPN21"/>
      <c r="FPO21"/>
      <c r="FPP21"/>
      <c r="FPQ21"/>
      <c r="FPR21"/>
      <c r="FPS21"/>
      <c r="FPT21"/>
      <c r="FPU21"/>
      <c r="FPV21"/>
      <c r="FPW21"/>
      <c r="FPX21"/>
      <c r="FPY21"/>
      <c r="FPZ21"/>
      <c r="FQA21"/>
      <c r="FQB21"/>
      <c r="FQC21"/>
      <c r="FQD21"/>
      <c r="FQE21"/>
      <c r="FQF21"/>
      <c r="FQG21"/>
      <c r="FQH21"/>
      <c r="FQI21"/>
      <c r="FQJ21"/>
      <c r="FQK21"/>
      <c r="FQL21"/>
      <c r="FQM21"/>
      <c r="FQN21"/>
      <c r="FQO21"/>
      <c r="FQP21"/>
      <c r="FQQ21"/>
      <c r="FQR21"/>
      <c r="FQS21"/>
      <c r="FQT21"/>
      <c r="FQU21"/>
      <c r="FQV21"/>
      <c r="FQW21"/>
      <c r="FQX21"/>
      <c r="FQY21"/>
      <c r="FQZ21"/>
      <c r="FRA21"/>
      <c r="FRB21"/>
      <c r="FRC21"/>
      <c r="FRD21"/>
      <c r="FRE21"/>
      <c r="FRF21"/>
      <c r="FRG21"/>
      <c r="FRH21"/>
      <c r="FRI21"/>
      <c r="FRJ21"/>
      <c r="FRK21"/>
      <c r="FRL21"/>
      <c r="FRM21"/>
      <c r="FRN21"/>
      <c r="FRO21"/>
      <c r="FRP21"/>
      <c r="FRQ21"/>
      <c r="FRR21"/>
      <c r="FRS21"/>
      <c r="FRT21"/>
      <c r="FRU21"/>
      <c r="FRV21"/>
      <c r="FRW21"/>
      <c r="FRX21"/>
      <c r="FRY21"/>
      <c r="FRZ21"/>
      <c r="FSA21"/>
      <c r="FSB21"/>
      <c r="FSC21"/>
      <c r="FSD21"/>
      <c r="FSE21"/>
      <c r="FSF21"/>
      <c r="FSG21"/>
      <c r="FSH21"/>
      <c r="FSI21"/>
      <c r="FSJ21"/>
      <c r="FSK21"/>
      <c r="FSL21"/>
      <c r="FSM21"/>
      <c r="FSN21"/>
      <c r="FSO21"/>
      <c r="FSP21"/>
      <c r="FSQ21"/>
      <c r="FSR21"/>
      <c r="FSS21"/>
      <c r="FST21"/>
      <c r="FSU21"/>
      <c r="FSV21"/>
      <c r="FSW21"/>
      <c r="FSX21"/>
      <c r="FSY21"/>
      <c r="FSZ21"/>
      <c r="FTA21"/>
      <c r="FTB21"/>
      <c r="FTC21"/>
      <c r="FTD21"/>
      <c r="FTE21"/>
      <c r="FTF21"/>
      <c r="FTG21"/>
      <c r="FTH21"/>
      <c r="FTI21"/>
      <c r="FTJ21"/>
      <c r="FTK21"/>
      <c r="FTL21"/>
      <c r="FTM21"/>
      <c r="FTN21"/>
      <c r="FTO21"/>
      <c r="FTP21"/>
      <c r="FTQ21"/>
      <c r="FTR21"/>
      <c r="FTS21"/>
      <c r="FTT21"/>
      <c r="FTU21"/>
      <c r="FTV21"/>
      <c r="FTW21"/>
      <c r="FTX21"/>
      <c r="FTY21"/>
      <c r="FTZ21"/>
      <c r="FUA21"/>
      <c r="FUB21"/>
      <c r="FUC21"/>
      <c r="FUD21"/>
      <c r="FUE21"/>
      <c r="FUF21"/>
      <c r="FUG21"/>
      <c r="FUH21"/>
      <c r="FUI21"/>
      <c r="FUJ21"/>
      <c r="FUK21"/>
      <c r="FUL21"/>
      <c r="FUM21"/>
      <c r="FUN21"/>
      <c r="FUO21"/>
      <c r="FUP21"/>
      <c r="FUQ21"/>
      <c r="FUR21"/>
      <c r="FUS21"/>
      <c r="FUT21"/>
      <c r="FUU21"/>
      <c r="FUV21"/>
      <c r="FUW21"/>
      <c r="FUX21"/>
      <c r="FUY21"/>
      <c r="FUZ21"/>
      <c r="FVA21"/>
      <c r="FVB21"/>
      <c r="FVC21"/>
      <c r="FVD21"/>
      <c r="FVE21"/>
      <c r="FVF21"/>
      <c r="FVG21"/>
      <c r="FVH21"/>
      <c r="FVI21"/>
      <c r="FVJ21"/>
      <c r="FVK21"/>
      <c r="FVL21"/>
      <c r="FVM21"/>
      <c r="FVN21"/>
      <c r="FVO21"/>
      <c r="FVP21"/>
      <c r="FVQ21"/>
      <c r="FVR21"/>
      <c r="FVS21"/>
      <c r="FVT21"/>
      <c r="FVU21"/>
      <c r="FVV21"/>
      <c r="FVW21"/>
      <c r="FVX21"/>
      <c r="FVY21"/>
      <c r="FVZ21"/>
      <c r="FWA21"/>
      <c r="FWB21"/>
      <c r="FWC21"/>
      <c r="FWD21"/>
      <c r="FWE21"/>
      <c r="FWF21"/>
      <c r="FWG21"/>
      <c r="FWH21"/>
      <c r="FWI21"/>
      <c r="FWJ21"/>
      <c r="FWK21"/>
      <c r="FWL21"/>
      <c r="FWM21"/>
      <c r="FWN21"/>
      <c r="FWO21"/>
      <c r="FWP21"/>
      <c r="FWQ21"/>
      <c r="FWR21"/>
      <c r="FWS21"/>
      <c r="FWT21"/>
      <c r="FWU21"/>
      <c r="FWV21"/>
      <c r="FWW21"/>
      <c r="FWX21"/>
      <c r="FWY21"/>
      <c r="FWZ21"/>
      <c r="FXA21"/>
      <c r="FXB21"/>
      <c r="FXC21"/>
      <c r="FXD21"/>
      <c r="FXE21"/>
      <c r="FXF21"/>
      <c r="FXG21"/>
      <c r="FXH21"/>
      <c r="FXI21"/>
      <c r="FXJ21"/>
      <c r="FXK21"/>
      <c r="FXL21"/>
      <c r="FXM21"/>
      <c r="FXN21"/>
      <c r="FXO21"/>
      <c r="FXP21"/>
      <c r="FXQ21"/>
      <c r="FXR21"/>
      <c r="FXS21"/>
      <c r="FXT21"/>
      <c r="FXU21"/>
      <c r="FXV21"/>
      <c r="FXW21"/>
      <c r="FXX21"/>
      <c r="FXY21"/>
      <c r="FXZ21"/>
      <c r="FYA21"/>
      <c r="FYB21"/>
      <c r="FYC21"/>
      <c r="FYD21"/>
      <c r="FYE21"/>
      <c r="FYF21"/>
      <c r="FYG21"/>
      <c r="FYH21"/>
      <c r="FYI21"/>
      <c r="FYJ21"/>
      <c r="FYK21"/>
      <c r="FYL21"/>
      <c r="FYM21"/>
      <c r="FYN21"/>
      <c r="FYO21"/>
      <c r="FYP21"/>
      <c r="FYQ21"/>
      <c r="FYR21"/>
      <c r="FYS21"/>
      <c r="FYT21"/>
      <c r="FYU21"/>
      <c r="FYV21"/>
      <c r="FYW21"/>
      <c r="FYX21"/>
      <c r="FYY21"/>
      <c r="FYZ21"/>
      <c r="FZA21"/>
      <c r="FZB21"/>
      <c r="FZC21"/>
      <c r="FZD21"/>
      <c r="FZE21"/>
      <c r="FZF21"/>
      <c r="FZG21"/>
      <c r="FZH21"/>
      <c r="FZI21"/>
      <c r="FZJ21"/>
      <c r="FZK21"/>
      <c r="FZL21"/>
      <c r="FZM21"/>
      <c r="FZN21"/>
      <c r="FZO21"/>
      <c r="FZP21"/>
      <c r="FZQ21"/>
      <c r="FZR21"/>
      <c r="FZS21"/>
      <c r="FZT21"/>
      <c r="FZU21"/>
      <c r="FZV21"/>
      <c r="FZW21"/>
      <c r="FZX21"/>
      <c r="FZY21"/>
      <c r="FZZ21"/>
      <c r="GAA21"/>
      <c r="GAB21"/>
      <c r="GAC21"/>
      <c r="GAD21"/>
      <c r="GAE21"/>
      <c r="GAF21"/>
      <c r="GAG21"/>
      <c r="GAH21"/>
      <c r="GAI21"/>
      <c r="GAJ21"/>
      <c r="GAK21"/>
      <c r="GAL21"/>
      <c r="GAM21"/>
      <c r="GAN21"/>
      <c r="GAO21"/>
      <c r="GAP21"/>
      <c r="GAQ21"/>
      <c r="GAR21"/>
      <c r="GAS21"/>
      <c r="GAT21"/>
      <c r="GAU21"/>
      <c r="GAV21"/>
      <c r="GAW21"/>
      <c r="GAX21"/>
      <c r="GAY21"/>
      <c r="GAZ21"/>
      <c r="GBA21"/>
      <c r="GBB21"/>
      <c r="GBC21"/>
      <c r="GBD21"/>
      <c r="GBE21"/>
      <c r="GBF21"/>
      <c r="GBG21"/>
      <c r="GBH21"/>
      <c r="GBI21"/>
      <c r="GBJ21"/>
      <c r="GBK21"/>
      <c r="GBL21"/>
      <c r="GBM21"/>
      <c r="GBN21"/>
      <c r="GBO21"/>
      <c r="GBP21"/>
      <c r="GBQ21"/>
      <c r="GBR21"/>
      <c r="GBS21"/>
      <c r="GBT21"/>
      <c r="GBU21"/>
      <c r="GBV21"/>
      <c r="GBW21"/>
      <c r="GBX21"/>
      <c r="GBY21"/>
      <c r="GBZ21"/>
      <c r="GCA21"/>
      <c r="GCB21"/>
      <c r="GCC21"/>
      <c r="GCD21"/>
      <c r="GCE21"/>
      <c r="GCF21"/>
      <c r="GCG21"/>
      <c r="GCH21"/>
      <c r="GCI21"/>
      <c r="GCJ21"/>
      <c r="GCK21"/>
      <c r="GCL21"/>
      <c r="GCM21"/>
      <c r="GCN21"/>
      <c r="GCO21"/>
      <c r="GCP21"/>
      <c r="GCQ21"/>
      <c r="GCR21"/>
      <c r="GCS21"/>
      <c r="GCT21"/>
      <c r="GCU21"/>
      <c r="GCV21"/>
      <c r="GCW21"/>
      <c r="GCX21"/>
      <c r="GCY21"/>
      <c r="GCZ21"/>
      <c r="GDA21"/>
      <c r="GDB21"/>
      <c r="GDC21"/>
      <c r="GDD21"/>
      <c r="GDE21"/>
      <c r="GDF21"/>
      <c r="GDG21"/>
      <c r="GDH21"/>
      <c r="GDI21"/>
      <c r="GDJ21"/>
      <c r="GDK21"/>
      <c r="GDL21"/>
      <c r="GDM21"/>
      <c r="GDN21"/>
      <c r="GDO21"/>
      <c r="GDP21"/>
      <c r="GDQ21"/>
      <c r="GDR21"/>
      <c r="GDS21"/>
      <c r="GDT21"/>
      <c r="GDU21"/>
      <c r="GDV21"/>
      <c r="GDW21"/>
      <c r="GDX21"/>
      <c r="GDY21"/>
      <c r="GDZ21"/>
      <c r="GEA21"/>
      <c r="GEB21"/>
      <c r="GEC21"/>
      <c r="GED21"/>
      <c r="GEE21"/>
      <c r="GEF21"/>
      <c r="GEG21"/>
      <c r="GEH21"/>
      <c r="GEI21"/>
      <c r="GEJ21"/>
      <c r="GEK21"/>
      <c r="GEL21"/>
      <c r="GEM21"/>
      <c r="GEN21"/>
      <c r="GEO21"/>
      <c r="GEP21"/>
      <c r="GEQ21"/>
      <c r="GER21"/>
      <c r="GES21"/>
      <c r="GET21"/>
      <c r="GEU21"/>
      <c r="GEV21"/>
      <c r="GEW21"/>
      <c r="GEX21"/>
      <c r="GEY21"/>
      <c r="GEZ21"/>
      <c r="GFA21"/>
      <c r="GFB21"/>
      <c r="GFC21"/>
      <c r="GFD21"/>
      <c r="GFE21"/>
      <c r="GFF21"/>
      <c r="GFG21"/>
      <c r="GFH21"/>
      <c r="GFI21"/>
      <c r="GFJ21"/>
      <c r="GFK21"/>
      <c r="GFL21"/>
      <c r="GFM21"/>
      <c r="GFN21"/>
      <c r="GFO21"/>
      <c r="GFP21"/>
      <c r="GFQ21"/>
      <c r="GFR21"/>
      <c r="GFS21"/>
      <c r="GFT21"/>
      <c r="GFU21"/>
      <c r="GFV21"/>
      <c r="GFW21"/>
      <c r="GFX21"/>
      <c r="GFY21"/>
      <c r="GFZ21"/>
      <c r="GGA21"/>
      <c r="GGB21"/>
      <c r="GGC21"/>
      <c r="GGD21"/>
      <c r="GGE21"/>
      <c r="GGF21"/>
      <c r="GGG21"/>
      <c r="GGH21"/>
      <c r="GGI21"/>
      <c r="GGJ21"/>
      <c r="GGK21"/>
      <c r="GGL21"/>
      <c r="GGM21"/>
      <c r="GGN21"/>
      <c r="GGO21"/>
      <c r="GGP21"/>
      <c r="GGQ21"/>
      <c r="GGR21"/>
      <c r="GGS21"/>
      <c r="GGT21"/>
      <c r="GGU21"/>
      <c r="GGV21"/>
      <c r="GGW21"/>
      <c r="GGX21"/>
      <c r="GGY21"/>
      <c r="GGZ21"/>
      <c r="GHA21"/>
      <c r="GHB21"/>
      <c r="GHC21"/>
      <c r="GHD21"/>
      <c r="GHE21"/>
      <c r="GHF21"/>
      <c r="GHG21"/>
      <c r="GHH21"/>
      <c r="GHI21"/>
      <c r="GHJ21"/>
      <c r="GHK21"/>
      <c r="GHL21"/>
      <c r="GHM21"/>
      <c r="GHN21"/>
      <c r="GHO21"/>
      <c r="GHP21"/>
      <c r="GHQ21"/>
      <c r="GHR21"/>
      <c r="GHS21"/>
      <c r="GHT21"/>
      <c r="GHU21"/>
      <c r="GHV21"/>
      <c r="GHW21"/>
      <c r="GHX21"/>
      <c r="GHY21"/>
      <c r="GHZ21"/>
      <c r="GIA21"/>
      <c r="GIB21"/>
      <c r="GIC21"/>
      <c r="GID21"/>
      <c r="GIE21"/>
      <c r="GIF21"/>
      <c r="GIG21"/>
      <c r="GIH21"/>
      <c r="GII21"/>
      <c r="GIJ21"/>
      <c r="GIK21"/>
      <c r="GIL21"/>
      <c r="GIM21"/>
      <c r="GIN21"/>
      <c r="GIO21"/>
      <c r="GIP21"/>
      <c r="GIQ21"/>
      <c r="GIR21"/>
      <c r="GIS21"/>
      <c r="GIT21"/>
      <c r="GIU21"/>
      <c r="GIV21"/>
      <c r="GIW21"/>
      <c r="GIX21"/>
      <c r="GIY21"/>
      <c r="GIZ21"/>
      <c r="GJA21"/>
      <c r="GJB21"/>
      <c r="GJC21"/>
      <c r="GJD21"/>
      <c r="GJE21"/>
      <c r="GJF21"/>
      <c r="GJG21"/>
      <c r="GJH21"/>
      <c r="GJI21"/>
      <c r="GJJ21"/>
      <c r="GJK21"/>
      <c r="GJL21"/>
      <c r="GJM21"/>
      <c r="GJN21"/>
      <c r="GJO21"/>
      <c r="GJP21"/>
      <c r="GJQ21"/>
      <c r="GJR21"/>
      <c r="GJS21"/>
      <c r="GJT21"/>
      <c r="GJU21"/>
      <c r="GJV21"/>
      <c r="GJW21"/>
      <c r="GJX21"/>
      <c r="GJY21"/>
      <c r="GJZ21"/>
      <c r="GKA21"/>
      <c r="GKB21"/>
      <c r="GKC21"/>
      <c r="GKD21"/>
      <c r="GKE21"/>
      <c r="GKF21"/>
      <c r="GKG21"/>
      <c r="GKH21"/>
      <c r="GKI21"/>
      <c r="GKJ21"/>
      <c r="GKK21"/>
      <c r="GKL21"/>
      <c r="GKM21"/>
      <c r="GKN21"/>
      <c r="GKO21"/>
      <c r="GKP21"/>
      <c r="GKQ21"/>
      <c r="GKR21"/>
      <c r="GKS21"/>
      <c r="GKT21"/>
      <c r="GKU21"/>
      <c r="GKV21"/>
      <c r="GKW21"/>
      <c r="GKX21"/>
      <c r="GKY21"/>
      <c r="GKZ21"/>
      <c r="GLA21"/>
      <c r="GLB21"/>
      <c r="GLC21"/>
      <c r="GLD21"/>
      <c r="GLE21"/>
      <c r="GLF21"/>
      <c r="GLG21"/>
      <c r="GLH21"/>
      <c r="GLI21"/>
      <c r="GLJ21"/>
      <c r="GLK21"/>
      <c r="GLL21"/>
      <c r="GLM21"/>
      <c r="GLN21"/>
      <c r="GLO21"/>
      <c r="GLP21"/>
      <c r="GLQ21"/>
      <c r="GLR21"/>
      <c r="GLS21"/>
      <c r="GLT21"/>
      <c r="GLU21"/>
      <c r="GLV21"/>
      <c r="GLW21"/>
      <c r="GLX21"/>
      <c r="GLY21"/>
      <c r="GLZ21"/>
      <c r="GMA21"/>
      <c r="GMB21"/>
      <c r="GMC21"/>
      <c r="GMD21"/>
      <c r="GME21"/>
      <c r="GMF21"/>
      <c r="GMG21"/>
      <c r="GMH21"/>
      <c r="GMI21"/>
      <c r="GMJ21"/>
      <c r="GMK21"/>
      <c r="GML21"/>
      <c r="GMM21"/>
      <c r="GMN21"/>
      <c r="GMO21"/>
      <c r="GMP21"/>
      <c r="GMQ21"/>
      <c r="GMR21"/>
      <c r="GMS21"/>
      <c r="GMT21"/>
      <c r="GMU21"/>
      <c r="GMV21"/>
      <c r="GMW21"/>
      <c r="GMX21"/>
      <c r="GMY21"/>
      <c r="GMZ21"/>
      <c r="GNA21"/>
      <c r="GNB21"/>
      <c r="GNC21"/>
      <c r="GND21"/>
      <c r="GNE21"/>
      <c r="GNF21"/>
      <c r="GNG21"/>
      <c r="GNH21"/>
      <c r="GNI21"/>
      <c r="GNJ21"/>
      <c r="GNK21"/>
      <c r="GNL21"/>
      <c r="GNM21"/>
      <c r="GNN21"/>
      <c r="GNO21"/>
      <c r="GNP21"/>
      <c r="GNQ21"/>
      <c r="GNR21"/>
      <c r="GNS21"/>
      <c r="GNT21"/>
      <c r="GNU21"/>
      <c r="GNV21"/>
      <c r="GNW21"/>
      <c r="GNX21"/>
      <c r="GNY21"/>
      <c r="GNZ21"/>
      <c r="GOA21"/>
      <c r="GOB21"/>
      <c r="GOC21"/>
      <c r="GOD21"/>
      <c r="GOE21"/>
      <c r="GOF21"/>
      <c r="GOG21"/>
      <c r="GOH21"/>
      <c r="GOI21"/>
      <c r="GOJ21"/>
      <c r="GOK21"/>
      <c r="GOL21"/>
      <c r="GOM21"/>
      <c r="GON21"/>
      <c r="GOO21"/>
      <c r="GOP21"/>
      <c r="GOQ21"/>
      <c r="GOR21"/>
      <c r="GOS21"/>
      <c r="GOT21"/>
      <c r="GOU21"/>
      <c r="GOV21"/>
      <c r="GOW21"/>
      <c r="GOX21"/>
      <c r="GOY21"/>
      <c r="GOZ21"/>
      <c r="GPA21"/>
      <c r="GPB21"/>
      <c r="GPC21"/>
      <c r="GPD21"/>
      <c r="GPE21"/>
      <c r="GPF21"/>
      <c r="GPG21"/>
      <c r="GPH21"/>
      <c r="GPI21"/>
      <c r="GPJ21"/>
      <c r="GPK21"/>
      <c r="GPL21"/>
      <c r="GPM21"/>
      <c r="GPN21"/>
      <c r="GPO21"/>
      <c r="GPP21"/>
      <c r="GPQ21"/>
      <c r="GPR21"/>
      <c r="GPS21"/>
      <c r="GPT21"/>
      <c r="GPU21"/>
      <c r="GPV21"/>
      <c r="GPW21"/>
      <c r="GPX21"/>
      <c r="GPY21"/>
      <c r="GPZ21"/>
      <c r="GQA21"/>
      <c r="GQB21"/>
      <c r="GQC21"/>
      <c r="GQD21"/>
      <c r="GQE21"/>
      <c r="GQF21"/>
      <c r="GQG21"/>
      <c r="GQH21"/>
      <c r="GQI21"/>
      <c r="GQJ21"/>
      <c r="GQK21"/>
      <c r="GQL21"/>
      <c r="GQM21"/>
      <c r="GQN21"/>
      <c r="GQO21"/>
      <c r="GQP21"/>
      <c r="GQQ21"/>
      <c r="GQR21"/>
      <c r="GQS21"/>
      <c r="GQT21"/>
      <c r="GQU21"/>
      <c r="GQV21"/>
      <c r="GQW21"/>
      <c r="GQX21"/>
      <c r="GQY21"/>
      <c r="GQZ21"/>
      <c r="GRA21"/>
      <c r="GRB21"/>
      <c r="GRC21"/>
      <c r="GRD21"/>
      <c r="GRE21"/>
      <c r="GRF21"/>
      <c r="GRG21"/>
      <c r="GRH21"/>
      <c r="GRI21"/>
      <c r="GRJ21"/>
      <c r="GRK21"/>
      <c r="GRL21"/>
      <c r="GRM21"/>
      <c r="GRN21"/>
      <c r="GRO21"/>
      <c r="GRP21"/>
      <c r="GRQ21"/>
      <c r="GRR21"/>
      <c r="GRS21"/>
      <c r="GRT21"/>
      <c r="GRU21"/>
      <c r="GRV21"/>
      <c r="GRW21"/>
      <c r="GRX21"/>
      <c r="GRY21"/>
      <c r="GRZ21"/>
      <c r="GSA21"/>
      <c r="GSB21"/>
      <c r="GSC21"/>
      <c r="GSD21"/>
      <c r="GSE21"/>
      <c r="GSF21"/>
      <c r="GSG21"/>
      <c r="GSH21"/>
      <c r="GSI21"/>
      <c r="GSJ21"/>
      <c r="GSK21"/>
      <c r="GSL21"/>
      <c r="GSM21"/>
      <c r="GSN21"/>
      <c r="GSO21"/>
      <c r="GSP21"/>
      <c r="GSQ21"/>
      <c r="GSR21"/>
      <c r="GSS21"/>
      <c r="GST21"/>
      <c r="GSU21"/>
      <c r="GSV21"/>
      <c r="GSW21"/>
      <c r="GSX21"/>
      <c r="GSY21"/>
      <c r="GSZ21"/>
      <c r="GTA21"/>
      <c r="GTB21"/>
      <c r="GTC21"/>
      <c r="GTD21"/>
      <c r="GTE21"/>
      <c r="GTF21"/>
      <c r="GTG21"/>
      <c r="GTH21"/>
      <c r="GTI21"/>
      <c r="GTJ21"/>
      <c r="GTK21"/>
      <c r="GTL21"/>
      <c r="GTM21"/>
      <c r="GTN21"/>
      <c r="GTO21"/>
      <c r="GTP21"/>
      <c r="GTQ21"/>
      <c r="GTR21"/>
      <c r="GTS21"/>
      <c r="GTT21"/>
      <c r="GTU21"/>
      <c r="GTV21"/>
      <c r="GTW21"/>
      <c r="GTX21"/>
      <c r="GTY21"/>
      <c r="GTZ21"/>
      <c r="GUA21"/>
      <c r="GUB21"/>
      <c r="GUC21"/>
      <c r="GUD21"/>
      <c r="GUE21"/>
      <c r="GUF21"/>
      <c r="GUG21"/>
      <c r="GUH21"/>
      <c r="GUI21"/>
      <c r="GUJ21"/>
      <c r="GUK21"/>
      <c r="GUL21"/>
      <c r="GUM21"/>
      <c r="GUN21"/>
      <c r="GUO21"/>
      <c r="GUP21"/>
      <c r="GUQ21"/>
      <c r="GUR21"/>
      <c r="GUS21"/>
      <c r="GUT21"/>
      <c r="GUU21"/>
      <c r="GUV21"/>
      <c r="GUW21"/>
      <c r="GUX21"/>
      <c r="GUY21"/>
      <c r="GUZ21"/>
      <c r="GVA21"/>
      <c r="GVB21"/>
      <c r="GVC21"/>
      <c r="GVD21"/>
      <c r="GVE21"/>
      <c r="GVF21"/>
      <c r="GVG21"/>
      <c r="GVH21"/>
      <c r="GVI21"/>
      <c r="GVJ21"/>
      <c r="GVK21"/>
      <c r="GVL21"/>
      <c r="GVM21"/>
      <c r="GVN21"/>
      <c r="GVO21"/>
      <c r="GVP21"/>
      <c r="GVQ21"/>
      <c r="GVR21"/>
      <c r="GVS21"/>
      <c r="GVT21"/>
      <c r="GVU21"/>
      <c r="GVV21"/>
      <c r="GVW21"/>
      <c r="GVX21"/>
      <c r="GVY21"/>
      <c r="GVZ21"/>
      <c r="GWA21"/>
      <c r="GWB21"/>
      <c r="GWC21"/>
      <c r="GWD21"/>
      <c r="GWE21"/>
      <c r="GWF21"/>
      <c r="GWG21"/>
      <c r="GWH21"/>
      <c r="GWI21"/>
      <c r="GWJ21"/>
      <c r="GWK21"/>
      <c r="GWL21"/>
      <c r="GWM21"/>
      <c r="GWN21"/>
      <c r="GWO21"/>
      <c r="GWP21"/>
      <c r="GWQ21"/>
      <c r="GWR21"/>
      <c r="GWS21"/>
      <c r="GWT21"/>
      <c r="GWU21"/>
      <c r="GWV21"/>
      <c r="GWW21"/>
      <c r="GWX21"/>
      <c r="GWY21"/>
      <c r="GWZ21"/>
      <c r="GXA21"/>
      <c r="GXB21"/>
      <c r="GXC21"/>
      <c r="GXD21"/>
      <c r="GXE21"/>
      <c r="GXF21"/>
      <c r="GXG21"/>
      <c r="GXH21"/>
      <c r="GXI21"/>
      <c r="GXJ21"/>
      <c r="GXK21"/>
      <c r="GXL21"/>
      <c r="GXM21"/>
      <c r="GXN21"/>
      <c r="GXO21"/>
      <c r="GXP21"/>
      <c r="GXQ21"/>
      <c r="GXR21"/>
      <c r="GXS21"/>
      <c r="GXT21"/>
      <c r="GXU21"/>
      <c r="GXV21"/>
      <c r="GXW21"/>
      <c r="GXX21"/>
      <c r="GXY21"/>
      <c r="GXZ21"/>
      <c r="GYA21"/>
      <c r="GYB21"/>
      <c r="GYC21"/>
      <c r="GYD21"/>
      <c r="GYE21"/>
      <c r="GYF21"/>
      <c r="GYG21"/>
      <c r="GYH21"/>
      <c r="GYI21"/>
      <c r="GYJ21"/>
      <c r="GYK21"/>
      <c r="GYL21"/>
      <c r="GYM21"/>
      <c r="GYN21"/>
      <c r="GYO21"/>
      <c r="GYP21"/>
      <c r="GYQ21"/>
      <c r="GYR21"/>
      <c r="GYS21"/>
      <c r="GYT21"/>
      <c r="GYU21"/>
      <c r="GYV21"/>
      <c r="GYW21"/>
      <c r="GYX21"/>
      <c r="GYY21"/>
      <c r="GYZ21"/>
      <c r="GZA21"/>
      <c r="GZB21"/>
      <c r="GZC21"/>
      <c r="GZD21"/>
      <c r="GZE21"/>
      <c r="GZF21"/>
      <c r="GZG21"/>
      <c r="GZH21"/>
      <c r="GZI21"/>
      <c r="GZJ21"/>
      <c r="GZK21"/>
      <c r="GZL21"/>
      <c r="GZM21"/>
      <c r="GZN21"/>
      <c r="GZO21"/>
      <c r="GZP21"/>
      <c r="GZQ21"/>
      <c r="GZR21"/>
      <c r="GZS21"/>
      <c r="GZT21"/>
      <c r="GZU21"/>
      <c r="GZV21"/>
      <c r="GZW21"/>
      <c r="GZX21"/>
      <c r="GZY21"/>
      <c r="GZZ21"/>
      <c r="HAA21"/>
      <c r="HAB21"/>
      <c r="HAC21"/>
      <c r="HAD21"/>
      <c r="HAE21"/>
      <c r="HAF21"/>
      <c r="HAG21"/>
      <c r="HAH21"/>
      <c r="HAI21"/>
      <c r="HAJ21"/>
      <c r="HAK21"/>
      <c r="HAL21"/>
      <c r="HAM21"/>
      <c r="HAN21"/>
      <c r="HAO21"/>
      <c r="HAP21"/>
      <c r="HAQ21"/>
      <c r="HAR21"/>
      <c r="HAS21"/>
      <c r="HAT21"/>
      <c r="HAU21"/>
      <c r="HAV21"/>
      <c r="HAW21"/>
      <c r="HAX21"/>
      <c r="HAY21"/>
      <c r="HAZ21"/>
      <c r="HBA21"/>
      <c r="HBB21"/>
      <c r="HBC21"/>
      <c r="HBD21"/>
      <c r="HBE21"/>
      <c r="HBF21"/>
      <c r="HBG21"/>
      <c r="HBH21"/>
      <c r="HBI21"/>
      <c r="HBJ21"/>
      <c r="HBK21"/>
      <c r="HBL21"/>
      <c r="HBM21"/>
      <c r="HBN21"/>
      <c r="HBO21"/>
      <c r="HBP21"/>
      <c r="HBQ21"/>
      <c r="HBR21"/>
      <c r="HBS21"/>
      <c r="HBT21"/>
      <c r="HBU21"/>
      <c r="HBV21"/>
      <c r="HBW21"/>
      <c r="HBX21"/>
      <c r="HBY21"/>
      <c r="HBZ21"/>
      <c r="HCA21"/>
      <c r="HCB21"/>
      <c r="HCC21"/>
      <c r="HCD21"/>
      <c r="HCE21"/>
      <c r="HCF21"/>
      <c r="HCG21"/>
      <c r="HCH21"/>
      <c r="HCI21"/>
      <c r="HCJ21"/>
      <c r="HCK21"/>
      <c r="HCL21"/>
      <c r="HCM21"/>
      <c r="HCN21"/>
      <c r="HCO21"/>
      <c r="HCP21"/>
      <c r="HCQ21"/>
      <c r="HCR21"/>
      <c r="HCS21"/>
      <c r="HCT21"/>
      <c r="HCU21"/>
      <c r="HCV21"/>
      <c r="HCW21"/>
      <c r="HCX21"/>
      <c r="HCY21"/>
      <c r="HCZ21"/>
      <c r="HDA21"/>
      <c r="HDB21"/>
      <c r="HDC21"/>
      <c r="HDD21"/>
      <c r="HDE21"/>
      <c r="HDF21"/>
      <c r="HDG21"/>
      <c r="HDH21"/>
      <c r="HDI21"/>
      <c r="HDJ21"/>
      <c r="HDK21"/>
      <c r="HDL21"/>
      <c r="HDM21"/>
      <c r="HDN21"/>
      <c r="HDO21"/>
      <c r="HDP21"/>
      <c r="HDQ21"/>
      <c r="HDR21"/>
      <c r="HDS21"/>
      <c r="HDT21"/>
      <c r="HDU21"/>
      <c r="HDV21"/>
      <c r="HDW21"/>
      <c r="HDX21"/>
      <c r="HDY21"/>
      <c r="HDZ21"/>
      <c r="HEA21"/>
      <c r="HEB21"/>
      <c r="HEC21"/>
      <c r="HED21"/>
      <c r="HEE21"/>
      <c r="HEF21"/>
      <c r="HEG21"/>
      <c r="HEH21"/>
      <c r="HEI21"/>
      <c r="HEJ21"/>
      <c r="HEK21"/>
      <c r="HEL21"/>
      <c r="HEM21"/>
      <c r="HEN21"/>
      <c r="HEO21"/>
      <c r="HEP21"/>
      <c r="HEQ21"/>
      <c r="HER21"/>
      <c r="HES21"/>
      <c r="HET21"/>
      <c r="HEU21"/>
      <c r="HEV21"/>
      <c r="HEW21"/>
      <c r="HEX21"/>
      <c r="HEY21"/>
      <c r="HEZ21"/>
      <c r="HFA21"/>
      <c r="HFB21"/>
      <c r="HFC21"/>
      <c r="HFD21"/>
      <c r="HFE21"/>
      <c r="HFF21"/>
      <c r="HFG21"/>
      <c r="HFH21"/>
      <c r="HFI21"/>
      <c r="HFJ21"/>
      <c r="HFK21"/>
      <c r="HFL21"/>
      <c r="HFM21"/>
      <c r="HFN21"/>
      <c r="HFO21"/>
      <c r="HFP21"/>
      <c r="HFQ21"/>
      <c r="HFR21"/>
      <c r="HFS21"/>
      <c r="HFT21"/>
      <c r="HFU21"/>
      <c r="HFV21"/>
      <c r="HFW21"/>
      <c r="HFX21"/>
      <c r="HFY21"/>
      <c r="HFZ21"/>
      <c r="HGA21"/>
      <c r="HGB21"/>
      <c r="HGC21"/>
      <c r="HGD21"/>
      <c r="HGE21"/>
      <c r="HGF21"/>
      <c r="HGG21"/>
      <c r="HGH21"/>
      <c r="HGI21"/>
      <c r="HGJ21"/>
      <c r="HGK21"/>
      <c r="HGL21"/>
      <c r="HGM21"/>
      <c r="HGN21"/>
      <c r="HGO21"/>
      <c r="HGP21"/>
      <c r="HGQ21"/>
      <c r="HGR21"/>
      <c r="HGS21"/>
      <c r="HGT21"/>
      <c r="HGU21"/>
      <c r="HGV21"/>
      <c r="HGW21"/>
      <c r="HGX21"/>
      <c r="HGY21"/>
      <c r="HGZ21"/>
      <c r="HHA21"/>
      <c r="HHB21"/>
      <c r="HHC21"/>
      <c r="HHD21"/>
      <c r="HHE21"/>
      <c r="HHF21"/>
      <c r="HHG21"/>
      <c r="HHH21"/>
      <c r="HHI21"/>
      <c r="HHJ21"/>
      <c r="HHK21"/>
      <c r="HHL21"/>
      <c r="HHM21"/>
      <c r="HHN21"/>
      <c r="HHO21"/>
      <c r="HHP21"/>
      <c r="HHQ21"/>
      <c r="HHR21"/>
      <c r="HHS21"/>
      <c r="HHT21"/>
      <c r="HHU21"/>
      <c r="HHV21"/>
      <c r="HHW21"/>
      <c r="HHX21"/>
      <c r="HHY21"/>
      <c r="HHZ21"/>
      <c r="HIA21"/>
      <c r="HIB21"/>
      <c r="HIC21"/>
      <c r="HID21"/>
      <c r="HIE21"/>
      <c r="HIF21"/>
      <c r="HIG21"/>
      <c r="HIH21"/>
      <c r="HII21"/>
      <c r="HIJ21"/>
      <c r="HIK21"/>
      <c r="HIL21"/>
      <c r="HIM21"/>
      <c r="HIN21"/>
      <c r="HIO21"/>
      <c r="HIP21"/>
      <c r="HIQ21"/>
      <c r="HIR21"/>
      <c r="HIS21"/>
      <c r="HIT21"/>
      <c r="HIU21"/>
      <c r="HIV21"/>
      <c r="HIW21"/>
      <c r="HIX21"/>
      <c r="HIY21"/>
      <c r="HIZ21"/>
      <c r="HJA21"/>
      <c r="HJB21"/>
      <c r="HJC21"/>
      <c r="HJD21"/>
      <c r="HJE21"/>
      <c r="HJF21"/>
      <c r="HJG21"/>
      <c r="HJH21"/>
      <c r="HJI21"/>
      <c r="HJJ21"/>
      <c r="HJK21"/>
      <c r="HJL21"/>
      <c r="HJM21"/>
      <c r="HJN21"/>
      <c r="HJO21"/>
      <c r="HJP21"/>
      <c r="HJQ21"/>
      <c r="HJR21"/>
      <c r="HJS21"/>
      <c r="HJT21"/>
      <c r="HJU21"/>
      <c r="HJV21"/>
      <c r="HJW21"/>
      <c r="HJX21"/>
      <c r="HJY21"/>
      <c r="HJZ21"/>
      <c r="HKA21"/>
      <c r="HKB21"/>
      <c r="HKC21"/>
      <c r="HKD21"/>
      <c r="HKE21"/>
      <c r="HKF21"/>
      <c r="HKG21"/>
      <c r="HKH21"/>
      <c r="HKI21"/>
      <c r="HKJ21"/>
      <c r="HKK21"/>
      <c r="HKL21"/>
      <c r="HKM21"/>
      <c r="HKN21"/>
      <c r="HKO21"/>
      <c r="HKP21"/>
      <c r="HKQ21"/>
      <c r="HKR21"/>
      <c r="HKS21"/>
      <c r="HKT21"/>
      <c r="HKU21"/>
      <c r="HKV21"/>
      <c r="HKW21"/>
      <c r="HKX21"/>
      <c r="HKY21"/>
      <c r="HKZ21"/>
      <c r="HLA21"/>
      <c r="HLB21"/>
      <c r="HLC21"/>
      <c r="HLD21"/>
      <c r="HLE21"/>
      <c r="HLF21"/>
      <c r="HLG21"/>
      <c r="HLH21"/>
      <c r="HLI21"/>
      <c r="HLJ21"/>
      <c r="HLK21"/>
      <c r="HLL21"/>
      <c r="HLM21"/>
      <c r="HLN21"/>
      <c r="HLO21"/>
      <c r="HLP21"/>
      <c r="HLQ21"/>
      <c r="HLR21"/>
      <c r="HLS21"/>
      <c r="HLT21"/>
      <c r="HLU21"/>
      <c r="HLV21"/>
      <c r="HLW21"/>
      <c r="HLX21"/>
      <c r="HLY21"/>
      <c r="HLZ21"/>
      <c r="HMA21"/>
      <c r="HMB21"/>
      <c r="HMC21"/>
      <c r="HMD21"/>
      <c r="HME21"/>
      <c r="HMF21"/>
      <c r="HMG21"/>
      <c r="HMH21"/>
      <c r="HMI21"/>
      <c r="HMJ21"/>
      <c r="HMK21"/>
      <c r="HML21"/>
      <c r="HMM21"/>
      <c r="HMN21"/>
      <c r="HMO21"/>
      <c r="HMP21"/>
      <c r="HMQ21"/>
      <c r="HMR21"/>
      <c r="HMS21"/>
      <c r="HMT21"/>
      <c r="HMU21"/>
      <c r="HMV21"/>
      <c r="HMW21"/>
      <c r="HMX21"/>
      <c r="HMY21"/>
      <c r="HMZ21"/>
      <c r="HNA21"/>
      <c r="HNB21"/>
      <c r="HNC21"/>
      <c r="HND21"/>
      <c r="HNE21"/>
      <c r="HNF21"/>
      <c r="HNG21"/>
      <c r="HNH21"/>
      <c r="HNI21"/>
      <c r="HNJ21"/>
      <c r="HNK21"/>
      <c r="HNL21"/>
      <c r="HNM21"/>
      <c r="HNN21"/>
      <c r="HNO21"/>
      <c r="HNP21"/>
      <c r="HNQ21"/>
      <c r="HNR21"/>
      <c r="HNS21"/>
      <c r="HNT21"/>
      <c r="HNU21"/>
      <c r="HNV21"/>
      <c r="HNW21"/>
      <c r="HNX21"/>
      <c r="HNY21"/>
      <c r="HNZ21"/>
      <c r="HOA21"/>
      <c r="HOB21"/>
      <c r="HOC21"/>
      <c r="HOD21"/>
      <c r="HOE21"/>
      <c r="HOF21"/>
      <c r="HOG21"/>
      <c r="HOH21"/>
      <c r="HOI21"/>
      <c r="HOJ21"/>
      <c r="HOK21"/>
      <c r="HOL21"/>
      <c r="HOM21"/>
      <c r="HON21"/>
      <c r="HOO21"/>
      <c r="HOP21"/>
      <c r="HOQ21"/>
      <c r="HOR21"/>
      <c r="HOS21"/>
      <c r="HOT21"/>
      <c r="HOU21"/>
      <c r="HOV21"/>
      <c r="HOW21"/>
      <c r="HOX21"/>
      <c r="HOY21"/>
      <c r="HOZ21"/>
      <c r="HPA21"/>
      <c r="HPB21"/>
      <c r="HPC21"/>
      <c r="HPD21"/>
      <c r="HPE21"/>
      <c r="HPF21"/>
      <c r="HPG21"/>
      <c r="HPH21"/>
      <c r="HPI21"/>
      <c r="HPJ21"/>
      <c r="HPK21"/>
      <c r="HPL21"/>
      <c r="HPM21"/>
      <c r="HPN21"/>
      <c r="HPO21"/>
      <c r="HPP21"/>
      <c r="HPQ21"/>
      <c r="HPR21"/>
      <c r="HPS21"/>
      <c r="HPT21"/>
      <c r="HPU21"/>
      <c r="HPV21"/>
      <c r="HPW21"/>
      <c r="HPX21"/>
      <c r="HPY21"/>
      <c r="HPZ21"/>
      <c r="HQA21"/>
      <c r="HQB21"/>
      <c r="HQC21"/>
      <c r="HQD21"/>
      <c r="HQE21"/>
      <c r="HQF21"/>
      <c r="HQG21"/>
      <c r="HQH21"/>
      <c r="HQI21"/>
      <c r="HQJ21"/>
      <c r="HQK21"/>
      <c r="HQL21"/>
      <c r="HQM21"/>
      <c r="HQN21"/>
      <c r="HQO21"/>
      <c r="HQP21"/>
      <c r="HQQ21"/>
      <c r="HQR21"/>
      <c r="HQS21"/>
      <c r="HQT21"/>
      <c r="HQU21"/>
      <c r="HQV21"/>
      <c r="HQW21"/>
      <c r="HQX21"/>
      <c r="HQY21"/>
      <c r="HQZ21"/>
      <c r="HRA21"/>
      <c r="HRB21"/>
      <c r="HRC21"/>
      <c r="HRD21"/>
      <c r="HRE21"/>
      <c r="HRF21"/>
      <c r="HRG21"/>
      <c r="HRH21"/>
      <c r="HRI21"/>
      <c r="HRJ21"/>
      <c r="HRK21"/>
      <c r="HRL21"/>
      <c r="HRM21"/>
      <c r="HRN21"/>
      <c r="HRO21"/>
      <c r="HRP21"/>
      <c r="HRQ21"/>
      <c r="HRR21"/>
      <c r="HRS21"/>
      <c r="HRT21"/>
      <c r="HRU21"/>
      <c r="HRV21"/>
      <c r="HRW21"/>
      <c r="HRX21"/>
      <c r="HRY21"/>
      <c r="HRZ21"/>
      <c r="HSA21"/>
      <c r="HSB21"/>
      <c r="HSC21"/>
      <c r="HSD21"/>
      <c r="HSE21"/>
      <c r="HSF21"/>
      <c r="HSG21"/>
      <c r="HSH21"/>
      <c r="HSI21"/>
      <c r="HSJ21"/>
      <c r="HSK21"/>
      <c r="HSL21"/>
      <c r="HSM21"/>
      <c r="HSN21"/>
      <c r="HSO21"/>
      <c r="HSP21"/>
      <c r="HSQ21"/>
      <c r="HSR21"/>
      <c r="HSS21"/>
      <c r="HST21"/>
      <c r="HSU21"/>
      <c r="HSV21"/>
      <c r="HSW21"/>
      <c r="HSX21"/>
      <c r="HSY21"/>
      <c r="HSZ21"/>
      <c r="HTA21"/>
      <c r="HTB21"/>
      <c r="HTC21"/>
      <c r="HTD21"/>
      <c r="HTE21"/>
      <c r="HTF21"/>
      <c r="HTG21"/>
      <c r="HTH21"/>
      <c r="HTI21"/>
      <c r="HTJ21"/>
      <c r="HTK21"/>
      <c r="HTL21"/>
      <c r="HTM21"/>
      <c r="HTN21"/>
      <c r="HTO21"/>
      <c r="HTP21"/>
      <c r="HTQ21"/>
      <c r="HTR21"/>
      <c r="HTS21"/>
      <c r="HTT21"/>
      <c r="HTU21"/>
      <c r="HTV21"/>
      <c r="HTW21"/>
      <c r="HTX21"/>
      <c r="HTY21"/>
      <c r="HTZ21"/>
      <c r="HUA21"/>
      <c r="HUB21"/>
      <c r="HUC21"/>
      <c r="HUD21"/>
      <c r="HUE21"/>
      <c r="HUF21"/>
      <c r="HUG21"/>
      <c r="HUH21"/>
      <c r="HUI21"/>
      <c r="HUJ21"/>
      <c r="HUK21"/>
      <c r="HUL21"/>
      <c r="HUM21"/>
      <c r="HUN21"/>
      <c r="HUO21"/>
      <c r="HUP21"/>
      <c r="HUQ21"/>
      <c r="HUR21"/>
      <c r="HUS21"/>
      <c r="HUT21"/>
      <c r="HUU21"/>
      <c r="HUV21"/>
      <c r="HUW21"/>
      <c r="HUX21"/>
      <c r="HUY21"/>
      <c r="HUZ21"/>
      <c r="HVA21"/>
      <c r="HVB21"/>
      <c r="HVC21"/>
      <c r="HVD21"/>
      <c r="HVE21"/>
      <c r="HVF21"/>
      <c r="HVG21"/>
      <c r="HVH21"/>
      <c r="HVI21"/>
      <c r="HVJ21"/>
      <c r="HVK21"/>
      <c r="HVL21"/>
      <c r="HVM21"/>
      <c r="HVN21"/>
      <c r="HVO21"/>
      <c r="HVP21"/>
      <c r="HVQ21"/>
      <c r="HVR21"/>
      <c r="HVS21"/>
      <c r="HVT21"/>
      <c r="HVU21"/>
      <c r="HVV21"/>
      <c r="HVW21"/>
      <c r="HVX21"/>
      <c r="HVY21"/>
      <c r="HVZ21"/>
      <c r="HWA21"/>
      <c r="HWB21"/>
      <c r="HWC21"/>
      <c r="HWD21"/>
      <c r="HWE21"/>
      <c r="HWF21"/>
      <c r="HWG21"/>
      <c r="HWH21"/>
      <c r="HWI21"/>
      <c r="HWJ21"/>
      <c r="HWK21"/>
      <c r="HWL21"/>
      <c r="HWM21"/>
      <c r="HWN21"/>
      <c r="HWO21"/>
      <c r="HWP21"/>
      <c r="HWQ21"/>
      <c r="HWR21"/>
      <c r="HWS21"/>
      <c r="HWT21"/>
      <c r="HWU21"/>
      <c r="HWV21"/>
      <c r="HWW21"/>
      <c r="HWX21"/>
      <c r="HWY21"/>
      <c r="HWZ21"/>
      <c r="HXA21"/>
      <c r="HXB21"/>
      <c r="HXC21"/>
      <c r="HXD21"/>
      <c r="HXE21"/>
      <c r="HXF21"/>
      <c r="HXG21"/>
      <c r="HXH21"/>
      <c r="HXI21"/>
      <c r="HXJ21"/>
      <c r="HXK21"/>
      <c r="HXL21"/>
      <c r="HXM21"/>
      <c r="HXN21"/>
      <c r="HXO21"/>
      <c r="HXP21"/>
      <c r="HXQ21"/>
      <c r="HXR21"/>
      <c r="HXS21"/>
      <c r="HXT21"/>
      <c r="HXU21"/>
      <c r="HXV21"/>
      <c r="HXW21"/>
      <c r="HXX21"/>
      <c r="HXY21"/>
      <c r="HXZ21"/>
      <c r="HYA21"/>
      <c r="HYB21"/>
      <c r="HYC21"/>
      <c r="HYD21"/>
      <c r="HYE21"/>
      <c r="HYF21"/>
      <c r="HYG21"/>
      <c r="HYH21"/>
      <c r="HYI21"/>
      <c r="HYJ21"/>
      <c r="HYK21"/>
      <c r="HYL21"/>
      <c r="HYM21"/>
      <c r="HYN21"/>
      <c r="HYO21"/>
      <c r="HYP21"/>
      <c r="HYQ21"/>
      <c r="HYR21"/>
      <c r="HYS21"/>
      <c r="HYT21"/>
      <c r="HYU21"/>
      <c r="HYV21"/>
      <c r="HYW21"/>
      <c r="HYX21"/>
      <c r="HYY21"/>
      <c r="HYZ21"/>
      <c r="HZA21"/>
      <c r="HZB21"/>
      <c r="HZC21"/>
      <c r="HZD21"/>
      <c r="HZE21"/>
      <c r="HZF21"/>
      <c r="HZG21"/>
      <c r="HZH21"/>
      <c r="HZI21"/>
      <c r="HZJ21"/>
      <c r="HZK21"/>
      <c r="HZL21"/>
      <c r="HZM21"/>
      <c r="HZN21"/>
      <c r="HZO21"/>
      <c r="HZP21"/>
      <c r="HZQ21"/>
      <c r="HZR21"/>
      <c r="HZS21"/>
      <c r="HZT21"/>
      <c r="HZU21"/>
      <c r="HZV21"/>
      <c r="HZW21"/>
      <c r="HZX21"/>
      <c r="HZY21"/>
      <c r="HZZ21"/>
      <c r="IAA21"/>
      <c r="IAB21"/>
      <c r="IAC21"/>
      <c r="IAD21"/>
      <c r="IAE21"/>
      <c r="IAF21"/>
      <c r="IAG21"/>
      <c r="IAH21"/>
      <c r="IAI21"/>
      <c r="IAJ21"/>
      <c r="IAK21"/>
      <c r="IAL21"/>
      <c r="IAM21"/>
      <c r="IAN21"/>
      <c r="IAO21"/>
      <c r="IAP21"/>
      <c r="IAQ21"/>
      <c r="IAR21"/>
      <c r="IAS21"/>
      <c r="IAT21"/>
      <c r="IAU21"/>
      <c r="IAV21"/>
      <c r="IAW21"/>
      <c r="IAX21"/>
      <c r="IAY21"/>
      <c r="IAZ21"/>
      <c r="IBA21"/>
      <c r="IBB21"/>
      <c r="IBC21"/>
      <c r="IBD21"/>
      <c r="IBE21"/>
      <c r="IBF21"/>
      <c r="IBG21"/>
      <c r="IBH21"/>
      <c r="IBI21"/>
      <c r="IBJ21"/>
      <c r="IBK21"/>
      <c r="IBL21"/>
      <c r="IBM21"/>
      <c r="IBN21"/>
      <c r="IBO21"/>
      <c r="IBP21"/>
      <c r="IBQ21"/>
      <c r="IBR21"/>
      <c r="IBS21"/>
      <c r="IBT21"/>
      <c r="IBU21"/>
      <c r="IBV21"/>
      <c r="IBW21"/>
      <c r="IBX21"/>
      <c r="IBY21"/>
      <c r="IBZ21"/>
      <c r="ICA21"/>
      <c r="ICB21"/>
      <c r="ICC21"/>
      <c r="ICD21"/>
      <c r="ICE21"/>
      <c r="ICF21"/>
      <c r="ICG21"/>
      <c r="ICH21"/>
      <c r="ICI21"/>
      <c r="ICJ21"/>
      <c r="ICK21"/>
      <c r="ICL21"/>
      <c r="ICM21"/>
      <c r="ICN21"/>
      <c r="ICO21"/>
      <c r="ICP21"/>
      <c r="ICQ21"/>
      <c r="ICR21"/>
      <c r="ICS21"/>
      <c r="ICT21"/>
      <c r="ICU21"/>
      <c r="ICV21"/>
      <c r="ICW21"/>
      <c r="ICX21"/>
      <c r="ICY21"/>
      <c r="ICZ21"/>
      <c r="IDA21"/>
      <c r="IDB21"/>
      <c r="IDC21"/>
      <c r="IDD21"/>
      <c r="IDE21"/>
      <c r="IDF21"/>
      <c r="IDG21"/>
      <c r="IDH21"/>
      <c r="IDI21"/>
      <c r="IDJ21"/>
      <c r="IDK21"/>
      <c r="IDL21"/>
      <c r="IDM21"/>
      <c r="IDN21"/>
      <c r="IDO21"/>
      <c r="IDP21"/>
      <c r="IDQ21"/>
      <c r="IDR21"/>
      <c r="IDS21"/>
      <c r="IDT21"/>
      <c r="IDU21"/>
      <c r="IDV21"/>
      <c r="IDW21"/>
      <c r="IDX21"/>
      <c r="IDY21"/>
      <c r="IDZ21"/>
      <c r="IEA21"/>
      <c r="IEB21"/>
      <c r="IEC21"/>
      <c r="IED21"/>
      <c r="IEE21"/>
      <c r="IEF21"/>
      <c r="IEG21"/>
      <c r="IEH21"/>
      <c r="IEI21"/>
      <c r="IEJ21"/>
      <c r="IEK21"/>
      <c r="IEL21"/>
      <c r="IEM21"/>
      <c r="IEN21"/>
      <c r="IEO21"/>
      <c r="IEP21"/>
      <c r="IEQ21"/>
      <c r="IER21"/>
      <c r="IES21"/>
      <c r="IET21"/>
      <c r="IEU21"/>
      <c r="IEV21"/>
      <c r="IEW21"/>
      <c r="IEX21"/>
      <c r="IEY21"/>
      <c r="IEZ21"/>
      <c r="IFA21"/>
      <c r="IFB21"/>
      <c r="IFC21"/>
      <c r="IFD21"/>
      <c r="IFE21"/>
      <c r="IFF21"/>
      <c r="IFG21"/>
      <c r="IFH21"/>
      <c r="IFI21"/>
      <c r="IFJ21"/>
      <c r="IFK21"/>
      <c r="IFL21"/>
      <c r="IFM21"/>
      <c r="IFN21"/>
      <c r="IFO21"/>
      <c r="IFP21"/>
      <c r="IFQ21"/>
      <c r="IFR21"/>
      <c r="IFS21"/>
      <c r="IFT21"/>
      <c r="IFU21"/>
      <c r="IFV21"/>
      <c r="IFW21"/>
      <c r="IFX21"/>
      <c r="IFY21"/>
      <c r="IFZ21"/>
      <c r="IGA21"/>
      <c r="IGB21"/>
      <c r="IGC21"/>
      <c r="IGD21"/>
      <c r="IGE21"/>
      <c r="IGF21"/>
      <c r="IGG21"/>
      <c r="IGH21"/>
      <c r="IGI21"/>
      <c r="IGJ21"/>
      <c r="IGK21"/>
      <c r="IGL21"/>
      <c r="IGM21"/>
      <c r="IGN21"/>
      <c r="IGO21"/>
      <c r="IGP21"/>
      <c r="IGQ21"/>
      <c r="IGR21"/>
      <c r="IGS21"/>
      <c r="IGT21"/>
      <c r="IGU21"/>
      <c r="IGV21"/>
      <c r="IGW21"/>
      <c r="IGX21"/>
      <c r="IGY21"/>
      <c r="IGZ21"/>
      <c r="IHA21"/>
      <c r="IHB21"/>
      <c r="IHC21"/>
      <c r="IHD21"/>
      <c r="IHE21"/>
      <c r="IHF21"/>
      <c r="IHG21"/>
      <c r="IHH21"/>
      <c r="IHI21"/>
      <c r="IHJ21"/>
      <c r="IHK21"/>
      <c r="IHL21"/>
      <c r="IHM21"/>
      <c r="IHN21"/>
      <c r="IHO21"/>
      <c r="IHP21"/>
      <c r="IHQ21"/>
      <c r="IHR21"/>
      <c r="IHS21"/>
      <c r="IHT21"/>
      <c r="IHU21"/>
      <c r="IHV21"/>
      <c r="IHW21"/>
      <c r="IHX21"/>
      <c r="IHY21"/>
      <c r="IHZ21"/>
      <c r="IIA21"/>
      <c r="IIB21"/>
      <c r="IIC21"/>
      <c r="IID21"/>
      <c r="IIE21"/>
      <c r="IIF21"/>
      <c r="IIG21"/>
      <c r="IIH21"/>
      <c r="III21"/>
      <c r="IIJ21"/>
      <c r="IIK21"/>
      <c r="IIL21"/>
      <c r="IIM21"/>
      <c r="IIN21"/>
      <c r="IIO21"/>
      <c r="IIP21"/>
      <c r="IIQ21"/>
      <c r="IIR21"/>
      <c r="IIS21"/>
      <c r="IIT21"/>
      <c r="IIU21"/>
      <c r="IIV21"/>
      <c r="IIW21"/>
      <c r="IIX21"/>
      <c r="IIY21"/>
      <c r="IIZ21"/>
      <c r="IJA21"/>
      <c r="IJB21"/>
      <c r="IJC21"/>
      <c r="IJD21"/>
      <c r="IJE21"/>
      <c r="IJF21"/>
      <c r="IJG21"/>
      <c r="IJH21"/>
      <c r="IJI21"/>
      <c r="IJJ21"/>
      <c r="IJK21"/>
      <c r="IJL21"/>
      <c r="IJM21"/>
      <c r="IJN21"/>
      <c r="IJO21"/>
      <c r="IJP21"/>
      <c r="IJQ21"/>
      <c r="IJR21"/>
      <c r="IJS21"/>
      <c r="IJT21"/>
      <c r="IJU21"/>
      <c r="IJV21"/>
      <c r="IJW21"/>
      <c r="IJX21"/>
      <c r="IJY21"/>
      <c r="IJZ21"/>
      <c r="IKA21"/>
      <c r="IKB21"/>
      <c r="IKC21"/>
      <c r="IKD21"/>
      <c r="IKE21"/>
      <c r="IKF21"/>
      <c r="IKG21"/>
      <c r="IKH21"/>
      <c r="IKI21"/>
      <c r="IKJ21"/>
      <c r="IKK21"/>
      <c r="IKL21"/>
      <c r="IKM21"/>
      <c r="IKN21"/>
      <c r="IKO21"/>
      <c r="IKP21"/>
      <c r="IKQ21"/>
      <c r="IKR21"/>
      <c r="IKS21"/>
      <c r="IKT21"/>
      <c r="IKU21"/>
      <c r="IKV21"/>
      <c r="IKW21"/>
      <c r="IKX21"/>
      <c r="IKY21"/>
      <c r="IKZ21"/>
      <c r="ILA21"/>
      <c r="ILB21"/>
      <c r="ILC21"/>
      <c r="ILD21"/>
      <c r="ILE21"/>
      <c r="ILF21"/>
      <c r="ILG21"/>
      <c r="ILH21"/>
      <c r="ILI21"/>
      <c r="ILJ21"/>
      <c r="ILK21"/>
      <c r="ILL21"/>
      <c r="ILM21"/>
      <c r="ILN21"/>
      <c r="ILO21"/>
      <c r="ILP21"/>
      <c r="ILQ21"/>
      <c r="ILR21"/>
      <c r="ILS21"/>
      <c r="ILT21"/>
      <c r="ILU21"/>
      <c r="ILV21"/>
      <c r="ILW21"/>
      <c r="ILX21"/>
      <c r="ILY21"/>
      <c r="ILZ21"/>
      <c r="IMA21"/>
      <c r="IMB21"/>
      <c r="IMC21"/>
      <c r="IMD21"/>
      <c r="IME21"/>
      <c r="IMF21"/>
      <c r="IMG21"/>
      <c r="IMH21"/>
      <c r="IMI21"/>
      <c r="IMJ21"/>
      <c r="IMK21"/>
      <c r="IML21"/>
      <c r="IMM21"/>
      <c r="IMN21"/>
      <c r="IMO21"/>
      <c r="IMP21"/>
      <c r="IMQ21"/>
      <c r="IMR21"/>
      <c r="IMS21"/>
      <c r="IMT21"/>
      <c r="IMU21"/>
      <c r="IMV21"/>
      <c r="IMW21"/>
      <c r="IMX21"/>
      <c r="IMY21"/>
      <c r="IMZ21"/>
      <c r="INA21"/>
      <c r="INB21"/>
      <c r="INC21"/>
      <c r="IND21"/>
      <c r="INE21"/>
      <c r="INF21"/>
      <c r="ING21"/>
      <c r="INH21"/>
      <c r="INI21"/>
      <c r="INJ21"/>
      <c r="INK21"/>
      <c r="INL21"/>
      <c r="INM21"/>
      <c r="INN21"/>
      <c r="INO21"/>
      <c r="INP21"/>
      <c r="INQ21"/>
      <c r="INR21"/>
      <c r="INS21"/>
      <c r="INT21"/>
      <c r="INU21"/>
      <c r="INV21"/>
      <c r="INW21"/>
      <c r="INX21"/>
      <c r="INY21"/>
      <c r="INZ21"/>
      <c r="IOA21"/>
      <c r="IOB21"/>
      <c r="IOC21"/>
      <c r="IOD21"/>
      <c r="IOE21"/>
      <c r="IOF21"/>
      <c r="IOG21"/>
      <c r="IOH21"/>
      <c r="IOI21"/>
      <c r="IOJ21"/>
      <c r="IOK21"/>
      <c r="IOL21"/>
      <c r="IOM21"/>
      <c r="ION21"/>
      <c r="IOO21"/>
      <c r="IOP21"/>
      <c r="IOQ21"/>
      <c r="IOR21"/>
      <c r="IOS21"/>
      <c r="IOT21"/>
      <c r="IOU21"/>
      <c r="IOV21"/>
      <c r="IOW21"/>
      <c r="IOX21"/>
      <c r="IOY21"/>
      <c r="IOZ21"/>
      <c r="IPA21"/>
      <c r="IPB21"/>
      <c r="IPC21"/>
      <c r="IPD21"/>
      <c r="IPE21"/>
      <c r="IPF21"/>
      <c r="IPG21"/>
      <c r="IPH21"/>
      <c r="IPI21"/>
      <c r="IPJ21"/>
      <c r="IPK21"/>
      <c r="IPL21"/>
      <c r="IPM21"/>
      <c r="IPN21"/>
      <c r="IPO21"/>
      <c r="IPP21"/>
      <c r="IPQ21"/>
      <c r="IPR21"/>
      <c r="IPS21"/>
      <c r="IPT21"/>
      <c r="IPU21"/>
      <c r="IPV21"/>
      <c r="IPW21"/>
      <c r="IPX21"/>
      <c r="IPY21"/>
      <c r="IPZ21"/>
      <c r="IQA21"/>
      <c r="IQB21"/>
      <c r="IQC21"/>
      <c r="IQD21"/>
      <c r="IQE21"/>
      <c r="IQF21"/>
      <c r="IQG21"/>
      <c r="IQH21"/>
      <c r="IQI21"/>
      <c r="IQJ21"/>
      <c r="IQK21"/>
      <c r="IQL21"/>
      <c r="IQM21"/>
      <c r="IQN21"/>
      <c r="IQO21"/>
      <c r="IQP21"/>
      <c r="IQQ21"/>
      <c r="IQR21"/>
      <c r="IQS21"/>
      <c r="IQT21"/>
      <c r="IQU21"/>
      <c r="IQV21"/>
      <c r="IQW21"/>
      <c r="IQX21"/>
      <c r="IQY21"/>
      <c r="IQZ21"/>
      <c r="IRA21"/>
      <c r="IRB21"/>
      <c r="IRC21"/>
      <c r="IRD21"/>
      <c r="IRE21"/>
      <c r="IRF21"/>
      <c r="IRG21"/>
      <c r="IRH21"/>
      <c r="IRI21"/>
      <c r="IRJ21"/>
      <c r="IRK21"/>
      <c r="IRL21"/>
      <c r="IRM21"/>
      <c r="IRN21"/>
      <c r="IRO21"/>
      <c r="IRP21"/>
      <c r="IRQ21"/>
      <c r="IRR21"/>
      <c r="IRS21"/>
      <c r="IRT21"/>
      <c r="IRU21"/>
      <c r="IRV21"/>
      <c r="IRW21"/>
      <c r="IRX21"/>
      <c r="IRY21"/>
      <c r="IRZ21"/>
      <c r="ISA21"/>
      <c r="ISB21"/>
      <c r="ISC21"/>
      <c r="ISD21"/>
      <c r="ISE21"/>
      <c r="ISF21"/>
      <c r="ISG21"/>
      <c r="ISH21"/>
      <c r="ISI21"/>
      <c r="ISJ21"/>
      <c r="ISK21"/>
      <c r="ISL21"/>
      <c r="ISM21"/>
      <c r="ISN21"/>
      <c r="ISO21"/>
      <c r="ISP21"/>
      <c r="ISQ21"/>
      <c r="ISR21"/>
      <c r="ISS21"/>
      <c r="IST21"/>
      <c r="ISU21"/>
      <c r="ISV21"/>
      <c r="ISW21"/>
      <c r="ISX21"/>
      <c r="ISY21"/>
      <c r="ISZ21"/>
      <c r="ITA21"/>
      <c r="ITB21"/>
      <c r="ITC21"/>
      <c r="ITD21"/>
      <c r="ITE21"/>
      <c r="ITF21"/>
      <c r="ITG21"/>
      <c r="ITH21"/>
      <c r="ITI21"/>
      <c r="ITJ21"/>
      <c r="ITK21"/>
      <c r="ITL21"/>
      <c r="ITM21"/>
      <c r="ITN21"/>
      <c r="ITO21"/>
      <c r="ITP21"/>
      <c r="ITQ21"/>
      <c r="ITR21"/>
      <c r="ITS21"/>
      <c r="ITT21"/>
      <c r="ITU21"/>
      <c r="ITV21"/>
      <c r="ITW21"/>
      <c r="ITX21"/>
      <c r="ITY21"/>
      <c r="ITZ21"/>
      <c r="IUA21"/>
      <c r="IUB21"/>
      <c r="IUC21"/>
      <c r="IUD21"/>
      <c r="IUE21"/>
      <c r="IUF21"/>
      <c r="IUG21"/>
      <c r="IUH21"/>
      <c r="IUI21"/>
      <c r="IUJ21"/>
      <c r="IUK21"/>
      <c r="IUL21"/>
      <c r="IUM21"/>
      <c r="IUN21"/>
      <c r="IUO21"/>
      <c r="IUP21"/>
      <c r="IUQ21"/>
      <c r="IUR21"/>
      <c r="IUS21"/>
      <c r="IUT21"/>
      <c r="IUU21"/>
      <c r="IUV21"/>
      <c r="IUW21"/>
      <c r="IUX21"/>
      <c r="IUY21"/>
      <c r="IUZ21"/>
      <c r="IVA21"/>
      <c r="IVB21"/>
      <c r="IVC21"/>
      <c r="IVD21"/>
      <c r="IVE21"/>
      <c r="IVF21"/>
      <c r="IVG21"/>
      <c r="IVH21"/>
      <c r="IVI21"/>
      <c r="IVJ21"/>
      <c r="IVK21"/>
      <c r="IVL21"/>
      <c r="IVM21"/>
      <c r="IVN21"/>
      <c r="IVO21"/>
      <c r="IVP21"/>
      <c r="IVQ21"/>
      <c r="IVR21"/>
      <c r="IVS21"/>
      <c r="IVT21"/>
      <c r="IVU21"/>
      <c r="IVV21"/>
      <c r="IVW21"/>
      <c r="IVX21"/>
      <c r="IVY21"/>
      <c r="IVZ21"/>
      <c r="IWA21"/>
      <c r="IWB21"/>
      <c r="IWC21"/>
      <c r="IWD21"/>
      <c r="IWE21"/>
      <c r="IWF21"/>
      <c r="IWG21"/>
      <c r="IWH21"/>
      <c r="IWI21"/>
      <c r="IWJ21"/>
      <c r="IWK21"/>
      <c r="IWL21"/>
      <c r="IWM21"/>
      <c r="IWN21"/>
      <c r="IWO21"/>
      <c r="IWP21"/>
      <c r="IWQ21"/>
      <c r="IWR21"/>
      <c r="IWS21"/>
      <c r="IWT21"/>
      <c r="IWU21"/>
      <c r="IWV21"/>
      <c r="IWW21"/>
      <c r="IWX21"/>
      <c r="IWY21"/>
      <c r="IWZ21"/>
      <c r="IXA21"/>
      <c r="IXB21"/>
      <c r="IXC21"/>
      <c r="IXD21"/>
      <c r="IXE21"/>
      <c r="IXF21"/>
      <c r="IXG21"/>
      <c r="IXH21"/>
      <c r="IXI21"/>
      <c r="IXJ21"/>
      <c r="IXK21"/>
      <c r="IXL21"/>
      <c r="IXM21"/>
      <c r="IXN21"/>
      <c r="IXO21"/>
      <c r="IXP21"/>
      <c r="IXQ21"/>
      <c r="IXR21"/>
      <c r="IXS21"/>
      <c r="IXT21"/>
      <c r="IXU21"/>
      <c r="IXV21"/>
      <c r="IXW21"/>
      <c r="IXX21"/>
      <c r="IXY21"/>
      <c r="IXZ21"/>
      <c r="IYA21"/>
      <c r="IYB21"/>
      <c r="IYC21"/>
      <c r="IYD21"/>
      <c r="IYE21"/>
      <c r="IYF21"/>
      <c r="IYG21"/>
      <c r="IYH21"/>
      <c r="IYI21"/>
      <c r="IYJ21"/>
      <c r="IYK21"/>
      <c r="IYL21"/>
      <c r="IYM21"/>
      <c r="IYN21"/>
      <c r="IYO21"/>
      <c r="IYP21"/>
      <c r="IYQ21"/>
      <c r="IYR21"/>
      <c r="IYS21"/>
      <c r="IYT21"/>
      <c r="IYU21"/>
      <c r="IYV21"/>
      <c r="IYW21"/>
      <c r="IYX21"/>
      <c r="IYY21"/>
      <c r="IYZ21"/>
      <c r="IZA21"/>
      <c r="IZB21"/>
      <c r="IZC21"/>
      <c r="IZD21"/>
      <c r="IZE21"/>
      <c r="IZF21"/>
      <c r="IZG21"/>
      <c r="IZH21"/>
      <c r="IZI21"/>
      <c r="IZJ21"/>
      <c r="IZK21"/>
      <c r="IZL21"/>
      <c r="IZM21"/>
      <c r="IZN21"/>
      <c r="IZO21"/>
      <c r="IZP21"/>
      <c r="IZQ21"/>
      <c r="IZR21"/>
      <c r="IZS21"/>
      <c r="IZT21"/>
      <c r="IZU21"/>
      <c r="IZV21"/>
      <c r="IZW21"/>
      <c r="IZX21"/>
      <c r="IZY21"/>
      <c r="IZZ21"/>
      <c r="JAA21"/>
      <c r="JAB21"/>
      <c r="JAC21"/>
      <c r="JAD21"/>
      <c r="JAE21"/>
      <c r="JAF21"/>
      <c r="JAG21"/>
      <c r="JAH21"/>
      <c r="JAI21"/>
      <c r="JAJ21"/>
      <c r="JAK21"/>
      <c r="JAL21"/>
      <c r="JAM21"/>
      <c r="JAN21"/>
      <c r="JAO21"/>
      <c r="JAP21"/>
      <c r="JAQ21"/>
      <c r="JAR21"/>
      <c r="JAS21"/>
      <c r="JAT21"/>
      <c r="JAU21"/>
      <c r="JAV21"/>
      <c r="JAW21"/>
      <c r="JAX21"/>
      <c r="JAY21"/>
      <c r="JAZ21"/>
      <c r="JBA21"/>
      <c r="JBB21"/>
      <c r="JBC21"/>
      <c r="JBD21"/>
      <c r="JBE21"/>
      <c r="JBF21"/>
      <c r="JBG21"/>
      <c r="JBH21"/>
      <c r="JBI21"/>
      <c r="JBJ21"/>
      <c r="JBK21"/>
      <c r="JBL21"/>
      <c r="JBM21"/>
      <c r="JBN21"/>
      <c r="JBO21"/>
      <c r="JBP21"/>
      <c r="JBQ21"/>
      <c r="JBR21"/>
      <c r="JBS21"/>
      <c r="JBT21"/>
      <c r="JBU21"/>
      <c r="JBV21"/>
      <c r="JBW21"/>
      <c r="JBX21"/>
      <c r="JBY21"/>
      <c r="JBZ21"/>
      <c r="JCA21"/>
      <c r="JCB21"/>
      <c r="JCC21"/>
      <c r="JCD21"/>
      <c r="JCE21"/>
      <c r="JCF21"/>
      <c r="JCG21"/>
      <c r="JCH21"/>
      <c r="JCI21"/>
      <c r="JCJ21"/>
      <c r="JCK21"/>
      <c r="JCL21"/>
      <c r="JCM21"/>
      <c r="JCN21"/>
      <c r="JCO21"/>
      <c r="JCP21"/>
      <c r="JCQ21"/>
      <c r="JCR21"/>
      <c r="JCS21"/>
      <c r="JCT21"/>
      <c r="JCU21"/>
      <c r="JCV21"/>
      <c r="JCW21"/>
      <c r="JCX21"/>
      <c r="JCY21"/>
      <c r="JCZ21"/>
      <c r="JDA21"/>
      <c r="JDB21"/>
      <c r="JDC21"/>
      <c r="JDD21"/>
      <c r="JDE21"/>
      <c r="JDF21"/>
      <c r="JDG21"/>
      <c r="JDH21"/>
      <c r="JDI21"/>
      <c r="JDJ21"/>
      <c r="JDK21"/>
      <c r="JDL21"/>
      <c r="JDM21"/>
      <c r="JDN21"/>
      <c r="JDO21"/>
      <c r="JDP21"/>
      <c r="JDQ21"/>
      <c r="JDR21"/>
      <c r="JDS21"/>
      <c r="JDT21"/>
      <c r="JDU21"/>
      <c r="JDV21"/>
      <c r="JDW21"/>
      <c r="JDX21"/>
      <c r="JDY21"/>
      <c r="JDZ21"/>
      <c r="JEA21"/>
      <c r="JEB21"/>
      <c r="JEC21"/>
      <c r="JED21"/>
      <c r="JEE21"/>
      <c r="JEF21"/>
      <c r="JEG21"/>
      <c r="JEH21"/>
      <c r="JEI21"/>
      <c r="JEJ21"/>
      <c r="JEK21"/>
      <c r="JEL21"/>
      <c r="JEM21"/>
      <c r="JEN21"/>
      <c r="JEO21"/>
      <c r="JEP21"/>
      <c r="JEQ21"/>
      <c r="JER21"/>
      <c r="JES21"/>
      <c r="JET21"/>
      <c r="JEU21"/>
      <c r="JEV21"/>
      <c r="JEW21"/>
      <c r="JEX21"/>
      <c r="JEY21"/>
      <c r="JEZ21"/>
      <c r="JFA21"/>
      <c r="JFB21"/>
      <c r="JFC21"/>
      <c r="JFD21"/>
      <c r="JFE21"/>
      <c r="JFF21"/>
      <c r="JFG21"/>
      <c r="JFH21"/>
      <c r="JFI21"/>
      <c r="JFJ21"/>
      <c r="JFK21"/>
      <c r="JFL21"/>
      <c r="JFM21"/>
      <c r="JFN21"/>
      <c r="JFO21"/>
      <c r="JFP21"/>
      <c r="JFQ21"/>
      <c r="JFR21"/>
      <c r="JFS21"/>
      <c r="JFT21"/>
      <c r="JFU21"/>
      <c r="JFV21"/>
      <c r="JFW21"/>
      <c r="JFX21"/>
      <c r="JFY21"/>
      <c r="JFZ21"/>
      <c r="JGA21"/>
      <c r="JGB21"/>
      <c r="JGC21"/>
      <c r="JGD21"/>
      <c r="JGE21"/>
      <c r="JGF21"/>
      <c r="JGG21"/>
      <c r="JGH21"/>
      <c r="JGI21"/>
      <c r="JGJ21"/>
      <c r="JGK21"/>
      <c r="JGL21"/>
      <c r="JGM21"/>
      <c r="JGN21"/>
      <c r="JGO21"/>
      <c r="JGP21"/>
      <c r="JGQ21"/>
      <c r="JGR21"/>
      <c r="JGS21"/>
      <c r="JGT21"/>
      <c r="JGU21"/>
      <c r="JGV21"/>
      <c r="JGW21"/>
      <c r="JGX21"/>
      <c r="JGY21"/>
      <c r="JGZ21"/>
      <c r="JHA21"/>
      <c r="JHB21"/>
      <c r="JHC21"/>
      <c r="JHD21"/>
      <c r="JHE21"/>
      <c r="JHF21"/>
      <c r="JHG21"/>
      <c r="JHH21"/>
      <c r="JHI21"/>
      <c r="JHJ21"/>
      <c r="JHK21"/>
      <c r="JHL21"/>
      <c r="JHM21"/>
      <c r="JHN21"/>
      <c r="JHO21"/>
      <c r="JHP21"/>
      <c r="JHQ21"/>
      <c r="JHR21"/>
      <c r="JHS21"/>
      <c r="JHT21"/>
      <c r="JHU21"/>
      <c r="JHV21"/>
      <c r="JHW21"/>
      <c r="JHX21"/>
      <c r="JHY21"/>
      <c r="JHZ21"/>
      <c r="JIA21"/>
      <c r="JIB21"/>
      <c r="JIC21"/>
      <c r="JID21"/>
      <c r="JIE21"/>
      <c r="JIF21"/>
      <c r="JIG21"/>
      <c r="JIH21"/>
      <c r="JII21"/>
      <c r="JIJ21"/>
      <c r="JIK21"/>
      <c r="JIL21"/>
      <c r="JIM21"/>
      <c r="JIN21"/>
      <c r="JIO21"/>
      <c r="JIP21"/>
      <c r="JIQ21"/>
      <c r="JIR21"/>
      <c r="JIS21"/>
      <c r="JIT21"/>
      <c r="JIU21"/>
      <c r="JIV21"/>
      <c r="JIW21"/>
      <c r="JIX21"/>
      <c r="JIY21"/>
      <c r="JIZ21"/>
      <c r="JJA21"/>
      <c r="JJB21"/>
      <c r="JJC21"/>
      <c r="JJD21"/>
      <c r="JJE21"/>
      <c r="JJF21"/>
      <c r="JJG21"/>
      <c r="JJH21"/>
      <c r="JJI21"/>
      <c r="JJJ21"/>
      <c r="JJK21"/>
      <c r="JJL21"/>
      <c r="JJM21"/>
      <c r="JJN21"/>
      <c r="JJO21"/>
      <c r="JJP21"/>
      <c r="JJQ21"/>
      <c r="JJR21"/>
      <c r="JJS21"/>
      <c r="JJT21"/>
      <c r="JJU21"/>
      <c r="JJV21"/>
      <c r="JJW21"/>
      <c r="JJX21"/>
      <c r="JJY21"/>
      <c r="JJZ21"/>
      <c r="JKA21"/>
      <c r="JKB21"/>
      <c r="JKC21"/>
      <c r="JKD21"/>
      <c r="JKE21"/>
      <c r="JKF21"/>
      <c r="JKG21"/>
      <c r="JKH21"/>
      <c r="JKI21"/>
      <c r="JKJ21"/>
      <c r="JKK21"/>
      <c r="JKL21"/>
      <c r="JKM21"/>
      <c r="JKN21"/>
      <c r="JKO21"/>
      <c r="JKP21"/>
      <c r="JKQ21"/>
      <c r="JKR21"/>
      <c r="JKS21"/>
      <c r="JKT21"/>
      <c r="JKU21"/>
      <c r="JKV21"/>
      <c r="JKW21"/>
      <c r="JKX21"/>
      <c r="JKY21"/>
      <c r="JKZ21"/>
      <c r="JLA21"/>
      <c r="JLB21"/>
      <c r="JLC21"/>
      <c r="JLD21"/>
      <c r="JLE21"/>
      <c r="JLF21"/>
      <c r="JLG21"/>
      <c r="JLH21"/>
      <c r="JLI21"/>
      <c r="JLJ21"/>
      <c r="JLK21"/>
      <c r="JLL21"/>
      <c r="JLM21"/>
      <c r="JLN21"/>
      <c r="JLO21"/>
      <c r="JLP21"/>
      <c r="JLQ21"/>
      <c r="JLR21"/>
      <c r="JLS21"/>
      <c r="JLT21"/>
      <c r="JLU21"/>
      <c r="JLV21"/>
      <c r="JLW21"/>
      <c r="JLX21"/>
      <c r="JLY21"/>
      <c r="JLZ21"/>
      <c r="JMA21"/>
      <c r="JMB21"/>
      <c r="JMC21"/>
      <c r="JMD21"/>
      <c r="JME21"/>
      <c r="JMF21"/>
      <c r="JMG21"/>
      <c r="JMH21"/>
      <c r="JMI21"/>
      <c r="JMJ21"/>
      <c r="JMK21"/>
      <c r="JML21"/>
      <c r="JMM21"/>
      <c r="JMN21"/>
      <c r="JMO21"/>
      <c r="JMP21"/>
      <c r="JMQ21"/>
      <c r="JMR21"/>
      <c r="JMS21"/>
      <c r="JMT21"/>
      <c r="JMU21"/>
      <c r="JMV21"/>
      <c r="JMW21"/>
      <c r="JMX21"/>
      <c r="JMY21"/>
      <c r="JMZ21"/>
      <c r="JNA21"/>
      <c r="JNB21"/>
      <c r="JNC21"/>
      <c r="JND21"/>
      <c r="JNE21"/>
      <c r="JNF21"/>
      <c r="JNG21"/>
      <c r="JNH21"/>
      <c r="JNI21"/>
      <c r="JNJ21"/>
      <c r="JNK21"/>
      <c r="JNL21"/>
      <c r="JNM21"/>
      <c r="JNN21"/>
      <c r="JNO21"/>
      <c r="JNP21"/>
      <c r="JNQ21"/>
      <c r="JNR21"/>
      <c r="JNS21"/>
      <c r="JNT21"/>
      <c r="JNU21"/>
      <c r="JNV21"/>
      <c r="JNW21"/>
      <c r="JNX21"/>
      <c r="JNY21"/>
      <c r="JNZ21"/>
      <c r="JOA21"/>
      <c r="JOB21"/>
      <c r="JOC21"/>
      <c r="JOD21"/>
      <c r="JOE21"/>
      <c r="JOF21"/>
      <c r="JOG21"/>
      <c r="JOH21"/>
      <c r="JOI21"/>
      <c r="JOJ21"/>
      <c r="JOK21"/>
      <c r="JOL21"/>
      <c r="JOM21"/>
      <c r="JON21"/>
      <c r="JOO21"/>
      <c r="JOP21"/>
      <c r="JOQ21"/>
      <c r="JOR21"/>
      <c r="JOS21"/>
      <c r="JOT21"/>
      <c r="JOU21"/>
      <c r="JOV21"/>
      <c r="JOW21"/>
      <c r="JOX21"/>
      <c r="JOY21"/>
      <c r="JOZ21"/>
      <c r="JPA21"/>
      <c r="JPB21"/>
      <c r="JPC21"/>
      <c r="JPD21"/>
      <c r="JPE21"/>
      <c r="JPF21"/>
      <c r="JPG21"/>
      <c r="JPH21"/>
      <c r="JPI21"/>
      <c r="JPJ21"/>
      <c r="JPK21"/>
      <c r="JPL21"/>
      <c r="JPM21"/>
      <c r="JPN21"/>
      <c r="JPO21"/>
      <c r="JPP21"/>
      <c r="JPQ21"/>
      <c r="JPR21"/>
      <c r="JPS21"/>
      <c r="JPT21"/>
      <c r="JPU21"/>
      <c r="JPV21"/>
      <c r="JPW21"/>
      <c r="JPX21"/>
      <c r="JPY21"/>
      <c r="JPZ21"/>
      <c r="JQA21"/>
      <c r="JQB21"/>
      <c r="JQC21"/>
      <c r="JQD21"/>
      <c r="JQE21"/>
      <c r="JQF21"/>
      <c r="JQG21"/>
      <c r="JQH21"/>
      <c r="JQI21"/>
      <c r="JQJ21"/>
      <c r="JQK21"/>
      <c r="JQL21"/>
      <c r="JQM21"/>
      <c r="JQN21"/>
      <c r="JQO21"/>
      <c r="JQP21"/>
      <c r="JQQ21"/>
      <c r="JQR21"/>
      <c r="JQS21"/>
      <c r="JQT21"/>
      <c r="JQU21"/>
      <c r="JQV21"/>
      <c r="JQW21"/>
      <c r="JQX21"/>
      <c r="JQY21"/>
      <c r="JQZ21"/>
      <c r="JRA21"/>
      <c r="JRB21"/>
      <c r="JRC21"/>
      <c r="JRD21"/>
      <c r="JRE21"/>
      <c r="JRF21"/>
      <c r="JRG21"/>
      <c r="JRH21"/>
      <c r="JRI21"/>
      <c r="JRJ21"/>
      <c r="JRK21"/>
      <c r="JRL21"/>
      <c r="JRM21"/>
      <c r="JRN21"/>
      <c r="JRO21"/>
      <c r="JRP21"/>
      <c r="JRQ21"/>
      <c r="JRR21"/>
      <c r="JRS21"/>
      <c r="JRT21"/>
      <c r="JRU21"/>
      <c r="JRV21"/>
      <c r="JRW21"/>
      <c r="JRX21"/>
      <c r="JRY21"/>
      <c r="JRZ21"/>
      <c r="JSA21"/>
      <c r="JSB21"/>
      <c r="JSC21"/>
      <c r="JSD21"/>
      <c r="JSE21"/>
      <c r="JSF21"/>
      <c r="JSG21"/>
      <c r="JSH21"/>
      <c r="JSI21"/>
      <c r="JSJ21"/>
      <c r="JSK21"/>
      <c r="JSL21"/>
      <c r="JSM21"/>
      <c r="JSN21"/>
      <c r="JSO21"/>
      <c r="JSP21"/>
      <c r="JSQ21"/>
      <c r="JSR21"/>
      <c r="JSS21"/>
      <c r="JST21"/>
      <c r="JSU21"/>
      <c r="JSV21"/>
      <c r="JSW21"/>
      <c r="JSX21"/>
      <c r="JSY21"/>
      <c r="JSZ21"/>
      <c r="JTA21"/>
      <c r="JTB21"/>
      <c r="JTC21"/>
      <c r="JTD21"/>
      <c r="JTE21"/>
      <c r="JTF21"/>
      <c r="JTG21"/>
      <c r="JTH21"/>
      <c r="JTI21"/>
      <c r="JTJ21"/>
      <c r="JTK21"/>
      <c r="JTL21"/>
      <c r="JTM21"/>
      <c r="JTN21"/>
      <c r="JTO21"/>
      <c r="JTP21"/>
      <c r="JTQ21"/>
      <c r="JTR21"/>
      <c r="JTS21"/>
      <c r="JTT21"/>
      <c r="JTU21"/>
      <c r="JTV21"/>
      <c r="JTW21"/>
      <c r="JTX21"/>
      <c r="JTY21"/>
      <c r="JTZ21"/>
      <c r="JUA21"/>
      <c r="JUB21"/>
      <c r="JUC21"/>
      <c r="JUD21"/>
      <c r="JUE21"/>
      <c r="JUF21"/>
      <c r="JUG21"/>
      <c r="JUH21"/>
      <c r="JUI21"/>
      <c r="JUJ21"/>
      <c r="JUK21"/>
      <c r="JUL21"/>
      <c r="JUM21"/>
      <c r="JUN21"/>
      <c r="JUO21"/>
      <c r="JUP21"/>
      <c r="JUQ21"/>
      <c r="JUR21"/>
      <c r="JUS21"/>
      <c r="JUT21"/>
      <c r="JUU21"/>
      <c r="JUV21"/>
      <c r="JUW21"/>
      <c r="JUX21"/>
      <c r="JUY21"/>
      <c r="JUZ21"/>
      <c r="JVA21"/>
      <c r="JVB21"/>
      <c r="JVC21"/>
      <c r="JVD21"/>
      <c r="JVE21"/>
      <c r="JVF21"/>
      <c r="JVG21"/>
      <c r="JVH21"/>
      <c r="JVI21"/>
      <c r="JVJ21"/>
      <c r="JVK21"/>
      <c r="JVL21"/>
      <c r="JVM21"/>
      <c r="JVN21"/>
      <c r="JVO21"/>
      <c r="JVP21"/>
      <c r="JVQ21"/>
      <c r="JVR21"/>
      <c r="JVS21"/>
      <c r="JVT21"/>
      <c r="JVU21"/>
      <c r="JVV21"/>
      <c r="JVW21"/>
      <c r="JVX21"/>
      <c r="JVY21"/>
      <c r="JVZ21"/>
      <c r="JWA21"/>
      <c r="JWB21"/>
      <c r="JWC21"/>
      <c r="JWD21"/>
      <c r="JWE21"/>
      <c r="JWF21"/>
      <c r="JWG21"/>
      <c r="JWH21"/>
      <c r="JWI21"/>
      <c r="JWJ21"/>
      <c r="JWK21"/>
      <c r="JWL21"/>
      <c r="JWM21"/>
      <c r="JWN21"/>
      <c r="JWO21"/>
      <c r="JWP21"/>
      <c r="JWQ21"/>
      <c r="JWR21"/>
      <c r="JWS21"/>
      <c r="JWT21"/>
      <c r="JWU21"/>
      <c r="JWV21"/>
      <c r="JWW21"/>
      <c r="JWX21"/>
      <c r="JWY21"/>
      <c r="JWZ21"/>
      <c r="JXA21"/>
      <c r="JXB21"/>
      <c r="JXC21"/>
      <c r="JXD21"/>
      <c r="JXE21"/>
      <c r="JXF21"/>
      <c r="JXG21"/>
      <c r="JXH21"/>
      <c r="JXI21"/>
      <c r="JXJ21"/>
      <c r="JXK21"/>
      <c r="JXL21"/>
      <c r="JXM21"/>
      <c r="JXN21"/>
      <c r="JXO21"/>
      <c r="JXP21"/>
      <c r="JXQ21"/>
      <c r="JXR21"/>
      <c r="JXS21"/>
      <c r="JXT21"/>
      <c r="JXU21"/>
      <c r="JXV21"/>
      <c r="JXW21"/>
      <c r="JXX21"/>
      <c r="JXY21"/>
      <c r="JXZ21"/>
      <c r="JYA21"/>
      <c r="JYB21"/>
      <c r="JYC21"/>
      <c r="JYD21"/>
      <c r="JYE21"/>
      <c r="JYF21"/>
      <c r="JYG21"/>
      <c r="JYH21"/>
      <c r="JYI21"/>
      <c r="JYJ21"/>
      <c r="JYK21"/>
      <c r="JYL21"/>
      <c r="JYM21"/>
      <c r="JYN21"/>
      <c r="JYO21"/>
      <c r="JYP21"/>
      <c r="JYQ21"/>
      <c r="JYR21"/>
      <c r="JYS21"/>
      <c r="JYT21"/>
      <c r="JYU21"/>
      <c r="JYV21"/>
      <c r="JYW21"/>
      <c r="JYX21"/>
      <c r="JYY21"/>
      <c r="JYZ21"/>
      <c r="JZA21"/>
      <c r="JZB21"/>
      <c r="JZC21"/>
      <c r="JZD21"/>
      <c r="JZE21"/>
      <c r="JZF21"/>
      <c r="JZG21"/>
      <c r="JZH21"/>
      <c r="JZI21"/>
      <c r="JZJ21"/>
      <c r="JZK21"/>
      <c r="JZL21"/>
      <c r="JZM21"/>
      <c r="JZN21"/>
      <c r="JZO21"/>
      <c r="JZP21"/>
      <c r="JZQ21"/>
      <c r="JZR21"/>
      <c r="JZS21"/>
      <c r="JZT21"/>
      <c r="JZU21"/>
      <c r="JZV21"/>
      <c r="JZW21"/>
      <c r="JZX21"/>
      <c r="JZY21"/>
      <c r="JZZ21"/>
      <c r="KAA21"/>
      <c r="KAB21"/>
      <c r="KAC21"/>
      <c r="KAD21"/>
      <c r="KAE21"/>
      <c r="KAF21"/>
      <c r="KAG21"/>
      <c r="KAH21"/>
      <c r="KAI21"/>
      <c r="KAJ21"/>
      <c r="KAK21"/>
      <c r="KAL21"/>
      <c r="KAM21"/>
      <c r="KAN21"/>
      <c r="KAO21"/>
      <c r="KAP21"/>
      <c r="KAQ21"/>
      <c r="KAR21"/>
      <c r="KAS21"/>
      <c r="KAT21"/>
      <c r="KAU21"/>
      <c r="KAV21"/>
      <c r="KAW21"/>
      <c r="KAX21"/>
      <c r="KAY21"/>
      <c r="KAZ21"/>
      <c r="KBA21"/>
      <c r="KBB21"/>
      <c r="KBC21"/>
      <c r="KBD21"/>
      <c r="KBE21"/>
      <c r="KBF21"/>
      <c r="KBG21"/>
      <c r="KBH21"/>
      <c r="KBI21"/>
      <c r="KBJ21"/>
      <c r="KBK21"/>
      <c r="KBL21"/>
      <c r="KBM21"/>
      <c r="KBN21"/>
      <c r="KBO21"/>
      <c r="KBP21"/>
      <c r="KBQ21"/>
      <c r="KBR21"/>
      <c r="KBS21"/>
      <c r="KBT21"/>
      <c r="KBU21"/>
      <c r="KBV21"/>
      <c r="KBW21"/>
      <c r="KBX21"/>
      <c r="KBY21"/>
      <c r="KBZ21"/>
      <c r="KCA21"/>
      <c r="KCB21"/>
      <c r="KCC21"/>
      <c r="KCD21"/>
      <c r="KCE21"/>
      <c r="KCF21"/>
      <c r="KCG21"/>
      <c r="KCH21"/>
      <c r="KCI21"/>
      <c r="KCJ21"/>
      <c r="KCK21"/>
      <c r="KCL21"/>
      <c r="KCM21"/>
      <c r="KCN21"/>
      <c r="KCO21"/>
      <c r="KCP21"/>
      <c r="KCQ21"/>
      <c r="KCR21"/>
      <c r="KCS21"/>
      <c r="KCT21"/>
      <c r="KCU21"/>
      <c r="KCV21"/>
      <c r="KCW21"/>
      <c r="KCX21"/>
      <c r="KCY21"/>
      <c r="KCZ21"/>
      <c r="KDA21"/>
      <c r="KDB21"/>
      <c r="KDC21"/>
      <c r="KDD21"/>
      <c r="KDE21"/>
      <c r="KDF21"/>
      <c r="KDG21"/>
      <c r="KDH21"/>
      <c r="KDI21"/>
      <c r="KDJ21"/>
      <c r="KDK21"/>
      <c r="KDL21"/>
      <c r="KDM21"/>
      <c r="KDN21"/>
      <c r="KDO21"/>
      <c r="KDP21"/>
      <c r="KDQ21"/>
      <c r="KDR21"/>
      <c r="KDS21"/>
      <c r="KDT21"/>
      <c r="KDU21"/>
      <c r="KDV21"/>
      <c r="KDW21"/>
      <c r="KDX21"/>
      <c r="KDY21"/>
      <c r="KDZ21"/>
      <c r="KEA21"/>
      <c r="KEB21"/>
      <c r="KEC21"/>
      <c r="KED21"/>
      <c r="KEE21"/>
      <c r="KEF21"/>
      <c r="KEG21"/>
      <c r="KEH21"/>
      <c r="KEI21"/>
      <c r="KEJ21"/>
      <c r="KEK21"/>
      <c r="KEL21"/>
      <c r="KEM21"/>
      <c r="KEN21"/>
      <c r="KEO21"/>
      <c r="KEP21"/>
      <c r="KEQ21"/>
      <c r="KER21"/>
      <c r="KES21"/>
      <c r="KET21"/>
      <c r="KEU21"/>
      <c r="KEV21"/>
      <c r="KEW21"/>
      <c r="KEX21"/>
      <c r="KEY21"/>
      <c r="KEZ21"/>
      <c r="KFA21"/>
      <c r="KFB21"/>
      <c r="KFC21"/>
      <c r="KFD21"/>
      <c r="KFE21"/>
      <c r="KFF21"/>
      <c r="KFG21"/>
      <c r="KFH21"/>
      <c r="KFI21"/>
      <c r="KFJ21"/>
      <c r="KFK21"/>
      <c r="KFL21"/>
      <c r="KFM21"/>
      <c r="KFN21"/>
      <c r="KFO21"/>
      <c r="KFP21"/>
      <c r="KFQ21"/>
      <c r="KFR21"/>
      <c r="KFS21"/>
      <c r="KFT21"/>
      <c r="KFU21"/>
      <c r="KFV21"/>
      <c r="KFW21"/>
      <c r="KFX21"/>
      <c r="KFY21"/>
      <c r="KFZ21"/>
      <c r="KGA21"/>
      <c r="KGB21"/>
      <c r="KGC21"/>
      <c r="KGD21"/>
      <c r="KGE21"/>
      <c r="KGF21"/>
      <c r="KGG21"/>
      <c r="KGH21"/>
      <c r="KGI21"/>
      <c r="KGJ21"/>
      <c r="KGK21"/>
      <c r="KGL21"/>
      <c r="KGM21"/>
      <c r="KGN21"/>
      <c r="KGO21"/>
      <c r="KGP21"/>
      <c r="KGQ21"/>
      <c r="KGR21"/>
      <c r="KGS21"/>
      <c r="KGT21"/>
      <c r="KGU21"/>
      <c r="KGV21"/>
      <c r="KGW21"/>
      <c r="KGX21"/>
      <c r="KGY21"/>
      <c r="KGZ21"/>
      <c r="KHA21"/>
      <c r="KHB21"/>
      <c r="KHC21"/>
      <c r="KHD21"/>
      <c r="KHE21"/>
      <c r="KHF21"/>
      <c r="KHG21"/>
      <c r="KHH21"/>
      <c r="KHI21"/>
      <c r="KHJ21"/>
      <c r="KHK21"/>
      <c r="KHL21"/>
      <c r="KHM21"/>
      <c r="KHN21"/>
      <c r="KHO21"/>
      <c r="KHP21"/>
      <c r="KHQ21"/>
      <c r="KHR21"/>
      <c r="KHS21"/>
      <c r="KHT21"/>
      <c r="KHU21"/>
      <c r="KHV21"/>
      <c r="KHW21"/>
      <c r="KHX21"/>
      <c r="KHY21"/>
      <c r="KHZ21"/>
      <c r="KIA21"/>
      <c r="KIB21"/>
      <c r="KIC21"/>
      <c r="KID21"/>
      <c r="KIE21"/>
      <c r="KIF21"/>
      <c r="KIG21"/>
      <c r="KIH21"/>
      <c r="KII21"/>
      <c r="KIJ21"/>
      <c r="KIK21"/>
      <c r="KIL21"/>
      <c r="KIM21"/>
      <c r="KIN21"/>
      <c r="KIO21"/>
      <c r="KIP21"/>
      <c r="KIQ21"/>
      <c r="KIR21"/>
      <c r="KIS21"/>
      <c r="KIT21"/>
      <c r="KIU21"/>
      <c r="KIV21"/>
      <c r="KIW21"/>
      <c r="KIX21"/>
      <c r="KIY21"/>
      <c r="KIZ21"/>
      <c r="KJA21"/>
      <c r="KJB21"/>
      <c r="KJC21"/>
      <c r="KJD21"/>
      <c r="KJE21"/>
      <c r="KJF21"/>
      <c r="KJG21"/>
      <c r="KJH21"/>
      <c r="KJI21"/>
      <c r="KJJ21"/>
      <c r="KJK21"/>
      <c r="KJL21"/>
      <c r="KJM21"/>
      <c r="KJN21"/>
      <c r="KJO21"/>
      <c r="KJP21"/>
      <c r="KJQ21"/>
      <c r="KJR21"/>
      <c r="KJS21"/>
      <c r="KJT21"/>
      <c r="KJU21"/>
      <c r="KJV21"/>
      <c r="KJW21"/>
      <c r="KJX21"/>
      <c r="KJY21"/>
      <c r="KJZ21"/>
      <c r="KKA21"/>
      <c r="KKB21"/>
      <c r="KKC21"/>
      <c r="KKD21"/>
      <c r="KKE21"/>
      <c r="KKF21"/>
      <c r="KKG21"/>
      <c r="KKH21"/>
      <c r="KKI21"/>
      <c r="KKJ21"/>
      <c r="KKK21"/>
      <c r="KKL21"/>
      <c r="KKM21"/>
      <c r="KKN21"/>
      <c r="KKO21"/>
      <c r="KKP21"/>
      <c r="KKQ21"/>
      <c r="KKR21"/>
      <c r="KKS21"/>
      <c r="KKT21"/>
      <c r="KKU21"/>
      <c r="KKV21"/>
      <c r="KKW21"/>
      <c r="KKX21"/>
      <c r="KKY21"/>
      <c r="KKZ21"/>
      <c r="KLA21"/>
      <c r="KLB21"/>
      <c r="KLC21"/>
      <c r="KLD21"/>
      <c r="KLE21"/>
      <c r="KLF21"/>
      <c r="KLG21"/>
      <c r="KLH21"/>
      <c r="KLI21"/>
      <c r="KLJ21"/>
      <c r="KLK21"/>
      <c r="KLL21"/>
      <c r="KLM21"/>
      <c r="KLN21"/>
      <c r="KLO21"/>
      <c r="KLP21"/>
      <c r="KLQ21"/>
      <c r="KLR21"/>
      <c r="KLS21"/>
      <c r="KLT21"/>
      <c r="KLU21"/>
      <c r="KLV21"/>
      <c r="KLW21"/>
      <c r="KLX21"/>
      <c r="KLY21"/>
      <c r="KLZ21"/>
      <c r="KMA21"/>
      <c r="KMB21"/>
      <c r="KMC21"/>
      <c r="KMD21"/>
      <c r="KME21"/>
      <c r="KMF21"/>
      <c r="KMG21"/>
      <c r="KMH21"/>
      <c r="KMI21"/>
      <c r="KMJ21"/>
      <c r="KMK21"/>
      <c r="KML21"/>
      <c r="KMM21"/>
      <c r="KMN21"/>
      <c r="KMO21"/>
      <c r="KMP21"/>
      <c r="KMQ21"/>
      <c r="KMR21"/>
      <c r="KMS21"/>
      <c r="KMT21"/>
      <c r="KMU21"/>
      <c r="KMV21"/>
      <c r="KMW21"/>
      <c r="KMX21"/>
      <c r="KMY21"/>
      <c r="KMZ21"/>
      <c r="KNA21"/>
      <c r="KNB21"/>
      <c r="KNC21"/>
      <c r="KND21"/>
      <c r="KNE21"/>
      <c r="KNF21"/>
      <c r="KNG21"/>
      <c r="KNH21"/>
      <c r="KNI21"/>
      <c r="KNJ21"/>
      <c r="KNK21"/>
      <c r="KNL21"/>
      <c r="KNM21"/>
      <c r="KNN21"/>
      <c r="KNO21"/>
      <c r="KNP21"/>
      <c r="KNQ21"/>
      <c r="KNR21"/>
      <c r="KNS21"/>
      <c r="KNT21"/>
      <c r="KNU21"/>
      <c r="KNV21"/>
      <c r="KNW21"/>
      <c r="KNX21"/>
      <c r="KNY21"/>
      <c r="KNZ21"/>
      <c r="KOA21"/>
      <c r="KOB21"/>
      <c r="KOC21"/>
      <c r="KOD21"/>
      <c r="KOE21"/>
      <c r="KOF21"/>
      <c r="KOG21"/>
      <c r="KOH21"/>
      <c r="KOI21"/>
      <c r="KOJ21"/>
      <c r="KOK21"/>
      <c r="KOL21"/>
      <c r="KOM21"/>
      <c r="KON21"/>
      <c r="KOO21"/>
      <c r="KOP21"/>
      <c r="KOQ21"/>
      <c r="KOR21"/>
      <c r="KOS21"/>
      <c r="KOT21"/>
      <c r="KOU21"/>
      <c r="KOV21"/>
      <c r="KOW21"/>
      <c r="KOX21"/>
      <c r="KOY21"/>
      <c r="KOZ21"/>
      <c r="KPA21"/>
      <c r="KPB21"/>
      <c r="KPC21"/>
      <c r="KPD21"/>
      <c r="KPE21"/>
      <c r="KPF21"/>
      <c r="KPG21"/>
      <c r="KPH21"/>
      <c r="KPI21"/>
      <c r="KPJ21"/>
      <c r="KPK21"/>
      <c r="KPL21"/>
      <c r="KPM21"/>
      <c r="KPN21"/>
      <c r="KPO21"/>
      <c r="KPP21"/>
      <c r="KPQ21"/>
      <c r="KPR21"/>
      <c r="KPS21"/>
      <c r="KPT21"/>
      <c r="KPU21"/>
      <c r="KPV21"/>
      <c r="KPW21"/>
      <c r="KPX21"/>
      <c r="KPY21"/>
      <c r="KPZ21"/>
      <c r="KQA21"/>
      <c r="KQB21"/>
      <c r="KQC21"/>
      <c r="KQD21"/>
      <c r="KQE21"/>
      <c r="KQF21"/>
      <c r="KQG21"/>
      <c r="KQH21"/>
      <c r="KQI21"/>
      <c r="KQJ21"/>
      <c r="KQK21"/>
      <c r="KQL21"/>
      <c r="KQM21"/>
      <c r="KQN21"/>
      <c r="KQO21"/>
      <c r="KQP21"/>
      <c r="KQQ21"/>
      <c r="KQR21"/>
      <c r="KQS21"/>
      <c r="KQT21"/>
      <c r="KQU21"/>
      <c r="KQV21"/>
      <c r="KQW21"/>
      <c r="KQX21"/>
      <c r="KQY21"/>
      <c r="KQZ21"/>
      <c r="KRA21"/>
      <c r="KRB21"/>
      <c r="KRC21"/>
      <c r="KRD21"/>
      <c r="KRE21"/>
      <c r="KRF21"/>
      <c r="KRG21"/>
      <c r="KRH21"/>
      <c r="KRI21"/>
      <c r="KRJ21"/>
      <c r="KRK21"/>
      <c r="KRL21"/>
      <c r="KRM21"/>
      <c r="KRN21"/>
      <c r="KRO21"/>
      <c r="KRP21"/>
      <c r="KRQ21"/>
      <c r="KRR21"/>
      <c r="KRS21"/>
      <c r="KRT21"/>
      <c r="KRU21"/>
      <c r="KRV21"/>
      <c r="KRW21"/>
      <c r="KRX21"/>
      <c r="KRY21"/>
      <c r="KRZ21"/>
      <c r="KSA21"/>
      <c r="KSB21"/>
      <c r="KSC21"/>
      <c r="KSD21"/>
      <c r="KSE21"/>
      <c r="KSF21"/>
      <c r="KSG21"/>
      <c r="KSH21"/>
      <c r="KSI21"/>
      <c r="KSJ21"/>
      <c r="KSK21"/>
      <c r="KSL21"/>
      <c r="KSM21"/>
      <c r="KSN21"/>
      <c r="KSO21"/>
      <c r="KSP21"/>
      <c r="KSQ21"/>
      <c r="KSR21"/>
      <c r="KSS21"/>
      <c r="KST21"/>
      <c r="KSU21"/>
      <c r="KSV21"/>
      <c r="KSW21"/>
      <c r="KSX21"/>
      <c r="KSY21"/>
      <c r="KSZ21"/>
      <c r="KTA21"/>
      <c r="KTB21"/>
      <c r="KTC21"/>
      <c r="KTD21"/>
      <c r="KTE21"/>
      <c r="KTF21"/>
      <c r="KTG21"/>
      <c r="KTH21"/>
      <c r="KTI21"/>
      <c r="KTJ21"/>
      <c r="KTK21"/>
      <c r="KTL21"/>
      <c r="KTM21"/>
      <c r="KTN21"/>
      <c r="KTO21"/>
      <c r="KTP21"/>
      <c r="KTQ21"/>
      <c r="KTR21"/>
      <c r="KTS21"/>
      <c r="KTT21"/>
      <c r="KTU21"/>
      <c r="KTV21"/>
      <c r="KTW21"/>
      <c r="KTX21"/>
      <c r="KTY21"/>
      <c r="KTZ21"/>
      <c r="KUA21"/>
      <c r="KUB21"/>
      <c r="KUC21"/>
      <c r="KUD21"/>
      <c r="KUE21"/>
      <c r="KUF21"/>
      <c r="KUG21"/>
      <c r="KUH21"/>
      <c r="KUI21"/>
      <c r="KUJ21"/>
      <c r="KUK21"/>
      <c r="KUL21"/>
      <c r="KUM21"/>
      <c r="KUN21"/>
      <c r="KUO21"/>
      <c r="KUP21"/>
      <c r="KUQ21"/>
      <c r="KUR21"/>
      <c r="KUS21"/>
      <c r="KUT21"/>
      <c r="KUU21"/>
      <c r="KUV21"/>
      <c r="KUW21"/>
      <c r="KUX21"/>
      <c r="KUY21"/>
      <c r="KUZ21"/>
      <c r="KVA21"/>
      <c r="KVB21"/>
      <c r="KVC21"/>
      <c r="KVD21"/>
      <c r="KVE21"/>
      <c r="KVF21"/>
      <c r="KVG21"/>
      <c r="KVH21"/>
      <c r="KVI21"/>
      <c r="KVJ21"/>
      <c r="KVK21"/>
      <c r="KVL21"/>
      <c r="KVM21"/>
      <c r="KVN21"/>
      <c r="KVO21"/>
      <c r="KVP21"/>
      <c r="KVQ21"/>
      <c r="KVR21"/>
      <c r="KVS21"/>
      <c r="KVT21"/>
      <c r="KVU21"/>
      <c r="KVV21"/>
      <c r="KVW21"/>
      <c r="KVX21"/>
      <c r="KVY21"/>
      <c r="KVZ21"/>
      <c r="KWA21"/>
      <c r="KWB21"/>
      <c r="KWC21"/>
      <c r="KWD21"/>
      <c r="KWE21"/>
      <c r="KWF21"/>
      <c r="KWG21"/>
      <c r="KWH21"/>
      <c r="KWI21"/>
      <c r="KWJ21"/>
      <c r="KWK21"/>
      <c r="KWL21"/>
      <c r="KWM21"/>
      <c r="KWN21"/>
      <c r="KWO21"/>
      <c r="KWP21"/>
      <c r="KWQ21"/>
      <c r="KWR21"/>
      <c r="KWS21"/>
      <c r="KWT21"/>
      <c r="KWU21"/>
      <c r="KWV21"/>
      <c r="KWW21"/>
      <c r="KWX21"/>
      <c r="KWY21"/>
      <c r="KWZ21"/>
      <c r="KXA21"/>
      <c r="KXB21"/>
      <c r="KXC21"/>
      <c r="KXD21"/>
      <c r="KXE21"/>
      <c r="KXF21"/>
      <c r="KXG21"/>
      <c r="KXH21"/>
      <c r="KXI21"/>
      <c r="KXJ21"/>
      <c r="KXK21"/>
      <c r="KXL21"/>
      <c r="KXM21"/>
      <c r="KXN21"/>
      <c r="KXO21"/>
      <c r="KXP21"/>
      <c r="KXQ21"/>
      <c r="KXR21"/>
      <c r="KXS21"/>
      <c r="KXT21"/>
      <c r="KXU21"/>
      <c r="KXV21"/>
      <c r="KXW21"/>
      <c r="KXX21"/>
      <c r="KXY21"/>
      <c r="KXZ21"/>
      <c r="KYA21"/>
      <c r="KYB21"/>
      <c r="KYC21"/>
      <c r="KYD21"/>
      <c r="KYE21"/>
      <c r="KYF21"/>
      <c r="KYG21"/>
      <c r="KYH21"/>
      <c r="KYI21"/>
      <c r="KYJ21"/>
      <c r="KYK21"/>
      <c r="KYL21"/>
      <c r="KYM21"/>
      <c r="KYN21"/>
      <c r="KYO21"/>
      <c r="KYP21"/>
      <c r="KYQ21"/>
      <c r="KYR21"/>
      <c r="KYS21"/>
      <c r="KYT21"/>
      <c r="KYU21"/>
      <c r="KYV21"/>
      <c r="KYW21"/>
      <c r="KYX21"/>
      <c r="KYY21"/>
      <c r="KYZ21"/>
      <c r="KZA21"/>
      <c r="KZB21"/>
      <c r="KZC21"/>
      <c r="KZD21"/>
      <c r="KZE21"/>
      <c r="KZF21"/>
      <c r="KZG21"/>
      <c r="KZH21"/>
      <c r="KZI21"/>
      <c r="KZJ21"/>
      <c r="KZK21"/>
      <c r="KZL21"/>
      <c r="KZM21"/>
      <c r="KZN21"/>
      <c r="KZO21"/>
      <c r="KZP21"/>
      <c r="KZQ21"/>
      <c r="KZR21"/>
      <c r="KZS21"/>
      <c r="KZT21"/>
      <c r="KZU21"/>
      <c r="KZV21"/>
      <c r="KZW21"/>
      <c r="KZX21"/>
      <c r="KZY21"/>
      <c r="KZZ21"/>
      <c r="LAA21"/>
      <c r="LAB21"/>
      <c r="LAC21"/>
      <c r="LAD21"/>
      <c r="LAE21"/>
      <c r="LAF21"/>
      <c r="LAG21"/>
      <c r="LAH21"/>
      <c r="LAI21"/>
      <c r="LAJ21"/>
      <c r="LAK21"/>
      <c r="LAL21"/>
      <c r="LAM21"/>
      <c r="LAN21"/>
      <c r="LAO21"/>
      <c r="LAP21"/>
      <c r="LAQ21"/>
      <c r="LAR21"/>
      <c r="LAS21"/>
      <c r="LAT21"/>
      <c r="LAU21"/>
      <c r="LAV21"/>
      <c r="LAW21"/>
      <c r="LAX21"/>
      <c r="LAY21"/>
      <c r="LAZ21"/>
      <c r="LBA21"/>
      <c r="LBB21"/>
      <c r="LBC21"/>
      <c r="LBD21"/>
      <c r="LBE21"/>
      <c r="LBF21"/>
      <c r="LBG21"/>
      <c r="LBH21"/>
      <c r="LBI21"/>
      <c r="LBJ21"/>
      <c r="LBK21"/>
      <c r="LBL21"/>
      <c r="LBM21"/>
      <c r="LBN21"/>
      <c r="LBO21"/>
      <c r="LBP21"/>
      <c r="LBQ21"/>
      <c r="LBR21"/>
      <c r="LBS21"/>
      <c r="LBT21"/>
      <c r="LBU21"/>
      <c r="LBV21"/>
      <c r="LBW21"/>
      <c r="LBX21"/>
      <c r="LBY21"/>
      <c r="LBZ21"/>
      <c r="LCA21"/>
      <c r="LCB21"/>
      <c r="LCC21"/>
      <c r="LCD21"/>
      <c r="LCE21"/>
      <c r="LCF21"/>
      <c r="LCG21"/>
      <c r="LCH21"/>
      <c r="LCI21"/>
      <c r="LCJ21"/>
      <c r="LCK21"/>
      <c r="LCL21"/>
      <c r="LCM21"/>
      <c r="LCN21"/>
      <c r="LCO21"/>
      <c r="LCP21"/>
      <c r="LCQ21"/>
      <c r="LCR21"/>
      <c r="LCS21"/>
      <c r="LCT21"/>
      <c r="LCU21"/>
      <c r="LCV21"/>
      <c r="LCW21"/>
      <c r="LCX21"/>
      <c r="LCY21"/>
      <c r="LCZ21"/>
      <c r="LDA21"/>
      <c r="LDB21"/>
      <c r="LDC21"/>
      <c r="LDD21"/>
      <c r="LDE21"/>
      <c r="LDF21"/>
      <c r="LDG21"/>
      <c r="LDH21"/>
      <c r="LDI21"/>
      <c r="LDJ21"/>
      <c r="LDK21"/>
      <c r="LDL21"/>
      <c r="LDM21"/>
      <c r="LDN21"/>
      <c r="LDO21"/>
      <c r="LDP21"/>
      <c r="LDQ21"/>
      <c r="LDR21"/>
      <c r="LDS21"/>
      <c r="LDT21"/>
      <c r="LDU21"/>
      <c r="LDV21"/>
      <c r="LDW21"/>
      <c r="LDX21"/>
      <c r="LDY21"/>
      <c r="LDZ21"/>
      <c r="LEA21"/>
      <c r="LEB21"/>
      <c r="LEC21"/>
      <c r="LED21"/>
      <c r="LEE21"/>
      <c r="LEF21"/>
      <c r="LEG21"/>
      <c r="LEH21"/>
      <c r="LEI21"/>
      <c r="LEJ21"/>
      <c r="LEK21"/>
      <c r="LEL21"/>
      <c r="LEM21"/>
      <c r="LEN21"/>
      <c r="LEO21"/>
      <c r="LEP21"/>
      <c r="LEQ21"/>
      <c r="LER21"/>
      <c r="LES21"/>
      <c r="LET21"/>
      <c r="LEU21"/>
      <c r="LEV21"/>
      <c r="LEW21"/>
      <c r="LEX21"/>
      <c r="LEY21"/>
      <c r="LEZ21"/>
      <c r="LFA21"/>
      <c r="LFB21"/>
      <c r="LFC21"/>
      <c r="LFD21"/>
      <c r="LFE21"/>
      <c r="LFF21"/>
      <c r="LFG21"/>
      <c r="LFH21"/>
      <c r="LFI21"/>
      <c r="LFJ21"/>
      <c r="LFK21"/>
      <c r="LFL21"/>
      <c r="LFM21"/>
      <c r="LFN21"/>
      <c r="LFO21"/>
      <c r="LFP21"/>
      <c r="LFQ21"/>
      <c r="LFR21"/>
      <c r="LFS21"/>
      <c r="LFT21"/>
      <c r="LFU21"/>
      <c r="LFV21"/>
      <c r="LFW21"/>
      <c r="LFX21"/>
      <c r="LFY21"/>
      <c r="LFZ21"/>
      <c r="LGA21"/>
      <c r="LGB21"/>
      <c r="LGC21"/>
      <c r="LGD21"/>
      <c r="LGE21"/>
      <c r="LGF21"/>
      <c r="LGG21"/>
      <c r="LGH21"/>
      <c r="LGI21"/>
      <c r="LGJ21"/>
      <c r="LGK21"/>
      <c r="LGL21"/>
      <c r="LGM21"/>
      <c r="LGN21"/>
      <c r="LGO21"/>
      <c r="LGP21"/>
      <c r="LGQ21"/>
      <c r="LGR21"/>
      <c r="LGS21"/>
      <c r="LGT21"/>
      <c r="LGU21"/>
      <c r="LGV21"/>
      <c r="LGW21"/>
      <c r="LGX21"/>
      <c r="LGY21"/>
      <c r="LGZ21"/>
      <c r="LHA21"/>
      <c r="LHB21"/>
      <c r="LHC21"/>
      <c r="LHD21"/>
      <c r="LHE21"/>
      <c r="LHF21"/>
      <c r="LHG21"/>
      <c r="LHH21"/>
      <c r="LHI21"/>
      <c r="LHJ21"/>
      <c r="LHK21"/>
      <c r="LHL21"/>
      <c r="LHM21"/>
      <c r="LHN21"/>
      <c r="LHO21"/>
      <c r="LHP21"/>
      <c r="LHQ21"/>
      <c r="LHR21"/>
      <c r="LHS21"/>
      <c r="LHT21"/>
      <c r="LHU21"/>
      <c r="LHV21"/>
      <c r="LHW21"/>
      <c r="LHX21"/>
      <c r="LHY21"/>
      <c r="LHZ21"/>
      <c r="LIA21"/>
      <c r="LIB21"/>
      <c r="LIC21"/>
      <c r="LID21"/>
      <c r="LIE21"/>
      <c r="LIF21"/>
      <c r="LIG21"/>
      <c r="LIH21"/>
      <c r="LII21"/>
      <c r="LIJ21"/>
      <c r="LIK21"/>
      <c r="LIL21"/>
      <c r="LIM21"/>
      <c r="LIN21"/>
      <c r="LIO21"/>
      <c r="LIP21"/>
      <c r="LIQ21"/>
      <c r="LIR21"/>
      <c r="LIS21"/>
      <c r="LIT21"/>
      <c r="LIU21"/>
      <c r="LIV21"/>
      <c r="LIW21"/>
      <c r="LIX21"/>
      <c r="LIY21"/>
      <c r="LIZ21"/>
      <c r="LJA21"/>
      <c r="LJB21"/>
      <c r="LJC21"/>
      <c r="LJD21"/>
      <c r="LJE21"/>
      <c r="LJF21"/>
      <c r="LJG21"/>
      <c r="LJH21"/>
      <c r="LJI21"/>
      <c r="LJJ21"/>
      <c r="LJK21"/>
      <c r="LJL21"/>
      <c r="LJM21"/>
      <c r="LJN21"/>
      <c r="LJO21"/>
      <c r="LJP21"/>
      <c r="LJQ21"/>
      <c r="LJR21"/>
      <c r="LJS21"/>
      <c r="LJT21"/>
      <c r="LJU21"/>
      <c r="LJV21"/>
      <c r="LJW21"/>
      <c r="LJX21"/>
      <c r="LJY21"/>
      <c r="LJZ21"/>
      <c r="LKA21"/>
      <c r="LKB21"/>
      <c r="LKC21"/>
      <c r="LKD21"/>
      <c r="LKE21"/>
      <c r="LKF21"/>
      <c r="LKG21"/>
      <c r="LKH21"/>
      <c r="LKI21"/>
      <c r="LKJ21"/>
      <c r="LKK21"/>
      <c r="LKL21"/>
      <c r="LKM21"/>
      <c r="LKN21"/>
      <c r="LKO21"/>
      <c r="LKP21"/>
      <c r="LKQ21"/>
      <c r="LKR21"/>
      <c r="LKS21"/>
      <c r="LKT21"/>
      <c r="LKU21"/>
      <c r="LKV21"/>
      <c r="LKW21"/>
      <c r="LKX21"/>
      <c r="LKY21"/>
      <c r="LKZ21"/>
      <c r="LLA21"/>
      <c r="LLB21"/>
      <c r="LLC21"/>
      <c r="LLD21"/>
      <c r="LLE21"/>
      <c r="LLF21"/>
      <c r="LLG21"/>
      <c r="LLH21"/>
      <c r="LLI21"/>
      <c r="LLJ21"/>
      <c r="LLK21"/>
      <c r="LLL21"/>
      <c r="LLM21"/>
      <c r="LLN21"/>
      <c r="LLO21"/>
      <c r="LLP21"/>
      <c r="LLQ21"/>
      <c r="LLR21"/>
      <c r="LLS21"/>
      <c r="LLT21"/>
      <c r="LLU21"/>
      <c r="LLV21"/>
      <c r="LLW21"/>
      <c r="LLX21"/>
      <c r="LLY21"/>
      <c r="LLZ21"/>
      <c r="LMA21"/>
      <c r="LMB21"/>
      <c r="LMC21"/>
      <c r="LMD21"/>
      <c r="LME21"/>
      <c r="LMF21"/>
      <c r="LMG21"/>
      <c r="LMH21"/>
      <c r="LMI21"/>
      <c r="LMJ21"/>
      <c r="LMK21"/>
      <c r="LML21"/>
      <c r="LMM21"/>
      <c r="LMN21"/>
      <c r="LMO21"/>
      <c r="LMP21"/>
      <c r="LMQ21"/>
      <c r="LMR21"/>
      <c r="LMS21"/>
      <c r="LMT21"/>
      <c r="LMU21"/>
      <c r="LMV21"/>
      <c r="LMW21"/>
      <c r="LMX21"/>
      <c r="LMY21"/>
      <c r="LMZ21"/>
      <c r="LNA21"/>
      <c r="LNB21"/>
      <c r="LNC21"/>
      <c r="LND21"/>
      <c r="LNE21"/>
      <c r="LNF21"/>
      <c r="LNG21"/>
      <c r="LNH21"/>
      <c r="LNI21"/>
      <c r="LNJ21"/>
      <c r="LNK21"/>
      <c r="LNL21"/>
      <c r="LNM21"/>
      <c r="LNN21"/>
      <c r="LNO21"/>
      <c r="LNP21"/>
      <c r="LNQ21"/>
      <c r="LNR21"/>
      <c r="LNS21"/>
      <c r="LNT21"/>
      <c r="LNU21"/>
      <c r="LNV21"/>
      <c r="LNW21"/>
      <c r="LNX21"/>
      <c r="LNY21"/>
      <c r="LNZ21"/>
      <c r="LOA21"/>
      <c r="LOB21"/>
      <c r="LOC21"/>
      <c r="LOD21"/>
      <c r="LOE21"/>
      <c r="LOF21"/>
      <c r="LOG21"/>
      <c r="LOH21"/>
      <c r="LOI21"/>
      <c r="LOJ21"/>
      <c r="LOK21"/>
      <c r="LOL21"/>
      <c r="LOM21"/>
      <c r="LON21"/>
      <c r="LOO21"/>
      <c r="LOP21"/>
      <c r="LOQ21"/>
      <c r="LOR21"/>
      <c r="LOS21"/>
      <c r="LOT21"/>
      <c r="LOU21"/>
      <c r="LOV21"/>
      <c r="LOW21"/>
      <c r="LOX21"/>
      <c r="LOY21"/>
      <c r="LOZ21"/>
      <c r="LPA21"/>
      <c r="LPB21"/>
      <c r="LPC21"/>
      <c r="LPD21"/>
      <c r="LPE21"/>
      <c r="LPF21"/>
      <c r="LPG21"/>
      <c r="LPH21"/>
      <c r="LPI21"/>
      <c r="LPJ21"/>
      <c r="LPK21"/>
      <c r="LPL21"/>
      <c r="LPM21"/>
      <c r="LPN21"/>
      <c r="LPO21"/>
      <c r="LPP21"/>
      <c r="LPQ21"/>
      <c r="LPR21"/>
      <c r="LPS21"/>
      <c r="LPT21"/>
      <c r="LPU21"/>
      <c r="LPV21"/>
      <c r="LPW21"/>
      <c r="LPX21"/>
      <c r="LPY21"/>
      <c r="LPZ21"/>
      <c r="LQA21"/>
      <c r="LQB21"/>
      <c r="LQC21"/>
      <c r="LQD21"/>
      <c r="LQE21"/>
      <c r="LQF21"/>
      <c r="LQG21"/>
      <c r="LQH21"/>
      <c r="LQI21"/>
      <c r="LQJ21"/>
      <c r="LQK21"/>
      <c r="LQL21"/>
      <c r="LQM21"/>
      <c r="LQN21"/>
      <c r="LQO21"/>
      <c r="LQP21"/>
      <c r="LQQ21"/>
      <c r="LQR21"/>
      <c r="LQS21"/>
      <c r="LQT21"/>
      <c r="LQU21"/>
      <c r="LQV21"/>
      <c r="LQW21"/>
      <c r="LQX21"/>
      <c r="LQY21"/>
      <c r="LQZ21"/>
      <c r="LRA21"/>
      <c r="LRB21"/>
      <c r="LRC21"/>
      <c r="LRD21"/>
      <c r="LRE21"/>
      <c r="LRF21"/>
      <c r="LRG21"/>
      <c r="LRH21"/>
      <c r="LRI21"/>
      <c r="LRJ21"/>
      <c r="LRK21"/>
      <c r="LRL21"/>
      <c r="LRM21"/>
      <c r="LRN21"/>
      <c r="LRO21"/>
      <c r="LRP21"/>
      <c r="LRQ21"/>
      <c r="LRR21"/>
      <c r="LRS21"/>
      <c r="LRT21"/>
      <c r="LRU21"/>
      <c r="LRV21"/>
      <c r="LRW21"/>
      <c r="LRX21"/>
      <c r="LRY21"/>
      <c r="LRZ21"/>
      <c r="LSA21"/>
      <c r="LSB21"/>
      <c r="LSC21"/>
      <c r="LSD21"/>
      <c r="LSE21"/>
      <c r="LSF21"/>
      <c r="LSG21"/>
      <c r="LSH21"/>
      <c r="LSI21"/>
      <c r="LSJ21"/>
      <c r="LSK21"/>
      <c r="LSL21"/>
      <c r="LSM21"/>
      <c r="LSN21"/>
      <c r="LSO21"/>
      <c r="LSP21"/>
      <c r="LSQ21"/>
      <c r="LSR21"/>
      <c r="LSS21"/>
      <c r="LST21"/>
      <c r="LSU21"/>
      <c r="LSV21"/>
      <c r="LSW21"/>
      <c r="LSX21"/>
      <c r="LSY21"/>
      <c r="LSZ21"/>
      <c r="LTA21"/>
      <c r="LTB21"/>
      <c r="LTC21"/>
      <c r="LTD21"/>
      <c r="LTE21"/>
      <c r="LTF21"/>
      <c r="LTG21"/>
      <c r="LTH21"/>
      <c r="LTI21"/>
      <c r="LTJ21"/>
      <c r="LTK21"/>
      <c r="LTL21"/>
      <c r="LTM21"/>
      <c r="LTN21"/>
      <c r="LTO21"/>
      <c r="LTP21"/>
      <c r="LTQ21"/>
      <c r="LTR21"/>
      <c r="LTS21"/>
      <c r="LTT21"/>
      <c r="LTU21"/>
      <c r="LTV21"/>
      <c r="LTW21"/>
      <c r="LTX21"/>
      <c r="LTY21"/>
      <c r="LTZ21"/>
      <c r="LUA21"/>
      <c r="LUB21"/>
      <c r="LUC21"/>
      <c r="LUD21"/>
      <c r="LUE21"/>
      <c r="LUF21"/>
      <c r="LUG21"/>
      <c r="LUH21"/>
      <c r="LUI21"/>
      <c r="LUJ21"/>
      <c r="LUK21"/>
      <c r="LUL21"/>
      <c r="LUM21"/>
      <c r="LUN21"/>
      <c r="LUO21"/>
      <c r="LUP21"/>
      <c r="LUQ21"/>
      <c r="LUR21"/>
      <c r="LUS21"/>
      <c r="LUT21"/>
      <c r="LUU21"/>
      <c r="LUV21"/>
      <c r="LUW21"/>
      <c r="LUX21"/>
      <c r="LUY21"/>
      <c r="LUZ21"/>
      <c r="LVA21"/>
      <c r="LVB21"/>
      <c r="LVC21"/>
      <c r="LVD21"/>
      <c r="LVE21"/>
      <c r="LVF21"/>
      <c r="LVG21"/>
      <c r="LVH21"/>
      <c r="LVI21"/>
      <c r="LVJ21"/>
      <c r="LVK21"/>
      <c r="LVL21"/>
      <c r="LVM21"/>
      <c r="LVN21"/>
      <c r="LVO21"/>
      <c r="LVP21"/>
      <c r="LVQ21"/>
      <c r="LVR21"/>
      <c r="LVS21"/>
      <c r="LVT21"/>
      <c r="LVU21"/>
      <c r="LVV21"/>
      <c r="LVW21"/>
      <c r="LVX21"/>
      <c r="LVY21"/>
      <c r="LVZ21"/>
      <c r="LWA21"/>
      <c r="LWB21"/>
      <c r="LWC21"/>
      <c r="LWD21"/>
      <c r="LWE21"/>
      <c r="LWF21"/>
      <c r="LWG21"/>
      <c r="LWH21"/>
      <c r="LWI21"/>
      <c r="LWJ21"/>
      <c r="LWK21"/>
      <c r="LWL21"/>
      <c r="LWM21"/>
      <c r="LWN21"/>
      <c r="LWO21"/>
      <c r="LWP21"/>
      <c r="LWQ21"/>
      <c r="LWR21"/>
      <c r="LWS21"/>
      <c r="LWT21"/>
      <c r="LWU21"/>
      <c r="LWV21"/>
      <c r="LWW21"/>
      <c r="LWX21"/>
      <c r="LWY21"/>
      <c r="LWZ21"/>
      <c r="LXA21"/>
      <c r="LXB21"/>
      <c r="LXC21"/>
      <c r="LXD21"/>
      <c r="LXE21"/>
      <c r="LXF21"/>
      <c r="LXG21"/>
      <c r="LXH21"/>
      <c r="LXI21"/>
      <c r="LXJ21"/>
      <c r="LXK21"/>
      <c r="LXL21"/>
      <c r="LXM21"/>
      <c r="LXN21"/>
      <c r="LXO21"/>
      <c r="LXP21"/>
      <c r="LXQ21"/>
      <c r="LXR21"/>
      <c r="LXS21"/>
      <c r="LXT21"/>
      <c r="LXU21"/>
      <c r="LXV21"/>
      <c r="LXW21"/>
      <c r="LXX21"/>
      <c r="LXY21"/>
      <c r="LXZ21"/>
      <c r="LYA21"/>
      <c r="LYB21"/>
      <c r="LYC21"/>
      <c r="LYD21"/>
      <c r="LYE21"/>
      <c r="LYF21"/>
      <c r="LYG21"/>
      <c r="LYH21"/>
      <c r="LYI21"/>
      <c r="LYJ21"/>
      <c r="LYK21"/>
      <c r="LYL21"/>
      <c r="LYM21"/>
      <c r="LYN21"/>
      <c r="LYO21"/>
      <c r="LYP21"/>
      <c r="LYQ21"/>
      <c r="LYR21"/>
      <c r="LYS21"/>
      <c r="LYT21"/>
      <c r="LYU21"/>
      <c r="LYV21"/>
      <c r="LYW21"/>
      <c r="LYX21"/>
      <c r="LYY21"/>
      <c r="LYZ21"/>
      <c r="LZA21"/>
      <c r="LZB21"/>
      <c r="LZC21"/>
      <c r="LZD21"/>
      <c r="LZE21"/>
      <c r="LZF21"/>
      <c r="LZG21"/>
      <c r="LZH21"/>
      <c r="LZI21"/>
      <c r="LZJ21"/>
      <c r="LZK21"/>
      <c r="LZL21"/>
      <c r="LZM21"/>
      <c r="LZN21"/>
      <c r="LZO21"/>
      <c r="LZP21"/>
      <c r="LZQ21"/>
      <c r="LZR21"/>
      <c r="LZS21"/>
      <c r="LZT21"/>
      <c r="LZU21"/>
      <c r="LZV21"/>
      <c r="LZW21"/>
      <c r="LZX21"/>
      <c r="LZY21"/>
      <c r="LZZ21"/>
      <c r="MAA21"/>
      <c r="MAB21"/>
      <c r="MAC21"/>
      <c r="MAD21"/>
      <c r="MAE21"/>
      <c r="MAF21"/>
      <c r="MAG21"/>
      <c r="MAH21"/>
      <c r="MAI21"/>
      <c r="MAJ21"/>
      <c r="MAK21"/>
      <c r="MAL21"/>
      <c r="MAM21"/>
      <c r="MAN21"/>
      <c r="MAO21"/>
      <c r="MAP21"/>
      <c r="MAQ21"/>
      <c r="MAR21"/>
      <c r="MAS21"/>
      <c r="MAT21"/>
      <c r="MAU21"/>
      <c r="MAV21"/>
      <c r="MAW21"/>
      <c r="MAX21"/>
      <c r="MAY21"/>
      <c r="MAZ21"/>
      <c r="MBA21"/>
      <c r="MBB21"/>
      <c r="MBC21"/>
      <c r="MBD21"/>
      <c r="MBE21"/>
      <c r="MBF21"/>
      <c r="MBG21"/>
      <c r="MBH21"/>
      <c r="MBI21"/>
      <c r="MBJ21"/>
      <c r="MBK21"/>
      <c r="MBL21"/>
      <c r="MBM21"/>
      <c r="MBN21"/>
      <c r="MBO21"/>
      <c r="MBP21"/>
      <c r="MBQ21"/>
      <c r="MBR21"/>
      <c r="MBS21"/>
      <c r="MBT21"/>
      <c r="MBU21"/>
      <c r="MBV21"/>
      <c r="MBW21"/>
      <c r="MBX21"/>
      <c r="MBY21"/>
      <c r="MBZ21"/>
      <c r="MCA21"/>
      <c r="MCB21"/>
      <c r="MCC21"/>
      <c r="MCD21"/>
      <c r="MCE21"/>
      <c r="MCF21"/>
      <c r="MCG21"/>
      <c r="MCH21"/>
      <c r="MCI21"/>
      <c r="MCJ21"/>
      <c r="MCK21"/>
      <c r="MCL21"/>
      <c r="MCM21"/>
      <c r="MCN21"/>
      <c r="MCO21"/>
      <c r="MCP21"/>
      <c r="MCQ21"/>
      <c r="MCR21"/>
      <c r="MCS21"/>
      <c r="MCT21"/>
      <c r="MCU21"/>
      <c r="MCV21"/>
      <c r="MCW21"/>
      <c r="MCX21"/>
      <c r="MCY21"/>
      <c r="MCZ21"/>
      <c r="MDA21"/>
      <c r="MDB21"/>
      <c r="MDC21"/>
      <c r="MDD21"/>
      <c r="MDE21"/>
      <c r="MDF21"/>
      <c r="MDG21"/>
      <c r="MDH21"/>
      <c r="MDI21"/>
      <c r="MDJ21"/>
      <c r="MDK21"/>
      <c r="MDL21"/>
      <c r="MDM21"/>
      <c r="MDN21"/>
      <c r="MDO21"/>
      <c r="MDP21"/>
      <c r="MDQ21"/>
      <c r="MDR21"/>
      <c r="MDS21"/>
      <c r="MDT21"/>
      <c r="MDU21"/>
      <c r="MDV21"/>
      <c r="MDW21"/>
      <c r="MDX21"/>
      <c r="MDY21"/>
      <c r="MDZ21"/>
      <c r="MEA21"/>
      <c r="MEB21"/>
      <c r="MEC21"/>
      <c r="MED21"/>
      <c r="MEE21"/>
      <c r="MEF21"/>
      <c r="MEG21"/>
      <c r="MEH21"/>
      <c r="MEI21"/>
      <c r="MEJ21"/>
      <c r="MEK21"/>
      <c r="MEL21"/>
      <c r="MEM21"/>
      <c r="MEN21"/>
      <c r="MEO21"/>
      <c r="MEP21"/>
      <c r="MEQ21"/>
      <c r="MER21"/>
      <c r="MES21"/>
      <c r="MET21"/>
      <c r="MEU21"/>
      <c r="MEV21"/>
      <c r="MEW21"/>
      <c r="MEX21"/>
      <c r="MEY21"/>
      <c r="MEZ21"/>
      <c r="MFA21"/>
      <c r="MFB21"/>
      <c r="MFC21"/>
      <c r="MFD21"/>
      <c r="MFE21"/>
      <c r="MFF21"/>
      <c r="MFG21"/>
      <c r="MFH21"/>
      <c r="MFI21"/>
      <c r="MFJ21"/>
      <c r="MFK21"/>
      <c r="MFL21"/>
      <c r="MFM21"/>
      <c r="MFN21"/>
      <c r="MFO21"/>
      <c r="MFP21"/>
      <c r="MFQ21"/>
      <c r="MFR21"/>
      <c r="MFS21"/>
      <c r="MFT21"/>
      <c r="MFU21"/>
      <c r="MFV21"/>
      <c r="MFW21"/>
      <c r="MFX21"/>
      <c r="MFY21"/>
      <c r="MFZ21"/>
      <c r="MGA21"/>
      <c r="MGB21"/>
      <c r="MGC21"/>
      <c r="MGD21"/>
      <c r="MGE21"/>
      <c r="MGF21"/>
      <c r="MGG21"/>
      <c r="MGH21"/>
      <c r="MGI21"/>
      <c r="MGJ21"/>
      <c r="MGK21"/>
      <c r="MGL21"/>
      <c r="MGM21"/>
      <c r="MGN21"/>
      <c r="MGO21"/>
      <c r="MGP21"/>
      <c r="MGQ21"/>
      <c r="MGR21"/>
      <c r="MGS21"/>
      <c r="MGT21"/>
      <c r="MGU21"/>
      <c r="MGV21"/>
      <c r="MGW21"/>
      <c r="MGX21"/>
      <c r="MGY21"/>
      <c r="MGZ21"/>
      <c r="MHA21"/>
      <c r="MHB21"/>
      <c r="MHC21"/>
      <c r="MHD21"/>
      <c r="MHE21"/>
      <c r="MHF21"/>
      <c r="MHG21"/>
      <c r="MHH21"/>
      <c r="MHI21"/>
      <c r="MHJ21"/>
      <c r="MHK21"/>
      <c r="MHL21"/>
      <c r="MHM21"/>
      <c r="MHN21"/>
      <c r="MHO21"/>
      <c r="MHP21"/>
      <c r="MHQ21"/>
      <c r="MHR21"/>
      <c r="MHS21"/>
      <c r="MHT21"/>
      <c r="MHU21"/>
      <c r="MHV21"/>
      <c r="MHW21"/>
      <c r="MHX21"/>
      <c r="MHY21"/>
      <c r="MHZ21"/>
      <c r="MIA21"/>
      <c r="MIB21"/>
      <c r="MIC21"/>
      <c r="MID21"/>
      <c r="MIE21"/>
      <c r="MIF21"/>
      <c r="MIG21"/>
      <c r="MIH21"/>
      <c r="MII21"/>
      <c r="MIJ21"/>
      <c r="MIK21"/>
      <c r="MIL21"/>
      <c r="MIM21"/>
      <c r="MIN21"/>
      <c r="MIO21"/>
      <c r="MIP21"/>
      <c r="MIQ21"/>
      <c r="MIR21"/>
      <c r="MIS21"/>
      <c r="MIT21"/>
      <c r="MIU21"/>
      <c r="MIV21"/>
      <c r="MIW21"/>
      <c r="MIX21"/>
      <c r="MIY21"/>
      <c r="MIZ21"/>
      <c r="MJA21"/>
      <c r="MJB21"/>
      <c r="MJC21"/>
      <c r="MJD21"/>
      <c r="MJE21"/>
      <c r="MJF21"/>
      <c r="MJG21"/>
      <c r="MJH21"/>
      <c r="MJI21"/>
      <c r="MJJ21"/>
      <c r="MJK21"/>
      <c r="MJL21"/>
      <c r="MJM21"/>
      <c r="MJN21"/>
      <c r="MJO21"/>
      <c r="MJP21"/>
      <c r="MJQ21"/>
      <c r="MJR21"/>
      <c r="MJS21"/>
      <c r="MJT21"/>
      <c r="MJU21"/>
      <c r="MJV21"/>
      <c r="MJW21"/>
      <c r="MJX21"/>
      <c r="MJY21"/>
      <c r="MJZ21"/>
      <c r="MKA21"/>
      <c r="MKB21"/>
      <c r="MKC21"/>
      <c r="MKD21"/>
      <c r="MKE21"/>
      <c r="MKF21"/>
      <c r="MKG21"/>
      <c r="MKH21"/>
      <c r="MKI21"/>
      <c r="MKJ21"/>
      <c r="MKK21"/>
      <c r="MKL21"/>
      <c r="MKM21"/>
      <c r="MKN21"/>
      <c r="MKO21"/>
      <c r="MKP21"/>
      <c r="MKQ21"/>
      <c r="MKR21"/>
      <c r="MKS21"/>
      <c r="MKT21"/>
      <c r="MKU21"/>
      <c r="MKV21"/>
      <c r="MKW21"/>
      <c r="MKX21"/>
      <c r="MKY21"/>
      <c r="MKZ21"/>
      <c r="MLA21"/>
      <c r="MLB21"/>
      <c r="MLC21"/>
      <c r="MLD21"/>
      <c r="MLE21"/>
      <c r="MLF21"/>
      <c r="MLG21"/>
      <c r="MLH21"/>
      <c r="MLI21"/>
      <c r="MLJ21"/>
      <c r="MLK21"/>
      <c r="MLL21"/>
      <c r="MLM21"/>
      <c r="MLN21"/>
      <c r="MLO21"/>
      <c r="MLP21"/>
      <c r="MLQ21"/>
      <c r="MLR21"/>
      <c r="MLS21"/>
      <c r="MLT21"/>
      <c r="MLU21"/>
      <c r="MLV21"/>
      <c r="MLW21"/>
      <c r="MLX21"/>
      <c r="MLY21"/>
      <c r="MLZ21"/>
      <c r="MMA21"/>
      <c r="MMB21"/>
      <c r="MMC21"/>
      <c r="MMD21"/>
      <c r="MME21"/>
      <c r="MMF21"/>
      <c r="MMG21"/>
      <c r="MMH21"/>
      <c r="MMI21"/>
      <c r="MMJ21"/>
      <c r="MMK21"/>
      <c r="MML21"/>
      <c r="MMM21"/>
      <c r="MMN21"/>
      <c r="MMO21"/>
      <c r="MMP21"/>
      <c r="MMQ21"/>
      <c r="MMR21"/>
      <c r="MMS21"/>
      <c r="MMT21"/>
      <c r="MMU21"/>
      <c r="MMV21"/>
      <c r="MMW21"/>
      <c r="MMX21"/>
      <c r="MMY21"/>
      <c r="MMZ21"/>
      <c r="MNA21"/>
      <c r="MNB21"/>
      <c r="MNC21"/>
      <c r="MND21"/>
      <c r="MNE21"/>
      <c r="MNF21"/>
      <c r="MNG21"/>
      <c r="MNH21"/>
      <c r="MNI21"/>
      <c r="MNJ21"/>
      <c r="MNK21"/>
      <c r="MNL21"/>
      <c r="MNM21"/>
      <c r="MNN21"/>
      <c r="MNO21"/>
      <c r="MNP21"/>
      <c r="MNQ21"/>
      <c r="MNR21"/>
      <c r="MNS21"/>
      <c r="MNT21"/>
      <c r="MNU21"/>
      <c r="MNV21"/>
      <c r="MNW21"/>
      <c r="MNX21"/>
      <c r="MNY21"/>
      <c r="MNZ21"/>
      <c r="MOA21"/>
      <c r="MOB21"/>
      <c r="MOC21"/>
      <c r="MOD21"/>
      <c r="MOE21"/>
      <c r="MOF21"/>
      <c r="MOG21"/>
      <c r="MOH21"/>
      <c r="MOI21"/>
      <c r="MOJ21"/>
      <c r="MOK21"/>
      <c r="MOL21"/>
      <c r="MOM21"/>
      <c r="MON21"/>
      <c r="MOO21"/>
      <c r="MOP21"/>
      <c r="MOQ21"/>
      <c r="MOR21"/>
      <c r="MOS21"/>
      <c r="MOT21"/>
      <c r="MOU21"/>
      <c r="MOV21"/>
      <c r="MOW21"/>
      <c r="MOX21"/>
      <c r="MOY21"/>
      <c r="MOZ21"/>
      <c r="MPA21"/>
      <c r="MPB21"/>
      <c r="MPC21"/>
      <c r="MPD21"/>
      <c r="MPE21"/>
      <c r="MPF21"/>
      <c r="MPG21"/>
      <c r="MPH21"/>
      <c r="MPI21"/>
      <c r="MPJ21"/>
      <c r="MPK21"/>
      <c r="MPL21"/>
      <c r="MPM21"/>
      <c r="MPN21"/>
      <c r="MPO21"/>
      <c r="MPP21"/>
      <c r="MPQ21"/>
      <c r="MPR21"/>
      <c r="MPS21"/>
      <c r="MPT21"/>
      <c r="MPU21"/>
      <c r="MPV21"/>
      <c r="MPW21"/>
      <c r="MPX21"/>
      <c r="MPY21"/>
      <c r="MPZ21"/>
      <c r="MQA21"/>
      <c r="MQB21"/>
      <c r="MQC21"/>
      <c r="MQD21"/>
      <c r="MQE21"/>
      <c r="MQF21"/>
      <c r="MQG21"/>
      <c r="MQH21"/>
      <c r="MQI21"/>
      <c r="MQJ21"/>
      <c r="MQK21"/>
      <c r="MQL21"/>
      <c r="MQM21"/>
      <c r="MQN21"/>
      <c r="MQO21"/>
      <c r="MQP21"/>
      <c r="MQQ21"/>
      <c r="MQR21"/>
      <c r="MQS21"/>
      <c r="MQT21"/>
      <c r="MQU21"/>
      <c r="MQV21"/>
      <c r="MQW21"/>
      <c r="MQX21"/>
      <c r="MQY21"/>
      <c r="MQZ21"/>
      <c r="MRA21"/>
      <c r="MRB21"/>
      <c r="MRC21"/>
      <c r="MRD21"/>
      <c r="MRE21"/>
      <c r="MRF21"/>
      <c r="MRG21"/>
      <c r="MRH21"/>
      <c r="MRI21"/>
      <c r="MRJ21"/>
      <c r="MRK21"/>
      <c r="MRL21"/>
      <c r="MRM21"/>
      <c r="MRN21"/>
      <c r="MRO21"/>
      <c r="MRP21"/>
      <c r="MRQ21"/>
      <c r="MRR21"/>
      <c r="MRS21"/>
      <c r="MRT21"/>
      <c r="MRU21"/>
      <c r="MRV21"/>
      <c r="MRW21"/>
      <c r="MRX21"/>
      <c r="MRY21"/>
      <c r="MRZ21"/>
      <c r="MSA21"/>
      <c r="MSB21"/>
      <c r="MSC21"/>
      <c r="MSD21"/>
      <c r="MSE21"/>
      <c r="MSF21"/>
      <c r="MSG21"/>
      <c r="MSH21"/>
      <c r="MSI21"/>
      <c r="MSJ21"/>
      <c r="MSK21"/>
      <c r="MSL21"/>
      <c r="MSM21"/>
      <c r="MSN21"/>
      <c r="MSO21"/>
      <c r="MSP21"/>
      <c r="MSQ21"/>
      <c r="MSR21"/>
      <c r="MSS21"/>
      <c r="MST21"/>
      <c r="MSU21"/>
      <c r="MSV21"/>
      <c r="MSW21"/>
      <c r="MSX21"/>
      <c r="MSY21"/>
      <c r="MSZ21"/>
      <c r="MTA21"/>
      <c r="MTB21"/>
      <c r="MTC21"/>
      <c r="MTD21"/>
      <c r="MTE21"/>
      <c r="MTF21"/>
      <c r="MTG21"/>
      <c r="MTH21"/>
      <c r="MTI21"/>
      <c r="MTJ21"/>
      <c r="MTK21"/>
      <c r="MTL21"/>
      <c r="MTM21"/>
      <c r="MTN21"/>
      <c r="MTO21"/>
      <c r="MTP21"/>
      <c r="MTQ21"/>
      <c r="MTR21"/>
      <c r="MTS21"/>
      <c r="MTT21"/>
      <c r="MTU21"/>
      <c r="MTV21"/>
      <c r="MTW21"/>
      <c r="MTX21"/>
      <c r="MTY21"/>
      <c r="MTZ21"/>
      <c r="MUA21"/>
      <c r="MUB21"/>
      <c r="MUC21"/>
      <c r="MUD21"/>
      <c r="MUE21"/>
      <c r="MUF21"/>
      <c r="MUG21"/>
      <c r="MUH21"/>
      <c r="MUI21"/>
      <c r="MUJ21"/>
      <c r="MUK21"/>
      <c r="MUL21"/>
      <c r="MUM21"/>
      <c r="MUN21"/>
      <c r="MUO21"/>
      <c r="MUP21"/>
      <c r="MUQ21"/>
      <c r="MUR21"/>
      <c r="MUS21"/>
      <c r="MUT21"/>
      <c r="MUU21"/>
      <c r="MUV21"/>
      <c r="MUW21"/>
      <c r="MUX21"/>
      <c r="MUY21"/>
      <c r="MUZ21"/>
      <c r="MVA21"/>
      <c r="MVB21"/>
      <c r="MVC21"/>
      <c r="MVD21"/>
      <c r="MVE21"/>
      <c r="MVF21"/>
      <c r="MVG21"/>
      <c r="MVH21"/>
      <c r="MVI21"/>
      <c r="MVJ21"/>
      <c r="MVK21"/>
      <c r="MVL21"/>
      <c r="MVM21"/>
      <c r="MVN21"/>
      <c r="MVO21"/>
      <c r="MVP21"/>
      <c r="MVQ21"/>
      <c r="MVR21"/>
      <c r="MVS21"/>
      <c r="MVT21"/>
      <c r="MVU21"/>
      <c r="MVV21"/>
      <c r="MVW21"/>
      <c r="MVX21"/>
      <c r="MVY21"/>
      <c r="MVZ21"/>
      <c r="MWA21"/>
      <c r="MWB21"/>
      <c r="MWC21"/>
      <c r="MWD21"/>
      <c r="MWE21"/>
      <c r="MWF21"/>
      <c r="MWG21"/>
      <c r="MWH21"/>
      <c r="MWI21"/>
      <c r="MWJ21"/>
      <c r="MWK21"/>
      <c r="MWL21"/>
      <c r="MWM21"/>
      <c r="MWN21"/>
      <c r="MWO21"/>
      <c r="MWP21"/>
      <c r="MWQ21"/>
      <c r="MWR21"/>
      <c r="MWS21"/>
      <c r="MWT21"/>
      <c r="MWU21"/>
      <c r="MWV21"/>
      <c r="MWW21"/>
      <c r="MWX21"/>
      <c r="MWY21"/>
      <c r="MWZ21"/>
      <c r="MXA21"/>
      <c r="MXB21"/>
      <c r="MXC21"/>
      <c r="MXD21"/>
      <c r="MXE21"/>
      <c r="MXF21"/>
      <c r="MXG21"/>
      <c r="MXH21"/>
      <c r="MXI21"/>
      <c r="MXJ21"/>
      <c r="MXK21"/>
      <c r="MXL21"/>
      <c r="MXM21"/>
      <c r="MXN21"/>
      <c r="MXO21"/>
      <c r="MXP21"/>
      <c r="MXQ21"/>
      <c r="MXR21"/>
      <c r="MXS21"/>
      <c r="MXT21"/>
      <c r="MXU21"/>
      <c r="MXV21"/>
      <c r="MXW21"/>
      <c r="MXX21"/>
      <c r="MXY21"/>
      <c r="MXZ21"/>
      <c r="MYA21"/>
      <c r="MYB21"/>
      <c r="MYC21"/>
      <c r="MYD21"/>
      <c r="MYE21"/>
      <c r="MYF21"/>
      <c r="MYG21"/>
      <c r="MYH21"/>
      <c r="MYI21"/>
      <c r="MYJ21"/>
      <c r="MYK21"/>
      <c r="MYL21"/>
      <c r="MYM21"/>
      <c r="MYN21"/>
      <c r="MYO21"/>
      <c r="MYP21"/>
      <c r="MYQ21"/>
      <c r="MYR21"/>
      <c r="MYS21"/>
      <c r="MYT21"/>
      <c r="MYU21"/>
      <c r="MYV21"/>
      <c r="MYW21"/>
      <c r="MYX21"/>
      <c r="MYY21"/>
      <c r="MYZ21"/>
      <c r="MZA21"/>
      <c r="MZB21"/>
      <c r="MZC21"/>
      <c r="MZD21"/>
      <c r="MZE21"/>
      <c r="MZF21"/>
      <c r="MZG21"/>
      <c r="MZH21"/>
      <c r="MZI21"/>
      <c r="MZJ21"/>
      <c r="MZK21"/>
      <c r="MZL21"/>
      <c r="MZM21"/>
      <c r="MZN21"/>
      <c r="MZO21"/>
      <c r="MZP21"/>
      <c r="MZQ21"/>
      <c r="MZR21"/>
      <c r="MZS21"/>
      <c r="MZT21"/>
      <c r="MZU21"/>
      <c r="MZV21"/>
      <c r="MZW21"/>
      <c r="MZX21"/>
      <c r="MZY21"/>
      <c r="MZZ21"/>
      <c r="NAA21"/>
      <c r="NAB21"/>
      <c r="NAC21"/>
      <c r="NAD21"/>
      <c r="NAE21"/>
      <c r="NAF21"/>
      <c r="NAG21"/>
      <c r="NAH21"/>
      <c r="NAI21"/>
      <c r="NAJ21"/>
      <c r="NAK21"/>
      <c r="NAL21"/>
      <c r="NAM21"/>
      <c r="NAN21"/>
      <c r="NAO21"/>
      <c r="NAP21"/>
      <c r="NAQ21"/>
      <c r="NAR21"/>
      <c r="NAS21"/>
      <c r="NAT21"/>
      <c r="NAU21"/>
      <c r="NAV21"/>
      <c r="NAW21"/>
      <c r="NAX21"/>
      <c r="NAY21"/>
      <c r="NAZ21"/>
      <c r="NBA21"/>
      <c r="NBB21"/>
      <c r="NBC21"/>
      <c r="NBD21"/>
      <c r="NBE21"/>
      <c r="NBF21"/>
      <c r="NBG21"/>
      <c r="NBH21"/>
      <c r="NBI21"/>
      <c r="NBJ21"/>
      <c r="NBK21"/>
      <c r="NBL21"/>
      <c r="NBM21"/>
      <c r="NBN21"/>
      <c r="NBO21"/>
      <c r="NBP21"/>
      <c r="NBQ21"/>
      <c r="NBR21"/>
      <c r="NBS21"/>
      <c r="NBT21"/>
      <c r="NBU21"/>
      <c r="NBV21"/>
      <c r="NBW21"/>
      <c r="NBX21"/>
      <c r="NBY21"/>
      <c r="NBZ21"/>
      <c r="NCA21"/>
      <c r="NCB21"/>
      <c r="NCC21"/>
      <c r="NCD21"/>
      <c r="NCE21"/>
      <c r="NCF21"/>
      <c r="NCG21"/>
      <c r="NCH21"/>
      <c r="NCI21"/>
      <c r="NCJ21"/>
      <c r="NCK21"/>
      <c r="NCL21"/>
      <c r="NCM21"/>
      <c r="NCN21"/>
      <c r="NCO21"/>
      <c r="NCP21"/>
      <c r="NCQ21"/>
      <c r="NCR21"/>
      <c r="NCS21"/>
      <c r="NCT21"/>
      <c r="NCU21"/>
      <c r="NCV21"/>
      <c r="NCW21"/>
      <c r="NCX21"/>
      <c r="NCY21"/>
      <c r="NCZ21"/>
      <c r="NDA21"/>
      <c r="NDB21"/>
      <c r="NDC21"/>
      <c r="NDD21"/>
      <c r="NDE21"/>
      <c r="NDF21"/>
      <c r="NDG21"/>
      <c r="NDH21"/>
      <c r="NDI21"/>
      <c r="NDJ21"/>
      <c r="NDK21"/>
      <c r="NDL21"/>
      <c r="NDM21"/>
      <c r="NDN21"/>
      <c r="NDO21"/>
      <c r="NDP21"/>
      <c r="NDQ21"/>
      <c r="NDR21"/>
      <c r="NDS21"/>
      <c r="NDT21"/>
      <c r="NDU21"/>
      <c r="NDV21"/>
      <c r="NDW21"/>
      <c r="NDX21"/>
      <c r="NDY21"/>
      <c r="NDZ21"/>
      <c r="NEA21"/>
      <c r="NEB21"/>
      <c r="NEC21"/>
      <c r="NED21"/>
      <c r="NEE21"/>
      <c r="NEF21"/>
      <c r="NEG21"/>
      <c r="NEH21"/>
      <c r="NEI21"/>
      <c r="NEJ21"/>
      <c r="NEK21"/>
      <c r="NEL21"/>
      <c r="NEM21"/>
      <c r="NEN21"/>
      <c r="NEO21"/>
      <c r="NEP21"/>
      <c r="NEQ21"/>
      <c r="NER21"/>
      <c r="NES21"/>
      <c r="NET21"/>
      <c r="NEU21"/>
      <c r="NEV21"/>
      <c r="NEW21"/>
      <c r="NEX21"/>
      <c r="NEY21"/>
      <c r="NEZ21"/>
      <c r="NFA21"/>
      <c r="NFB21"/>
      <c r="NFC21"/>
      <c r="NFD21"/>
      <c r="NFE21"/>
      <c r="NFF21"/>
      <c r="NFG21"/>
      <c r="NFH21"/>
      <c r="NFI21"/>
      <c r="NFJ21"/>
      <c r="NFK21"/>
      <c r="NFL21"/>
      <c r="NFM21"/>
      <c r="NFN21"/>
      <c r="NFO21"/>
      <c r="NFP21"/>
      <c r="NFQ21"/>
      <c r="NFR21"/>
      <c r="NFS21"/>
      <c r="NFT21"/>
      <c r="NFU21"/>
      <c r="NFV21"/>
      <c r="NFW21"/>
      <c r="NFX21"/>
      <c r="NFY21"/>
      <c r="NFZ21"/>
      <c r="NGA21"/>
      <c r="NGB21"/>
      <c r="NGC21"/>
      <c r="NGD21"/>
      <c r="NGE21"/>
      <c r="NGF21"/>
      <c r="NGG21"/>
      <c r="NGH21"/>
      <c r="NGI21"/>
      <c r="NGJ21"/>
      <c r="NGK21"/>
      <c r="NGL21"/>
      <c r="NGM21"/>
      <c r="NGN21"/>
      <c r="NGO21"/>
      <c r="NGP21"/>
      <c r="NGQ21"/>
      <c r="NGR21"/>
      <c r="NGS21"/>
      <c r="NGT21"/>
      <c r="NGU21"/>
      <c r="NGV21"/>
      <c r="NGW21"/>
      <c r="NGX21"/>
      <c r="NGY21"/>
      <c r="NGZ21"/>
      <c r="NHA21"/>
      <c r="NHB21"/>
      <c r="NHC21"/>
      <c r="NHD21"/>
      <c r="NHE21"/>
      <c r="NHF21"/>
      <c r="NHG21"/>
      <c r="NHH21"/>
      <c r="NHI21"/>
      <c r="NHJ21"/>
      <c r="NHK21"/>
      <c r="NHL21"/>
      <c r="NHM21"/>
      <c r="NHN21"/>
      <c r="NHO21"/>
      <c r="NHP21"/>
      <c r="NHQ21"/>
      <c r="NHR21"/>
      <c r="NHS21"/>
      <c r="NHT21"/>
      <c r="NHU21"/>
      <c r="NHV21"/>
      <c r="NHW21"/>
      <c r="NHX21"/>
      <c r="NHY21"/>
      <c r="NHZ21"/>
      <c r="NIA21"/>
      <c r="NIB21"/>
      <c r="NIC21"/>
      <c r="NID21"/>
      <c r="NIE21"/>
      <c r="NIF21"/>
      <c r="NIG21"/>
      <c r="NIH21"/>
      <c r="NII21"/>
      <c r="NIJ21"/>
      <c r="NIK21"/>
      <c r="NIL21"/>
      <c r="NIM21"/>
      <c r="NIN21"/>
      <c r="NIO21"/>
      <c r="NIP21"/>
      <c r="NIQ21"/>
      <c r="NIR21"/>
      <c r="NIS21"/>
      <c r="NIT21"/>
      <c r="NIU21"/>
      <c r="NIV21"/>
      <c r="NIW21"/>
      <c r="NIX21"/>
      <c r="NIY21"/>
      <c r="NIZ21"/>
      <c r="NJA21"/>
      <c r="NJB21"/>
      <c r="NJC21"/>
      <c r="NJD21"/>
      <c r="NJE21"/>
      <c r="NJF21"/>
      <c r="NJG21"/>
      <c r="NJH21"/>
      <c r="NJI21"/>
      <c r="NJJ21"/>
      <c r="NJK21"/>
      <c r="NJL21"/>
      <c r="NJM21"/>
      <c r="NJN21"/>
      <c r="NJO21"/>
      <c r="NJP21"/>
      <c r="NJQ21"/>
      <c r="NJR21"/>
      <c r="NJS21"/>
      <c r="NJT21"/>
      <c r="NJU21"/>
      <c r="NJV21"/>
      <c r="NJW21"/>
      <c r="NJX21"/>
      <c r="NJY21"/>
      <c r="NJZ21"/>
      <c r="NKA21"/>
      <c r="NKB21"/>
      <c r="NKC21"/>
      <c r="NKD21"/>
      <c r="NKE21"/>
      <c r="NKF21"/>
      <c r="NKG21"/>
      <c r="NKH21"/>
      <c r="NKI21"/>
      <c r="NKJ21"/>
      <c r="NKK21"/>
      <c r="NKL21"/>
      <c r="NKM21"/>
      <c r="NKN21"/>
      <c r="NKO21"/>
      <c r="NKP21"/>
      <c r="NKQ21"/>
      <c r="NKR21"/>
      <c r="NKS21"/>
      <c r="NKT21"/>
      <c r="NKU21"/>
      <c r="NKV21"/>
      <c r="NKW21"/>
      <c r="NKX21"/>
      <c r="NKY21"/>
      <c r="NKZ21"/>
      <c r="NLA21"/>
      <c r="NLB21"/>
      <c r="NLC21"/>
      <c r="NLD21"/>
      <c r="NLE21"/>
      <c r="NLF21"/>
      <c r="NLG21"/>
      <c r="NLH21"/>
      <c r="NLI21"/>
      <c r="NLJ21"/>
      <c r="NLK21"/>
      <c r="NLL21"/>
      <c r="NLM21"/>
      <c r="NLN21"/>
      <c r="NLO21"/>
      <c r="NLP21"/>
      <c r="NLQ21"/>
      <c r="NLR21"/>
      <c r="NLS21"/>
      <c r="NLT21"/>
      <c r="NLU21"/>
      <c r="NLV21"/>
      <c r="NLW21"/>
      <c r="NLX21"/>
      <c r="NLY21"/>
      <c r="NLZ21"/>
      <c r="NMA21"/>
      <c r="NMB21"/>
      <c r="NMC21"/>
      <c r="NMD21"/>
      <c r="NME21"/>
      <c r="NMF21"/>
      <c r="NMG21"/>
      <c r="NMH21"/>
      <c r="NMI21"/>
      <c r="NMJ21"/>
      <c r="NMK21"/>
      <c r="NML21"/>
      <c r="NMM21"/>
      <c r="NMN21"/>
      <c r="NMO21"/>
      <c r="NMP21"/>
      <c r="NMQ21"/>
      <c r="NMR21"/>
      <c r="NMS21"/>
      <c r="NMT21"/>
      <c r="NMU21"/>
      <c r="NMV21"/>
      <c r="NMW21"/>
      <c r="NMX21"/>
      <c r="NMY21"/>
      <c r="NMZ21"/>
      <c r="NNA21"/>
      <c r="NNB21"/>
      <c r="NNC21"/>
      <c r="NND21"/>
      <c r="NNE21"/>
      <c r="NNF21"/>
      <c r="NNG21"/>
      <c r="NNH21"/>
      <c r="NNI21"/>
      <c r="NNJ21"/>
      <c r="NNK21"/>
      <c r="NNL21"/>
      <c r="NNM21"/>
      <c r="NNN21"/>
      <c r="NNO21"/>
      <c r="NNP21"/>
      <c r="NNQ21"/>
      <c r="NNR21"/>
      <c r="NNS21"/>
      <c r="NNT21"/>
      <c r="NNU21"/>
      <c r="NNV21"/>
      <c r="NNW21"/>
      <c r="NNX21"/>
      <c r="NNY21"/>
      <c r="NNZ21"/>
      <c r="NOA21"/>
      <c r="NOB21"/>
      <c r="NOC21"/>
      <c r="NOD21"/>
      <c r="NOE21"/>
      <c r="NOF21"/>
      <c r="NOG21"/>
      <c r="NOH21"/>
      <c r="NOI21"/>
      <c r="NOJ21"/>
      <c r="NOK21"/>
      <c r="NOL21"/>
      <c r="NOM21"/>
      <c r="NON21"/>
      <c r="NOO21"/>
      <c r="NOP21"/>
      <c r="NOQ21"/>
      <c r="NOR21"/>
      <c r="NOS21"/>
      <c r="NOT21"/>
      <c r="NOU21"/>
      <c r="NOV21"/>
      <c r="NOW21"/>
      <c r="NOX21"/>
      <c r="NOY21"/>
      <c r="NOZ21"/>
      <c r="NPA21"/>
      <c r="NPB21"/>
      <c r="NPC21"/>
      <c r="NPD21"/>
      <c r="NPE21"/>
      <c r="NPF21"/>
      <c r="NPG21"/>
      <c r="NPH21"/>
      <c r="NPI21"/>
      <c r="NPJ21"/>
      <c r="NPK21"/>
      <c r="NPL21"/>
      <c r="NPM21"/>
      <c r="NPN21"/>
      <c r="NPO21"/>
      <c r="NPP21"/>
      <c r="NPQ21"/>
      <c r="NPR21"/>
      <c r="NPS21"/>
      <c r="NPT21"/>
      <c r="NPU21"/>
      <c r="NPV21"/>
      <c r="NPW21"/>
      <c r="NPX21"/>
      <c r="NPY21"/>
      <c r="NPZ21"/>
      <c r="NQA21"/>
      <c r="NQB21"/>
      <c r="NQC21"/>
      <c r="NQD21"/>
      <c r="NQE21"/>
      <c r="NQF21"/>
      <c r="NQG21"/>
      <c r="NQH21"/>
      <c r="NQI21"/>
      <c r="NQJ21"/>
      <c r="NQK21"/>
      <c r="NQL21"/>
      <c r="NQM21"/>
      <c r="NQN21"/>
      <c r="NQO21"/>
      <c r="NQP21"/>
      <c r="NQQ21"/>
      <c r="NQR21"/>
      <c r="NQS21"/>
      <c r="NQT21"/>
      <c r="NQU21"/>
      <c r="NQV21"/>
      <c r="NQW21"/>
      <c r="NQX21"/>
      <c r="NQY21"/>
      <c r="NQZ21"/>
      <c r="NRA21"/>
      <c r="NRB21"/>
      <c r="NRC21"/>
      <c r="NRD21"/>
      <c r="NRE21"/>
      <c r="NRF21"/>
      <c r="NRG21"/>
      <c r="NRH21"/>
      <c r="NRI21"/>
      <c r="NRJ21"/>
      <c r="NRK21"/>
      <c r="NRL21"/>
      <c r="NRM21"/>
      <c r="NRN21"/>
      <c r="NRO21"/>
      <c r="NRP21"/>
      <c r="NRQ21"/>
      <c r="NRR21"/>
      <c r="NRS21"/>
      <c r="NRT21"/>
      <c r="NRU21"/>
      <c r="NRV21"/>
      <c r="NRW21"/>
      <c r="NRX21"/>
      <c r="NRY21"/>
      <c r="NRZ21"/>
      <c r="NSA21"/>
      <c r="NSB21"/>
      <c r="NSC21"/>
      <c r="NSD21"/>
      <c r="NSE21"/>
      <c r="NSF21"/>
      <c r="NSG21"/>
      <c r="NSH21"/>
      <c r="NSI21"/>
      <c r="NSJ21"/>
      <c r="NSK21"/>
      <c r="NSL21"/>
      <c r="NSM21"/>
      <c r="NSN21"/>
      <c r="NSO21"/>
      <c r="NSP21"/>
      <c r="NSQ21"/>
      <c r="NSR21"/>
      <c r="NSS21"/>
      <c r="NST21"/>
      <c r="NSU21"/>
      <c r="NSV21"/>
      <c r="NSW21"/>
      <c r="NSX21"/>
      <c r="NSY21"/>
      <c r="NSZ21"/>
      <c r="NTA21"/>
      <c r="NTB21"/>
      <c r="NTC21"/>
      <c r="NTD21"/>
      <c r="NTE21"/>
      <c r="NTF21"/>
      <c r="NTG21"/>
      <c r="NTH21"/>
      <c r="NTI21"/>
      <c r="NTJ21"/>
      <c r="NTK21"/>
      <c r="NTL21"/>
      <c r="NTM21"/>
      <c r="NTN21"/>
      <c r="NTO21"/>
      <c r="NTP21"/>
      <c r="NTQ21"/>
      <c r="NTR21"/>
      <c r="NTS21"/>
      <c r="NTT21"/>
      <c r="NTU21"/>
      <c r="NTV21"/>
      <c r="NTW21"/>
      <c r="NTX21"/>
      <c r="NTY21"/>
      <c r="NTZ21"/>
      <c r="NUA21"/>
      <c r="NUB21"/>
      <c r="NUC21"/>
      <c r="NUD21"/>
      <c r="NUE21"/>
      <c r="NUF21"/>
      <c r="NUG21"/>
      <c r="NUH21"/>
      <c r="NUI21"/>
      <c r="NUJ21"/>
      <c r="NUK21"/>
      <c r="NUL21"/>
      <c r="NUM21"/>
      <c r="NUN21"/>
      <c r="NUO21"/>
      <c r="NUP21"/>
      <c r="NUQ21"/>
      <c r="NUR21"/>
      <c r="NUS21"/>
      <c r="NUT21"/>
      <c r="NUU21"/>
      <c r="NUV21"/>
      <c r="NUW21"/>
      <c r="NUX21"/>
      <c r="NUY21"/>
      <c r="NUZ21"/>
      <c r="NVA21"/>
      <c r="NVB21"/>
      <c r="NVC21"/>
      <c r="NVD21"/>
      <c r="NVE21"/>
      <c r="NVF21"/>
      <c r="NVG21"/>
      <c r="NVH21"/>
      <c r="NVI21"/>
      <c r="NVJ21"/>
      <c r="NVK21"/>
      <c r="NVL21"/>
      <c r="NVM21"/>
      <c r="NVN21"/>
      <c r="NVO21"/>
      <c r="NVP21"/>
      <c r="NVQ21"/>
      <c r="NVR21"/>
      <c r="NVS21"/>
      <c r="NVT21"/>
      <c r="NVU21"/>
      <c r="NVV21"/>
      <c r="NVW21"/>
      <c r="NVX21"/>
      <c r="NVY21"/>
      <c r="NVZ21"/>
      <c r="NWA21"/>
      <c r="NWB21"/>
      <c r="NWC21"/>
      <c r="NWD21"/>
      <c r="NWE21"/>
      <c r="NWF21"/>
      <c r="NWG21"/>
      <c r="NWH21"/>
      <c r="NWI21"/>
      <c r="NWJ21"/>
      <c r="NWK21"/>
      <c r="NWL21"/>
      <c r="NWM21"/>
      <c r="NWN21"/>
      <c r="NWO21"/>
      <c r="NWP21"/>
      <c r="NWQ21"/>
      <c r="NWR21"/>
      <c r="NWS21"/>
      <c r="NWT21"/>
      <c r="NWU21"/>
      <c r="NWV21"/>
      <c r="NWW21"/>
      <c r="NWX21"/>
      <c r="NWY21"/>
      <c r="NWZ21"/>
      <c r="NXA21"/>
      <c r="NXB21"/>
      <c r="NXC21"/>
      <c r="NXD21"/>
      <c r="NXE21"/>
      <c r="NXF21"/>
      <c r="NXG21"/>
      <c r="NXH21"/>
      <c r="NXI21"/>
      <c r="NXJ21"/>
      <c r="NXK21"/>
      <c r="NXL21"/>
      <c r="NXM21"/>
      <c r="NXN21"/>
      <c r="NXO21"/>
      <c r="NXP21"/>
      <c r="NXQ21"/>
      <c r="NXR21"/>
      <c r="NXS21"/>
      <c r="NXT21"/>
      <c r="NXU21"/>
      <c r="NXV21"/>
      <c r="NXW21"/>
      <c r="NXX21"/>
      <c r="NXY21"/>
      <c r="NXZ21"/>
      <c r="NYA21"/>
      <c r="NYB21"/>
      <c r="NYC21"/>
      <c r="NYD21"/>
      <c r="NYE21"/>
      <c r="NYF21"/>
      <c r="NYG21"/>
      <c r="NYH21"/>
      <c r="NYI21"/>
      <c r="NYJ21"/>
      <c r="NYK21"/>
      <c r="NYL21"/>
      <c r="NYM21"/>
      <c r="NYN21"/>
      <c r="NYO21"/>
      <c r="NYP21"/>
      <c r="NYQ21"/>
      <c r="NYR21"/>
      <c r="NYS21"/>
      <c r="NYT21"/>
      <c r="NYU21"/>
      <c r="NYV21"/>
      <c r="NYW21"/>
      <c r="NYX21"/>
      <c r="NYY21"/>
      <c r="NYZ21"/>
      <c r="NZA21"/>
      <c r="NZB21"/>
      <c r="NZC21"/>
      <c r="NZD21"/>
      <c r="NZE21"/>
      <c r="NZF21"/>
      <c r="NZG21"/>
      <c r="NZH21"/>
      <c r="NZI21"/>
      <c r="NZJ21"/>
      <c r="NZK21"/>
      <c r="NZL21"/>
      <c r="NZM21"/>
      <c r="NZN21"/>
      <c r="NZO21"/>
      <c r="NZP21"/>
      <c r="NZQ21"/>
      <c r="NZR21"/>
      <c r="NZS21"/>
      <c r="NZT21"/>
      <c r="NZU21"/>
      <c r="NZV21"/>
      <c r="NZW21"/>
      <c r="NZX21"/>
      <c r="NZY21"/>
      <c r="NZZ21"/>
      <c r="OAA21"/>
      <c r="OAB21"/>
      <c r="OAC21"/>
      <c r="OAD21"/>
      <c r="OAE21"/>
      <c r="OAF21"/>
      <c r="OAG21"/>
      <c r="OAH21"/>
      <c r="OAI21"/>
      <c r="OAJ21"/>
      <c r="OAK21"/>
      <c r="OAL21"/>
      <c r="OAM21"/>
      <c r="OAN21"/>
      <c r="OAO21"/>
      <c r="OAP21"/>
      <c r="OAQ21"/>
      <c r="OAR21"/>
      <c r="OAS21"/>
      <c r="OAT21"/>
      <c r="OAU21"/>
      <c r="OAV21"/>
      <c r="OAW21"/>
      <c r="OAX21"/>
      <c r="OAY21"/>
      <c r="OAZ21"/>
      <c r="OBA21"/>
      <c r="OBB21"/>
      <c r="OBC21"/>
      <c r="OBD21"/>
      <c r="OBE21"/>
      <c r="OBF21"/>
      <c r="OBG21"/>
      <c r="OBH21"/>
      <c r="OBI21"/>
      <c r="OBJ21"/>
      <c r="OBK21"/>
      <c r="OBL21"/>
      <c r="OBM21"/>
      <c r="OBN21"/>
      <c r="OBO21"/>
      <c r="OBP21"/>
      <c r="OBQ21"/>
      <c r="OBR21"/>
      <c r="OBS21"/>
      <c r="OBT21"/>
      <c r="OBU21"/>
      <c r="OBV21"/>
      <c r="OBW21"/>
      <c r="OBX21"/>
      <c r="OBY21"/>
      <c r="OBZ21"/>
      <c r="OCA21"/>
      <c r="OCB21"/>
      <c r="OCC21"/>
      <c r="OCD21"/>
      <c r="OCE21"/>
      <c r="OCF21"/>
      <c r="OCG21"/>
      <c r="OCH21"/>
      <c r="OCI21"/>
      <c r="OCJ21"/>
      <c r="OCK21"/>
      <c r="OCL21"/>
      <c r="OCM21"/>
      <c r="OCN21"/>
      <c r="OCO21"/>
      <c r="OCP21"/>
      <c r="OCQ21"/>
      <c r="OCR21"/>
      <c r="OCS21"/>
      <c r="OCT21"/>
      <c r="OCU21"/>
      <c r="OCV21"/>
      <c r="OCW21"/>
      <c r="OCX21"/>
      <c r="OCY21"/>
      <c r="OCZ21"/>
      <c r="ODA21"/>
      <c r="ODB21"/>
      <c r="ODC21"/>
      <c r="ODD21"/>
      <c r="ODE21"/>
      <c r="ODF21"/>
      <c r="ODG21"/>
      <c r="ODH21"/>
      <c r="ODI21"/>
      <c r="ODJ21"/>
      <c r="ODK21"/>
      <c r="ODL21"/>
      <c r="ODM21"/>
      <c r="ODN21"/>
      <c r="ODO21"/>
      <c r="ODP21"/>
      <c r="ODQ21"/>
      <c r="ODR21"/>
      <c r="ODS21"/>
      <c r="ODT21"/>
      <c r="ODU21"/>
      <c r="ODV21"/>
      <c r="ODW21"/>
      <c r="ODX21"/>
      <c r="ODY21"/>
      <c r="ODZ21"/>
      <c r="OEA21"/>
      <c r="OEB21"/>
      <c r="OEC21"/>
      <c r="OED21"/>
      <c r="OEE21"/>
      <c r="OEF21"/>
      <c r="OEG21"/>
      <c r="OEH21"/>
      <c r="OEI21"/>
      <c r="OEJ21"/>
      <c r="OEK21"/>
      <c r="OEL21"/>
      <c r="OEM21"/>
      <c r="OEN21"/>
      <c r="OEO21"/>
      <c r="OEP21"/>
      <c r="OEQ21"/>
      <c r="OER21"/>
      <c r="OES21"/>
      <c r="OET21"/>
      <c r="OEU21"/>
      <c r="OEV21"/>
      <c r="OEW21"/>
      <c r="OEX21"/>
      <c r="OEY21"/>
      <c r="OEZ21"/>
      <c r="OFA21"/>
      <c r="OFB21"/>
      <c r="OFC21"/>
      <c r="OFD21"/>
      <c r="OFE21"/>
      <c r="OFF21"/>
      <c r="OFG21"/>
      <c r="OFH21"/>
      <c r="OFI21"/>
      <c r="OFJ21"/>
      <c r="OFK21"/>
      <c r="OFL21"/>
      <c r="OFM21"/>
      <c r="OFN21"/>
      <c r="OFO21"/>
      <c r="OFP21"/>
      <c r="OFQ21"/>
      <c r="OFR21"/>
      <c r="OFS21"/>
      <c r="OFT21"/>
      <c r="OFU21"/>
      <c r="OFV21"/>
      <c r="OFW21"/>
      <c r="OFX21"/>
      <c r="OFY21"/>
      <c r="OFZ21"/>
      <c r="OGA21"/>
      <c r="OGB21"/>
      <c r="OGC21"/>
      <c r="OGD21"/>
      <c r="OGE21"/>
      <c r="OGF21"/>
      <c r="OGG21"/>
      <c r="OGH21"/>
      <c r="OGI21"/>
      <c r="OGJ21"/>
      <c r="OGK21"/>
      <c r="OGL21"/>
      <c r="OGM21"/>
      <c r="OGN21"/>
      <c r="OGO21"/>
      <c r="OGP21"/>
      <c r="OGQ21"/>
      <c r="OGR21"/>
      <c r="OGS21"/>
      <c r="OGT21"/>
      <c r="OGU21"/>
      <c r="OGV21"/>
      <c r="OGW21"/>
      <c r="OGX21"/>
      <c r="OGY21"/>
      <c r="OGZ21"/>
      <c r="OHA21"/>
      <c r="OHB21"/>
      <c r="OHC21"/>
      <c r="OHD21"/>
      <c r="OHE21"/>
      <c r="OHF21"/>
      <c r="OHG21"/>
      <c r="OHH21"/>
      <c r="OHI21"/>
      <c r="OHJ21"/>
      <c r="OHK21"/>
      <c r="OHL21"/>
      <c r="OHM21"/>
      <c r="OHN21"/>
      <c r="OHO21"/>
      <c r="OHP21"/>
      <c r="OHQ21"/>
      <c r="OHR21"/>
      <c r="OHS21"/>
      <c r="OHT21"/>
      <c r="OHU21"/>
      <c r="OHV21"/>
      <c r="OHW21"/>
      <c r="OHX21"/>
      <c r="OHY21"/>
      <c r="OHZ21"/>
      <c r="OIA21"/>
      <c r="OIB21"/>
      <c r="OIC21"/>
      <c r="OID21"/>
      <c r="OIE21"/>
      <c r="OIF21"/>
      <c r="OIG21"/>
      <c r="OIH21"/>
      <c r="OII21"/>
      <c r="OIJ21"/>
      <c r="OIK21"/>
      <c r="OIL21"/>
      <c r="OIM21"/>
      <c r="OIN21"/>
      <c r="OIO21"/>
      <c r="OIP21"/>
      <c r="OIQ21"/>
      <c r="OIR21"/>
      <c r="OIS21"/>
      <c r="OIT21"/>
      <c r="OIU21"/>
      <c r="OIV21"/>
      <c r="OIW21"/>
      <c r="OIX21"/>
      <c r="OIY21"/>
      <c r="OIZ21"/>
      <c r="OJA21"/>
      <c r="OJB21"/>
      <c r="OJC21"/>
      <c r="OJD21"/>
      <c r="OJE21"/>
      <c r="OJF21"/>
      <c r="OJG21"/>
      <c r="OJH21"/>
      <c r="OJI21"/>
      <c r="OJJ21"/>
      <c r="OJK21"/>
      <c r="OJL21"/>
      <c r="OJM21"/>
      <c r="OJN21"/>
      <c r="OJO21"/>
      <c r="OJP21"/>
      <c r="OJQ21"/>
      <c r="OJR21"/>
      <c r="OJS21"/>
      <c r="OJT21"/>
      <c r="OJU21"/>
      <c r="OJV21"/>
      <c r="OJW21"/>
      <c r="OJX21"/>
      <c r="OJY21"/>
      <c r="OJZ21"/>
      <c r="OKA21"/>
      <c r="OKB21"/>
      <c r="OKC21"/>
      <c r="OKD21"/>
      <c r="OKE21"/>
      <c r="OKF21"/>
      <c r="OKG21"/>
      <c r="OKH21"/>
      <c r="OKI21"/>
      <c r="OKJ21"/>
      <c r="OKK21"/>
      <c r="OKL21"/>
      <c r="OKM21"/>
      <c r="OKN21"/>
      <c r="OKO21"/>
      <c r="OKP21"/>
      <c r="OKQ21"/>
      <c r="OKR21"/>
      <c r="OKS21"/>
      <c r="OKT21"/>
      <c r="OKU21"/>
      <c r="OKV21"/>
      <c r="OKW21"/>
      <c r="OKX21"/>
      <c r="OKY21"/>
      <c r="OKZ21"/>
      <c r="OLA21"/>
      <c r="OLB21"/>
      <c r="OLC21"/>
      <c r="OLD21"/>
      <c r="OLE21"/>
      <c r="OLF21"/>
      <c r="OLG21"/>
      <c r="OLH21"/>
      <c r="OLI21"/>
      <c r="OLJ21"/>
      <c r="OLK21"/>
      <c r="OLL21"/>
      <c r="OLM21"/>
      <c r="OLN21"/>
      <c r="OLO21"/>
      <c r="OLP21"/>
      <c r="OLQ21"/>
      <c r="OLR21"/>
      <c r="OLS21"/>
      <c r="OLT21"/>
      <c r="OLU21"/>
      <c r="OLV21"/>
      <c r="OLW21"/>
      <c r="OLX21"/>
      <c r="OLY21"/>
      <c r="OLZ21"/>
      <c r="OMA21"/>
      <c r="OMB21"/>
      <c r="OMC21"/>
      <c r="OMD21"/>
      <c r="OME21"/>
      <c r="OMF21"/>
      <c r="OMG21"/>
      <c r="OMH21"/>
      <c r="OMI21"/>
      <c r="OMJ21"/>
      <c r="OMK21"/>
      <c r="OML21"/>
      <c r="OMM21"/>
      <c r="OMN21"/>
      <c r="OMO21"/>
      <c r="OMP21"/>
      <c r="OMQ21"/>
      <c r="OMR21"/>
      <c r="OMS21"/>
      <c r="OMT21"/>
      <c r="OMU21"/>
      <c r="OMV21"/>
      <c r="OMW21"/>
      <c r="OMX21"/>
      <c r="OMY21"/>
      <c r="OMZ21"/>
      <c r="ONA21"/>
      <c r="ONB21"/>
      <c r="ONC21"/>
      <c r="OND21"/>
      <c r="ONE21"/>
      <c r="ONF21"/>
      <c r="ONG21"/>
      <c r="ONH21"/>
      <c r="ONI21"/>
      <c r="ONJ21"/>
      <c r="ONK21"/>
      <c r="ONL21"/>
      <c r="ONM21"/>
      <c r="ONN21"/>
      <c r="ONO21"/>
      <c r="ONP21"/>
      <c r="ONQ21"/>
      <c r="ONR21"/>
      <c r="ONS21"/>
      <c r="ONT21"/>
      <c r="ONU21"/>
      <c r="ONV21"/>
      <c r="ONW21"/>
      <c r="ONX21"/>
      <c r="ONY21"/>
      <c r="ONZ21"/>
      <c r="OOA21"/>
      <c r="OOB21"/>
      <c r="OOC21"/>
      <c r="OOD21"/>
      <c r="OOE21"/>
      <c r="OOF21"/>
      <c r="OOG21"/>
      <c r="OOH21"/>
      <c r="OOI21"/>
      <c r="OOJ21"/>
      <c r="OOK21"/>
      <c r="OOL21"/>
      <c r="OOM21"/>
      <c r="OON21"/>
      <c r="OOO21"/>
      <c r="OOP21"/>
      <c r="OOQ21"/>
      <c r="OOR21"/>
      <c r="OOS21"/>
      <c r="OOT21"/>
      <c r="OOU21"/>
      <c r="OOV21"/>
      <c r="OOW21"/>
      <c r="OOX21"/>
      <c r="OOY21"/>
      <c r="OOZ21"/>
      <c r="OPA21"/>
      <c r="OPB21"/>
      <c r="OPC21"/>
      <c r="OPD21"/>
      <c r="OPE21"/>
      <c r="OPF21"/>
      <c r="OPG21"/>
      <c r="OPH21"/>
      <c r="OPI21"/>
      <c r="OPJ21"/>
      <c r="OPK21"/>
      <c r="OPL21"/>
      <c r="OPM21"/>
      <c r="OPN21"/>
      <c r="OPO21"/>
      <c r="OPP21"/>
      <c r="OPQ21"/>
      <c r="OPR21"/>
      <c r="OPS21"/>
      <c r="OPT21"/>
      <c r="OPU21"/>
      <c r="OPV21"/>
      <c r="OPW21"/>
      <c r="OPX21"/>
      <c r="OPY21"/>
      <c r="OPZ21"/>
      <c r="OQA21"/>
      <c r="OQB21"/>
      <c r="OQC21"/>
      <c r="OQD21"/>
      <c r="OQE21"/>
      <c r="OQF21"/>
      <c r="OQG21"/>
      <c r="OQH21"/>
      <c r="OQI21"/>
      <c r="OQJ21"/>
      <c r="OQK21"/>
      <c r="OQL21"/>
      <c r="OQM21"/>
      <c r="OQN21"/>
      <c r="OQO21"/>
      <c r="OQP21"/>
      <c r="OQQ21"/>
      <c r="OQR21"/>
      <c r="OQS21"/>
      <c r="OQT21"/>
      <c r="OQU21"/>
      <c r="OQV21"/>
      <c r="OQW21"/>
      <c r="OQX21"/>
      <c r="OQY21"/>
      <c r="OQZ21"/>
      <c r="ORA21"/>
      <c r="ORB21"/>
      <c r="ORC21"/>
      <c r="ORD21"/>
      <c r="ORE21"/>
      <c r="ORF21"/>
      <c r="ORG21"/>
      <c r="ORH21"/>
      <c r="ORI21"/>
      <c r="ORJ21"/>
      <c r="ORK21"/>
      <c r="ORL21"/>
      <c r="ORM21"/>
      <c r="ORN21"/>
      <c r="ORO21"/>
      <c r="ORP21"/>
      <c r="ORQ21"/>
      <c r="ORR21"/>
      <c r="ORS21"/>
      <c r="ORT21"/>
      <c r="ORU21"/>
      <c r="ORV21"/>
      <c r="ORW21"/>
      <c r="ORX21"/>
      <c r="ORY21"/>
      <c r="ORZ21"/>
      <c r="OSA21"/>
      <c r="OSB21"/>
      <c r="OSC21"/>
      <c r="OSD21"/>
      <c r="OSE21"/>
      <c r="OSF21"/>
      <c r="OSG21"/>
      <c r="OSH21"/>
      <c r="OSI21"/>
      <c r="OSJ21"/>
      <c r="OSK21"/>
      <c r="OSL21"/>
      <c r="OSM21"/>
      <c r="OSN21"/>
      <c r="OSO21"/>
      <c r="OSP21"/>
      <c r="OSQ21"/>
      <c r="OSR21"/>
      <c r="OSS21"/>
      <c r="OST21"/>
      <c r="OSU21"/>
      <c r="OSV21"/>
      <c r="OSW21"/>
      <c r="OSX21"/>
      <c r="OSY21"/>
      <c r="OSZ21"/>
      <c r="OTA21"/>
      <c r="OTB21"/>
      <c r="OTC21"/>
      <c r="OTD21"/>
      <c r="OTE21"/>
      <c r="OTF21"/>
      <c r="OTG21"/>
      <c r="OTH21"/>
      <c r="OTI21"/>
      <c r="OTJ21"/>
      <c r="OTK21"/>
      <c r="OTL21"/>
      <c r="OTM21"/>
      <c r="OTN21"/>
      <c r="OTO21"/>
      <c r="OTP21"/>
      <c r="OTQ21"/>
      <c r="OTR21"/>
      <c r="OTS21"/>
      <c r="OTT21"/>
      <c r="OTU21"/>
      <c r="OTV21"/>
      <c r="OTW21"/>
      <c r="OTX21"/>
      <c r="OTY21"/>
      <c r="OTZ21"/>
      <c r="OUA21"/>
      <c r="OUB21"/>
      <c r="OUC21"/>
      <c r="OUD21"/>
      <c r="OUE21"/>
      <c r="OUF21"/>
      <c r="OUG21"/>
      <c r="OUH21"/>
      <c r="OUI21"/>
      <c r="OUJ21"/>
      <c r="OUK21"/>
      <c r="OUL21"/>
      <c r="OUM21"/>
      <c r="OUN21"/>
      <c r="OUO21"/>
      <c r="OUP21"/>
      <c r="OUQ21"/>
      <c r="OUR21"/>
      <c r="OUS21"/>
      <c r="OUT21"/>
      <c r="OUU21"/>
      <c r="OUV21"/>
      <c r="OUW21"/>
      <c r="OUX21"/>
      <c r="OUY21"/>
      <c r="OUZ21"/>
      <c r="OVA21"/>
      <c r="OVB21"/>
      <c r="OVC21"/>
      <c r="OVD21"/>
      <c r="OVE21"/>
      <c r="OVF21"/>
      <c r="OVG21"/>
      <c r="OVH21"/>
      <c r="OVI21"/>
      <c r="OVJ21"/>
      <c r="OVK21"/>
      <c r="OVL21"/>
      <c r="OVM21"/>
      <c r="OVN21"/>
      <c r="OVO21"/>
      <c r="OVP21"/>
      <c r="OVQ21"/>
      <c r="OVR21"/>
      <c r="OVS21"/>
      <c r="OVT21"/>
      <c r="OVU21"/>
      <c r="OVV21"/>
      <c r="OVW21"/>
      <c r="OVX21"/>
      <c r="OVY21"/>
      <c r="OVZ21"/>
      <c r="OWA21"/>
      <c r="OWB21"/>
      <c r="OWC21"/>
      <c r="OWD21"/>
      <c r="OWE21"/>
      <c r="OWF21"/>
      <c r="OWG21"/>
      <c r="OWH21"/>
      <c r="OWI21"/>
      <c r="OWJ21"/>
      <c r="OWK21"/>
      <c r="OWL21"/>
      <c r="OWM21"/>
      <c r="OWN21"/>
      <c r="OWO21"/>
      <c r="OWP21"/>
      <c r="OWQ21"/>
      <c r="OWR21"/>
      <c r="OWS21"/>
      <c r="OWT21"/>
      <c r="OWU21"/>
      <c r="OWV21"/>
      <c r="OWW21"/>
      <c r="OWX21"/>
      <c r="OWY21"/>
      <c r="OWZ21"/>
      <c r="OXA21"/>
      <c r="OXB21"/>
      <c r="OXC21"/>
      <c r="OXD21"/>
      <c r="OXE21"/>
      <c r="OXF21"/>
      <c r="OXG21"/>
      <c r="OXH21"/>
      <c r="OXI21"/>
      <c r="OXJ21"/>
      <c r="OXK21"/>
      <c r="OXL21"/>
      <c r="OXM21"/>
      <c r="OXN21"/>
      <c r="OXO21"/>
      <c r="OXP21"/>
      <c r="OXQ21"/>
      <c r="OXR21"/>
      <c r="OXS21"/>
      <c r="OXT21"/>
      <c r="OXU21"/>
      <c r="OXV21"/>
      <c r="OXW21"/>
      <c r="OXX21"/>
      <c r="OXY21"/>
      <c r="OXZ21"/>
      <c r="OYA21"/>
      <c r="OYB21"/>
      <c r="OYC21"/>
      <c r="OYD21"/>
      <c r="OYE21"/>
      <c r="OYF21"/>
      <c r="OYG21"/>
      <c r="OYH21"/>
      <c r="OYI21"/>
      <c r="OYJ21"/>
      <c r="OYK21"/>
      <c r="OYL21"/>
      <c r="OYM21"/>
      <c r="OYN21"/>
      <c r="OYO21"/>
      <c r="OYP21"/>
      <c r="OYQ21"/>
      <c r="OYR21"/>
      <c r="OYS21"/>
      <c r="OYT21"/>
      <c r="OYU21"/>
      <c r="OYV21"/>
      <c r="OYW21"/>
      <c r="OYX21"/>
      <c r="OYY21"/>
      <c r="OYZ21"/>
      <c r="OZA21"/>
      <c r="OZB21"/>
      <c r="OZC21"/>
      <c r="OZD21"/>
      <c r="OZE21"/>
      <c r="OZF21"/>
      <c r="OZG21"/>
      <c r="OZH21"/>
      <c r="OZI21"/>
      <c r="OZJ21"/>
      <c r="OZK21"/>
      <c r="OZL21"/>
      <c r="OZM21"/>
      <c r="OZN21"/>
      <c r="OZO21"/>
      <c r="OZP21"/>
      <c r="OZQ21"/>
      <c r="OZR21"/>
      <c r="OZS21"/>
      <c r="OZT21"/>
      <c r="OZU21"/>
      <c r="OZV21"/>
      <c r="OZW21"/>
      <c r="OZX21"/>
      <c r="OZY21"/>
      <c r="OZZ21"/>
      <c r="PAA21"/>
      <c r="PAB21"/>
      <c r="PAC21"/>
      <c r="PAD21"/>
      <c r="PAE21"/>
      <c r="PAF21"/>
      <c r="PAG21"/>
      <c r="PAH21"/>
      <c r="PAI21"/>
      <c r="PAJ21"/>
      <c r="PAK21"/>
      <c r="PAL21"/>
      <c r="PAM21"/>
      <c r="PAN21"/>
      <c r="PAO21"/>
      <c r="PAP21"/>
      <c r="PAQ21"/>
      <c r="PAR21"/>
      <c r="PAS21"/>
      <c r="PAT21"/>
      <c r="PAU21"/>
      <c r="PAV21"/>
      <c r="PAW21"/>
      <c r="PAX21"/>
      <c r="PAY21"/>
      <c r="PAZ21"/>
      <c r="PBA21"/>
      <c r="PBB21"/>
      <c r="PBC21"/>
      <c r="PBD21"/>
      <c r="PBE21"/>
      <c r="PBF21"/>
      <c r="PBG21"/>
      <c r="PBH21"/>
      <c r="PBI21"/>
      <c r="PBJ21"/>
      <c r="PBK21"/>
      <c r="PBL21"/>
      <c r="PBM21"/>
      <c r="PBN21"/>
      <c r="PBO21"/>
      <c r="PBP21"/>
      <c r="PBQ21"/>
      <c r="PBR21"/>
      <c r="PBS21"/>
      <c r="PBT21"/>
      <c r="PBU21"/>
      <c r="PBV21"/>
      <c r="PBW21"/>
      <c r="PBX21"/>
      <c r="PBY21"/>
      <c r="PBZ21"/>
      <c r="PCA21"/>
      <c r="PCB21"/>
      <c r="PCC21"/>
      <c r="PCD21"/>
      <c r="PCE21"/>
      <c r="PCF21"/>
      <c r="PCG21"/>
      <c r="PCH21"/>
      <c r="PCI21"/>
      <c r="PCJ21"/>
      <c r="PCK21"/>
      <c r="PCL21"/>
      <c r="PCM21"/>
      <c r="PCN21"/>
      <c r="PCO21"/>
      <c r="PCP21"/>
      <c r="PCQ21"/>
      <c r="PCR21"/>
      <c r="PCS21"/>
      <c r="PCT21"/>
      <c r="PCU21"/>
      <c r="PCV21"/>
      <c r="PCW21"/>
      <c r="PCX21"/>
      <c r="PCY21"/>
      <c r="PCZ21"/>
      <c r="PDA21"/>
      <c r="PDB21"/>
      <c r="PDC21"/>
      <c r="PDD21"/>
      <c r="PDE21"/>
      <c r="PDF21"/>
      <c r="PDG21"/>
      <c r="PDH21"/>
      <c r="PDI21"/>
      <c r="PDJ21"/>
      <c r="PDK21"/>
      <c r="PDL21"/>
      <c r="PDM21"/>
      <c r="PDN21"/>
      <c r="PDO21"/>
      <c r="PDP21"/>
      <c r="PDQ21"/>
      <c r="PDR21"/>
      <c r="PDS21"/>
      <c r="PDT21"/>
      <c r="PDU21"/>
      <c r="PDV21"/>
      <c r="PDW21"/>
      <c r="PDX21"/>
      <c r="PDY21"/>
      <c r="PDZ21"/>
      <c r="PEA21"/>
      <c r="PEB21"/>
      <c r="PEC21"/>
      <c r="PED21"/>
      <c r="PEE21"/>
      <c r="PEF21"/>
      <c r="PEG21"/>
      <c r="PEH21"/>
      <c r="PEI21"/>
      <c r="PEJ21"/>
      <c r="PEK21"/>
      <c r="PEL21"/>
      <c r="PEM21"/>
      <c r="PEN21"/>
      <c r="PEO21"/>
      <c r="PEP21"/>
      <c r="PEQ21"/>
      <c r="PER21"/>
      <c r="PES21"/>
      <c r="PET21"/>
      <c r="PEU21"/>
      <c r="PEV21"/>
      <c r="PEW21"/>
      <c r="PEX21"/>
      <c r="PEY21"/>
      <c r="PEZ21"/>
      <c r="PFA21"/>
      <c r="PFB21"/>
      <c r="PFC21"/>
      <c r="PFD21"/>
      <c r="PFE21"/>
      <c r="PFF21"/>
      <c r="PFG21"/>
      <c r="PFH21"/>
      <c r="PFI21"/>
      <c r="PFJ21"/>
      <c r="PFK21"/>
      <c r="PFL21"/>
      <c r="PFM21"/>
      <c r="PFN21"/>
      <c r="PFO21"/>
      <c r="PFP21"/>
      <c r="PFQ21"/>
      <c r="PFR21"/>
      <c r="PFS21"/>
      <c r="PFT21"/>
      <c r="PFU21"/>
      <c r="PFV21"/>
      <c r="PFW21"/>
      <c r="PFX21"/>
      <c r="PFY21"/>
      <c r="PFZ21"/>
      <c r="PGA21"/>
      <c r="PGB21"/>
      <c r="PGC21"/>
      <c r="PGD21"/>
      <c r="PGE21"/>
      <c r="PGF21"/>
      <c r="PGG21"/>
      <c r="PGH21"/>
      <c r="PGI21"/>
      <c r="PGJ21"/>
      <c r="PGK21"/>
      <c r="PGL21"/>
      <c r="PGM21"/>
      <c r="PGN21"/>
      <c r="PGO21"/>
      <c r="PGP21"/>
      <c r="PGQ21"/>
      <c r="PGR21"/>
      <c r="PGS21"/>
      <c r="PGT21"/>
      <c r="PGU21"/>
      <c r="PGV21"/>
      <c r="PGW21"/>
      <c r="PGX21"/>
      <c r="PGY21"/>
      <c r="PGZ21"/>
      <c r="PHA21"/>
      <c r="PHB21"/>
      <c r="PHC21"/>
      <c r="PHD21"/>
      <c r="PHE21"/>
      <c r="PHF21"/>
      <c r="PHG21"/>
      <c r="PHH21"/>
      <c r="PHI21"/>
      <c r="PHJ21"/>
      <c r="PHK21"/>
      <c r="PHL21"/>
      <c r="PHM21"/>
      <c r="PHN21"/>
      <c r="PHO21"/>
      <c r="PHP21"/>
      <c r="PHQ21"/>
      <c r="PHR21"/>
      <c r="PHS21"/>
      <c r="PHT21"/>
      <c r="PHU21"/>
      <c r="PHV21"/>
      <c r="PHW21"/>
      <c r="PHX21"/>
      <c r="PHY21"/>
      <c r="PHZ21"/>
      <c r="PIA21"/>
      <c r="PIB21"/>
      <c r="PIC21"/>
      <c r="PID21"/>
      <c r="PIE21"/>
      <c r="PIF21"/>
      <c r="PIG21"/>
      <c r="PIH21"/>
      <c r="PII21"/>
      <c r="PIJ21"/>
      <c r="PIK21"/>
      <c r="PIL21"/>
      <c r="PIM21"/>
      <c r="PIN21"/>
      <c r="PIO21"/>
      <c r="PIP21"/>
      <c r="PIQ21"/>
      <c r="PIR21"/>
      <c r="PIS21"/>
      <c r="PIT21"/>
      <c r="PIU21"/>
      <c r="PIV21"/>
      <c r="PIW21"/>
      <c r="PIX21"/>
      <c r="PIY21"/>
      <c r="PIZ21"/>
      <c r="PJA21"/>
      <c r="PJB21"/>
      <c r="PJC21"/>
      <c r="PJD21"/>
      <c r="PJE21"/>
      <c r="PJF21"/>
      <c r="PJG21"/>
      <c r="PJH21"/>
      <c r="PJI21"/>
      <c r="PJJ21"/>
      <c r="PJK21"/>
      <c r="PJL21"/>
      <c r="PJM21"/>
      <c r="PJN21"/>
      <c r="PJO21"/>
      <c r="PJP21"/>
      <c r="PJQ21"/>
      <c r="PJR21"/>
      <c r="PJS21"/>
      <c r="PJT21"/>
      <c r="PJU21"/>
      <c r="PJV21"/>
      <c r="PJW21"/>
      <c r="PJX21"/>
      <c r="PJY21"/>
      <c r="PJZ21"/>
      <c r="PKA21"/>
      <c r="PKB21"/>
      <c r="PKC21"/>
      <c r="PKD21"/>
      <c r="PKE21"/>
      <c r="PKF21"/>
      <c r="PKG21"/>
      <c r="PKH21"/>
      <c r="PKI21"/>
      <c r="PKJ21"/>
      <c r="PKK21"/>
      <c r="PKL21"/>
      <c r="PKM21"/>
      <c r="PKN21"/>
      <c r="PKO21"/>
      <c r="PKP21"/>
      <c r="PKQ21"/>
      <c r="PKR21"/>
      <c r="PKS21"/>
      <c r="PKT21"/>
      <c r="PKU21"/>
      <c r="PKV21"/>
      <c r="PKW21"/>
      <c r="PKX21"/>
      <c r="PKY21"/>
      <c r="PKZ21"/>
      <c r="PLA21"/>
      <c r="PLB21"/>
      <c r="PLC21"/>
      <c r="PLD21"/>
      <c r="PLE21"/>
      <c r="PLF21"/>
      <c r="PLG21"/>
      <c r="PLH21"/>
      <c r="PLI21"/>
      <c r="PLJ21"/>
      <c r="PLK21"/>
      <c r="PLL21"/>
      <c r="PLM21"/>
      <c r="PLN21"/>
      <c r="PLO21"/>
      <c r="PLP21"/>
      <c r="PLQ21"/>
      <c r="PLR21"/>
      <c r="PLS21"/>
      <c r="PLT21"/>
      <c r="PLU21"/>
      <c r="PLV21"/>
      <c r="PLW21"/>
      <c r="PLX21"/>
      <c r="PLY21"/>
      <c r="PLZ21"/>
      <c r="PMA21"/>
      <c r="PMB21"/>
      <c r="PMC21"/>
      <c r="PMD21"/>
      <c r="PME21"/>
      <c r="PMF21"/>
      <c r="PMG21"/>
      <c r="PMH21"/>
      <c r="PMI21"/>
      <c r="PMJ21"/>
      <c r="PMK21"/>
      <c r="PML21"/>
      <c r="PMM21"/>
      <c r="PMN21"/>
      <c r="PMO21"/>
      <c r="PMP21"/>
      <c r="PMQ21"/>
      <c r="PMR21"/>
      <c r="PMS21"/>
      <c r="PMT21"/>
      <c r="PMU21"/>
      <c r="PMV21"/>
      <c r="PMW21"/>
      <c r="PMX21"/>
      <c r="PMY21"/>
      <c r="PMZ21"/>
      <c r="PNA21"/>
      <c r="PNB21"/>
      <c r="PNC21"/>
      <c r="PND21"/>
      <c r="PNE21"/>
      <c r="PNF21"/>
      <c r="PNG21"/>
      <c r="PNH21"/>
      <c r="PNI21"/>
      <c r="PNJ21"/>
      <c r="PNK21"/>
      <c r="PNL21"/>
      <c r="PNM21"/>
      <c r="PNN21"/>
      <c r="PNO21"/>
      <c r="PNP21"/>
      <c r="PNQ21"/>
      <c r="PNR21"/>
      <c r="PNS21"/>
      <c r="PNT21"/>
      <c r="PNU21"/>
      <c r="PNV21"/>
      <c r="PNW21"/>
      <c r="PNX21"/>
      <c r="PNY21"/>
      <c r="PNZ21"/>
      <c r="POA21"/>
      <c r="POB21"/>
      <c r="POC21"/>
      <c r="POD21"/>
      <c r="POE21"/>
      <c r="POF21"/>
      <c r="POG21"/>
      <c r="POH21"/>
      <c r="POI21"/>
      <c r="POJ21"/>
      <c r="POK21"/>
      <c r="POL21"/>
      <c r="POM21"/>
      <c r="PON21"/>
      <c r="POO21"/>
      <c r="POP21"/>
      <c r="POQ21"/>
      <c r="POR21"/>
      <c r="POS21"/>
      <c r="POT21"/>
      <c r="POU21"/>
      <c r="POV21"/>
      <c r="POW21"/>
      <c r="POX21"/>
      <c r="POY21"/>
      <c r="POZ21"/>
      <c r="PPA21"/>
      <c r="PPB21"/>
      <c r="PPC21"/>
      <c r="PPD21"/>
      <c r="PPE21"/>
      <c r="PPF21"/>
      <c r="PPG21"/>
      <c r="PPH21"/>
      <c r="PPI21"/>
      <c r="PPJ21"/>
      <c r="PPK21"/>
      <c r="PPL21"/>
      <c r="PPM21"/>
      <c r="PPN21"/>
      <c r="PPO21"/>
      <c r="PPP21"/>
      <c r="PPQ21"/>
      <c r="PPR21"/>
      <c r="PPS21"/>
      <c r="PPT21"/>
      <c r="PPU21"/>
      <c r="PPV21"/>
      <c r="PPW21"/>
      <c r="PPX21"/>
      <c r="PPY21"/>
      <c r="PPZ21"/>
      <c r="PQA21"/>
      <c r="PQB21"/>
      <c r="PQC21"/>
      <c r="PQD21"/>
      <c r="PQE21"/>
      <c r="PQF21"/>
      <c r="PQG21"/>
      <c r="PQH21"/>
      <c r="PQI21"/>
      <c r="PQJ21"/>
      <c r="PQK21"/>
      <c r="PQL21"/>
      <c r="PQM21"/>
      <c r="PQN21"/>
      <c r="PQO21"/>
      <c r="PQP21"/>
      <c r="PQQ21"/>
      <c r="PQR21"/>
      <c r="PQS21"/>
      <c r="PQT21"/>
      <c r="PQU21"/>
      <c r="PQV21"/>
      <c r="PQW21"/>
      <c r="PQX21"/>
      <c r="PQY21"/>
      <c r="PQZ21"/>
      <c r="PRA21"/>
      <c r="PRB21"/>
      <c r="PRC21"/>
      <c r="PRD21"/>
      <c r="PRE21"/>
      <c r="PRF21"/>
      <c r="PRG21"/>
      <c r="PRH21"/>
      <c r="PRI21"/>
      <c r="PRJ21"/>
      <c r="PRK21"/>
      <c r="PRL21"/>
      <c r="PRM21"/>
      <c r="PRN21"/>
      <c r="PRO21"/>
      <c r="PRP21"/>
      <c r="PRQ21"/>
      <c r="PRR21"/>
      <c r="PRS21"/>
      <c r="PRT21"/>
      <c r="PRU21"/>
      <c r="PRV21"/>
      <c r="PRW21"/>
      <c r="PRX21"/>
      <c r="PRY21"/>
      <c r="PRZ21"/>
      <c r="PSA21"/>
      <c r="PSB21"/>
      <c r="PSC21"/>
      <c r="PSD21"/>
      <c r="PSE21"/>
      <c r="PSF21"/>
      <c r="PSG21"/>
      <c r="PSH21"/>
      <c r="PSI21"/>
      <c r="PSJ21"/>
      <c r="PSK21"/>
      <c r="PSL21"/>
      <c r="PSM21"/>
      <c r="PSN21"/>
      <c r="PSO21"/>
      <c r="PSP21"/>
      <c r="PSQ21"/>
      <c r="PSR21"/>
      <c r="PSS21"/>
      <c r="PST21"/>
      <c r="PSU21"/>
      <c r="PSV21"/>
      <c r="PSW21"/>
      <c r="PSX21"/>
      <c r="PSY21"/>
      <c r="PSZ21"/>
      <c r="PTA21"/>
      <c r="PTB21"/>
      <c r="PTC21"/>
      <c r="PTD21"/>
      <c r="PTE21"/>
      <c r="PTF21"/>
      <c r="PTG21"/>
      <c r="PTH21"/>
      <c r="PTI21"/>
      <c r="PTJ21"/>
      <c r="PTK21"/>
      <c r="PTL21"/>
      <c r="PTM21"/>
      <c r="PTN21"/>
      <c r="PTO21"/>
      <c r="PTP21"/>
      <c r="PTQ21"/>
      <c r="PTR21"/>
      <c r="PTS21"/>
      <c r="PTT21"/>
      <c r="PTU21"/>
      <c r="PTV21"/>
      <c r="PTW21"/>
      <c r="PTX21"/>
      <c r="PTY21"/>
      <c r="PTZ21"/>
      <c r="PUA21"/>
      <c r="PUB21"/>
      <c r="PUC21"/>
      <c r="PUD21"/>
      <c r="PUE21"/>
      <c r="PUF21"/>
      <c r="PUG21"/>
      <c r="PUH21"/>
      <c r="PUI21"/>
      <c r="PUJ21"/>
      <c r="PUK21"/>
      <c r="PUL21"/>
      <c r="PUM21"/>
      <c r="PUN21"/>
      <c r="PUO21"/>
      <c r="PUP21"/>
      <c r="PUQ21"/>
      <c r="PUR21"/>
      <c r="PUS21"/>
      <c r="PUT21"/>
      <c r="PUU21"/>
      <c r="PUV21"/>
      <c r="PUW21"/>
      <c r="PUX21"/>
      <c r="PUY21"/>
      <c r="PUZ21"/>
      <c r="PVA21"/>
      <c r="PVB21"/>
      <c r="PVC21"/>
      <c r="PVD21"/>
      <c r="PVE21"/>
      <c r="PVF21"/>
      <c r="PVG21"/>
      <c r="PVH21"/>
      <c r="PVI21"/>
      <c r="PVJ21"/>
      <c r="PVK21"/>
      <c r="PVL21"/>
      <c r="PVM21"/>
      <c r="PVN21"/>
      <c r="PVO21"/>
      <c r="PVP21"/>
      <c r="PVQ21"/>
      <c r="PVR21"/>
      <c r="PVS21"/>
      <c r="PVT21"/>
      <c r="PVU21"/>
      <c r="PVV21"/>
      <c r="PVW21"/>
      <c r="PVX21"/>
      <c r="PVY21"/>
      <c r="PVZ21"/>
      <c r="PWA21"/>
      <c r="PWB21"/>
      <c r="PWC21"/>
      <c r="PWD21"/>
      <c r="PWE21"/>
      <c r="PWF21"/>
      <c r="PWG21"/>
      <c r="PWH21"/>
      <c r="PWI21"/>
      <c r="PWJ21"/>
      <c r="PWK21"/>
      <c r="PWL21"/>
      <c r="PWM21"/>
      <c r="PWN21"/>
      <c r="PWO21"/>
      <c r="PWP21"/>
      <c r="PWQ21"/>
      <c r="PWR21"/>
      <c r="PWS21"/>
      <c r="PWT21"/>
      <c r="PWU21"/>
      <c r="PWV21"/>
      <c r="PWW21"/>
      <c r="PWX21"/>
      <c r="PWY21"/>
      <c r="PWZ21"/>
      <c r="PXA21"/>
      <c r="PXB21"/>
      <c r="PXC21"/>
      <c r="PXD21"/>
      <c r="PXE21"/>
      <c r="PXF21"/>
      <c r="PXG21"/>
      <c r="PXH21"/>
      <c r="PXI21"/>
      <c r="PXJ21"/>
      <c r="PXK21"/>
      <c r="PXL21"/>
      <c r="PXM21"/>
      <c r="PXN21"/>
      <c r="PXO21"/>
      <c r="PXP21"/>
      <c r="PXQ21"/>
      <c r="PXR21"/>
      <c r="PXS21"/>
      <c r="PXT21"/>
      <c r="PXU21"/>
      <c r="PXV21"/>
      <c r="PXW21"/>
      <c r="PXX21"/>
      <c r="PXY21"/>
      <c r="PXZ21"/>
      <c r="PYA21"/>
      <c r="PYB21"/>
      <c r="PYC21"/>
      <c r="PYD21"/>
      <c r="PYE21"/>
      <c r="PYF21"/>
      <c r="PYG21"/>
      <c r="PYH21"/>
      <c r="PYI21"/>
      <c r="PYJ21"/>
      <c r="PYK21"/>
      <c r="PYL21"/>
      <c r="PYM21"/>
      <c r="PYN21"/>
      <c r="PYO21"/>
      <c r="PYP21"/>
      <c r="PYQ21"/>
      <c r="PYR21"/>
      <c r="PYS21"/>
      <c r="PYT21"/>
      <c r="PYU21"/>
      <c r="PYV21"/>
      <c r="PYW21"/>
      <c r="PYX21"/>
      <c r="PYY21"/>
      <c r="PYZ21"/>
      <c r="PZA21"/>
      <c r="PZB21"/>
      <c r="PZC21"/>
      <c r="PZD21"/>
      <c r="PZE21"/>
      <c r="PZF21"/>
      <c r="PZG21"/>
      <c r="PZH21"/>
      <c r="PZI21"/>
      <c r="PZJ21"/>
      <c r="PZK21"/>
      <c r="PZL21"/>
      <c r="PZM21"/>
      <c r="PZN21"/>
      <c r="PZO21"/>
      <c r="PZP21"/>
      <c r="PZQ21"/>
      <c r="PZR21"/>
      <c r="PZS21"/>
      <c r="PZT21"/>
      <c r="PZU21"/>
      <c r="PZV21"/>
      <c r="PZW21"/>
      <c r="PZX21"/>
      <c r="PZY21"/>
      <c r="PZZ21"/>
      <c r="QAA21"/>
      <c r="QAB21"/>
      <c r="QAC21"/>
      <c r="QAD21"/>
      <c r="QAE21"/>
      <c r="QAF21"/>
      <c r="QAG21"/>
      <c r="QAH21"/>
      <c r="QAI21"/>
      <c r="QAJ21"/>
      <c r="QAK21"/>
      <c r="QAL21"/>
      <c r="QAM21"/>
      <c r="QAN21"/>
      <c r="QAO21"/>
      <c r="QAP21"/>
      <c r="QAQ21"/>
      <c r="QAR21"/>
      <c r="QAS21"/>
      <c r="QAT21"/>
      <c r="QAU21"/>
      <c r="QAV21"/>
      <c r="QAW21"/>
      <c r="QAX21"/>
      <c r="QAY21"/>
      <c r="QAZ21"/>
      <c r="QBA21"/>
      <c r="QBB21"/>
      <c r="QBC21"/>
      <c r="QBD21"/>
      <c r="QBE21"/>
      <c r="QBF21"/>
      <c r="QBG21"/>
      <c r="QBH21"/>
      <c r="QBI21"/>
      <c r="QBJ21"/>
      <c r="QBK21"/>
      <c r="QBL21"/>
      <c r="QBM21"/>
      <c r="QBN21"/>
      <c r="QBO21"/>
      <c r="QBP21"/>
      <c r="QBQ21"/>
      <c r="QBR21"/>
      <c r="QBS21"/>
      <c r="QBT21"/>
      <c r="QBU21"/>
      <c r="QBV21"/>
      <c r="QBW21"/>
      <c r="QBX21"/>
      <c r="QBY21"/>
      <c r="QBZ21"/>
      <c r="QCA21"/>
      <c r="QCB21"/>
      <c r="QCC21"/>
      <c r="QCD21"/>
      <c r="QCE21"/>
      <c r="QCF21"/>
      <c r="QCG21"/>
      <c r="QCH21"/>
      <c r="QCI21"/>
      <c r="QCJ21"/>
      <c r="QCK21"/>
      <c r="QCL21"/>
      <c r="QCM21"/>
      <c r="QCN21"/>
      <c r="QCO21"/>
      <c r="QCP21"/>
      <c r="QCQ21"/>
      <c r="QCR21"/>
      <c r="QCS21"/>
      <c r="QCT21"/>
      <c r="QCU21"/>
      <c r="QCV21"/>
      <c r="QCW21"/>
      <c r="QCX21"/>
      <c r="QCY21"/>
      <c r="QCZ21"/>
      <c r="QDA21"/>
      <c r="QDB21"/>
      <c r="QDC21"/>
      <c r="QDD21"/>
      <c r="QDE21"/>
      <c r="QDF21"/>
      <c r="QDG21"/>
      <c r="QDH21"/>
      <c r="QDI21"/>
      <c r="QDJ21"/>
      <c r="QDK21"/>
      <c r="QDL21"/>
      <c r="QDM21"/>
      <c r="QDN21"/>
      <c r="QDO21"/>
      <c r="QDP21"/>
      <c r="QDQ21"/>
      <c r="QDR21"/>
      <c r="QDS21"/>
      <c r="QDT21"/>
      <c r="QDU21"/>
      <c r="QDV21"/>
      <c r="QDW21"/>
      <c r="QDX21"/>
      <c r="QDY21"/>
      <c r="QDZ21"/>
      <c r="QEA21"/>
      <c r="QEB21"/>
      <c r="QEC21"/>
      <c r="QED21"/>
      <c r="QEE21"/>
      <c r="QEF21"/>
      <c r="QEG21"/>
      <c r="QEH21"/>
      <c r="QEI21"/>
      <c r="QEJ21"/>
      <c r="QEK21"/>
      <c r="QEL21"/>
      <c r="QEM21"/>
      <c r="QEN21"/>
      <c r="QEO21"/>
      <c r="QEP21"/>
      <c r="QEQ21"/>
      <c r="QER21"/>
      <c r="QES21"/>
      <c r="QET21"/>
      <c r="QEU21"/>
      <c r="QEV21"/>
      <c r="QEW21"/>
      <c r="QEX21"/>
      <c r="QEY21"/>
      <c r="QEZ21"/>
      <c r="QFA21"/>
      <c r="QFB21"/>
      <c r="QFC21"/>
      <c r="QFD21"/>
      <c r="QFE21"/>
      <c r="QFF21"/>
      <c r="QFG21"/>
      <c r="QFH21"/>
      <c r="QFI21"/>
      <c r="QFJ21"/>
      <c r="QFK21"/>
      <c r="QFL21"/>
      <c r="QFM21"/>
      <c r="QFN21"/>
      <c r="QFO21"/>
      <c r="QFP21"/>
      <c r="QFQ21"/>
      <c r="QFR21"/>
      <c r="QFS21"/>
      <c r="QFT21"/>
      <c r="QFU21"/>
      <c r="QFV21"/>
      <c r="QFW21"/>
      <c r="QFX21"/>
      <c r="QFY21"/>
      <c r="QFZ21"/>
      <c r="QGA21"/>
      <c r="QGB21"/>
      <c r="QGC21"/>
      <c r="QGD21"/>
      <c r="QGE21"/>
      <c r="QGF21"/>
      <c r="QGG21"/>
      <c r="QGH21"/>
      <c r="QGI21"/>
      <c r="QGJ21"/>
      <c r="QGK21"/>
      <c r="QGL21"/>
      <c r="QGM21"/>
      <c r="QGN21"/>
      <c r="QGO21"/>
      <c r="QGP21"/>
      <c r="QGQ21"/>
      <c r="QGR21"/>
      <c r="QGS21"/>
      <c r="QGT21"/>
      <c r="QGU21"/>
      <c r="QGV21"/>
      <c r="QGW21"/>
      <c r="QGX21"/>
      <c r="QGY21"/>
      <c r="QGZ21"/>
      <c r="QHA21"/>
      <c r="QHB21"/>
      <c r="QHC21"/>
      <c r="QHD21"/>
      <c r="QHE21"/>
      <c r="QHF21"/>
      <c r="QHG21"/>
      <c r="QHH21"/>
      <c r="QHI21"/>
      <c r="QHJ21"/>
      <c r="QHK21"/>
      <c r="QHL21"/>
      <c r="QHM21"/>
      <c r="QHN21"/>
      <c r="QHO21"/>
      <c r="QHP21"/>
      <c r="QHQ21"/>
      <c r="QHR21"/>
      <c r="QHS21"/>
      <c r="QHT21"/>
      <c r="QHU21"/>
      <c r="QHV21"/>
      <c r="QHW21"/>
      <c r="QHX21"/>
      <c r="QHY21"/>
      <c r="QHZ21"/>
      <c r="QIA21"/>
      <c r="QIB21"/>
      <c r="QIC21"/>
      <c r="QID21"/>
      <c r="QIE21"/>
      <c r="QIF21"/>
      <c r="QIG21"/>
      <c r="QIH21"/>
      <c r="QII21"/>
      <c r="QIJ21"/>
      <c r="QIK21"/>
      <c r="QIL21"/>
      <c r="QIM21"/>
      <c r="QIN21"/>
      <c r="QIO21"/>
      <c r="QIP21"/>
      <c r="QIQ21"/>
      <c r="QIR21"/>
      <c r="QIS21"/>
      <c r="QIT21"/>
      <c r="QIU21"/>
      <c r="QIV21"/>
      <c r="QIW21"/>
      <c r="QIX21"/>
      <c r="QIY21"/>
      <c r="QIZ21"/>
      <c r="QJA21"/>
      <c r="QJB21"/>
      <c r="QJC21"/>
      <c r="QJD21"/>
      <c r="QJE21"/>
      <c r="QJF21"/>
      <c r="QJG21"/>
      <c r="QJH21"/>
      <c r="QJI21"/>
      <c r="QJJ21"/>
      <c r="QJK21"/>
      <c r="QJL21"/>
      <c r="QJM21"/>
      <c r="QJN21"/>
      <c r="QJO21"/>
      <c r="QJP21"/>
      <c r="QJQ21"/>
      <c r="QJR21"/>
      <c r="QJS21"/>
      <c r="QJT21"/>
      <c r="QJU21"/>
      <c r="QJV21"/>
      <c r="QJW21"/>
      <c r="QJX21"/>
      <c r="QJY21"/>
      <c r="QJZ21"/>
      <c r="QKA21"/>
      <c r="QKB21"/>
      <c r="QKC21"/>
      <c r="QKD21"/>
      <c r="QKE21"/>
      <c r="QKF21"/>
      <c r="QKG21"/>
      <c r="QKH21"/>
      <c r="QKI21"/>
      <c r="QKJ21"/>
      <c r="QKK21"/>
      <c r="QKL21"/>
      <c r="QKM21"/>
      <c r="QKN21"/>
      <c r="QKO21"/>
      <c r="QKP21"/>
      <c r="QKQ21"/>
      <c r="QKR21"/>
      <c r="QKS21"/>
      <c r="QKT21"/>
      <c r="QKU21"/>
      <c r="QKV21"/>
      <c r="QKW21"/>
      <c r="QKX21"/>
      <c r="QKY21"/>
      <c r="QKZ21"/>
      <c r="QLA21"/>
      <c r="QLB21"/>
      <c r="QLC21"/>
      <c r="QLD21"/>
      <c r="QLE21"/>
      <c r="QLF21"/>
      <c r="QLG21"/>
      <c r="QLH21"/>
      <c r="QLI21"/>
      <c r="QLJ21"/>
      <c r="QLK21"/>
      <c r="QLL21"/>
      <c r="QLM21"/>
      <c r="QLN21"/>
      <c r="QLO21"/>
      <c r="QLP21"/>
      <c r="QLQ21"/>
      <c r="QLR21"/>
      <c r="QLS21"/>
      <c r="QLT21"/>
      <c r="QLU21"/>
      <c r="QLV21"/>
      <c r="QLW21"/>
      <c r="QLX21"/>
      <c r="QLY21"/>
      <c r="QLZ21"/>
      <c r="QMA21"/>
      <c r="QMB21"/>
      <c r="QMC21"/>
      <c r="QMD21"/>
      <c r="QME21"/>
      <c r="QMF21"/>
      <c r="QMG21"/>
      <c r="QMH21"/>
      <c r="QMI21"/>
      <c r="QMJ21"/>
      <c r="QMK21"/>
      <c r="QML21"/>
      <c r="QMM21"/>
      <c r="QMN21"/>
      <c r="QMO21"/>
      <c r="QMP21"/>
      <c r="QMQ21"/>
      <c r="QMR21"/>
      <c r="QMS21"/>
      <c r="QMT21"/>
      <c r="QMU21"/>
      <c r="QMV21"/>
      <c r="QMW21"/>
      <c r="QMX21"/>
      <c r="QMY21"/>
      <c r="QMZ21"/>
      <c r="QNA21"/>
      <c r="QNB21"/>
      <c r="QNC21"/>
      <c r="QND21"/>
      <c r="QNE21"/>
      <c r="QNF21"/>
      <c r="QNG21"/>
      <c r="QNH21"/>
      <c r="QNI21"/>
      <c r="QNJ21"/>
      <c r="QNK21"/>
      <c r="QNL21"/>
      <c r="QNM21"/>
      <c r="QNN21"/>
      <c r="QNO21"/>
      <c r="QNP21"/>
      <c r="QNQ21"/>
      <c r="QNR21"/>
      <c r="QNS21"/>
      <c r="QNT21"/>
      <c r="QNU21"/>
      <c r="QNV21"/>
      <c r="QNW21"/>
      <c r="QNX21"/>
      <c r="QNY21"/>
      <c r="QNZ21"/>
      <c r="QOA21"/>
      <c r="QOB21"/>
      <c r="QOC21"/>
      <c r="QOD21"/>
      <c r="QOE21"/>
      <c r="QOF21"/>
      <c r="QOG21"/>
      <c r="QOH21"/>
      <c r="QOI21"/>
      <c r="QOJ21"/>
      <c r="QOK21"/>
      <c r="QOL21"/>
      <c r="QOM21"/>
      <c r="QON21"/>
      <c r="QOO21"/>
      <c r="QOP21"/>
      <c r="QOQ21"/>
      <c r="QOR21"/>
      <c r="QOS21"/>
      <c r="QOT21"/>
      <c r="QOU21"/>
      <c r="QOV21"/>
      <c r="QOW21"/>
      <c r="QOX21"/>
      <c r="QOY21"/>
      <c r="QOZ21"/>
      <c r="QPA21"/>
      <c r="QPB21"/>
      <c r="QPC21"/>
      <c r="QPD21"/>
      <c r="QPE21"/>
      <c r="QPF21"/>
      <c r="QPG21"/>
      <c r="QPH21"/>
      <c r="QPI21"/>
      <c r="QPJ21"/>
      <c r="QPK21"/>
      <c r="QPL21"/>
      <c r="QPM21"/>
      <c r="QPN21"/>
      <c r="QPO21"/>
      <c r="QPP21"/>
      <c r="QPQ21"/>
      <c r="QPR21"/>
      <c r="QPS21"/>
      <c r="QPT21"/>
      <c r="QPU21"/>
      <c r="QPV21"/>
      <c r="QPW21"/>
      <c r="QPX21"/>
      <c r="QPY21"/>
      <c r="QPZ21"/>
      <c r="QQA21"/>
      <c r="QQB21"/>
      <c r="QQC21"/>
      <c r="QQD21"/>
      <c r="QQE21"/>
      <c r="QQF21"/>
      <c r="QQG21"/>
      <c r="QQH21"/>
      <c r="QQI21"/>
      <c r="QQJ21"/>
      <c r="QQK21"/>
      <c r="QQL21"/>
      <c r="QQM21"/>
      <c r="QQN21"/>
      <c r="QQO21"/>
      <c r="QQP21"/>
      <c r="QQQ21"/>
      <c r="QQR21"/>
      <c r="QQS21"/>
      <c r="QQT21"/>
      <c r="QQU21"/>
      <c r="QQV21"/>
      <c r="QQW21"/>
      <c r="QQX21"/>
      <c r="QQY21"/>
      <c r="QQZ21"/>
      <c r="QRA21"/>
      <c r="QRB21"/>
      <c r="QRC21"/>
      <c r="QRD21"/>
      <c r="QRE21"/>
      <c r="QRF21"/>
      <c r="QRG21"/>
      <c r="QRH21"/>
      <c r="QRI21"/>
      <c r="QRJ21"/>
      <c r="QRK21"/>
      <c r="QRL21"/>
      <c r="QRM21"/>
      <c r="QRN21"/>
      <c r="QRO21"/>
      <c r="QRP21"/>
      <c r="QRQ21"/>
      <c r="QRR21"/>
      <c r="QRS21"/>
      <c r="QRT21"/>
      <c r="QRU21"/>
      <c r="QRV21"/>
      <c r="QRW21"/>
      <c r="QRX21"/>
      <c r="QRY21"/>
      <c r="QRZ21"/>
      <c r="QSA21"/>
      <c r="QSB21"/>
      <c r="QSC21"/>
      <c r="QSD21"/>
      <c r="QSE21"/>
      <c r="QSF21"/>
      <c r="QSG21"/>
      <c r="QSH21"/>
      <c r="QSI21"/>
      <c r="QSJ21"/>
      <c r="QSK21"/>
      <c r="QSL21"/>
      <c r="QSM21"/>
      <c r="QSN21"/>
      <c r="QSO21"/>
      <c r="QSP21"/>
      <c r="QSQ21"/>
      <c r="QSR21"/>
      <c r="QSS21"/>
      <c r="QST21"/>
      <c r="QSU21"/>
      <c r="QSV21"/>
      <c r="QSW21"/>
      <c r="QSX21"/>
      <c r="QSY21"/>
      <c r="QSZ21"/>
      <c r="QTA21"/>
      <c r="QTB21"/>
      <c r="QTC21"/>
      <c r="QTD21"/>
      <c r="QTE21"/>
      <c r="QTF21"/>
      <c r="QTG21"/>
      <c r="QTH21"/>
      <c r="QTI21"/>
      <c r="QTJ21"/>
      <c r="QTK21"/>
      <c r="QTL21"/>
      <c r="QTM21"/>
      <c r="QTN21"/>
      <c r="QTO21"/>
      <c r="QTP21"/>
      <c r="QTQ21"/>
      <c r="QTR21"/>
      <c r="QTS21"/>
      <c r="QTT21"/>
      <c r="QTU21"/>
      <c r="QTV21"/>
      <c r="QTW21"/>
      <c r="QTX21"/>
      <c r="QTY21"/>
      <c r="QTZ21"/>
      <c r="QUA21"/>
      <c r="QUB21"/>
      <c r="QUC21"/>
      <c r="QUD21"/>
      <c r="QUE21"/>
      <c r="QUF21"/>
      <c r="QUG21"/>
      <c r="QUH21"/>
      <c r="QUI21"/>
      <c r="QUJ21"/>
      <c r="QUK21"/>
      <c r="QUL21"/>
      <c r="QUM21"/>
      <c r="QUN21"/>
      <c r="QUO21"/>
      <c r="QUP21"/>
      <c r="QUQ21"/>
      <c r="QUR21"/>
      <c r="QUS21"/>
      <c r="QUT21"/>
      <c r="QUU21"/>
      <c r="QUV21"/>
      <c r="QUW21"/>
      <c r="QUX21"/>
      <c r="QUY21"/>
      <c r="QUZ21"/>
      <c r="QVA21"/>
      <c r="QVB21"/>
      <c r="QVC21"/>
      <c r="QVD21"/>
      <c r="QVE21"/>
      <c r="QVF21"/>
      <c r="QVG21"/>
      <c r="QVH21"/>
      <c r="QVI21"/>
      <c r="QVJ21"/>
      <c r="QVK21"/>
      <c r="QVL21"/>
      <c r="QVM21"/>
      <c r="QVN21"/>
      <c r="QVO21"/>
      <c r="QVP21"/>
      <c r="QVQ21"/>
      <c r="QVR21"/>
      <c r="QVS21"/>
      <c r="QVT21"/>
      <c r="QVU21"/>
      <c r="QVV21"/>
      <c r="QVW21"/>
      <c r="QVX21"/>
      <c r="QVY21"/>
      <c r="QVZ21"/>
      <c r="QWA21"/>
      <c r="QWB21"/>
      <c r="QWC21"/>
      <c r="QWD21"/>
      <c r="QWE21"/>
      <c r="QWF21"/>
      <c r="QWG21"/>
      <c r="QWH21"/>
      <c r="QWI21"/>
      <c r="QWJ21"/>
      <c r="QWK21"/>
      <c r="QWL21"/>
      <c r="QWM21"/>
      <c r="QWN21"/>
      <c r="QWO21"/>
      <c r="QWP21"/>
      <c r="QWQ21"/>
      <c r="QWR21"/>
      <c r="QWS21"/>
      <c r="QWT21"/>
      <c r="QWU21"/>
      <c r="QWV21"/>
      <c r="QWW21"/>
      <c r="QWX21"/>
      <c r="QWY21"/>
      <c r="QWZ21"/>
      <c r="QXA21"/>
      <c r="QXB21"/>
      <c r="QXC21"/>
      <c r="QXD21"/>
      <c r="QXE21"/>
      <c r="QXF21"/>
      <c r="QXG21"/>
      <c r="QXH21"/>
      <c r="QXI21"/>
      <c r="QXJ21"/>
      <c r="QXK21"/>
      <c r="QXL21"/>
      <c r="QXM21"/>
      <c r="QXN21"/>
      <c r="QXO21"/>
      <c r="QXP21"/>
      <c r="QXQ21"/>
      <c r="QXR21"/>
      <c r="QXS21"/>
      <c r="QXT21"/>
      <c r="QXU21"/>
      <c r="QXV21"/>
      <c r="QXW21"/>
      <c r="QXX21"/>
      <c r="QXY21"/>
      <c r="QXZ21"/>
      <c r="QYA21"/>
      <c r="QYB21"/>
      <c r="QYC21"/>
      <c r="QYD21"/>
      <c r="QYE21"/>
      <c r="QYF21"/>
      <c r="QYG21"/>
      <c r="QYH21"/>
      <c r="QYI21"/>
      <c r="QYJ21"/>
      <c r="QYK21"/>
      <c r="QYL21"/>
      <c r="QYM21"/>
      <c r="QYN21"/>
      <c r="QYO21"/>
      <c r="QYP21"/>
      <c r="QYQ21"/>
      <c r="QYR21"/>
      <c r="QYS21"/>
      <c r="QYT21"/>
      <c r="QYU21"/>
      <c r="QYV21"/>
      <c r="QYW21"/>
      <c r="QYX21"/>
      <c r="QYY21"/>
      <c r="QYZ21"/>
      <c r="QZA21"/>
      <c r="QZB21"/>
      <c r="QZC21"/>
      <c r="QZD21"/>
      <c r="QZE21"/>
      <c r="QZF21"/>
      <c r="QZG21"/>
      <c r="QZH21"/>
      <c r="QZI21"/>
      <c r="QZJ21"/>
      <c r="QZK21"/>
      <c r="QZL21"/>
      <c r="QZM21"/>
      <c r="QZN21"/>
      <c r="QZO21"/>
      <c r="QZP21"/>
      <c r="QZQ21"/>
      <c r="QZR21"/>
      <c r="QZS21"/>
      <c r="QZT21"/>
      <c r="QZU21"/>
      <c r="QZV21"/>
      <c r="QZW21"/>
      <c r="QZX21"/>
      <c r="QZY21"/>
      <c r="QZZ21"/>
      <c r="RAA21"/>
      <c r="RAB21"/>
      <c r="RAC21"/>
      <c r="RAD21"/>
      <c r="RAE21"/>
      <c r="RAF21"/>
      <c r="RAG21"/>
      <c r="RAH21"/>
      <c r="RAI21"/>
      <c r="RAJ21"/>
      <c r="RAK21"/>
      <c r="RAL21"/>
      <c r="RAM21"/>
      <c r="RAN21"/>
      <c r="RAO21"/>
      <c r="RAP21"/>
      <c r="RAQ21"/>
      <c r="RAR21"/>
      <c r="RAS21"/>
      <c r="RAT21"/>
      <c r="RAU21"/>
      <c r="RAV21"/>
      <c r="RAW21"/>
      <c r="RAX21"/>
      <c r="RAY21"/>
      <c r="RAZ21"/>
      <c r="RBA21"/>
      <c r="RBB21"/>
      <c r="RBC21"/>
      <c r="RBD21"/>
      <c r="RBE21"/>
      <c r="RBF21"/>
      <c r="RBG21"/>
      <c r="RBH21"/>
      <c r="RBI21"/>
      <c r="RBJ21"/>
      <c r="RBK21"/>
      <c r="RBL21"/>
      <c r="RBM21"/>
      <c r="RBN21"/>
      <c r="RBO21"/>
      <c r="RBP21"/>
      <c r="RBQ21"/>
      <c r="RBR21"/>
      <c r="RBS21"/>
      <c r="RBT21"/>
      <c r="RBU21"/>
      <c r="RBV21"/>
      <c r="RBW21"/>
      <c r="RBX21"/>
      <c r="RBY21"/>
      <c r="RBZ21"/>
      <c r="RCA21"/>
      <c r="RCB21"/>
      <c r="RCC21"/>
      <c r="RCD21"/>
      <c r="RCE21"/>
      <c r="RCF21"/>
      <c r="RCG21"/>
      <c r="RCH21"/>
      <c r="RCI21"/>
      <c r="RCJ21"/>
      <c r="RCK21"/>
      <c r="RCL21"/>
      <c r="RCM21"/>
      <c r="RCN21"/>
      <c r="RCO21"/>
      <c r="RCP21"/>
      <c r="RCQ21"/>
      <c r="RCR21"/>
      <c r="RCS21"/>
      <c r="RCT21"/>
      <c r="RCU21"/>
      <c r="RCV21"/>
      <c r="RCW21"/>
      <c r="RCX21"/>
      <c r="RCY21"/>
      <c r="RCZ21"/>
      <c r="RDA21"/>
      <c r="RDB21"/>
      <c r="RDC21"/>
      <c r="RDD21"/>
      <c r="RDE21"/>
      <c r="RDF21"/>
      <c r="RDG21"/>
      <c r="RDH21"/>
      <c r="RDI21"/>
      <c r="RDJ21"/>
      <c r="RDK21"/>
      <c r="RDL21"/>
      <c r="RDM21"/>
      <c r="RDN21"/>
      <c r="RDO21"/>
      <c r="RDP21"/>
      <c r="RDQ21"/>
      <c r="RDR21"/>
      <c r="RDS21"/>
      <c r="RDT21"/>
      <c r="RDU21"/>
      <c r="RDV21"/>
      <c r="RDW21"/>
      <c r="RDX21"/>
      <c r="RDY21"/>
      <c r="RDZ21"/>
      <c r="REA21"/>
      <c r="REB21"/>
      <c r="REC21"/>
      <c r="RED21"/>
      <c r="REE21"/>
      <c r="REF21"/>
      <c r="REG21"/>
      <c r="REH21"/>
      <c r="REI21"/>
      <c r="REJ21"/>
      <c r="REK21"/>
      <c r="REL21"/>
      <c r="REM21"/>
      <c r="REN21"/>
      <c r="REO21"/>
      <c r="REP21"/>
      <c r="REQ21"/>
      <c r="RER21"/>
      <c r="RES21"/>
      <c r="RET21"/>
      <c r="REU21"/>
      <c r="REV21"/>
      <c r="REW21"/>
      <c r="REX21"/>
      <c r="REY21"/>
      <c r="REZ21"/>
      <c r="RFA21"/>
      <c r="RFB21"/>
      <c r="RFC21"/>
      <c r="RFD21"/>
      <c r="RFE21"/>
      <c r="RFF21"/>
      <c r="RFG21"/>
      <c r="RFH21"/>
      <c r="RFI21"/>
      <c r="RFJ21"/>
      <c r="RFK21"/>
      <c r="RFL21"/>
      <c r="RFM21"/>
      <c r="RFN21"/>
      <c r="RFO21"/>
      <c r="RFP21"/>
      <c r="RFQ21"/>
      <c r="RFR21"/>
      <c r="RFS21"/>
      <c r="RFT21"/>
      <c r="RFU21"/>
      <c r="RFV21"/>
      <c r="RFW21"/>
      <c r="RFX21"/>
      <c r="RFY21"/>
      <c r="RFZ21"/>
      <c r="RGA21"/>
      <c r="RGB21"/>
      <c r="RGC21"/>
      <c r="RGD21"/>
      <c r="RGE21"/>
      <c r="RGF21"/>
      <c r="RGG21"/>
      <c r="RGH21"/>
      <c r="RGI21"/>
      <c r="RGJ21"/>
      <c r="RGK21"/>
      <c r="RGL21"/>
      <c r="RGM21"/>
      <c r="RGN21"/>
      <c r="RGO21"/>
      <c r="RGP21"/>
      <c r="RGQ21"/>
      <c r="RGR21"/>
      <c r="RGS21"/>
      <c r="RGT21"/>
      <c r="RGU21"/>
      <c r="RGV21"/>
      <c r="RGW21"/>
      <c r="RGX21"/>
      <c r="RGY21"/>
      <c r="RGZ21"/>
      <c r="RHA21"/>
      <c r="RHB21"/>
      <c r="RHC21"/>
      <c r="RHD21"/>
      <c r="RHE21"/>
      <c r="RHF21"/>
      <c r="RHG21"/>
      <c r="RHH21"/>
      <c r="RHI21"/>
      <c r="RHJ21"/>
      <c r="RHK21"/>
      <c r="RHL21"/>
      <c r="RHM21"/>
      <c r="RHN21"/>
      <c r="RHO21"/>
      <c r="RHP21"/>
      <c r="RHQ21"/>
      <c r="RHR21"/>
      <c r="RHS21"/>
      <c r="RHT21"/>
      <c r="RHU21"/>
      <c r="RHV21"/>
      <c r="RHW21"/>
      <c r="RHX21"/>
      <c r="RHY21"/>
      <c r="RHZ21"/>
      <c r="RIA21"/>
      <c r="RIB21"/>
      <c r="RIC21"/>
      <c r="RID21"/>
      <c r="RIE21"/>
      <c r="RIF21"/>
      <c r="RIG21"/>
      <c r="RIH21"/>
      <c r="RII21"/>
      <c r="RIJ21"/>
      <c r="RIK21"/>
      <c r="RIL21"/>
      <c r="RIM21"/>
      <c r="RIN21"/>
      <c r="RIO21"/>
      <c r="RIP21"/>
      <c r="RIQ21"/>
      <c r="RIR21"/>
      <c r="RIS21"/>
      <c r="RIT21"/>
      <c r="RIU21"/>
      <c r="RIV21"/>
      <c r="RIW21"/>
      <c r="RIX21"/>
      <c r="RIY21"/>
      <c r="RIZ21"/>
      <c r="RJA21"/>
      <c r="RJB21"/>
      <c r="RJC21"/>
      <c r="RJD21"/>
      <c r="RJE21"/>
      <c r="RJF21"/>
      <c r="RJG21"/>
      <c r="RJH21"/>
      <c r="RJI21"/>
      <c r="RJJ21"/>
      <c r="RJK21"/>
      <c r="RJL21"/>
      <c r="RJM21"/>
      <c r="RJN21"/>
      <c r="RJO21"/>
      <c r="RJP21"/>
      <c r="RJQ21"/>
      <c r="RJR21"/>
      <c r="RJS21"/>
      <c r="RJT21"/>
      <c r="RJU21"/>
      <c r="RJV21"/>
      <c r="RJW21"/>
      <c r="RJX21"/>
      <c r="RJY21"/>
      <c r="RJZ21"/>
      <c r="RKA21"/>
      <c r="RKB21"/>
      <c r="RKC21"/>
      <c r="RKD21"/>
      <c r="RKE21"/>
      <c r="RKF21"/>
      <c r="RKG21"/>
      <c r="RKH21"/>
      <c r="RKI21"/>
      <c r="RKJ21"/>
      <c r="RKK21"/>
      <c r="RKL21"/>
      <c r="RKM21"/>
      <c r="RKN21"/>
      <c r="RKO21"/>
      <c r="RKP21"/>
      <c r="RKQ21"/>
      <c r="RKR21"/>
      <c r="RKS21"/>
      <c r="RKT21"/>
      <c r="RKU21"/>
      <c r="RKV21"/>
      <c r="RKW21"/>
      <c r="RKX21"/>
      <c r="RKY21"/>
      <c r="RKZ21"/>
      <c r="RLA21"/>
      <c r="RLB21"/>
      <c r="RLC21"/>
      <c r="RLD21"/>
      <c r="RLE21"/>
      <c r="RLF21"/>
      <c r="RLG21"/>
      <c r="RLH21"/>
      <c r="RLI21"/>
      <c r="RLJ21"/>
      <c r="RLK21"/>
      <c r="RLL21"/>
      <c r="RLM21"/>
      <c r="RLN21"/>
      <c r="RLO21"/>
      <c r="RLP21"/>
      <c r="RLQ21"/>
      <c r="RLR21"/>
      <c r="RLS21"/>
      <c r="RLT21"/>
      <c r="RLU21"/>
      <c r="RLV21"/>
      <c r="RLW21"/>
      <c r="RLX21"/>
      <c r="RLY21"/>
      <c r="RLZ21"/>
      <c r="RMA21"/>
      <c r="RMB21"/>
      <c r="RMC21"/>
      <c r="RMD21"/>
      <c r="RME21"/>
      <c r="RMF21"/>
      <c r="RMG21"/>
      <c r="RMH21"/>
      <c r="RMI21"/>
      <c r="RMJ21"/>
      <c r="RMK21"/>
      <c r="RML21"/>
      <c r="RMM21"/>
      <c r="RMN21"/>
      <c r="RMO21"/>
      <c r="RMP21"/>
      <c r="RMQ21"/>
      <c r="RMR21"/>
      <c r="RMS21"/>
      <c r="RMT21"/>
      <c r="RMU21"/>
      <c r="RMV21"/>
      <c r="RMW21"/>
      <c r="RMX21"/>
      <c r="RMY21"/>
      <c r="RMZ21"/>
      <c r="RNA21"/>
      <c r="RNB21"/>
      <c r="RNC21"/>
      <c r="RND21"/>
      <c r="RNE21"/>
      <c r="RNF21"/>
      <c r="RNG21"/>
      <c r="RNH21"/>
      <c r="RNI21"/>
      <c r="RNJ21"/>
      <c r="RNK21"/>
      <c r="RNL21"/>
      <c r="RNM21"/>
      <c r="RNN21"/>
      <c r="RNO21"/>
      <c r="RNP21"/>
      <c r="RNQ21"/>
      <c r="RNR21"/>
      <c r="RNS21"/>
      <c r="RNT21"/>
      <c r="RNU21"/>
      <c r="RNV21"/>
      <c r="RNW21"/>
      <c r="RNX21"/>
      <c r="RNY21"/>
      <c r="RNZ21"/>
      <c r="ROA21"/>
      <c r="ROB21"/>
      <c r="ROC21"/>
      <c r="ROD21"/>
      <c r="ROE21"/>
      <c r="ROF21"/>
      <c r="ROG21"/>
      <c r="ROH21"/>
      <c r="ROI21"/>
      <c r="ROJ21"/>
      <c r="ROK21"/>
      <c r="ROL21"/>
      <c r="ROM21"/>
      <c r="RON21"/>
      <c r="ROO21"/>
      <c r="ROP21"/>
      <c r="ROQ21"/>
      <c r="ROR21"/>
      <c r="ROS21"/>
      <c r="ROT21"/>
      <c r="ROU21"/>
      <c r="ROV21"/>
      <c r="ROW21"/>
      <c r="ROX21"/>
      <c r="ROY21"/>
      <c r="ROZ21"/>
      <c r="RPA21"/>
      <c r="RPB21"/>
      <c r="RPC21"/>
      <c r="RPD21"/>
      <c r="RPE21"/>
      <c r="RPF21"/>
      <c r="RPG21"/>
      <c r="RPH21"/>
      <c r="RPI21"/>
      <c r="RPJ21"/>
      <c r="RPK21"/>
      <c r="RPL21"/>
      <c r="RPM21"/>
      <c r="RPN21"/>
      <c r="RPO21"/>
      <c r="RPP21"/>
      <c r="RPQ21"/>
      <c r="RPR21"/>
      <c r="RPS21"/>
      <c r="RPT21"/>
      <c r="RPU21"/>
      <c r="RPV21"/>
      <c r="RPW21"/>
      <c r="RPX21"/>
      <c r="RPY21"/>
      <c r="RPZ21"/>
      <c r="RQA21"/>
      <c r="RQB21"/>
      <c r="RQC21"/>
      <c r="RQD21"/>
      <c r="RQE21"/>
      <c r="RQF21"/>
      <c r="RQG21"/>
      <c r="RQH21"/>
      <c r="RQI21"/>
      <c r="RQJ21"/>
      <c r="RQK21"/>
      <c r="RQL21"/>
      <c r="RQM21"/>
      <c r="RQN21"/>
      <c r="RQO21"/>
      <c r="RQP21"/>
      <c r="RQQ21"/>
      <c r="RQR21"/>
      <c r="RQS21"/>
      <c r="RQT21"/>
      <c r="RQU21"/>
      <c r="RQV21"/>
      <c r="RQW21"/>
      <c r="RQX21"/>
      <c r="RQY21"/>
      <c r="RQZ21"/>
      <c r="RRA21"/>
      <c r="RRB21"/>
      <c r="RRC21"/>
      <c r="RRD21"/>
      <c r="RRE21"/>
      <c r="RRF21"/>
      <c r="RRG21"/>
      <c r="RRH21"/>
      <c r="RRI21"/>
      <c r="RRJ21"/>
      <c r="RRK21"/>
      <c r="RRL21"/>
      <c r="RRM21"/>
      <c r="RRN21"/>
      <c r="RRO21"/>
      <c r="RRP21"/>
      <c r="RRQ21"/>
      <c r="RRR21"/>
      <c r="RRS21"/>
      <c r="RRT21"/>
      <c r="RRU21"/>
      <c r="RRV21"/>
      <c r="RRW21"/>
      <c r="RRX21"/>
      <c r="RRY21"/>
      <c r="RRZ21"/>
      <c r="RSA21"/>
      <c r="RSB21"/>
      <c r="RSC21"/>
      <c r="RSD21"/>
      <c r="RSE21"/>
      <c r="RSF21"/>
      <c r="RSG21"/>
      <c r="RSH21"/>
      <c r="RSI21"/>
      <c r="RSJ21"/>
      <c r="RSK21"/>
      <c r="RSL21"/>
      <c r="RSM21"/>
      <c r="RSN21"/>
      <c r="RSO21"/>
      <c r="RSP21"/>
      <c r="RSQ21"/>
      <c r="RSR21"/>
      <c r="RSS21"/>
      <c r="RST21"/>
      <c r="RSU21"/>
      <c r="RSV21"/>
      <c r="RSW21"/>
      <c r="RSX21"/>
      <c r="RSY21"/>
      <c r="RSZ21"/>
      <c r="RTA21"/>
      <c r="RTB21"/>
      <c r="RTC21"/>
      <c r="RTD21"/>
      <c r="RTE21"/>
      <c r="RTF21"/>
      <c r="RTG21"/>
      <c r="RTH21"/>
      <c r="RTI21"/>
      <c r="RTJ21"/>
      <c r="RTK21"/>
      <c r="RTL21"/>
      <c r="RTM21"/>
      <c r="RTN21"/>
      <c r="RTO21"/>
      <c r="RTP21"/>
      <c r="RTQ21"/>
      <c r="RTR21"/>
      <c r="RTS21"/>
      <c r="RTT21"/>
      <c r="RTU21"/>
      <c r="RTV21"/>
      <c r="RTW21"/>
      <c r="RTX21"/>
      <c r="RTY21"/>
      <c r="RTZ21"/>
      <c r="RUA21"/>
      <c r="RUB21"/>
      <c r="RUC21"/>
      <c r="RUD21"/>
      <c r="RUE21"/>
      <c r="RUF21"/>
      <c r="RUG21"/>
      <c r="RUH21"/>
      <c r="RUI21"/>
      <c r="RUJ21"/>
      <c r="RUK21"/>
      <c r="RUL21"/>
      <c r="RUM21"/>
      <c r="RUN21"/>
      <c r="RUO21"/>
      <c r="RUP21"/>
      <c r="RUQ21"/>
      <c r="RUR21"/>
      <c r="RUS21"/>
      <c r="RUT21"/>
      <c r="RUU21"/>
      <c r="RUV21"/>
      <c r="RUW21"/>
      <c r="RUX21"/>
      <c r="RUY21"/>
      <c r="RUZ21"/>
      <c r="RVA21"/>
      <c r="RVB21"/>
      <c r="RVC21"/>
      <c r="RVD21"/>
      <c r="RVE21"/>
      <c r="RVF21"/>
      <c r="RVG21"/>
      <c r="RVH21"/>
      <c r="RVI21"/>
      <c r="RVJ21"/>
      <c r="RVK21"/>
      <c r="RVL21"/>
      <c r="RVM21"/>
      <c r="RVN21"/>
      <c r="RVO21"/>
      <c r="RVP21"/>
      <c r="RVQ21"/>
      <c r="RVR21"/>
      <c r="RVS21"/>
      <c r="RVT21"/>
      <c r="RVU21"/>
      <c r="RVV21"/>
      <c r="RVW21"/>
      <c r="RVX21"/>
      <c r="RVY21"/>
      <c r="RVZ21"/>
      <c r="RWA21"/>
      <c r="RWB21"/>
      <c r="RWC21"/>
      <c r="RWD21"/>
      <c r="RWE21"/>
      <c r="RWF21"/>
      <c r="RWG21"/>
      <c r="RWH21"/>
      <c r="RWI21"/>
      <c r="RWJ21"/>
      <c r="RWK21"/>
      <c r="RWL21"/>
      <c r="RWM21"/>
      <c r="RWN21"/>
      <c r="RWO21"/>
      <c r="RWP21"/>
      <c r="RWQ21"/>
      <c r="RWR21"/>
      <c r="RWS21"/>
      <c r="RWT21"/>
      <c r="RWU21"/>
      <c r="RWV21"/>
      <c r="RWW21"/>
      <c r="RWX21"/>
      <c r="RWY21"/>
      <c r="RWZ21"/>
      <c r="RXA21"/>
      <c r="RXB21"/>
      <c r="RXC21"/>
      <c r="RXD21"/>
      <c r="RXE21"/>
      <c r="RXF21"/>
      <c r="RXG21"/>
      <c r="RXH21"/>
      <c r="RXI21"/>
      <c r="RXJ21"/>
      <c r="RXK21"/>
      <c r="RXL21"/>
      <c r="RXM21"/>
      <c r="RXN21"/>
      <c r="RXO21"/>
      <c r="RXP21"/>
      <c r="RXQ21"/>
      <c r="RXR21"/>
      <c r="RXS21"/>
      <c r="RXT21"/>
      <c r="RXU21"/>
      <c r="RXV21"/>
      <c r="RXW21"/>
      <c r="RXX21"/>
      <c r="RXY21"/>
      <c r="RXZ21"/>
      <c r="RYA21"/>
      <c r="RYB21"/>
      <c r="RYC21"/>
      <c r="RYD21"/>
      <c r="RYE21"/>
      <c r="RYF21"/>
      <c r="RYG21"/>
      <c r="RYH21"/>
      <c r="RYI21"/>
      <c r="RYJ21"/>
      <c r="RYK21"/>
      <c r="RYL21"/>
      <c r="RYM21"/>
      <c r="RYN21"/>
      <c r="RYO21"/>
      <c r="RYP21"/>
      <c r="RYQ21"/>
      <c r="RYR21"/>
      <c r="RYS21"/>
      <c r="RYT21"/>
      <c r="RYU21"/>
      <c r="RYV21"/>
      <c r="RYW21"/>
      <c r="RYX21"/>
      <c r="RYY21"/>
      <c r="RYZ21"/>
      <c r="RZA21"/>
      <c r="RZB21"/>
      <c r="RZC21"/>
      <c r="RZD21"/>
      <c r="RZE21"/>
      <c r="RZF21"/>
      <c r="RZG21"/>
      <c r="RZH21"/>
      <c r="RZI21"/>
      <c r="RZJ21"/>
      <c r="RZK21"/>
      <c r="RZL21"/>
      <c r="RZM21"/>
      <c r="RZN21"/>
      <c r="RZO21"/>
      <c r="RZP21"/>
      <c r="RZQ21"/>
      <c r="RZR21"/>
      <c r="RZS21"/>
      <c r="RZT21"/>
      <c r="RZU21"/>
      <c r="RZV21"/>
      <c r="RZW21"/>
      <c r="RZX21"/>
      <c r="RZY21"/>
      <c r="RZZ21"/>
      <c r="SAA21"/>
      <c r="SAB21"/>
      <c r="SAC21"/>
      <c r="SAD21"/>
      <c r="SAE21"/>
      <c r="SAF21"/>
      <c r="SAG21"/>
      <c r="SAH21"/>
      <c r="SAI21"/>
      <c r="SAJ21"/>
      <c r="SAK21"/>
      <c r="SAL21"/>
      <c r="SAM21"/>
      <c r="SAN21"/>
      <c r="SAO21"/>
      <c r="SAP21"/>
      <c r="SAQ21"/>
      <c r="SAR21"/>
      <c r="SAS21"/>
      <c r="SAT21"/>
      <c r="SAU21"/>
      <c r="SAV21"/>
      <c r="SAW21"/>
      <c r="SAX21"/>
      <c r="SAY21"/>
      <c r="SAZ21"/>
      <c r="SBA21"/>
      <c r="SBB21"/>
      <c r="SBC21"/>
      <c r="SBD21"/>
      <c r="SBE21"/>
      <c r="SBF21"/>
      <c r="SBG21"/>
      <c r="SBH21"/>
      <c r="SBI21"/>
      <c r="SBJ21"/>
      <c r="SBK21"/>
      <c r="SBL21"/>
      <c r="SBM21"/>
      <c r="SBN21"/>
      <c r="SBO21"/>
      <c r="SBP21"/>
      <c r="SBQ21"/>
      <c r="SBR21"/>
      <c r="SBS21"/>
      <c r="SBT21"/>
      <c r="SBU21"/>
      <c r="SBV21"/>
      <c r="SBW21"/>
      <c r="SBX21"/>
      <c r="SBY21"/>
      <c r="SBZ21"/>
      <c r="SCA21"/>
      <c r="SCB21"/>
      <c r="SCC21"/>
      <c r="SCD21"/>
      <c r="SCE21"/>
      <c r="SCF21"/>
      <c r="SCG21"/>
      <c r="SCH21"/>
      <c r="SCI21"/>
      <c r="SCJ21"/>
      <c r="SCK21"/>
      <c r="SCL21"/>
      <c r="SCM21"/>
      <c r="SCN21"/>
      <c r="SCO21"/>
      <c r="SCP21"/>
      <c r="SCQ21"/>
      <c r="SCR21"/>
      <c r="SCS21"/>
      <c r="SCT21"/>
      <c r="SCU21"/>
      <c r="SCV21"/>
      <c r="SCW21"/>
      <c r="SCX21"/>
      <c r="SCY21"/>
      <c r="SCZ21"/>
      <c r="SDA21"/>
      <c r="SDB21"/>
      <c r="SDC21"/>
      <c r="SDD21"/>
      <c r="SDE21"/>
      <c r="SDF21"/>
      <c r="SDG21"/>
      <c r="SDH21"/>
      <c r="SDI21"/>
      <c r="SDJ21"/>
      <c r="SDK21"/>
      <c r="SDL21"/>
      <c r="SDM21"/>
      <c r="SDN21"/>
      <c r="SDO21"/>
      <c r="SDP21"/>
      <c r="SDQ21"/>
      <c r="SDR21"/>
      <c r="SDS21"/>
      <c r="SDT21"/>
      <c r="SDU21"/>
      <c r="SDV21"/>
      <c r="SDW21"/>
      <c r="SDX21"/>
      <c r="SDY21"/>
      <c r="SDZ21"/>
      <c r="SEA21"/>
      <c r="SEB21"/>
      <c r="SEC21"/>
      <c r="SED21"/>
      <c r="SEE21"/>
      <c r="SEF21"/>
      <c r="SEG21"/>
      <c r="SEH21"/>
      <c r="SEI21"/>
      <c r="SEJ21"/>
      <c r="SEK21"/>
      <c r="SEL21"/>
      <c r="SEM21"/>
      <c r="SEN21"/>
      <c r="SEO21"/>
      <c r="SEP21"/>
      <c r="SEQ21"/>
      <c r="SER21"/>
      <c r="SES21"/>
      <c r="SET21"/>
      <c r="SEU21"/>
      <c r="SEV21"/>
      <c r="SEW21"/>
      <c r="SEX21"/>
      <c r="SEY21"/>
      <c r="SEZ21"/>
      <c r="SFA21"/>
      <c r="SFB21"/>
      <c r="SFC21"/>
      <c r="SFD21"/>
      <c r="SFE21"/>
      <c r="SFF21"/>
      <c r="SFG21"/>
      <c r="SFH21"/>
      <c r="SFI21"/>
      <c r="SFJ21"/>
      <c r="SFK21"/>
      <c r="SFL21"/>
      <c r="SFM21"/>
      <c r="SFN21"/>
      <c r="SFO21"/>
      <c r="SFP21"/>
      <c r="SFQ21"/>
      <c r="SFR21"/>
      <c r="SFS21"/>
      <c r="SFT21"/>
      <c r="SFU21"/>
      <c r="SFV21"/>
      <c r="SFW21"/>
      <c r="SFX21"/>
      <c r="SFY21"/>
      <c r="SFZ21"/>
      <c r="SGA21"/>
      <c r="SGB21"/>
      <c r="SGC21"/>
      <c r="SGD21"/>
      <c r="SGE21"/>
      <c r="SGF21"/>
      <c r="SGG21"/>
      <c r="SGH21"/>
      <c r="SGI21"/>
      <c r="SGJ21"/>
      <c r="SGK21"/>
      <c r="SGL21"/>
      <c r="SGM21"/>
      <c r="SGN21"/>
      <c r="SGO21"/>
      <c r="SGP21"/>
      <c r="SGQ21"/>
      <c r="SGR21"/>
      <c r="SGS21"/>
      <c r="SGT21"/>
      <c r="SGU21"/>
      <c r="SGV21"/>
      <c r="SGW21"/>
      <c r="SGX21"/>
      <c r="SGY21"/>
      <c r="SGZ21"/>
      <c r="SHA21"/>
      <c r="SHB21"/>
      <c r="SHC21"/>
      <c r="SHD21"/>
      <c r="SHE21"/>
      <c r="SHF21"/>
      <c r="SHG21"/>
      <c r="SHH21"/>
      <c r="SHI21"/>
      <c r="SHJ21"/>
      <c r="SHK21"/>
      <c r="SHL21"/>
      <c r="SHM21"/>
      <c r="SHN21"/>
      <c r="SHO21"/>
      <c r="SHP21"/>
      <c r="SHQ21"/>
      <c r="SHR21"/>
      <c r="SHS21"/>
      <c r="SHT21"/>
      <c r="SHU21"/>
      <c r="SHV21"/>
      <c r="SHW21"/>
      <c r="SHX21"/>
      <c r="SHY21"/>
      <c r="SHZ21"/>
      <c r="SIA21"/>
      <c r="SIB21"/>
      <c r="SIC21"/>
      <c r="SID21"/>
      <c r="SIE21"/>
      <c r="SIF21"/>
      <c r="SIG21"/>
      <c r="SIH21"/>
      <c r="SII21"/>
      <c r="SIJ21"/>
      <c r="SIK21"/>
      <c r="SIL21"/>
      <c r="SIM21"/>
      <c r="SIN21"/>
      <c r="SIO21"/>
      <c r="SIP21"/>
      <c r="SIQ21"/>
      <c r="SIR21"/>
      <c r="SIS21"/>
      <c r="SIT21"/>
      <c r="SIU21"/>
      <c r="SIV21"/>
      <c r="SIW21"/>
      <c r="SIX21"/>
      <c r="SIY21"/>
      <c r="SIZ21"/>
      <c r="SJA21"/>
      <c r="SJB21"/>
      <c r="SJC21"/>
      <c r="SJD21"/>
      <c r="SJE21"/>
      <c r="SJF21"/>
      <c r="SJG21"/>
      <c r="SJH21"/>
      <c r="SJI21"/>
      <c r="SJJ21"/>
      <c r="SJK21"/>
      <c r="SJL21"/>
      <c r="SJM21"/>
      <c r="SJN21"/>
      <c r="SJO21"/>
      <c r="SJP21"/>
      <c r="SJQ21"/>
      <c r="SJR21"/>
      <c r="SJS21"/>
      <c r="SJT21"/>
      <c r="SJU21"/>
      <c r="SJV21"/>
      <c r="SJW21"/>
      <c r="SJX21"/>
      <c r="SJY21"/>
      <c r="SJZ21"/>
      <c r="SKA21"/>
      <c r="SKB21"/>
      <c r="SKC21"/>
      <c r="SKD21"/>
      <c r="SKE21"/>
      <c r="SKF21"/>
      <c r="SKG21"/>
      <c r="SKH21"/>
      <c r="SKI21"/>
      <c r="SKJ21"/>
      <c r="SKK21"/>
      <c r="SKL21"/>
      <c r="SKM21"/>
      <c r="SKN21"/>
      <c r="SKO21"/>
      <c r="SKP21"/>
      <c r="SKQ21"/>
      <c r="SKR21"/>
      <c r="SKS21"/>
      <c r="SKT21"/>
      <c r="SKU21"/>
      <c r="SKV21"/>
      <c r="SKW21"/>
      <c r="SKX21"/>
      <c r="SKY21"/>
      <c r="SKZ21"/>
      <c r="SLA21"/>
      <c r="SLB21"/>
      <c r="SLC21"/>
      <c r="SLD21"/>
      <c r="SLE21"/>
      <c r="SLF21"/>
      <c r="SLG21"/>
      <c r="SLH21"/>
      <c r="SLI21"/>
      <c r="SLJ21"/>
      <c r="SLK21"/>
      <c r="SLL21"/>
      <c r="SLM21"/>
      <c r="SLN21"/>
      <c r="SLO21"/>
      <c r="SLP21"/>
      <c r="SLQ21"/>
      <c r="SLR21"/>
      <c r="SLS21"/>
      <c r="SLT21"/>
      <c r="SLU21"/>
      <c r="SLV21"/>
      <c r="SLW21"/>
      <c r="SLX21"/>
      <c r="SLY21"/>
      <c r="SLZ21"/>
      <c r="SMA21"/>
      <c r="SMB21"/>
      <c r="SMC21"/>
      <c r="SMD21"/>
      <c r="SME21"/>
      <c r="SMF21"/>
      <c r="SMG21"/>
      <c r="SMH21"/>
      <c r="SMI21"/>
      <c r="SMJ21"/>
      <c r="SMK21"/>
      <c r="SML21"/>
      <c r="SMM21"/>
      <c r="SMN21"/>
      <c r="SMO21"/>
      <c r="SMP21"/>
      <c r="SMQ21"/>
      <c r="SMR21"/>
      <c r="SMS21"/>
      <c r="SMT21"/>
      <c r="SMU21"/>
      <c r="SMV21"/>
      <c r="SMW21"/>
      <c r="SMX21"/>
      <c r="SMY21"/>
      <c r="SMZ21"/>
      <c r="SNA21"/>
      <c r="SNB21"/>
      <c r="SNC21"/>
      <c r="SND21"/>
      <c r="SNE21"/>
      <c r="SNF21"/>
      <c r="SNG21"/>
      <c r="SNH21"/>
      <c r="SNI21"/>
      <c r="SNJ21"/>
      <c r="SNK21"/>
      <c r="SNL21"/>
      <c r="SNM21"/>
      <c r="SNN21"/>
      <c r="SNO21"/>
      <c r="SNP21"/>
      <c r="SNQ21"/>
      <c r="SNR21"/>
      <c r="SNS21"/>
      <c r="SNT21"/>
      <c r="SNU21"/>
      <c r="SNV21"/>
      <c r="SNW21"/>
      <c r="SNX21"/>
      <c r="SNY21"/>
      <c r="SNZ21"/>
      <c r="SOA21"/>
      <c r="SOB21"/>
      <c r="SOC21"/>
      <c r="SOD21"/>
      <c r="SOE21"/>
      <c r="SOF21"/>
      <c r="SOG21"/>
      <c r="SOH21"/>
      <c r="SOI21"/>
      <c r="SOJ21"/>
      <c r="SOK21"/>
      <c r="SOL21"/>
      <c r="SOM21"/>
      <c r="SON21"/>
      <c r="SOO21"/>
      <c r="SOP21"/>
      <c r="SOQ21"/>
      <c r="SOR21"/>
      <c r="SOS21"/>
      <c r="SOT21"/>
      <c r="SOU21"/>
      <c r="SOV21"/>
      <c r="SOW21"/>
      <c r="SOX21"/>
      <c r="SOY21"/>
      <c r="SOZ21"/>
      <c r="SPA21"/>
      <c r="SPB21"/>
      <c r="SPC21"/>
      <c r="SPD21"/>
      <c r="SPE21"/>
      <c r="SPF21"/>
      <c r="SPG21"/>
      <c r="SPH21"/>
      <c r="SPI21"/>
      <c r="SPJ21"/>
      <c r="SPK21"/>
      <c r="SPL21"/>
      <c r="SPM21"/>
      <c r="SPN21"/>
      <c r="SPO21"/>
      <c r="SPP21"/>
      <c r="SPQ21"/>
      <c r="SPR21"/>
      <c r="SPS21"/>
      <c r="SPT21"/>
      <c r="SPU21"/>
      <c r="SPV21"/>
      <c r="SPW21"/>
      <c r="SPX21"/>
      <c r="SPY21"/>
      <c r="SPZ21"/>
      <c r="SQA21"/>
      <c r="SQB21"/>
      <c r="SQC21"/>
      <c r="SQD21"/>
      <c r="SQE21"/>
      <c r="SQF21"/>
      <c r="SQG21"/>
      <c r="SQH21"/>
      <c r="SQI21"/>
      <c r="SQJ21"/>
      <c r="SQK21"/>
      <c r="SQL21"/>
      <c r="SQM21"/>
      <c r="SQN21"/>
      <c r="SQO21"/>
      <c r="SQP21"/>
      <c r="SQQ21"/>
      <c r="SQR21"/>
      <c r="SQS21"/>
      <c r="SQT21"/>
      <c r="SQU21"/>
      <c r="SQV21"/>
      <c r="SQW21"/>
      <c r="SQX21"/>
      <c r="SQY21"/>
      <c r="SQZ21"/>
      <c r="SRA21"/>
      <c r="SRB21"/>
      <c r="SRC21"/>
      <c r="SRD21"/>
      <c r="SRE21"/>
      <c r="SRF21"/>
      <c r="SRG21"/>
      <c r="SRH21"/>
      <c r="SRI21"/>
      <c r="SRJ21"/>
      <c r="SRK21"/>
      <c r="SRL21"/>
      <c r="SRM21"/>
      <c r="SRN21"/>
      <c r="SRO21"/>
      <c r="SRP21"/>
      <c r="SRQ21"/>
      <c r="SRR21"/>
      <c r="SRS21"/>
      <c r="SRT21"/>
      <c r="SRU21"/>
      <c r="SRV21"/>
      <c r="SRW21"/>
      <c r="SRX21"/>
      <c r="SRY21"/>
      <c r="SRZ21"/>
      <c r="SSA21"/>
      <c r="SSB21"/>
      <c r="SSC21"/>
      <c r="SSD21"/>
      <c r="SSE21"/>
      <c r="SSF21"/>
      <c r="SSG21"/>
      <c r="SSH21"/>
      <c r="SSI21"/>
      <c r="SSJ21"/>
      <c r="SSK21"/>
      <c r="SSL21"/>
      <c r="SSM21"/>
      <c r="SSN21"/>
      <c r="SSO21"/>
      <c r="SSP21"/>
      <c r="SSQ21"/>
      <c r="SSR21"/>
      <c r="SSS21"/>
      <c r="SST21"/>
      <c r="SSU21"/>
      <c r="SSV21"/>
      <c r="SSW21"/>
      <c r="SSX21"/>
      <c r="SSY21"/>
      <c r="SSZ21"/>
      <c r="STA21"/>
      <c r="STB21"/>
      <c r="STC21"/>
      <c r="STD21"/>
      <c r="STE21"/>
      <c r="STF21"/>
      <c r="STG21"/>
      <c r="STH21"/>
      <c r="STI21"/>
      <c r="STJ21"/>
      <c r="STK21"/>
      <c r="STL21"/>
      <c r="STM21"/>
      <c r="STN21"/>
      <c r="STO21"/>
      <c r="STP21"/>
      <c r="STQ21"/>
      <c r="STR21"/>
      <c r="STS21"/>
      <c r="STT21"/>
      <c r="STU21"/>
      <c r="STV21"/>
      <c r="STW21"/>
      <c r="STX21"/>
      <c r="STY21"/>
      <c r="STZ21"/>
      <c r="SUA21"/>
      <c r="SUB21"/>
      <c r="SUC21"/>
      <c r="SUD21"/>
      <c r="SUE21"/>
      <c r="SUF21"/>
      <c r="SUG21"/>
      <c r="SUH21"/>
      <c r="SUI21"/>
      <c r="SUJ21"/>
      <c r="SUK21"/>
      <c r="SUL21"/>
      <c r="SUM21"/>
      <c r="SUN21"/>
      <c r="SUO21"/>
      <c r="SUP21"/>
      <c r="SUQ21"/>
      <c r="SUR21"/>
      <c r="SUS21"/>
      <c r="SUT21"/>
      <c r="SUU21"/>
      <c r="SUV21"/>
      <c r="SUW21"/>
      <c r="SUX21"/>
      <c r="SUY21"/>
      <c r="SUZ21"/>
      <c r="SVA21"/>
      <c r="SVB21"/>
      <c r="SVC21"/>
      <c r="SVD21"/>
      <c r="SVE21"/>
      <c r="SVF21"/>
      <c r="SVG21"/>
      <c r="SVH21"/>
      <c r="SVI21"/>
      <c r="SVJ21"/>
      <c r="SVK21"/>
      <c r="SVL21"/>
      <c r="SVM21"/>
      <c r="SVN21"/>
      <c r="SVO21"/>
      <c r="SVP21"/>
      <c r="SVQ21"/>
      <c r="SVR21"/>
      <c r="SVS21"/>
      <c r="SVT21"/>
      <c r="SVU21"/>
      <c r="SVV21"/>
      <c r="SVW21"/>
      <c r="SVX21"/>
      <c r="SVY21"/>
      <c r="SVZ21"/>
      <c r="SWA21"/>
      <c r="SWB21"/>
      <c r="SWC21"/>
      <c r="SWD21"/>
      <c r="SWE21"/>
      <c r="SWF21"/>
      <c r="SWG21"/>
      <c r="SWH21"/>
      <c r="SWI21"/>
      <c r="SWJ21"/>
      <c r="SWK21"/>
      <c r="SWL21"/>
      <c r="SWM21"/>
      <c r="SWN21"/>
      <c r="SWO21"/>
      <c r="SWP21"/>
      <c r="SWQ21"/>
      <c r="SWR21"/>
      <c r="SWS21"/>
      <c r="SWT21"/>
      <c r="SWU21"/>
      <c r="SWV21"/>
      <c r="SWW21"/>
      <c r="SWX21"/>
      <c r="SWY21"/>
      <c r="SWZ21"/>
      <c r="SXA21"/>
      <c r="SXB21"/>
      <c r="SXC21"/>
      <c r="SXD21"/>
      <c r="SXE21"/>
      <c r="SXF21"/>
      <c r="SXG21"/>
      <c r="SXH21"/>
      <c r="SXI21"/>
      <c r="SXJ21"/>
      <c r="SXK21"/>
      <c r="SXL21"/>
      <c r="SXM21"/>
      <c r="SXN21"/>
      <c r="SXO21"/>
      <c r="SXP21"/>
      <c r="SXQ21"/>
      <c r="SXR21"/>
      <c r="SXS21"/>
      <c r="SXT21"/>
      <c r="SXU21"/>
      <c r="SXV21"/>
      <c r="SXW21"/>
      <c r="SXX21"/>
      <c r="SXY21"/>
      <c r="SXZ21"/>
      <c r="SYA21"/>
      <c r="SYB21"/>
      <c r="SYC21"/>
      <c r="SYD21"/>
      <c r="SYE21"/>
      <c r="SYF21"/>
      <c r="SYG21"/>
      <c r="SYH21"/>
      <c r="SYI21"/>
      <c r="SYJ21"/>
      <c r="SYK21"/>
      <c r="SYL21"/>
      <c r="SYM21"/>
      <c r="SYN21"/>
      <c r="SYO21"/>
      <c r="SYP21"/>
      <c r="SYQ21"/>
      <c r="SYR21"/>
      <c r="SYS21"/>
      <c r="SYT21"/>
      <c r="SYU21"/>
      <c r="SYV21"/>
      <c r="SYW21"/>
      <c r="SYX21"/>
      <c r="SYY21"/>
      <c r="SYZ21"/>
      <c r="SZA21"/>
      <c r="SZB21"/>
      <c r="SZC21"/>
      <c r="SZD21"/>
      <c r="SZE21"/>
      <c r="SZF21"/>
      <c r="SZG21"/>
      <c r="SZH21"/>
      <c r="SZI21"/>
      <c r="SZJ21"/>
      <c r="SZK21"/>
      <c r="SZL21"/>
      <c r="SZM21"/>
      <c r="SZN21"/>
      <c r="SZO21"/>
      <c r="SZP21"/>
      <c r="SZQ21"/>
      <c r="SZR21"/>
      <c r="SZS21"/>
      <c r="SZT21"/>
      <c r="SZU21"/>
      <c r="SZV21"/>
      <c r="SZW21"/>
      <c r="SZX21"/>
      <c r="SZY21"/>
      <c r="SZZ21"/>
      <c r="TAA21"/>
      <c r="TAB21"/>
      <c r="TAC21"/>
      <c r="TAD21"/>
      <c r="TAE21"/>
      <c r="TAF21"/>
      <c r="TAG21"/>
      <c r="TAH21"/>
      <c r="TAI21"/>
      <c r="TAJ21"/>
      <c r="TAK21"/>
      <c r="TAL21"/>
      <c r="TAM21"/>
      <c r="TAN21"/>
      <c r="TAO21"/>
      <c r="TAP21"/>
      <c r="TAQ21"/>
      <c r="TAR21"/>
      <c r="TAS21"/>
      <c r="TAT21"/>
      <c r="TAU21"/>
      <c r="TAV21"/>
      <c r="TAW21"/>
      <c r="TAX21"/>
      <c r="TAY21"/>
      <c r="TAZ21"/>
      <c r="TBA21"/>
      <c r="TBB21"/>
      <c r="TBC21"/>
      <c r="TBD21"/>
      <c r="TBE21"/>
      <c r="TBF21"/>
      <c r="TBG21"/>
      <c r="TBH21"/>
      <c r="TBI21"/>
      <c r="TBJ21"/>
      <c r="TBK21"/>
      <c r="TBL21"/>
      <c r="TBM21"/>
      <c r="TBN21"/>
      <c r="TBO21"/>
      <c r="TBP21"/>
      <c r="TBQ21"/>
      <c r="TBR21"/>
      <c r="TBS21"/>
      <c r="TBT21"/>
      <c r="TBU21"/>
      <c r="TBV21"/>
      <c r="TBW21"/>
      <c r="TBX21"/>
      <c r="TBY21"/>
      <c r="TBZ21"/>
      <c r="TCA21"/>
      <c r="TCB21"/>
      <c r="TCC21"/>
      <c r="TCD21"/>
      <c r="TCE21"/>
      <c r="TCF21"/>
      <c r="TCG21"/>
      <c r="TCH21"/>
      <c r="TCI21"/>
      <c r="TCJ21"/>
      <c r="TCK21"/>
      <c r="TCL21"/>
      <c r="TCM21"/>
      <c r="TCN21"/>
      <c r="TCO21"/>
      <c r="TCP21"/>
      <c r="TCQ21"/>
      <c r="TCR21"/>
      <c r="TCS21"/>
      <c r="TCT21"/>
      <c r="TCU21"/>
      <c r="TCV21"/>
      <c r="TCW21"/>
      <c r="TCX21"/>
      <c r="TCY21"/>
      <c r="TCZ21"/>
      <c r="TDA21"/>
      <c r="TDB21"/>
      <c r="TDC21"/>
      <c r="TDD21"/>
      <c r="TDE21"/>
      <c r="TDF21"/>
      <c r="TDG21"/>
      <c r="TDH21"/>
      <c r="TDI21"/>
      <c r="TDJ21"/>
      <c r="TDK21"/>
      <c r="TDL21"/>
      <c r="TDM21"/>
      <c r="TDN21"/>
      <c r="TDO21"/>
      <c r="TDP21"/>
      <c r="TDQ21"/>
      <c r="TDR21"/>
      <c r="TDS21"/>
      <c r="TDT21"/>
      <c r="TDU21"/>
      <c r="TDV21"/>
      <c r="TDW21"/>
      <c r="TDX21"/>
      <c r="TDY21"/>
      <c r="TDZ21"/>
      <c r="TEA21"/>
      <c r="TEB21"/>
      <c r="TEC21"/>
      <c r="TED21"/>
      <c r="TEE21"/>
      <c r="TEF21"/>
      <c r="TEG21"/>
      <c r="TEH21"/>
      <c r="TEI21"/>
      <c r="TEJ21"/>
      <c r="TEK21"/>
      <c r="TEL21"/>
      <c r="TEM21"/>
      <c r="TEN21"/>
      <c r="TEO21"/>
      <c r="TEP21"/>
      <c r="TEQ21"/>
      <c r="TER21"/>
      <c r="TES21"/>
      <c r="TET21"/>
      <c r="TEU21"/>
      <c r="TEV21"/>
      <c r="TEW21"/>
      <c r="TEX21"/>
      <c r="TEY21"/>
      <c r="TEZ21"/>
      <c r="TFA21"/>
      <c r="TFB21"/>
      <c r="TFC21"/>
      <c r="TFD21"/>
      <c r="TFE21"/>
      <c r="TFF21"/>
      <c r="TFG21"/>
      <c r="TFH21"/>
      <c r="TFI21"/>
      <c r="TFJ21"/>
      <c r="TFK21"/>
      <c r="TFL21"/>
      <c r="TFM21"/>
      <c r="TFN21"/>
      <c r="TFO21"/>
      <c r="TFP21"/>
      <c r="TFQ21"/>
      <c r="TFR21"/>
      <c r="TFS21"/>
      <c r="TFT21"/>
      <c r="TFU21"/>
      <c r="TFV21"/>
      <c r="TFW21"/>
      <c r="TFX21"/>
      <c r="TFY21"/>
      <c r="TFZ21"/>
      <c r="TGA21"/>
      <c r="TGB21"/>
      <c r="TGC21"/>
      <c r="TGD21"/>
      <c r="TGE21"/>
      <c r="TGF21"/>
      <c r="TGG21"/>
      <c r="TGH21"/>
      <c r="TGI21"/>
      <c r="TGJ21"/>
      <c r="TGK21"/>
      <c r="TGL21"/>
      <c r="TGM21"/>
      <c r="TGN21"/>
      <c r="TGO21"/>
      <c r="TGP21"/>
      <c r="TGQ21"/>
      <c r="TGR21"/>
      <c r="TGS21"/>
      <c r="TGT21"/>
      <c r="TGU21"/>
      <c r="TGV21"/>
      <c r="TGW21"/>
      <c r="TGX21"/>
      <c r="TGY21"/>
      <c r="TGZ21"/>
      <c r="THA21"/>
      <c r="THB21"/>
      <c r="THC21"/>
      <c r="THD21"/>
      <c r="THE21"/>
      <c r="THF21"/>
      <c r="THG21"/>
      <c r="THH21"/>
      <c r="THI21"/>
      <c r="THJ21"/>
      <c r="THK21"/>
      <c r="THL21"/>
      <c r="THM21"/>
      <c r="THN21"/>
      <c r="THO21"/>
      <c r="THP21"/>
      <c r="THQ21"/>
      <c r="THR21"/>
      <c r="THS21"/>
      <c r="THT21"/>
      <c r="THU21"/>
      <c r="THV21"/>
      <c r="THW21"/>
      <c r="THX21"/>
      <c r="THY21"/>
      <c r="THZ21"/>
      <c r="TIA21"/>
      <c r="TIB21"/>
      <c r="TIC21"/>
      <c r="TID21"/>
      <c r="TIE21"/>
      <c r="TIF21"/>
      <c r="TIG21"/>
      <c r="TIH21"/>
      <c r="TII21"/>
      <c r="TIJ21"/>
      <c r="TIK21"/>
      <c r="TIL21"/>
      <c r="TIM21"/>
      <c r="TIN21"/>
      <c r="TIO21"/>
      <c r="TIP21"/>
      <c r="TIQ21"/>
      <c r="TIR21"/>
      <c r="TIS21"/>
      <c r="TIT21"/>
      <c r="TIU21"/>
      <c r="TIV21"/>
      <c r="TIW21"/>
      <c r="TIX21"/>
      <c r="TIY21"/>
      <c r="TIZ21"/>
      <c r="TJA21"/>
      <c r="TJB21"/>
      <c r="TJC21"/>
      <c r="TJD21"/>
      <c r="TJE21"/>
      <c r="TJF21"/>
      <c r="TJG21"/>
      <c r="TJH21"/>
      <c r="TJI21"/>
      <c r="TJJ21"/>
      <c r="TJK21"/>
      <c r="TJL21"/>
      <c r="TJM21"/>
      <c r="TJN21"/>
      <c r="TJO21"/>
      <c r="TJP21"/>
      <c r="TJQ21"/>
      <c r="TJR21"/>
      <c r="TJS21"/>
      <c r="TJT21"/>
      <c r="TJU21"/>
      <c r="TJV21"/>
      <c r="TJW21"/>
      <c r="TJX21"/>
      <c r="TJY21"/>
      <c r="TJZ21"/>
      <c r="TKA21"/>
      <c r="TKB21"/>
      <c r="TKC21"/>
      <c r="TKD21"/>
      <c r="TKE21"/>
      <c r="TKF21"/>
      <c r="TKG21"/>
      <c r="TKH21"/>
      <c r="TKI21"/>
      <c r="TKJ21"/>
      <c r="TKK21"/>
      <c r="TKL21"/>
      <c r="TKM21"/>
      <c r="TKN21"/>
      <c r="TKO21"/>
      <c r="TKP21"/>
      <c r="TKQ21"/>
      <c r="TKR21"/>
      <c r="TKS21"/>
      <c r="TKT21"/>
      <c r="TKU21"/>
      <c r="TKV21"/>
      <c r="TKW21"/>
      <c r="TKX21"/>
      <c r="TKY21"/>
      <c r="TKZ21"/>
      <c r="TLA21"/>
      <c r="TLB21"/>
      <c r="TLC21"/>
      <c r="TLD21"/>
      <c r="TLE21"/>
      <c r="TLF21"/>
      <c r="TLG21"/>
      <c r="TLH21"/>
      <c r="TLI21"/>
      <c r="TLJ21"/>
      <c r="TLK21"/>
      <c r="TLL21"/>
      <c r="TLM21"/>
      <c r="TLN21"/>
      <c r="TLO21"/>
      <c r="TLP21"/>
      <c r="TLQ21"/>
      <c r="TLR21"/>
      <c r="TLS21"/>
      <c r="TLT21"/>
      <c r="TLU21"/>
      <c r="TLV21"/>
      <c r="TLW21"/>
      <c r="TLX21"/>
      <c r="TLY21"/>
      <c r="TLZ21"/>
      <c r="TMA21"/>
      <c r="TMB21"/>
      <c r="TMC21"/>
      <c r="TMD21"/>
      <c r="TME21"/>
      <c r="TMF21"/>
      <c r="TMG21"/>
      <c r="TMH21"/>
      <c r="TMI21"/>
      <c r="TMJ21"/>
      <c r="TMK21"/>
      <c r="TML21"/>
      <c r="TMM21"/>
      <c r="TMN21"/>
      <c r="TMO21"/>
      <c r="TMP21"/>
      <c r="TMQ21"/>
      <c r="TMR21"/>
      <c r="TMS21"/>
      <c r="TMT21"/>
      <c r="TMU21"/>
      <c r="TMV21"/>
      <c r="TMW21"/>
      <c r="TMX21"/>
      <c r="TMY21"/>
      <c r="TMZ21"/>
      <c r="TNA21"/>
      <c r="TNB21"/>
      <c r="TNC21"/>
      <c r="TND21"/>
      <c r="TNE21"/>
      <c r="TNF21"/>
      <c r="TNG21"/>
      <c r="TNH21"/>
      <c r="TNI21"/>
      <c r="TNJ21"/>
      <c r="TNK21"/>
      <c r="TNL21"/>
      <c r="TNM21"/>
      <c r="TNN21"/>
      <c r="TNO21"/>
      <c r="TNP21"/>
      <c r="TNQ21"/>
      <c r="TNR21"/>
      <c r="TNS21"/>
      <c r="TNT21"/>
      <c r="TNU21"/>
      <c r="TNV21"/>
      <c r="TNW21"/>
      <c r="TNX21"/>
      <c r="TNY21"/>
      <c r="TNZ21"/>
      <c r="TOA21"/>
      <c r="TOB21"/>
      <c r="TOC21"/>
      <c r="TOD21"/>
      <c r="TOE21"/>
      <c r="TOF21"/>
      <c r="TOG21"/>
      <c r="TOH21"/>
      <c r="TOI21"/>
      <c r="TOJ21"/>
      <c r="TOK21"/>
      <c r="TOL21"/>
      <c r="TOM21"/>
      <c r="TON21"/>
      <c r="TOO21"/>
      <c r="TOP21"/>
      <c r="TOQ21"/>
      <c r="TOR21"/>
      <c r="TOS21"/>
      <c r="TOT21"/>
      <c r="TOU21"/>
      <c r="TOV21"/>
      <c r="TOW21"/>
      <c r="TOX21"/>
      <c r="TOY21"/>
      <c r="TOZ21"/>
      <c r="TPA21"/>
      <c r="TPB21"/>
      <c r="TPC21"/>
      <c r="TPD21"/>
      <c r="TPE21"/>
      <c r="TPF21"/>
      <c r="TPG21"/>
      <c r="TPH21"/>
      <c r="TPI21"/>
      <c r="TPJ21"/>
      <c r="TPK21"/>
      <c r="TPL21"/>
      <c r="TPM21"/>
      <c r="TPN21"/>
      <c r="TPO21"/>
      <c r="TPP21"/>
      <c r="TPQ21"/>
      <c r="TPR21"/>
      <c r="TPS21"/>
      <c r="TPT21"/>
      <c r="TPU21"/>
      <c r="TPV21"/>
      <c r="TPW21"/>
      <c r="TPX21"/>
      <c r="TPY21"/>
      <c r="TPZ21"/>
      <c r="TQA21"/>
      <c r="TQB21"/>
      <c r="TQC21"/>
      <c r="TQD21"/>
      <c r="TQE21"/>
      <c r="TQF21"/>
      <c r="TQG21"/>
      <c r="TQH21"/>
      <c r="TQI21"/>
      <c r="TQJ21"/>
      <c r="TQK21"/>
      <c r="TQL21"/>
      <c r="TQM21"/>
      <c r="TQN21"/>
      <c r="TQO21"/>
      <c r="TQP21"/>
      <c r="TQQ21"/>
      <c r="TQR21"/>
      <c r="TQS21"/>
      <c r="TQT21"/>
      <c r="TQU21"/>
      <c r="TQV21"/>
      <c r="TQW21"/>
      <c r="TQX21"/>
      <c r="TQY21"/>
      <c r="TQZ21"/>
      <c r="TRA21"/>
      <c r="TRB21"/>
      <c r="TRC21"/>
      <c r="TRD21"/>
      <c r="TRE21"/>
      <c r="TRF21"/>
      <c r="TRG21"/>
      <c r="TRH21"/>
      <c r="TRI21"/>
      <c r="TRJ21"/>
      <c r="TRK21"/>
      <c r="TRL21"/>
      <c r="TRM21"/>
      <c r="TRN21"/>
      <c r="TRO21"/>
      <c r="TRP21"/>
      <c r="TRQ21"/>
      <c r="TRR21"/>
      <c r="TRS21"/>
      <c r="TRT21"/>
      <c r="TRU21"/>
      <c r="TRV21"/>
      <c r="TRW21"/>
      <c r="TRX21"/>
      <c r="TRY21"/>
      <c r="TRZ21"/>
      <c r="TSA21"/>
      <c r="TSB21"/>
      <c r="TSC21"/>
      <c r="TSD21"/>
      <c r="TSE21"/>
      <c r="TSF21"/>
      <c r="TSG21"/>
      <c r="TSH21"/>
      <c r="TSI21"/>
      <c r="TSJ21"/>
      <c r="TSK21"/>
      <c r="TSL21"/>
      <c r="TSM21"/>
      <c r="TSN21"/>
      <c r="TSO21"/>
      <c r="TSP21"/>
      <c r="TSQ21"/>
      <c r="TSR21"/>
      <c r="TSS21"/>
      <c r="TST21"/>
      <c r="TSU21"/>
      <c r="TSV21"/>
      <c r="TSW21"/>
      <c r="TSX21"/>
      <c r="TSY21"/>
      <c r="TSZ21"/>
      <c r="TTA21"/>
      <c r="TTB21"/>
      <c r="TTC21"/>
      <c r="TTD21"/>
      <c r="TTE21"/>
      <c r="TTF21"/>
      <c r="TTG21"/>
      <c r="TTH21"/>
      <c r="TTI21"/>
      <c r="TTJ21"/>
      <c r="TTK21"/>
      <c r="TTL21"/>
      <c r="TTM21"/>
      <c r="TTN21"/>
      <c r="TTO21"/>
      <c r="TTP21"/>
      <c r="TTQ21"/>
      <c r="TTR21"/>
      <c r="TTS21"/>
      <c r="TTT21"/>
      <c r="TTU21"/>
      <c r="TTV21"/>
      <c r="TTW21"/>
      <c r="TTX21"/>
      <c r="TTY21"/>
      <c r="TTZ21"/>
      <c r="TUA21"/>
      <c r="TUB21"/>
      <c r="TUC21"/>
      <c r="TUD21"/>
      <c r="TUE21"/>
      <c r="TUF21"/>
      <c r="TUG21"/>
      <c r="TUH21"/>
      <c r="TUI21"/>
      <c r="TUJ21"/>
      <c r="TUK21"/>
      <c r="TUL21"/>
      <c r="TUM21"/>
      <c r="TUN21"/>
      <c r="TUO21"/>
      <c r="TUP21"/>
      <c r="TUQ21"/>
      <c r="TUR21"/>
      <c r="TUS21"/>
      <c r="TUT21"/>
      <c r="TUU21"/>
      <c r="TUV21"/>
      <c r="TUW21"/>
      <c r="TUX21"/>
      <c r="TUY21"/>
      <c r="TUZ21"/>
      <c r="TVA21"/>
      <c r="TVB21"/>
      <c r="TVC21"/>
      <c r="TVD21"/>
      <c r="TVE21"/>
      <c r="TVF21"/>
      <c r="TVG21"/>
      <c r="TVH21"/>
      <c r="TVI21"/>
      <c r="TVJ21"/>
      <c r="TVK21"/>
      <c r="TVL21"/>
      <c r="TVM21"/>
      <c r="TVN21"/>
      <c r="TVO21"/>
      <c r="TVP21"/>
      <c r="TVQ21"/>
      <c r="TVR21"/>
      <c r="TVS21"/>
      <c r="TVT21"/>
      <c r="TVU21"/>
      <c r="TVV21"/>
      <c r="TVW21"/>
      <c r="TVX21"/>
      <c r="TVY21"/>
      <c r="TVZ21"/>
      <c r="TWA21"/>
      <c r="TWB21"/>
      <c r="TWC21"/>
      <c r="TWD21"/>
      <c r="TWE21"/>
      <c r="TWF21"/>
      <c r="TWG21"/>
      <c r="TWH21"/>
      <c r="TWI21"/>
      <c r="TWJ21"/>
      <c r="TWK21"/>
      <c r="TWL21"/>
      <c r="TWM21"/>
      <c r="TWN21"/>
      <c r="TWO21"/>
      <c r="TWP21"/>
      <c r="TWQ21"/>
      <c r="TWR21"/>
      <c r="TWS21"/>
      <c r="TWT21"/>
      <c r="TWU21"/>
      <c r="TWV21"/>
      <c r="TWW21"/>
      <c r="TWX21"/>
      <c r="TWY21"/>
      <c r="TWZ21"/>
      <c r="TXA21"/>
      <c r="TXB21"/>
      <c r="TXC21"/>
      <c r="TXD21"/>
      <c r="TXE21"/>
      <c r="TXF21"/>
      <c r="TXG21"/>
      <c r="TXH21"/>
      <c r="TXI21"/>
      <c r="TXJ21"/>
      <c r="TXK21"/>
      <c r="TXL21"/>
      <c r="TXM21"/>
      <c r="TXN21"/>
      <c r="TXO21"/>
      <c r="TXP21"/>
      <c r="TXQ21"/>
      <c r="TXR21"/>
      <c r="TXS21"/>
      <c r="TXT21"/>
      <c r="TXU21"/>
      <c r="TXV21"/>
      <c r="TXW21"/>
      <c r="TXX21"/>
      <c r="TXY21"/>
      <c r="TXZ21"/>
      <c r="TYA21"/>
      <c r="TYB21"/>
      <c r="TYC21"/>
      <c r="TYD21"/>
      <c r="TYE21"/>
      <c r="TYF21"/>
      <c r="TYG21"/>
      <c r="TYH21"/>
      <c r="TYI21"/>
      <c r="TYJ21"/>
      <c r="TYK21"/>
      <c r="TYL21"/>
      <c r="TYM21"/>
      <c r="TYN21"/>
      <c r="TYO21"/>
      <c r="TYP21"/>
      <c r="TYQ21"/>
      <c r="TYR21"/>
      <c r="TYS21"/>
      <c r="TYT21"/>
      <c r="TYU21"/>
      <c r="TYV21"/>
      <c r="TYW21"/>
      <c r="TYX21"/>
      <c r="TYY21"/>
      <c r="TYZ21"/>
      <c r="TZA21"/>
      <c r="TZB21"/>
      <c r="TZC21"/>
      <c r="TZD21"/>
      <c r="TZE21"/>
      <c r="TZF21"/>
      <c r="TZG21"/>
      <c r="TZH21"/>
      <c r="TZI21"/>
      <c r="TZJ21"/>
      <c r="TZK21"/>
      <c r="TZL21"/>
      <c r="TZM21"/>
      <c r="TZN21"/>
      <c r="TZO21"/>
      <c r="TZP21"/>
      <c r="TZQ21"/>
      <c r="TZR21"/>
      <c r="TZS21"/>
      <c r="TZT21"/>
      <c r="TZU21"/>
      <c r="TZV21"/>
      <c r="TZW21"/>
      <c r="TZX21"/>
      <c r="TZY21"/>
      <c r="TZZ21"/>
      <c r="UAA21"/>
      <c r="UAB21"/>
      <c r="UAC21"/>
      <c r="UAD21"/>
      <c r="UAE21"/>
      <c r="UAF21"/>
      <c r="UAG21"/>
      <c r="UAH21"/>
      <c r="UAI21"/>
      <c r="UAJ21"/>
      <c r="UAK21"/>
      <c r="UAL21"/>
      <c r="UAM21"/>
      <c r="UAN21"/>
      <c r="UAO21"/>
      <c r="UAP21"/>
      <c r="UAQ21"/>
      <c r="UAR21"/>
      <c r="UAS21"/>
      <c r="UAT21"/>
      <c r="UAU21"/>
      <c r="UAV21"/>
      <c r="UAW21"/>
      <c r="UAX21"/>
      <c r="UAY21"/>
      <c r="UAZ21"/>
      <c r="UBA21"/>
      <c r="UBB21"/>
      <c r="UBC21"/>
      <c r="UBD21"/>
      <c r="UBE21"/>
      <c r="UBF21"/>
      <c r="UBG21"/>
      <c r="UBH21"/>
      <c r="UBI21"/>
      <c r="UBJ21"/>
      <c r="UBK21"/>
      <c r="UBL21"/>
      <c r="UBM21"/>
      <c r="UBN21"/>
      <c r="UBO21"/>
      <c r="UBP21"/>
      <c r="UBQ21"/>
      <c r="UBR21"/>
      <c r="UBS21"/>
      <c r="UBT21"/>
      <c r="UBU21"/>
      <c r="UBV21"/>
      <c r="UBW21"/>
      <c r="UBX21"/>
      <c r="UBY21"/>
      <c r="UBZ21"/>
      <c r="UCA21"/>
      <c r="UCB21"/>
      <c r="UCC21"/>
      <c r="UCD21"/>
      <c r="UCE21"/>
      <c r="UCF21"/>
      <c r="UCG21"/>
      <c r="UCH21"/>
      <c r="UCI21"/>
      <c r="UCJ21"/>
      <c r="UCK21"/>
      <c r="UCL21"/>
      <c r="UCM21"/>
      <c r="UCN21"/>
      <c r="UCO21"/>
      <c r="UCP21"/>
      <c r="UCQ21"/>
      <c r="UCR21"/>
      <c r="UCS21"/>
      <c r="UCT21"/>
      <c r="UCU21"/>
      <c r="UCV21"/>
      <c r="UCW21"/>
      <c r="UCX21"/>
      <c r="UCY21"/>
      <c r="UCZ21"/>
      <c r="UDA21"/>
      <c r="UDB21"/>
      <c r="UDC21"/>
      <c r="UDD21"/>
      <c r="UDE21"/>
      <c r="UDF21"/>
      <c r="UDG21"/>
      <c r="UDH21"/>
      <c r="UDI21"/>
      <c r="UDJ21"/>
      <c r="UDK21"/>
      <c r="UDL21"/>
      <c r="UDM21"/>
      <c r="UDN21"/>
      <c r="UDO21"/>
      <c r="UDP21"/>
      <c r="UDQ21"/>
      <c r="UDR21"/>
      <c r="UDS21"/>
      <c r="UDT21"/>
      <c r="UDU21"/>
      <c r="UDV21"/>
      <c r="UDW21"/>
      <c r="UDX21"/>
      <c r="UDY21"/>
      <c r="UDZ21"/>
      <c r="UEA21"/>
      <c r="UEB21"/>
      <c r="UEC21"/>
      <c r="UED21"/>
      <c r="UEE21"/>
      <c r="UEF21"/>
      <c r="UEG21"/>
      <c r="UEH21"/>
      <c r="UEI21"/>
      <c r="UEJ21"/>
      <c r="UEK21"/>
      <c r="UEL21"/>
      <c r="UEM21"/>
      <c r="UEN21"/>
      <c r="UEO21"/>
      <c r="UEP21"/>
      <c r="UEQ21"/>
      <c r="UER21"/>
      <c r="UES21"/>
      <c r="UET21"/>
      <c r="UEU21"/>
      <c r="UEV21"/>
      <c r="UEW21"/>
      <c r="UEX21"/>
      <c r="UEY21"/>
      <c r="UEZ21"/>
      <c r="UFA21"/>
      <c r="UFB21"/>
      <c r="UFC21"/>
      <c r="UFD21"/>
      <c r="UFE21"/>
      <c r="UFF21"/>
      <c r="UFG21"/>
      <c r="UFH21"/>
      <c r="UFI21"/>
      <c r="UFJ21"/>
      <c r="UFK21"/>
      <c r="UFL21"/>
      <c r="UFM21"/>
      <c r="UFN21"/>
      <c r="UFO21"/>
      <c r="UFP21"/>
      <c r="UFQ21"/>
      <c r="UFR21"/>
      <c r="UFS21"/>
      <c r="UFT21"/>
      <c r="UFU21"/>
      <c r="UFV21"/>
      <c r="UFW21"/>
      <c r="UFX21"/>
      <c r="UFY21"/>
      <c r="UFZ21"/>
      <c r="UGA21"/>
      <c r="UGB21"/>
      <c r="UGC21"/>
      <c r="UGD21"/>
      <c r="UGE21"/>
      <c r="UGF21"/>
      <c r="UGG21"/>
      <c r="UGH21"/>
      <c r="UGI21"/>
      <c r="UGJ21"/>
      <c r="UGK21"/>
      <c r="UGL21"/>
      <c r="UGM21"/>
      <c r="UGN21"/>
      <c r="UGO21"/>
      <c r="UGP21"/>
      <c r="UGQ21"/>
      <c r="UGR21"/>
      <c r="UGS21"/>
      <c r="UGT21"/>
      <c r="UGU21"/>
      <c r="UGV21"/>
      <c r="UGW21"/>
      <c r="UGX21"/>
      <c r="UGY21"/>
      <c r="UGZ21"/>
      <c r="UHA21"/>
      <c r="UHB21"/>
      <c r="UHC21"/>
      <c r="UHD21"/>
      <c r="UHE21"/>
      <c r="UHF21"/>
      <c r="UHG21"/>
      <c r="UHH21"/>
      <c r="UHI21"/>
      <c r="UHJ21"/>
      <c r="UHK21"/>
      <c r="UHL21"/>
      <c r="UHM21"/>
      <c r="UHN21"/>
      <c r="UHO21"/>
      <c r="UHP21"/>
      <c r="UHQ21"/>
      <c r="UHR21"/>
      <c r="UHS21"/>
      <c r="UHT21"/>
      <c r="UHU21"/>
      <c r="UHV21"/>
      <c r="UHW21"/>
      <c r="UHX21"/>
      <c r="UHY21"/>
      <c r="UHZ21"/>
      <c r="UIA21"/>
      <c r="UIB21"/>
      <c r="UIC21"/>
      <c r="UID21"/>
      <c r="UIE21"/>
      <c r="UIF21"/>
      <c r="UIG21"/>
      <c r="UIH21"/>
      <c r="UII21"/>
      <c r="UIJ21"/>
      <c r="UIK21"/>
      <c r="UIL21"/>
      <c r="UIM21"/>
      <c r="UIN21"/>
      <c r="UIO21"/>
      <c r="UIP21"/>
      <c r="UIQ21"/>
      <c r="UIR21"/>
      <c r="UIS21"/>
      <c r="UIT21"/>
      <c r="UIU21"/>
      <c r="UIV21"/>
      <c r="UIW21"/>
      <c r="UIX21"/>
      <c r="UIY21"/>
      <c r="UIZ21"/>
      <c r="UJA21"/>
      <c r="UJB21"/>
      <c r="UJC21"/>
      <c r="UJD21"/>
      <c r="UJE21"/>
      <c r="UJF21"/>
      <c r="UJG21"/>
      <c r="UJH21"/>
      <c r="UJI21"/>
      <c r="UJJ21"/>
      <c r="UJK21"/>
      <c r="UJL21"/>
      <c r="UJM21"/>
      <c r="UJN21"/>
      <c r="UJO21"/>
      <c r="UJP21"/>
      <c r="UJQ21"/>
      <c r="UJR21"/>
      <c r="UJS21"/>
      <c r="UJT21"/>
      <c r="UJU21"/>
      <c r="UJV21"/>
      <c r="UJW21"/>
      <c r="UJX21"/>
      <c r="UJY21"/>
      <c r="UJZ21"/>
      <c r="UKA21"/>
      <c r="UKB21"/>
      <c r="UKC21"/>
      <c r="UKD21"/>
      <c r="UKE21"/>
      <c r="UKF21"/>
      <c r="UKG21"/>
      <c r="UKH21"/>
      <c r="UKI21"/>
      <c r="UKJ21"/>
      <c r="UKK21"/>
      <c r="UKL21"/>
      <c r="UKM21"/>
      <c r="UKN21"/>
      <c r="UKO21"/>
      <c r="UKP21"/>
      <c r="UKQ21"/>
      <c r="UKR21"/>
      <c r="UKS21"/>
      <c r="UKT21"/>
      <c r="UKU21"/>
      <c r="UKV21"/>
      <c r="UKW21"/>
      <c r="UKX21"/>
      <c r="UKY21"/>
      <c r="UKZ21"/>
      <c r="ULA21"/>
      <c r="ULB21"/>
      <c r="ULC21"/>
      <c r="ULD21"/>
      <c r="ULE21"/>
      <c r="ULF21"/>
      <c r="ULG21"/>
      <c r="ULH21"/>
      <c r="ULI21"/>
      <c r="ULJ21"/>
      <c r="ULK21"/>
      <c r="ULL21"/>
      <c r="ULM21"/>
      <c r="ULN21"/>
      <c r="ULO21"/>
      <c r="ULP21"/>
      <c r="ULQ21"/>
      <c r="ULR21"/>
      <c r="ULS21"/>
      <c r="ULT21"/>
      <c r="ULU21"/>
      <c r="ULV21"/>
      <c r="ULW21"/>
      <c r="ULX21"/>
      <c r="ULY21"/>
      <c r="ULZ21"/>
      <c r="UMA21"/>
      <c r="UMB21"/>
      <c r="UMC21"/>
      <c r="UMD21"/>
      <c r="UME21"/>
      <c r="UMF21"/>
      <c r="UMG21"/>
      <c r="UMH21"/>
      <c r="UMI21"/>
      <c r="UMJ21"/>
      <c r="UMK21"/>
      <c r="UML21"/>
      <c r="UMM21"/>
      <c r="UMN21"/>
      <c r="UMO21"/>
      <c r="UMP21"/>
      <c r="UMQ21"/>
      <c r="UMR21"/>
      <c r="UMS21"/>
      <c r="UMT21"/>
      <c r="UMU21"/>
      <c r="UMV21"/>
      <c r="UMW21"/>
      <c r="UMX21"/>
      <c r="UMY21"/>
      <c r="UMZ21"/>
      <c r="UNA21"/>
      <c r="UNB21"/>
      <c r="UNC21"/>
      <c r="UND21"/>
      <c r="UNE21"/>
      <c r="UNF21"/>
      <c r="UNG21"/>
      <c r="UNH21"/>
      <c r="UNI21"/>
      <c r="UNJ21"/>
      <c r="UNK21"/>
      <c r="UNL21"/>
      <c r="UNM21"/>
      <c r="UNN21"/>
      <c r="UNO21"/>
      <c r="UNP21"/>
      <c r="UNQ21"/>
      <c r="UNR21"/>
      <c r="UNS21"/>
      <c r="UNT21"/>
      <c r="UNU21"/>
      <c r="UNV21"/>
      <c r="UNW21"/>
      <c r="UNX21"/>
      <c r="UNY21"/>
      <c r="UNZ21"/>
      <c r="UOA21"/>
      <c r="UOB21"/>
      <c r="UOC21"/>
      <c r="UOD21"/>
      <c r="UOE21"/>
      <c r="UOF21"/>
      <c r="UOG21"/>
      <c r="UOH21"/>
      <c r="UOI21"/>
      <c r="UOJ21"/>
      <c r="UOK21"/>
      <c r="UOL21"/>
      <c r="UOM21"/>
      <c r="UON21"/>
      <c r="UOO21"/>
      <c r="UOP21"/>
      <c r="UOQ21"/>
      <c r="UOR21"/>
      <c r="UOS21"/>
      <c r="UOT21"/>
      <c r="UOU21"/>
      <c r="UOV21"/>
      <c r="UOW21"/>
      <c r="UOX21"/>
      <c r="UOY21"/>
      <c r="UOZ21"/>
      <c r="UPA21"/>
      <c r="UPB21"/>
      <c r="UPC21"/>
      <c r="UPD21"/>
      <c r="UPE21"/>
      <c r="UPF21"/>
      <c r="UPG21"/>
      <c r="UPH21"/>
      <c r="UPI21"/>
      <c r="UPJ21"/>
      <c r="UPK21"/>
      <c r="UPL21"/>
      <c r="UPM21"/>
      <c r="UPN21"/>
      <c r="UPO21"/>
      <c r="UPP21"/>
      <c r="UPQ21"/>
      <c r="UPR21"/>
      <c r="UPS21"/>
      <c r="UPT21"/>
      <c r="UPU21"/>
      <c r="UPV21"/>
      <c r="UPW21"/>
      <c r="UPX21"/>
      <c r="UPY21"/>
      <c r="UPZ21"/>
      <c r="UQA21"/>
      <c r="UQB21"/>
      <c r="UQC21"/>
      <c r="UQD21"/>
      <c r="UQE21"/>
      <c r="UQF21"/>
      <c r="UQG21"/>
      <c r="UQH21"/>
      <c r="UQI21"/>
      <c r="UQJ21"/>
      <c r="UQK21"/>
      <c r="UQL21"/>
      <c r="UQM21"/>
      <c r="UQN21"/>
      <c r="UQO21"/>
      <c r="UQP21"/>
      <c r="UQQ21"/>
      <c r="UQR21"/>
      <c r="UQS21"/>
      <c r="UQT21"/>
      <c r="UQU21"/>
      <c r="UQV21"/>
      <c r="UQW21"/>
      <c r="UQX21"/>
      <c r="UQY21"/>
      <c r="UQZ21"/>
      <c r="URA21"/>
      <c r="URB21"/>
      <c r="URC21"/>
      <c r="URD21"/>
      <c r="URE21"/>
      <c r="URF21"/>
      <c r="URG21"/>
      <c r="URH21"/>
      <c r="URI21"/>
      <c r="URJ21"/>
      <c r="URK21"/>
      <c r="URL21"/>
      <c r="URM21"/>
      <c r="URN21"/>
      <c r="URO21"/>
      <c r="URP21"/>
      <c r="URQ21"/>
      <c r="URR21"/>
      <c r="URS21"/>
      <c r="URT21"/>
      <c r="URU21"/>
      <c r="URV21"/>
      <c r="URW21"/>
      <c r="URX21"/>
      <c r="URY21"/>
      <c r="URZ21"/>
      <c r="USA21"/>
      <c r="USB21"/>
      <c r="USC21"/>
      <c r="USD21"/>
      <c r="USE21"/>
      <c r="USF21"/>
      <c r="USG21"/>
      <c r="USH21"/>
      <c r="USI21"/>
      <c r="USJ21"/>
      <c r="USK21"/>
      <c r="USL21"/>
      <c r="USM21"/>
      <c r="USN21"/>
      <c r="USO21"/>
      <c r="USP21"/>
      <c r="USQ21"/>
      <c r="USR21"/>
      <c r="USS21"/>
      <c r="UST21"/>
      <c r="USU21"/>
      <c r="USV21"/>
      <c r="USW21"/>
      <c r="USX21"/>
      <c r="USY21"/>
      <c r="USZ21"/>
      <c r="UTA21"/>
      <c r="UTB21"/>
      <c r="UTC21"/>
      <c r="UTD21"/>
      <c r="UTE21"/>
      <c r="UTF21"/>
      <c r="UTG21"/>
      <c r="UTH21"/>
      <c r="UTI21"/>
      <c r="UTJ21"/>
      <c r="UTK21"/>
      <c r="UTL21"/>
      <c r="UTM21"/>
      <c r="UTN21"/>
      <c r="UTO21"/>
      <c r="UTP21"/>
      <c r="UTQ21"/>
      <c r="UTR21"/>
      <c r="UTS21"/>
      <c r="UTT21"/>
      <c r="UTU21"/>
      <c r="UTV21"/>
      <c r="UTW21"/>
      <c r="UTX21"/>
      <c r="UTY21"/>
      <c r="UTZ21"/>
      <c r="UUA21"/>
      <c r="UUB21"/>
      <c r="UUC21"/>
      <c r="UUD21"/>
      <c r="UUE21"/>
      <c r="UUF21"/>
      <c r="UUG21"/>
      <c r="UUH21"/>
      <c r="UUI21"/>
      <c r="UUJ21"/>
      <c r="UUK21"/>
      <c r="UUL21"/>
      <c r="UUM21"/>
      <c r="UUN21"/>
      <c r="UUO21"/>
      <c r="UUP21"/>
      <c r="UUQ21"/>
      <c r="UUR21"/>
      <c r="UUS21"/>
      <c r="UUT21"/>
      <c r="UUU21"/>
      <c r="UUV21"/>
      <c r="UUW21"/>
      <c r="UUX21"/>
      <c r="UUY21"/>
      <c r="UUZ21"/>
      <c r="UVA21"/>
      <c r="UVB21"/>
      <c r="UVC21"/>
      <c r="UVD21"/>
      <c r="UVE21"/>
      <c r="UVF21"/>
      <c r="UVG21"/>
      <c r="UVH21"/>
      <c r="UVI21"/>
      <c r="UVJ21"/>
      <c r="UVK21"/>
      <c r="UVL21"/>
      <c r="UVM21"/>
      <c r="UVN21"/>
      <c r="UVO21"/>
      <c r="UVP21"/>
      <c r="UVQ21"/>
      <c r="UVR21"/>
      <c r="UVS21"/>
      <c r="UVT21"/>
      <c r="UVU21"/>
      <c r="UVV21"/>
      <c r="UVW21"/>
      <c r="UVX21"/>
      <c r="UVY21"/>
      <c r="UVZ21"/>
      <c r="UWA21"/>
      <c r="UWB21"/>
      <c r="UWC21"/>
      <c r="UWD21"/>
      <c r="UWE21"/>
      <c r="UWF21"/>
      <c r="UWG21"/>
      <c r="UWH21"/>
      <c r="UWI21"/>
      <c r="UWJ21"/>
      <c r="UWK21"/>
      <c r="UWL21"/>
      <c r="UWM21"/>
      <c r="UWN21"/>
      <c r="UWO21"/>
      <c r="UWP21"/>
      <c r="UWQ21"/>
      <c r="UWR21"/>
      <c r="UWS21"/>
      <c r="UWT21"/>
      <c r="UWU21"/>
      <c r="UWV21"/>
      <c r="UWW21"/>
      <c r="UWX21"/>
      <c r="UWY21"/>
      <c r="UWZ21"/>
      <c r="UXA21"/>
      <c r="UXB21"/>
      <c r="UXC21"/>
      <c r="UXD21"/>
      <c r="UXE21"/>
      <c r="UXF21"/>
      <c r="UXG21"/>
      <c r="UXH21"/>
      <c r="UXI21"/>
      <c r="UXJ21"/>
      <c r="UXK21"/>
      <c r="UXL21"/>
      <c r="UXM21"/>
      <c r="UXN21"/>
      <c r="UXO21"/>
      <c r="UXP21"/>
      <c r="UXQ21"/>
      <c r="UXR21"/>
      <c r="UXS21"/>
      <c r="UXT21"/>
      <c r="UXU21"/>
      <c r="UXV21"/>
      <c r="UXW21"/>
      <c r="UXX21"/>
      <c r="UXY21"/>
      <c r="UXZ21"/>
      <c r="UYA21"/>
      <c r="UYB21"/>
      <c r="UYC21"/>
      <c r="UYD21"/>
      <c r="UYE21"/>
      <c r="UYF21"/>
      <c r="UYG21"/>
      <c r="UYH21"/>
      <c r="UYI21"/>
      <c r="UYJ21"/>
      <c r="UYK21"/>
      <c r="UYL21"/>
      <c r="UYM21"/>
      <c r="UYN21"/>
      <c r="UYO21"/>
      <c r="UYP21"/>
      <c r="UYQ21"/>
      <c r="UYR21"/>
      <c r="UYS21"/>
      <c r="UYT21"/>
      <c r="UYU21"/>
      <c r="UYV21"/>
      <c r="UYW21"/>
      <c r="UYX21"/>
      <c r="UYY21"/>
      <c r="UYZ21"/>
      <c r="UZA21"/>
      <c r="UZB21"/>
      <c r="UZC21"/>
      <c r="UZD21"/>
      <c r="UZE21"/>
      <c r="UZF21"/>
      <c r="UZG21"/>
      <c r="UZH21"/>
      <c r="UZI21"/>
      <c r="UZJ21"/>
      <c r="UZK21"/>
      <c r="UZL21"/>
      <c r="UZM21"/>
      <c r="UZN21"/>
      <c r="UZO21"/>
      <c r="UZP21"/>
      <c r="UZQ21"/>
      <c r="UZR21"/>
      <c r="UZS21"/>
      <c r="UZT21"/>
      <c r="UZU21"/>
      <c r="UZV21"/>
      <c r="UZW21"/>
      <c r="UZX21"/>
      <c r="UZY21"/>
      <c r="UZZ21"/>
      <c r="VAA21"/>
      <c r="VAB21"/>
      <c r="VAC21"/>
      <c r="VAD21"/>
      <c r="VAE21"/>
      <c r="VAF21"/>
      <c r="VAG21"/>
      <c r="VAH21"/>
      <c r="VAI21"/>
      <c r="VAJ21"/>
      <c r="VAK21"/>
      <c r="VAL21"/>
      <c r="VAM21"/>
      <c r="VAN21"/>
      <c r="VAO21"/>
      <c r="VAP21"/>
      <c r="VAQ21"/>
      <c r="VAR21"/>
      <c r="VAS21"/>
      <c r="VAT21"/>
      <c r="VAU21"/>
      <c r="VAV21"/>
      <c r="VAW21"/>
      <c r="VAX21"/>
      <c r="VAY21"/>
      <c r="VAZ21"/>
      <c r="VBA21"/>
      <c r="VBB21"/>
      <c r="VBC21"/>
      <c r="VBD21"/>
      <c r="VBE21"/>
      <c r="VBF21"/>
      <c r="VBG21"/>
      <c r="VBH21"/>
      <c r="VBI21"/>
      <c r="VBJ21"/>
      <c r="VBK21"/>
      <c r="VBL21"/>
      <c r="VBM21"/>
      <c r="VBN21"/>
      <c r="VBO21"/>
      <c r="VBP21"/>
      <c r="VBQ21"/>
      <c r="VBR21"/>
      <c r="VBS21"/>
      <c r="VBT21"/>
      <c r="VBU21"/>
      <c r="VBV21"/>
      <c r="VBW21"/>
      <c r="VBX21"/>
      <c r="VBY21"/>
      <c r="VBZ21"/>
      <c r="VCA21"/>
      <c r="VCB21"/>
      <c r="VCC21"/>
      <c r="VCD21"/>
      <c r="VCE21"/>
      <c r="VCF21"/>
      <c r="VCG21"/>
      <c r="VCH21"/>
      <c r="VCI21"/>
      <c r="VCJ21"/>
      <c r="VCK21"/>
      <c r="VCL21"/>
      <c r="VCM21"/>
      <c r="VCN21"/>
      <c r="VCO21"/>
      <c r="VCP21"/>
      <c r="VCQ21"/>
      <c r="VCR21"/>
      <c r="VCS21"/>
      <c r="VCT21"/>
      <c r="VCU21"/>
      <c r="VCV21"/>
      <c r="VCW21"/>
      <c r="VCX21"/>
      <c r="VCY21"/>
      <c r="VCZ21"/>
      <c r="VDA21"/>
      <c r="VDB21"/>
      <c r="VDC21"/>
      <c r="VDD21"/>
      <c r="VDE21"/>
      <c r="VDF21"/>
      <c r="VDG21"/>
      <c r="VDH21"/>
      <c r="VDI21"/>
      <c r="VDJ21"/>
      <c r="VDK21"/>
      <c r="VDL21"/>
      <c r="VDM21"/>
      <c r="VDN21"/>
      <c r="VDO21"/>
      <c r="VDP21"/>
      <c r="VDQ21"/>
      <c r="VDR21"/>
      <c r="VDS21"/>
      <c r="VDT21"/>
      <c r="VDU21"/>
      <c r="VDV21"/>
      <c r="VDW21"/>
      <c r="VDX21"/>
      <c r="VDY21"/>
      <c r="VDZ21"/>
      <c r="VEA21"/>
      <c r="VEB21"/>
      <c r="VEC21"/>
      <c r="VED21"/>
      <c r="VEE21"/>
      <c r="VEF21"/>
      <c r="VEG21"/>
      <c r="VEH21"/>
      <c r="VEI21"/>
      <c r="VEJ21"/>
      <c r="VEK21"/>
      <c r="VEL21"/>
      <c r="VEM21"/>
      <c r="VEN21"/>
      <c r="VEO21"/>
      <c r="VEP21"/>
      <c r="VEQ21"/>
      <c r="VER21"/>
      <c r="VES21"/>
      <c r="VET21"/>
      <c r="VEU21"/>
      <c r="VEV21"/>
      <c r="VEW21"/>
      <c r="VEX21"/>
      <c r="VEY21"/>
      <c r="VEZ21"/>
      <c r="VFA21"/>
      <c r="VFB21"/>
      <c r="VFC21"/>
      <c r="VFD21"/>
      <c r="VFE21"/>
      <c r="VFF21"/>
      <c r="VFG21"/>
      <c r="VFH21"/>
      <c r="VFI21"/>
      <c r="VFJ21"/>
      <c r="VFK21"/>
      <c r="VFL21"/>
      <c r="VFM21"/>
      <c r="VFN21"/>
      <c r="VFO21"/>
      <c r="VFP21"/>
      <c r="VFQ21"/>
      <c r="VFR21"/>
      <c r="VFS21"/>
      <c r="VFT21"/>
      <c r="VFU21"/>
      <c r="VFV21"/>
      <c r="VFW21"/>
      <c r="VFX21"/>
      <c r="VFY21"/>
      <c r="VFZ21"/>
      <c r="VGA21"/>
      <c r="VGB21"/>
      <c r="VGC21"/>
      <c r="VGD21"/>
      <c r="VGE21"/>
      <c r="VGF21"/>
      <c r="VGG21"/>
      <c r="VGH21"/>
      <c r="VGI21"/>
      <c r="VGJ21"/>
      <c r="VGK21"/>
      <c r="VGL21"/>
      <c r="VGM21"/>
      <c r="VGN21"/>
      <c r="VGO21"/>
      <c r="VGP21"/>
      <c r="VGQ21"/>
      <c r="VGR21"/>
      <c r="VGS21"/>
      <c r="VGT21"/>
      <c r="VGU21"/>
      <c r="VGV21"/>
      <c r="VGW21"/>
      <c r="VGX21"/>
      <c r="VGY21"/>
      <c r="VGZ21"/>
      <c r="VHA21"/>
      <c r="VHB21"/>
      <c r="VHC21"/>
      <c r="VHD21"/>
      <c r="VHE21"/>
      <c r="VHF21"/>
      <c r="VHG21"/>
      <c r="VHH21"/>
      <c r="VHI21"/>
      <c r="VHJ21"/>
      <c r="VHK21"/>
      <c r="VHL21"/>
      <c r="VHM21"/>
      <c r="VHN21"/>
      <c r="VHO21"/>
      <c r="VHP21"/>
      <c r="VHQ21"/>
      <c r="VHR21"/>
      <c r="VHS21"/>
      <c r="VHT21"/>
      <c r="VHU21"/>
      <c r="VHV21"/>
      <c r="VHW21"/>
      <c r="VHX21"/>
      <c r="VHY21"/>
      <c r="VHZ21"/>
      <c r="VIA21"/>
      <c r="VIB21"/>
      <c r="VIC21"/>
      <c r="VID21"/>
      <c r="VIE21"/>
      <c r="VIF21"/>
      <c r="VIG21"/>
      <c r="VIH21"/>
      <c r="VII21"/>
      <c r="VIJ21"/>
      <c r="VIK21"/>
      <c r="VIL21"/>
      <c r="VIM21"/>
      <c r="VIN21"/>
      <c r="VIO21"/>
      <c r="VIP21"/>
      <c r="VIQ21"/>
      <c r="VIR21"/>
      <c r="VIS21"/>
      <c r="VIT21"/>
      <c r="VIU21"/>
      <c r="VIV21"/>
      <c r="VIW21"/>
      <c r="VIX21"/>
      <c r="VIY21"/>
      <c r="VIZ21"/>
      <c r="VJA21"/>
      <c r="VJB21"/>
      <c r="VJC21"/>
      <c r="VJD21"/>
      <c r="VJE21"/>
      <c r="VJF21"/>
      <c r="VJG21"/>
      <c r="VJH21"/>
      <c r="VJI21"/>
      <c r="VJJ21"/>
      <c r="VJK21"/>
      <c r="VJL21"/>
      <c r="VJM21"/>
      <c r="VJN21"/>
      <c r="VJO21"/>
      <c r="VJP21"/>
      <c r="VJQ21"/>
      <c r="VJR21"/>
      <c r="VJS21"/>
      <c r="VJT21"/>
      <c r="VJU21"/>
      <c r="VJV21"/>
      <c r="VJW21"/>
      <c r="VJX21"/>
      <c r="VJY21"/>
      <c r="VJZ21"/>
      <c r="VKA21"/>
      <c r="VKB21"/>
      <c r="VKC21"/>
      <c r="VKD21"/>
      <c r="VKE21"/>
      <c r="VKF21"/>
      <c r="VKG21"/>
      <c r="VKH21"/>
      <c r="VKI21"/>
      <c r="VKJ21"/>
      <c r="VKK21"/>
      <c r="VKL21"/>
      <c r="VKM21"/>
      <c r="VKN21"/>
      <c r="VKO21"/>
      <c r="VKP21"/>
      <c r="VKQ21"/>
      <c r="VKR21"/>
      <c r="VKS21"/>
      <c r="VKT21"/>
      <c r="VKU21"/>
      <c r="VKV21"/>
      <c r="VKW21"/>
      <c r="VKX21"/>
      <c r="VKY21"/>
      <c r="VKZ21"/>
      <c r="VLA21"/>
      <c r="VLB21"/>
      <c r="VLC21"/>
      <c r="VLD21"/>
      <c r="VLE21"/>
      <c r="VLF21"/>
      <c r="VLG21"/>
      <c r="VLH21"/>
      <c r="VLI21"/>
      <c r="VLJ21"/>
      <c r="VLK21"/>
      <c r="VLL21"/>
      <c r="VLM21"/>
      <c r="VLN21"/>
      <c r="VLO21"/>
      <c r="VLP21"/>
      <c r="VLQ21"/>
      <c r="VLR21"/>
      <c r="VLS21"/>
      <c r="VLT21"/>
      <c r="VLU21"/>
      <c r="VLV21"/>
      <c r="VLW21"/>
      <c r="VLX21"/>
      <c r="VLY21"/>
      <c r="VLZ21"/>
      <c r="VMA21"/>
      <c r="VMB21"/>
      <c r="VMC21"/>
      <c r="VMD21"/>
      <c r="VME21"/>
      <c r="VMF21"/>
      <c r="VMG21"/>
      <c r="VMH21"/>
      <c r="VMI21"/>
      <c r="VMJ21"/>
      <c r="VMK21"/>
      <c r="VML21"/>
      <c r="VMM21"/>
      <c r="VMN21"/>
      <c r="VMO21"/>
      <c r="VMP21"/>
      <c r="VMQ21"/>
      <c r="VMR21"/>
      <c r="VMS21"/>
      <c r="VMT21"/>
      <c r="VMU21"/>
      <c r="VMV21"/>
      <c r="VMW21"/>
      <c r="VMX21"/>
      <c r="VMY21"/>
      <c r="VMZ21"/>
      <c r="VNA21"/>
      <c r="VNB21"/>
      <c r="VNC21"/>
      <c r="VND21"/>
      <c r="VNE21"/>
      <c r="VNF21"/>
      <c r="VNG21"/>
      <c r="VNH21"/>
      <c r="VNI21"/>
      <c r="VNJ21"/>
      <c r="VNK21"/>
      <c r="VNL21"/>
      <c r="VNM21"/>
      <c r="VNN21"/>
      <c r="VNO21"/>
      <c r="VNP21"/>
      <c r="VNQ21"/>
      <c r="VNR21"/>
      <c r="VNS21"/>
      <c r="VNT21"/>
      <c r="VNU21"/>
      <c r="VNV21"/>
      <c r="VNW21"/>
      <c r="VNX21"/>
      <c r="VNY21"/>
      <c r="VNZ21"/>
      <c r="VOA21"/>
      <c r="VOB21"/>
      <c r="VOC21"/>
      <c r="VOD21"/>
      <c r="VOE21"/>
      <c r="VOF21"/>
      <c r="VOG21"/>
      <c r="VOH21"/>
      <c r="VOI21"/>
      <c r="VOJ21"/>
      <c r="VOK21"/>
      <c r="VOL21"/>
      <c r="VOM21"/>
      <c r="VON21"/>
      <c r="VOO21"/>
      <c r="VOP21"/>
      <c r="VOQ21"/>
      <c r="VOR21"/>
      <c r="VOS21"/>
      <c r="VOT21"/>
      <c r="VOU21"/>
      <c r="VOV21"/>
      <c r="VOW21"/>
      <c r="VOX21"/>
      <c r="VOY21"/>
      <c r="VOZ21"/>
      <c r="VPA21"/>
      <c r="VPB21"/>
      <c r="VPC21"/>
      <c r="VPD21"/>
      <c r="VPE21"/>
      <c r="VPF21"/>
      <c r="VPG21"/>
      <c r="VPH21"/>
      <c r="VPI21"/>
      <c r="VPJ21"/>
      <c r="VPK21"/>
      <c r="VPL21"/>
      <c r="VPM21"/>
      <c r="VPN21"/>
      <c r="VPO21"/>
      <c r="VPP21"/>
      <c r="VPQ21"/>
      <c r="VPR21"/>
      <c r="VPS21"/>
      <c r="VPT21"/>
      <c r="VPU21"/>
      <c r="VPV21"/>
      <c r="VPW21"/>
      <c r="VPX21"/>
      <c r="VPY21"/>
      <c r="VPZ21"/>
      <c r="VQA21"/>
      <c r="VQB21"/>
      <c r="VQC21"/>
      <c r="VQD21"/>
      <c r="VQE21"/>
      <c r="VQF21"/>
      <c r="VQG21"/>
      <c r="VQH21"/>
      <c r="VQI21"/>
      <c r="VQJ21"/>
      <c r="VQK21"/>
      <c r="VQL21"/>
      <c r="VQM21"/>
      <c r="VQN21"/>
      <c r="VQO21"/>
      <c r="VQP21"/>
      <c r="VQQ21"/>
      <c r="VQR21"/>
      <c r="VQS21"/>
      <c r="VQT21"/>
      <c r="VQU21"/>
      <c r="VQV21"/>
      <c r="VQW21"/>
      <c r="VQX21"/>
      <c r="VQY21"/>
      <c r="VQZ21"/>
      <c r="VRA21"/>
      <c r="VRB21"/>
      <c r="VRC21"/>
      <c r="VRD21"/>
      <c r="VRE21"/>
      <c r="VRF21"/>
      <c r="VRG21"/>
      <c r="VRH21"/>
      <c r="VRI21"/>
      <c r="VRJ21"/>
      <c r="VRK21"/>
      <c r="VRL21"/>
      <c r="VRM21"/>
      <c r="VRN21"/>
      <c r="VRO21"/>
      <c r="VRP21"/>
      <c r="VRQ21"/>
      <c r="VRR21"/>
      <c r="VRS21"/>
      <c r="VRT21"/>
      <c r="VRU21"/>
      <c r="VRV21"/>
      <c r="VRW21"/>
      <c r="VRX21"/>
      <c r="VRY21"/>
      <c r="VRZ21"/>
      <c r="VSA21"/>
      <c r="VSB21"/>
      <c r="VSC21"/>
      <c r="VSD21"/>
      <c r="VSE21"/>
      <c r="VSF21"/>
      <c r="VSG21"/>
      <c r="VSH21"/>
      <c r="VSI21"/>
      <c r="VSJ21"/>
      <c r="VSK21"/>
      <c r="VSL21"/>
      <c r="VSM21"/>
      <c r="VSN21"/>
      <c r="VSO21"/>
      <c r="VSP21"/>
      <c r="VSQ21"/>
      <c r="VSR21"/>
      <c r="VSS21"/>
      <c r="VST21"/>
      <c r="VSU21"/>
      <c r="VSV21"/>
      <c r="VSW21"/>
      <c r="VSX21"/>
      <c r="VSY21"/>
      <c r="VSZ21"/>
      <c r="VTA21"/>
      <c r="VTB21"/>
      <c r="VTC21"/>
      <c r="VTD21"/>
      <c r="VTE21"/>
      <c r="VTF21"/>
      <c r="VTG21"/>
      <c r="VTH21"/>
      <c r="VTI21"/>
      <c r="VTJ21"/>
      <c r="VTK21"/>
      <c r="VTL21"/>
      <c r="VTM21"/>
      <c r="VTN21"/>
      <c r="VTO21"/>
      <c r="VTP21"/>
      <c r="VTQ21"/>
      <c r="VTR21"/>
      <c r="VTS21"/>
      <c r="VTT21"/>
      <c r="VTU21"/>
      <c r="VTV21"/>
      <c r="VTW21"/>
      <c r="VTX21"/>
      <c r="VTY21"/>
      <c r="VTZ21"/>
      <c r="VUA21"/>
      <c r="VUB21"/>
      <c r="VUC21"/>
      <c r="VUD21"/>
      <c r="VUE21"/>
      <c r="VUF21"/>
      <c r="VUG21"/>
      <c r="VUH21"/>
      <c r="VUI21"/>
      <c r="VUJ21"/>
      <c r="VUK21"/>
      <c r="VUL21"/>
      <c r="VUM21"/>
      <c r="VUN21"/>
      <c r="VUO21"/>
      <c r="VUP21"/>
      <c r="VUQ21"/>
      <c r="VUR21"/>
      <c r="VUS21"/>
      <c r="VUT21"/>
      <c r="VUU21"/>
      <c r="VUV21"/>
      <c r="VUW21"/>
      <c r="VUX21"/>
      <c r="VUY21"/>
      <c r="VUZ21"/>
      <c r="VVA21"/>
      <c r="VVB21"/>
      <c r="VVC21"/>
      <c r="VVD21"/>
      <c r="VVE21"/>
      <c r="VVF21"/>
      <c r="VVG21"/>
      <c r="VVH21"/>
      <c r="VVI21"/>
      <c r="VVJ21"/>
      <c r="VVK21"/>
      <c r="VVL21"/>
      <c r="VVM21"/>
      <c r="VVN21"/>
      <c r="VVO21"/>
      <c r="VVP21"/>
      <c r="VVQ21"/>
      <c r="VVR21"/>
      <c r="VVS21"/>
      <c r="VVT21"/>
      <c r="VVU21"/>
      <c r="VVV21"/>
      <c r="VVW21"/>
      <c r="VVX21"/>
      <c r="VVY21"/>
      <c r="VVZ21"/>
      <c r="VWA21"/>
      <c r="VWB21"/>
      <c r="VWC21"/>
      <c r="VWD21"/>
      <c r="VWE21"/>
      <c r="VWF21"/>
      <c r="VWG21"/>
      <c r="VWH21"/>
      <c r="VWI21"/>
      <c r="VWJ21"/>
      <c r="VWK21"/>
      <c r="VWL21"/>
      <c r="VWM21"/>
      <c r="VWN21"/>
      <c r="VWO21"/>
      <c r="VWP21"/>
      <c r="VWQ21"/>
      <c r="VWR21"/>
      <c r="VWS21"/>
      <c r="VWT21"/>
      <c r="VWU21"/>
      <c r="VWV21"/>
      <c r="VWW21"/>
      <c r="VWX21"/>
      <c r="VWY21"/>
      <c r="VWZ21"/>
      <c r="VXA21"/>
      <c r="VXB21"/>
      <c r="VXC21"/>
      <c r="VXD21"/>
      <c r="VXE21"/>
      <c r="VXF21"/>
      <c r="VXG21"/>
      <c r="VXH21"/>
      <c r="VXI21"/>
      <c r="VXJ21"/>
      <c r="VXK21"/>
      <c r="VXL21"/>
      <c r="VXM21"/>
      <c r="VXN21"/>
      <c r="VXO21"/>
      <c r="VXP21"/>
      <c r="VXQ21"/>
      <c r="VXR21"/>
      <c r="VXS21"/>
      <c r="VXT21"/>
      <c r="VXU21"/>
      <c r="VXV21"/>
      <c r="VXW21"/>
      <c r="VXX21"/>
      <c r="VXY21"/>
      <c r="VXZ21"/>
      <c r="VYA21"/>
      <c r="VYB21"/>
      <c r="VYC21"/>
      <c r="VYD21"/>
      <c r="VYE21"/>
      <c r="VYF21"/>
      <c r="VYG21"/>
      <c r="VYH21"/>
      <c r="VYI21"/>
      <c r="VYJ21"/>
      <c r="VYK21"/>
      <c r="VYL21"/>
      <c r="VYM21"/>
      <c r="VYN21"/>
      <c r="VYO21"/>
      <c r="VYP21"/>
      <c r="VYQ21"/>
      <c r="VYR21"/>
      <c r="VYS21"/>
      <c r="VYT21"/>
      <c r="VYU21"/>
      <c r="VYV21"/>
      <c r="VYW21"/>
      <c r="VYX21"/>
      <c r="VYY21"/>
      <c r="VYZ21"/>
      <c r="VZA21"/>
      <c r="VZB21"/>
      <c r="VZC21"/>
      <c r="VZD21"/>
      <c r="VZE21"/>
      <c r="VZF21"/>
      <c r="VZG21"/>
      <c r="VZH21"/>
      <c r="VZI21"/>
      <c r="VZJ21"/>
      <c r="VZK21"/>
      <c r="VZL21"/>
      <c r="VZM21"/>
      <c r="VZN21"/>
      <c r="VZO21"/>
      <c r="VZP21"/>
      <c r="VZQ21"/>
      <c r="VZR21"/>
      <c r="VZS21"/>
      <c r="VZT21"/>
      <c r="VZU21"/>
      <c r="VZV21"/>
      <c r="VZW21"/>
      <c r="VZX21"/>
      <c r="VZY21"/>
      <c r="VZZ21"/>
      <c r="WAA21"/>
      <c r="WAB21"/>
      <c r="WAC21"/>
      <c r="WAD21"/>
      <c r="WAE21"/>
      <c r="WAF21"/>
      <c r="WAG21"/>
      <c r="WAH21"/>
      <c r="WAI21"/>
      <c r="WAJ21"/>
      <c r="WAK21"/>
      <c r="WAL21"/>
      <c r="WAM21"/>
      <c r="WAN21"/>
      <c r="WAO21"/>
      <c r="WAP21"/>
      <c r="WAQ21"/>
      <c r="WAR21"/>
      <c r="WAS21"/>
      <c r="WAT21"/>
      <c r="WAU21"/>
      <c r="WAV21"/>
      <c r="WAW21"/>
      <c r="WAX21"/>
      <c r="WAY21"/>
      <c r="WAZ21"/>
      <c r="WBA21"/>
      <c r="WBB21"/>
      <c r="WBC21"/>
      <c r="WBD21"/>
      <c r="WBE21"/>
      <c r="WBF21"/>
      <c r="WBG21"/>
      <c r="WBH21"/>
      <c r="WBI21"/>
      <c r="WBJ21"/>
      <c r="WBK21"/>
      <c r="WBL21"/>
      <c r="WBM21"/>
      <c r="WBN21"/>
      <c r="WBO21"/>
      <c r="WBP21"/>
      <c r="WBQ21"/>
      <c r="WBR21"/>
      <c r="WBS21"/>
      <c r="WBT21"/>
      <c r="WBU21"/>
      <c r="WBV21"/>
      <c r="WBW21"/>
      <c r="WBX21"/>
      <c r="WBY21"/>
      <c r="WBZ21"/>
      <c r="WCA21"/>
      <c r="WCB21"/>
      <c r="WCC21"/>
      <c r="WCD21"/>
      <c r="WCE21"/>
      <c r="WCF21"/>
      <c r="WCG21"/>
      <c r="WCH21"/>
      <c r="WCI21"/>
      <c r="WCJ21"/>
      <c r="WCK21"/>
      <c r="WCL21"/>
      <c r="WCM21"/>
      <c r="WCN21"/>
      <c r="WCO21"/>
      <c r="WCP21"/>
      <c r="WCQ21"/>
      <c r="WCR21"/>
      <c r="WCS21"/>
      <c r="WCT21"/>
      <c r="WCU21"/>
      <c r="WCV21"/>
      <c r="WCW21"/>
      <c r="WCX21"/>
      <c r="WCY21"/>
      <c r="WCZ21"/>
      <c r="WDA21"/>
      <c r="WDB21"/>
      <c r="WDC21"/>
      <c r="WDD21"/>
      <c r="WDE21"/>
      <c r="WDF21"/>
      <c r="WDG21"/>
      <c r="WDH21"/>
      <c r="WDI21"/>
      <c r="WDJ21"/>
      <c r="WDK21"/>
      <c r="WDL21"/>
      <c r="WDM21"/>
      <c r="WDN21"/>
      <c r="WDO21"/>
      <c r="WDP21"/>
      <c r="WDQ21"/>
      <c r="WDR21"/>
      <c r="WDS21"/>
      <c r="WDT21"/>
      <c r="WDU21"/>
      <c r="WDV21"/>
      <c r="WDW21"/>
      <c r="WDX21"/>
      <c r="WDY21"/>
      <c r="WDZ21"/>
      <c r="WEA21"/>
      <c r="WEB21"/>
      <c r="WEC21"/>
      <c r="WED21"/>
      <c r="WEE21"/>
      <c r="WEF21"/>
      <c r="WEG21"/>
      <c r="WEH21"/>
      <c r="WEI21"/>
      <c r="WEJ21"/>
      <c r="WEK21"/>
      <c r="WEL21"/>
      <c r="WEM21"/>
      <c r="WEN21"/>
      <c r="WEO21"/>
      <c r="WEP21"/>
      <c r="WEQ21"/>
      <c r="WER21"/>
      <c r="WES21"/>
      <c r="WET21"/>
      <c r="WEU21"/>
      <c r="WEV21"/>
      <c r="WEW21"/>
      <c r="WEX21"/>
      <c r="WEY21"/>
      <c r="WEZ21"/>
      <c r="WFA21"/>
      <c r="WFB21"/>
      <c r="WFC21"/>
      <c r="WFD21"/>
      <c r="WFE21"/>
      <c r="WFF21"/>
      <c r="WFG21"/>
      <c r="WFH21"/>
      <c r="WFI21"/>
      <c r="WFJ21"/>
      <c r="WFK21"/>
      <c r="WFL21"/>
      <c r="WFM21"/>
      <c r="WFN21"/>
      <c r="WFO21"/>
      <c r="WFP21"/>
      <c r="WFQ21"/>
      <c r="WFR21"/>
      <c r="WFS21"/>
      <c r="WFT21"/>
      <c r="WFU21"/>
      <c r="WFV21"/>
      <c r="WFW21"/>
      <c r="WFX21"/>
      <c r="WFY21"/>
      <c r="WFZ21"/>
      <c r="WGA21"/>
      <c r="WGB21"/>
      <c r="WGC21"/>
      <c r="WGD21"/>
      <c r="WGE21"/>
      <c r="WGF21"/>
      <c r="WGG21"/>
      <c r="WGH21"/>
      <c r="WGI21"/>
      <c r="WGJ21"/>
      <c r="WGK21"/>
      <c r="WGL21"/>
      <c r="WGM21"/>
      <c r="WGN21"/>
      <c r="WGO21"/>
      <c r="WGP21"/>
      <c r="WGQ21"/>
      <c r="WGR21"/>
      <c r="WGS21"/>
      <c r="WGT21"/>
      <c r="WGU21"/>
      <c r="WGV21"/>
      <c r="WGW21"/>
      <c r="WGX21"/>
      <c r="WGY21"/>
      <c r="WGZ21"/>
      <c r="WHA21"/>
      <c r="WHB21"/>
      <c r="WHC21"/>
      <c r="WHD21"/>
      <c r="WHE21"/>
      <c r="WHF21"/>
      <c r="WHG21"/>
      <c r="WHH21"/>
      <c r="WHI21"/>
      <c r="WHJ21"/>
      <c r="WHK21"/>
      <c r="WHL21"/>
      <c r="WHM21"/>
      <c r="WHN21"/>
      <c r="WHO21"/>
      <c r="WHP21"/>
      <c r="WHQ21"/>
      <c r="WHR21"/>
      <c r="WHS21"/>
      <c r="WHT21"/>
      <c r="WHU21"/>
      <c r="WHV21"/>
      <c r="WHW21"/>
      <c r="WHX21"/>
      <c r="WHY21"/>
      <c r="WHZ21"/>
      <c r="WIA21"/>
      <c r="WIB21"/>
      <c r="WIC21"/>
      <c r="WID21"/>
      <c r="WIE21"/>
      <c r="WIF21"/>
      <c r="WIG21"/>
      <c r="WIH21"/>
      <c r="WII21"/>
      <c r="WIJ21"/>
      <c r="WIK21"/>
      <c r="WIL21"/>
      <c r="WIM21"/>
      <c r="WIN21"/>
      <c r="WIO21"/>
      <c r="WIP21"/>
      <c r="WIQ21"/>
      <c r="WIR21"/>
      <c r="WIS21"/>
      <c r="WIT21"/>
      <c r="WIU21"/>
      <c r="WIV21"/>
      <c r="WIW21"/>
      <c r="WIX21"/>
      <c r="WIY21"/>
      <c r="WIZ21"/>
      <c r="WJA21"/>
      <c r="WJB21"/>
      <c r="WJC21"/>
      <c r="WJD21"/>
      <c r="WJE21"/>
      <c r="WJF21"/>
      <c r="WJG21"/>
      <c r="WJH21"/>
      <c r="WJI21"/>
      <c r="WJJ21"/>
      <c r="WJK21"/>
      <c r="WJL21"/>
      <c r="WJM21"/>
      <c r="WJN21"/>
      <c r="WJO21"/>
      <c r="WJP21"/>
      <c r="WJQ21"/>
      <c r="WJR21"/>
      <c r="WJS21"/>
      <c r="WJT21"/>
      <c r="WJU21"/>
      <c r="WJV21"/>
      <c r="WJW21"/>
      <c r="WJX21"/>
      <c r="WJY21"/>
      <c r="WJZ21"/>
      <c r="WKA21"/>
      <c r="WKB21"/>
      <c r="WKC21"/>
      <c r="WKD21"/>
      <c r="WKE21"/>
      <c r="WKF21"/>
      <c r="WKG21"/>
      <c r="WKH21"/>
      <c r="WKI21"/>
      <c r="WKJ21"/>
      <c r="WKK21"/>
      <c r="WKL21"/>
      <c r="WKM21"/>
      <c r="WKN21"/>
      <c r="WKO21"/>
      <c r="WKP21"/>
      <c r="WKQ21"/>
      <c r="WKR21"/>
      <c r="WKS21"/>
      <c r="WKT21"/>
      <c r="WKU21"/>
      <c r="WKV21"/>
      <c r="WKW21"/>
      <c r="WKX21"/>
      <c r="WKY21"/>
      <c r="WKZ21"/>
      <c r="WLA21"/>
      <c r="WLB21"/>
      <c r="WLC21"/>
      <c r="WLD21"/>
      <c r="WLE21"/>
      <c r="WLF21"/>
      <c r="WLG21"/>
      <c r="WLH21"/>
      <c r="WLI21"/>
      <c r="WLJ21"/>
      <c r="WLK21"/>
      <c r="WLL21"/>
      <c r="WLM21"/>
      <c r="WLN21"/>
      <c r="WLO21"/>
      <c r="WLP21"/>
      <c r="WLQ21"/>
      <c r="WLR21"/>
      <c r="WLS21"/>
      <c r="WLT21"/>
      <c r="WLU21"/>
      <c r="WLV21"/>
      <c r="WLW21"/>
      <c r="WLX21"/>
      <c r="WLY21"/>
      <c r="WLZ21"/>
      <c r="WMA21"/>
      <c r="WMB21"/>
      <c r="WMC21"/>
      <c r="WMD21"/>
      <c r="WME21"/>
      <c r="WMF21"/>
      <c r="WMG21"/>
      <c r="WMH21"/>
      <c r="WMI21"/>
      <c r="WMJ21"/>
      <c r="WMK21"/>
      <c r="WML21"/>
      <c r="WMM21"/>
      <c r="WMN21"/>
      <c r="WMO21"/>
      <c r="WMP21"/>
      <c r="WMQ21"/>
      <c r="WMR21"/>
      <c r="WMS21"/>
      <c r="WMT21"/>
      <c r="WMU21"/>
      <c r="WMV21"/>
      <c r="WMW21"/>
      <c r="WMX21"/>
      <c r="WMY21"/>
      <c r="WMZ21"/>
      <c r="WNA21"/>
      <c r="WNB21"/>
      <c r="WNC21"/>
      <c r="WND21"/>
      <c r="WNE21"/>
      <c r="WNF21"/>
      <c r="WNG21"/>
      <c r="WNH21"/>
      <c r="WNI21"/>
      <c r="WNJ21"/>
      <c r="WNK21"/>
      <c r="WNL21"/>
      <c r="WNM21"/>
      <c r="WNN21"/>
      <c r="WNO21"/>
      <c r="WNP21"/>
      <c r="WNQ21"/>
      <c r="WNR21"/>
      <c r="WNS21"/>
      <c r="WNT21"/>
      <c r="WNU21"/>
      <c r="WNV21"/>
      <c r="WNW21"/>
      <c r="WNX21"/>
      <c r="WNY21"/>
      <c r="WNZ21"/>
      <c r="WOA21"/>
      <c r="WOB21"/>
      <c r="WOC21"/>
      <c r="WOD21"/>
      <c r="WOE21"/>
      <c r="WOF21"/>
      <c r="WOG21"/>
      <c r="WOH21"/>
      <c r="WOI21"/>
      <c r="WOJ21"/>
      <c r="WOK21"/>
      <c r="WOL21"/>
      <c r="WOM21"/>
      <c r="WON21"/>
      <c r="WOO21"/>
      <c r="WOP21"/>
      <c r="WOQ21"/>
      <c r="WOR21"/>
      <c r="WOS21"/>
      <c r="WOT21"/>
      <c r="WOU21"/>
      <c r="WOV21"/>
      <c r="WOW21"/>
      <c r="WOX21"/>
      <c r="WOY21"/>
      <c r="WOZ21"/>
      <c r="WPA21"/>
      <c r="WPB21"/>
      <c r="WPC21"/>
      <c r="WPD21"/>
      <c r="WPE21"/>
      <c r="WPF21"/>
      <c r="WPG21"/>
      <c r="WPH21"/>
      <c r="WPI21"/>
      <c r="WPJ21"/>
      <c r="WPK21"/>
      <c r="WPL21"/>
      <c r="WPM21"/>
      <c r="WPN21"/>
      <c r="WPO21"/>
      <c r="WPP21"/>
      <c r="WPQ21"/>
      <c r="WPR21"/>
      <c r="WPS21"/>
      <c r="WPT21"/>
      <c r="WPU21"/>
      <c r="WPV21"/>
      <c r="WPW21"/>
      <c r="WPX21"/>
      <c r="WPY21"/>
      <c r="WPZ21"/>
      <c r="WQA21"/>
      <c r="WQB21"/>
      <c r="WQC21"/>
      <c r="WQD21"/>
      <c r="WQE21"/>
      <c r="WQF21"/>
      <c r="WQG21"/>
      <c r="WQH21"/>
      <c r="WQI21"/>
      <c r="WQJ21"/>
      <c r="WQK21"/>
      <c r="WQL21"/>
      <c r="WQM21"/>
      <c r="WQN21"/>
      <c r="WQO21"/>
      <c r="WQP21"/>
      <c r="WQQ21"/>
      <c r="WQR21"/>
      <c r="WQS21"/>
      <c r="WQT21"/>
      <c r="WQU21"/>
      <c r="WQV21"/>
      <c r="WQW21"/>
      <c r="WQX21"/>
      <c r="WQY21"/>
      <c r="WQZ21"/>
      <c r="WRA21"/>
      <c r="WRB21"/>
      <c r="WRC21"/>
      <c r="WRD21"/>
      <c r="WRE21"/>
      <c r="WRF21"/>
      <c r="WRG21"/>
      <c r="WRH21"/>
      <c r="WRI21"/>
      <c r="WRJ21"/>
      <c r="WRK21"/>
      <c r="WRL21"/>
      <c r="WRM21"/>
      <c r="WRN21"/>
      <c r="WRO21"/>
      <c r="WRP21"/>
      <c r="WRQ21"/>
      <c r="WRR21"/>
      <c r="WRS21"/>
      <c r="WRT21"/>
      <c r="WRU21"/>
      <c r="WRV21"/>
      <c r="WRW21"/>
      <c r="WRX21"/>
      <c r="WRY21"/>
      <c r="WRZ21"/>
      <c r="WSA21"/>
      <c r="WSB21"/>
      <c r="WSC21"/>
      <c r="WSD21"/>
      <c r="WSE21"/>
      <c r="WSF21"/>
      <c r="WSG21"/>
      <c r="WSH21"/>
      <c r="WSI21"/>
      <c r="WSJ21"/>
      <c r="WSK21"/>
      <c r="WSL21"/>
      <c r="WSM21"/>
      <c r="WSN21"/>
      <c r="WSO21"/>
      <c r="WSP21"/>
      <c r="WSQ21"/>
      <c r="WSR21"/>
      <c r="WSS21"/>
      <c r="WST21"/>
      <c r="WSU21"/>
      <c r="WSV21"/>
      <c r="WSW21"/>
      <c r="WSX21"/>
      <c r="WSY21"/>
      <c r="WSZ21"/>
      <c r="WTA21"/>
      <c r="WTB21"/>
      <c r="WTC21"/>
      <c r="WTD21"/>
      <c r="WTE21"/>
      <c r="WTF21"/>
      <c r="WTG21"/>
      <c r="WTH21"/>
      <c r="WTI21"/>
      <c r="WTJ21"/>
      <c r="WTK21"/>
      <c r="WTL21"/>
      <c r="WTM21"/>
      <c r="WTN21"/>
      <c r="WTO21"/>
      <c r="WTP21"/>
      <c r="WTQ21"/>
      <c r="WTR21"/>
      <c r="WTS21"/>
      <c r="WTT21"/>
      <c r="WTU21"/>
      <c r="WTV21"/>
      <c r="WTW21"/>
      <c r="WTX21"/>
      <c r="WTY21"/>
      <c r="WTZ21"/>
      <c r="WUA21"/>
      <c r="WUB21"/>
      <c r="WUC21"/>
      <c r="WUD21"/>
      <c r="WUE21"/>
      <c r="WUF21"/>
      <c r="WUG21"/>
      <c r="WUH21"/>
      <c r="WUI21"/>
      <c r="WUJ21"/>
      <c r="WUK21"/>
      <c r="WUL21"/>
      <c r="WUM21"/>
      <c r="WUN21"/>
      <c r="WUO21"/>
      <c r="WUP21"/>
      <c r="WUQ21"/>
      <c r="WUR21"/>
      <c r="WUS21"/>
      <c r="WUT21"/>
      <c r="WUU21"/>
      <c r="WUV21"/>
      <c r="WUW21"/>
      <c r="WUX21"/>
      <c r="WUY21"/>
      <c r="WUZ21"/>
      <c r="WVA21"/>
      <c r="WVB21"/>
      <c r="WVC21"/>
      <c r="WVD21"/>
      <c r="WVE21"/>
      <c r="WVF21"/>
      <c r="WVG21"/>
      <c r="WVH21"/>
      <c r="WVI21"/>
      <c r="WVJ21"/>
      <c r="WVK21"/>
      <c r="WVL21"/>
      <c r="WVM21"/>
      <c r="WVN21"/>
      <c r="WVO21"/>
      <c r="WVP21"/>
      <c r="WVQ21"/>
      <c r="WVR21"/>
      <c r="WVS21"/>
      <c r="WVT21"/>
      <c r="WVU21"/>
      <c r="WVV21"/>
      <c r="WVW21"/>
      <c r="WVX21"/>
      <c r="WVY21"/>
      <c r="WVZ21"/>
      <c r="WWA21"/>
      <c r="WWB21"/>
      <c r="WWC21"/>
      <c r="WWD21"/>
      <c r="WWE21"/>
      <c r="WWF21"/>
      <c r="WWG21"/>
      <c r="WWH21"/>
      <c r="WWI21"/>
      <c r="WWJ21"/>
      <c r="WWK21"/>
      <c r="WWL21"/>
      <c r="WWM21"/>
      <c r="WWN21"/>
      <c r="WWO21"/>
      <c r="WWP21"/>
      <c r="WWQ21"/>
      <c r="WWR21"/>
      <c r="WWS21"/>
      <c r="WWT21"/>
      <c r="WWU21"/>
      <c r="WWV21"/>
      <c r="WWW21"/>
      <c r="WWX21"/>
      <c r="WWY21"/>
      <c r="WWZ21"/>
      <c r="WXA21"/>
      <c r="WXB21"/>
      <c r="WXC21"/>
      <c r="WXD21"/>
      <c r="WXE21"/>
      <c r="WXF21"/>
      <c r="WXG21"/>
      <c r="WXH21"/>
      <c r="WXI21"/>
      <c r="WXJ21"/>
      <c r="WXK21"/>
      <c r="WXL21"/>
      <c r="WXM21"/>
      <c r="WXN21"/>
      <c r="WXO21"/>
      <c r="WXP21"/>
      <c r="WXQ21"/>
      <c r="WXR21"/>
      <c r="WXS21"/>
      <c r="WXT21"/>
      <c r="WXU21"/>
      <c r="WXV21"/>
      <c r="WXW21"/>
      <c r="WXX21"/>
      <c r="WXY21"/>
      <c r="WXZ21"/>
      <c r="WYA21"/>
      <c r="WYB21"/>
      <c r="WYC21"/>
      <c r="WYD21"/>
      <c r="WYE21"/>
      <c r="WYF21"/>
      <c r="WYG21"/>
      <c r="WYH21"/>
      <c r="WYI21"/>
      <c r="WYJ21"/>
      <c r="WYK21"/>
      <c r="WYL21"/>
      <c r="WYM21"/>
      <c r="WYN21"/>
      <c r="WYO21"/>
      <c r="WYP21"/>
      <c r="WYQ21"/>
      <c r="WYR21"/>
      <c r="WYS21"/>
      <c r="WYT21"/>
      <c r="WYU21"/>
      <c r="WYV21"/>
      <c r="WYW21"/>
      <c r="WYX21"/>
      <c r="WYY21"/>
      <c r="WYZ21"/>
      <c r="WZA21"/>
      <c r="WZB21"/>
      <c r="WZC21"/>
      <c r="WZD21"/>
      <c r="WZE21"/>
      <c r="WZF21"/>
      <c r="WZG21"/>
      <c r="WZH21"/>
      <c r="WZI21"/>
      <c r="WZJ21"/>
      <c r="WZK21"/>
      <c r="WZL21"/>
      <c r="WZM21"/>
      <c r="WZN21"/>
      <c r="WZO21"/>
      <c r="WZP21"/>
      <c r="WZQ21"/>
      <c r="WZR21"/>
      <c r="WZS21"/>
      <c r="WZT21"/>
      <c r="WZU21"/>
      <c r="WZV21"/>
      <c r="WZW21"/>
      <c r="WZX21"/>
      <c r="WZY21"/>
      <c r="WZZ21"/>
      <c r="XAA21"/>
      <c r="XAB21"/>
      <c r="XAC21"/>
      <c r="XAD21"/>
      <c r="XAE21"/>
      <c r="XAF21"/>
      <c r="XAG21"/>
      <c r="XAH21"/>
      <c r="XAI21"/>
      <c r="XAJ21"/>
      <c r="XAK21"/>
      <c r="XAL21"/>
      <c r="XAM21"/>
      <c r="XAN21"/>
      <c r="XAO21"/>
      <c r="XAP21"/>
      <c r="XAQ21"/>
      <c r="XAR21"/>
      <c r="XAS21"/>
      <c r="XAT21"/>
      <c r="XAU21"/>
      <c r="XAV21"/>
      <c r="XAW21"/>
      <c r="XAX21"/>
      <c r="XAY21"/>
      <c r="XAZ21"/>
      <c r="XBA21"/>
      <c r="XBB21"/>
      <c r="XBC21"/>
      <c r="XBD21"/>
      <c r="XBE21"/>
      <c r="XBF21"/>
      <c r="XBG21"/>
      <c r="XBH21"/>
      <c r="XBI21"/>
      <c r="XBJ21"/>
      <c r="XBK21"/>
      <c r="XBL21"/>
      <c r="XBM21"/>
      <c r="XBN21"/>
      <c r="XBO21"/>
      <c r="XBP21"/>
      <c r="XBQ21"/>
      <c r="XBR21"/>
      <c r="XBS21"/>
      <c r="XBT21"/>
      <c r="XBU21"/>
      <c r="XBV21"/>
      <c r="XBW21"/>
      <c r="XBX21"/>
      <c r="XBY21"/>
      <c r="XBZ21"/>
      <c r="XCA21"/>
      <c r="XCB21"/>
      <c r="XCC21"/>
      <c r="XCD21"/>
      <c r="XCE21"/>
      <c r="XCF21"/>
      <c r="XCG21"/>
      <c r="XCH21"/>
      <c r="XCI21"/>
      <c r="XCJ21"/>
      <c r="XCK21"/>
      <c r="XCL21"/>
      <c r="XCM21"/>
      <c r="XCN21"/>
      <c r="XCO21"/>
      <c r="XCP21"/>
      <c r="XCQ21"/>
      <c r="XCR21"/>
      <c r="XCS21"/>
      <c r="XCT21"/>
      <c r="XCU21"/>
      <c r="XCV21"/>
      <c r="XCW21"/>
      <c r="XCX21"/>
      <c r="XCY21"/>
      <c r="XCZ21"/>
      <c r="XDA21"/>
      <c r="XDB21"/>
      <c r="XDC21"/>
      <c r="XDD21"/>
      <c r="XDE21"/>
      <c r="XDF21"/>
      <c r="XDG21"/>
      <c r="XDH21"/>
      <c r="XDI21"/>
      <c r="XDJ21"/>
      <c r="XDK21"/>
      <c r="XDL21"/>
      <c r="XDM21"/>
      <c r="XDN21"/>
      <c r="XDO21"/>
      <c r="XDP21"/>
      <c r="XDQ21"/>
      <c r="XDR21"/>
      <c r="XDS21"/>
      <c r="XDT21"/>
      <c r="XDU21"/>
      <c r="XDV21"/>
      <c r="XDW21"/>
      <c r="XDX21"/>
      <c r="XDY21"/>
      <c r="XDZ21"/>
      <c r="XEA21"/>
      <c r="XEB21"/>
      <c r="XEC21"/>
      <c r="XED21"/>
      <c r="XEE21"/>
      <c r="XEF21"/>
      <c r="XEG21"/>
      <c r="XEH21"/>
      <c r="XEI21"/>
      <c r="XEJ21"/>
      <c r="XEK21"/>
      <c r="XEL21"/>
      <c r="XEM21"/>
      <c r="XEN21"/>
      <c r="XEO21"/>
      <c r="XEP21"/>
      <c r="XEQ21"/>
      <c r="XER21"/>
      <c r="XES21"/>
      <c r="XET21"/>
      <c r="XEU21"/>
      <c r="XEV21"/>
      <c r="XEW21"/>
      <c r="XEX21"/>
      <c r="XEY21"/>
      <c r="XEZ21"/>
      <c r="XFA21"/>
      <c r="XFB21"/>
      <c r="XFC21"/>
    </row>
    <row r="22" spans="1:16383" x14ac:dyDescent="0.35">
      <c r="A22" t="str">
        <f>'Current Cadence'!A21</f>
        <v>ITSS Cisco LoB</v>
      </c>
      <c r="B22" t="str">
        <f>'Current Cadence'!B21</f>
        <v>Openserve</v>
      </c>
      <c r="C22" t="str">
        <f>'Current Cadence'!C21</f>
        <v>Mining Indust&amp;Health</v>
      </c>
      <c r="D22" t="str">
        <f>'Current Cadence'!D21</f>
        <v>OPP148548</v>
      </c>
      <c r="E22" s="59">
        <f>'Current Cadence'!E21</f>
        <v>12449769.92</v>
      </c>
      <c r="F22" t="str">
        <f>'Current Cadence'!I21</f>
        <v>Upside</v>
      </c>
      <c r="G22" s="61">
        <f>'Current Cadence'!J21</f>
        <v>46327</v>
      </c>
      <c r="H22" t="str">
        <f>'Current Cadence'!K21</f>
        <v>FY 27 Q3</v>
      </c>
      <c r="I22" t="str">
        <f>'Current Cadence'!L21</f>
        <v>No</v>
      </c>
      <c r="J22" t="str">
        <f>'Current Cadence'!M21</f>
        <v>Upside Deal</v>
      </c>
      <c r="K22" t="str">
        <f>'Current Cadence'!N21</f>
        <v>Medium</v>
      </c>
      <c r="L22" t="str">
        <f>'Current Cadence'!O21</f>
        <v>OPP148548 Openserve SPINE Switches - Tygerburg &amp; Core</v>
      </c>
      <c r="M22" t="str">
        <f>'Current Cadence'!P21</f>
        <v>Johan Taljaard</v>
      </c>
      <c r="N22" t="str">
        <f>'Current Cadence'!Q21</f>
        <v>Wimpie Pieterse</v>
      </c>
      <c r="O22" t="str">
        <f>'Current Cadence'!R21</f>
        <v xml:space="preserve">Product </v>
      </c>
      <c r="P22">
        <f>'Current Cadence'!S21</f>
        <v>0</v>
      </c>
      <c r="Q22">
        <f>'Current Cadence'!T21</f>
        <v>0</v>
      </c>
      <c r="R22">
        <f>'Current Cadence'!U21</f>
        <v>0</v>
      </c>
      <c r="S22">
        <f>'Current Cadence'!V21</f>
        <v>0</v>
      </c>
      <c r="T22">
        <f>'Current Cadence'!W21</f>
        <v>0</v>
      </c>
      <c r="U22">
        <f>'Current Cadence'!X21</f>
        <v>0</v>
      </c>
    </row>
    <row r="23" spans="1:16383" x14ac:dyDescent="0.35">
      <c r="A23" t="str">
        <f>'Current Cadence'!A22</f>
        <v>ITSS Cisco LoB</v>
      </c>
      <c r="B23" t="str">
        <f>'Current Cadence'!B22</f>
        <v>Air Traffic and Navigation ServicesCompany Limited</v>
      </c>
      <c r="C23" t="str">
        <f>'Current Cadence'!C22</f>
        <v>Public</v>
      </c>
      <c r="D23" t="str">
        <f>'Current Cadence'!D22</f>
        <v>OPP123907</v>
      </c>
      <c r="E23" s="59">
        <f>'Current Cadence'!E22</f>
        <v>12000000</v>
      </c>
      <c r="F23" t="str">
        <f>'Current Cadence'!I22</f>
        <v>Upside</v>
      </c>
      <c r="G23" s="61">
        <f>'Current Cadence'!J22</f>
        <v>46447</v>
      </c>
      <c r="H23" t="str">
        <f>'Current Cadence'!K22</f>
        <v>FY 27 Q4</v>
      </c>
      <c r="I23" t="str">
        <f>'Current Cadence'!L22</f>
        <v>No</v>
      </c>
      <c r="J23" t="str">
        <f>'Current Cadence'!M22</f>
        <v>Upside Deal</v>
      </c>
      <c r="K23" t="str">
        <f>'Current Cadence'!N22</f>
        <v>Low</v>
      </c>
      <c r="L23" t="str">
        <f>'Current Cadence'!O22</f>
        <v>Checked</v>
      </c>
      <c r="M23" t="str">
        <f>'Current Cadence'!P22</f>
        <v>Wandile Dlamini</v>
      </c>
      <c r="N23" t="str">
        <f>'Current Cadence'!Q22</f>
        <v>Wimpie Pieterse</v>
      </c>
      <c r="O23" t="str">
        <f>'Current Cadence'!R22</f>
        <v xml:space="preserve">Product </v>
      </c>
      <c r="P23" t="str">
        <f>'Current Cadence'!S22</f>
        <v>Ongoing Tender - Waiting for award for more than a year</v>
      </c>
      <c r="Q23">
        <f>'Current Cadence'!T22</f>
        <v>0</v>
      </c>
      <c r="R23">
        <f>'Current Cadence'!U22</f>
        <v>0</v>
      </c>
      <c r="S23">
        <f>'Current Cadence'!V22</f>
        <v>0</v>
      </c>
      <c r="T23">
        <f>'Current Cadence'!W22</f>
        <v>0</v>
      </c>
      <c r="U23">
        <f>'Current Cadence'!X22</f>
        <v>0</v>
      </c>
    </row>
    <row r="24" spans="1:16383" s="65" customFormat="1" x14ac:dyDescent="0.35">
      <c r="A24" t="e">
        <f>'Current Cadence'!#REF!</f>
        <v>#REF!</v>
      </c>
      <c r="B24" t="e">
        <f>'Current Cadence'!#REF!</f>
        <v>#REF!</v>
      </c>
      <c r="C24" t="e">
        <f>'Current Cadence'!#REF!</f>
        <v>#REF!</v>
      </c>
      <c r="D24" t="e">
        <f>'Current Cadence'!#REF!</f>
        <v>#REF!</v>
      </c>
      <c r="E24" s="59" t="e">
        <f>'Current Cadence'!#REF!</f>
        <v>#REF!</v>
      </c>
      <c r="F24" t="e">
        <f>'Current Cadence'!#REF!</f>
        <v>#REF!</v>
      </c>
      <c r="G24" s="61" t="e">
        <f>'Current Cadence'!#REF!</f>
        <v>#REF!</v>
      </c>
      <c r="H24" t="e">
        <f>'Current Cadence'!#REF!</f>
        <v>#REF!</v>
      </c>
      <c r="I24" t="e">
        <f>'Current Cadence'!#REF!</f>
        <v>#REF!</v>
      </c>
      <c r="J24" t="e">
        <f>'Current Cadence'!#REF!</f>
        <v>#REF!</v>
      </c>
      <c r="K24" t="e">
        <f>'Current Cadence'!#REF!</f>
        <v>#REF!</v>
      </c>
      <c r="L24" t="e">
        <f>'Current Cadence'!#REF!</f>
        <v>#REF!</v>
      </c>
      <c r="M24" t="e">
        <f>'Current Cadence'!#REF!</f>
        <v>#REF!</v>
      </c>
      <c r="N24" t="e">
        <f>'Current Cadence'!#REF!</f>
        <v>#REF!</v>
      </c>
      <c r="O24" t="e">
        <f>'Current Cadence'!#REF!</f>
        <v>#REF!</v>
      </c>
      <c r="P24" t="e">
        <f>'Current Cadence'!#REF!</f>
        <v>#REF!</v>
      </c>
      <c r="Q24" t="e">
        <f>'Current Cadence'!#REF!</f>
        <v>#REF!</v>
      </c>
      <c r="R24" t="e">
        <f>'Current Cadence'!#REF!</f>
        <v>#REF!</v>
      </c>
      <c r="S24" t="e">
        <f>'Current Cadence'!#REF!</f>
        <v>#REF!</v>
      </c>
      <c r="T24" t="e">
        <f>'Current Cadence'!#REF!</f>
        <v>#REF!</v>
      </c>
      <c r="U24" t="e">
        <f>'Current Cadence'!#REF!</f>
        <v>#REF!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/>
      <c r="ARI24"/>
      <c r="ARJ24"/>
      <c r="ARK24"/>
      <c r="ARL24"/>
      <c r="ARM24"/>
      <c r="ARN24"/>
      <c r="ARO24"/>
      <c r="ARP24"/>
      <c r="ARQ24"/>
      <c r="ARR24"/>
      <c r="ARS24"/>
      <c r="ART24"/>
      <c r="ARU24"/>
      <c r="ARV24"/>
      <c r="ARW24"/>
      <c r="ARX24"/>
      <c r="ARY24"/>
      <c r="ARZ24"/>
      <c r="ASA24"/>
      <c r="ASB24"/>
      <c r="ASC24"/>
      <c r="ASD24"/>
      <c r="ASE24"/>
      <c r="ASF24"/>
      <c r="ASG24"/>
      <c r="ASH24"/>
      <c r="ASI24"/>
      <c r="ASJ24"/>
      <c r="ASK24"/>
      <c r="ASL24"/>
      <c r="ASM24"/>
      <c r="ASN24"/>
      <c r="ASO24"/>
      <c r="ASP24"/>
      <c r="ASQ24"/>
      <c r="ASR24"/>
      <c r="ASS24"/>
      <c r="AST24"/>
      <c r="ASU24"/>
      <c r="ASV24"/>
      <c r="ASW24"/>
      <c r="ASX24"/>
      <c r="ASY24"/>
      <c r="ASZ24"/>
      <c r="ATA24"/>
      <c r="ATB24"/>
      <c r="ATC24"/>
      <c r="ATD24"/>
      <c r="ATE24"/>
      <c r="ATF24"/>
      <c r="ATG24"/>
      <c r="ATH24"/>
      <c r="ATI24"/>
      <c r="ATJ24"/>
      <c r="ATK24"/>
      <c r="ATL24"/>
      <c r="ATM24"/>
      <c r="ATN24"/>
      <c r="ATO24"/>
      <c r="ATP24"/>
      <c r="ATQ24"/>
      <c r="ATR24"/>
      <c r="ATS24"/>
      <c r="ATT24"/>
      <c r="ATU24"/>
      <c r="ATV24"/>
      <c r="ATW24"/>
      <c r="ATX24"/>
      <c r="ATY24"/>
      <c r="ATZ24"/>
      <c r="AUA24"/>
      <c r="AUB24"/>
      <c r="AUC24"/>
      <c r="AUD24"/>
      <c r="AUE24"/>
      <c r="AUF24"/>
      <c r="AUG24"/>
      <c r="AUH24"/>
      <c r="AUI24"/>
      <c r="AUJ24"/>
      <c r="AUK24"/>
      <c r="AUL24"/>
      <c r="AUM24"/>
      <c r="AUN24"/>
      <c r="AUO24"/>
      <c r="AUP24"/>
      <c r="AUQ24"/>
      <c r="AUR24"/>
      <c r="AUS24"/>
      <c r="AUT24"/>
      <c r="AUU24"/>
      <c r="AUV24"/>
      <c r="AUW24"/>
      <c r="AUX24"/>
      <c r="AUY24"/>
      <c r="AUZ24"/>
      <c r="AVA24"/>
      <c r="AVB24"/>
      <c r="AVC24"/>
      <c r="AVD24"/>
      <c r="AVE24"/>
      <c r="AVF24"/>
      <c r="AVG24"/>
      <c r="AVH24"/>
      <c r="AVI24"/>
      <c r="AVJ24"/>
      <c r="AVK24"/>
      <c r="AVL24"/>
      <c r="AVM24"/>
      <c r="AVN24"/>
      <c r="AVO24"/>
      <c r="AVP24"/>
      <c r="AVQ24"/>
      <c r="AVR24"/>
      <c r="AVS24"/>
      <c r="AVT24"/>
      <c r="AVU24"/>
      <c r="AVV24"/>
      <c r="AVW24"/>
      <c r="AVX24"/>
      <c r="AVY24"/>
      <c r="AVZ24"/>
      <c r="AWA24"/>
      <c r="AWB24"/>
      <c r="AWC24"/>
      <c r="AWD24"/>
      <c r="AWE24"/>
      <c r="AWF24"/>
      <c r="AWG24"/>
      <c r="AWH24"/>
      <c r="AWI24"/>
      <c r="AWJ24"/>
      <c r="AWK24"/>
      <c r="AWL24"/>
      <c r="AWM24"/>
      <c r="AWN24"/>
      <c r="AWO24"/>
      <c r="AWP24"/>
      <c r="AWQ24"/>
      <c r="AWR24"/>
      <c r="AWS24"/>
      <c r="AWT24"/>
      <c r="AWU24"/>
      <c r="AWV24"/>
      <c r="AWW24"/>
      <c r="AWX24"/>
      <c r="AWY24"/>
      <c r="AWZ24"/>
      <c r="AXA24"/>
      <c r="AXB24"/>
      <c r="AXC24"/>
      <c r="AXD24"/>
      <c r="AXE24"/>
      <c r="AXF24"/>
      <c r="AXG24"/>
      <c r="AXH24"/>
      <c r="AXI24"/>
      <c r="AXJ24"/>
      <c r="AXK24"/>
      <c r="AXL24"/>
      <c r="AXM24"/>
      <c r="AXN24"/>
      <c r="AXO24"/>
      <c r="AXP24"/>
      <c r="AXQ24"/>
      <c r="AXR24"/>
      <c r="AXS24"/>
      <c r="AXT24"/>
      <c r="AXU24"/>
      <c r="AXV24"/>
      <c r="AXW24"/>
      <c r="AXX24"/>
      <c r="AXY24"/>
      <c r="AXZ24"/>
      <c r="AYA24"/>
      <c r="AYB24"/>
      <c r="AYC24"/>
      <c r="AYD24"/>
      <c r="AYE24"/>
      <c r="AYF24"/>
      <c r="AYG24"/>
      <c r="AYH24"/>
      <c r="AYI24"/>
      <c r="AYJ24"/>
      <c r="AYK24"/>
      <c r="AYL24"/>
      <c r="AYM24"/>
      <c r="AYN24"/>
      <c r="AYO24"/>
      <c r="AYP24"/>
      <c r="AYQ24"/>
      <c r="AYR24"/>
      <c r="AYS24"/>
      <c r="AYT24"/>
      <c r="AYU24"/>
      <c r="AYV24"/>
      <c r="AYW24"/>
      <c r="AYX24"/>
      <c r="AYY24"/>
      <c r="AYZ24"/>
      <c r="AZA24"/>
      <c r="AZB24"/>
      <c r="AZC24"/>
      <c r="AZD24"/>
      <c r="AZE24"/>
      <c r="AZF24"/>
      <c r="AZG24"/>
      <c r="AZH24"/>
      <c r="AZI24"/>
      <c r="AZJ24"/>
      <c r="AZK24"/>
      <c r="AZL24"/>
      <c r="AZM24"/>
      <c r="AZN24"/>
      <c r="AZO24"/>
      <c r="AZP24"/>
      <c r="AZQ24"/>
      <c r="AZR24"/>
      <c r="AZS24"/>
      <c r="AZT24"/>
      <c r="AZU24"/>
      <c r="AZV24"/>
      <c r="AZW24"/>
      <c r="AZX24"/>
      <c r="AZY24"/>
      <c r="AZZ24"/>
      <c r="BAA24"/>
      <c r="BAB24"/>
      <c r="BAC24"/>
      <c r="BAD24"/>
      <c r="BAE24"/>
      <c r="BAF24"/>
      <c r="BAG24"/>
      <c r="BAH24"/>
      <c r="BAI24"/>
      <c r="BAJ24"/>
      <c r="BAK24"/>
      <c r="BAL24"/>
      <c r="BAM24"/>
      <c r="BAN24"/>
      <c r="BAO24"/>
      <c r="BAP24"/>
      <c r="BAQ24"/>
      <c r="BAR24"/>
      <c r="BAS24"/>
      <c r="BAT24"/>
      <c r="BAU24"/>
      <c r="BAV24"/>
      <c r="BAW24"/>
      <c r="BAX24"/>
      <c r="BAY24"/>
      <c r="BAZ24"/>
      <c r="BBA24"/>
      <c r="BBB24"/>
      <c r="BBC24"/>
      <c r="BBD24"/>
      <c r="BBE24"/>
      <c r="BBF24"/>
      <c r="BBG24"/>
      <c r="BBH24"/>
      <c r="BBI24"/>
      <c r="BBJ24"/>
      <c r="BBK24"/>
      <c r="BBL24"/>
      <c r="BBM24"/>
      <c r="BBN24"/>
      <c r="BBO24"/>
      <c r="BBP24"/>
      <c r="BBQ24"/>
      <c r="BBR24"/>
      <c r="BBS24"/>
      <c r="BBT24"/>
      <c r="BBU24"/>
      <c r="BBV24"/>
      <c r="BBW24"/>
      <c r="BBX24"/>
      <c r="BBY24"/>
      <c r="BBZ24"/>
      <c r="BCA24"/>
      <c r="BCB24"/>
      <c r="BCC24"/>
      <c r="BCD24"/>
      <c r="BCE24"/>
      <c r="BCF24"/>
      <c r="BCG24"/>
      <c r="BCH24"/>
      <c r="BCI24"/>
      <c r="BCJ24"/>
      <c r="BCK24"/>
      <c r="BCL24"/>
      <c r="BCM24"/>
      <c r="BCN24"/>
      <c r="BCO24"/>
      <c r="BCP24"/>
      <c r="BCQ24"/>
      <c r="BCR24"/>
      <c r="BCS24"/>
      <c r="BCT24"/>
      <c r="BCU24"/>
      <c r="BCV24"/>
      <c r="BCW24"/>
      <c r="BCX24"/>
      <c r="BCY24"/>
      <c r="BCZ24"/>
      <c r="BDA24"/>
      <c r="BDB24"/>
      <c r="BDC24"/>
      <c r="BDD24"/>
      <c r="BDE24"/>
      <c r="BDF24"/>
      <c r="BDG24"/>
      <c r="BDH24"/>
      <c r="BDI24"/>
      <c r="BDJ24"/>
      <c r="BDK24"/>
      <c r="BDL24"/>
      <c r="BDM24"/>
      <c r="BDN24"/>
      <c r="BDO24"/>
      <c r="BDP24"/>
      <c r="BDQ24"/>
      <c r="BDR24"/>
      <c r="BDS24"/>
      <c r="BDT24"/>
      <c r="BDU24"/>
      <c r="BDV24"/>
      <c r="BDW24"/>
      <c r="BDX24"/>
      <c r="BDY24"/>
      <c r="BDZ24"/>
      <c r="BEA24"/>
      <c r="BEB24"/>
      <c r="BEC24"/>
      <c r="BED24"/>
      <c r="BEE24"/>
      <c r="BEF24"/>
      <c r="BEG24"/>
      <c r="BEH24"/>
      <c r="BEI24"/>
      <c r="BEJ24"/>
      <c r="BEK24"/>
      <c r="BEL24"/>
      <c r="BEM24"/>
      <c r="BEN24"/>
      <c r="BEO24"/>
      <c r="BEP24"/>
      <c r="BEQ24"/>
      <c r="BER24"/>
      <c r="BES24"/>
      <c r="BET24"/>
      <c r="BEU24"/>
      <c r="BEV24"/>
      <c r="BEW24"/>
      <c r="BEX24"/>
      <c r="BEY24"/>
      <c r="BEZ24"/>
      <c r="BFA24"/>
      <c r="BFB24"/>
      <c r="BFC24"/>
      <c r="BFD24"/>
      <c r="BFE24"/>
      <c r="BFF24"/>
      <c r="BFG24"/>
      <c r="BFH24"/>
      <c r="BFI24"/>
      <c r="BFJ24"/>
      <c r="BFK24"/>
      <c r="BFL24"/>
      <c r="BFM24"/>
      <c r="BFN24"/>
      <c r="BFO24"/>
      <c r="BFP24"/>
      <c r="BFQ24"/>
      <c r="BFR24"/>
      <c r="BFS24"/>
      <c r="BFT24"/>
      <c r="BFU24"/>
      <c r="BFV24"/>
      <c r="BFW24"/>
      <c r="BFX24"/>
      <c r="BFY24"/>
      <c r="BFZ24"/>
      <c r="BGA24"/>
      <c r="BGB24"/>
      <c r="BGC24"/>
      <c r="BGD24"/>
      <c r="BGE24"/>
      <c r="BGF24"/>
      <c r="BGG24"/>
      <c r="BGH24"/>
      <c r="BGI24"/>
      <c r="BGJ24"/>
      <c r="BGK24"/>
      <c r="BGL24"/>
      <c r="BGM24"/>
      <c r="BGN24"/>
      <c r="BGO24"/>
      <c r="BGP24"/>
      <c r="BGQ24"/>
      <c r="BGR24"/>
      <c r="BGS24"/>
      <c r="BGT24"/>
      <c r="BGU24"/>
      <c r="BGV24"/>
      <c r="BGW24"/>
      <c r="BGX24"/>
      <c r="BGY24"/>
      <c r="BGZ24"/>
      <c r="BHA24"/>
      <c r="BHB24"/>
      <c r="BHC24"/>
      <c r="BHD24"/>
      <c r="BHE24"/>
      <c r="BHF24"/>
      <c r="BHG24"/>
      <c r="BHH24"/>
      <c r="BHI24"/>
      <c r="BHJ24"/>
      <c r="BHK24"/>
      <c r="BHL24"/>
      <c r="BHM24"/>
      <c r="BHN24"/>
      <c r="BHO24"/>
      <c r="BHP24"/>
      <c r="BHQ24"/>
      <c r="BHR24"/>
      <c r="BHS24"/>
      <c r="BHT24"/>
      <c r="BHU24"/>
      <c r="BHV24"/>
      <c r="BHW24"/>
      <c r="BHX24"/>
      <c r="BHY24"/>
      <c r="BHZ24"/>
      <c r="BIA24"/>
      <c r="BIB24"/>
      <c r="BIC24"/>
      <c r="BID24"/>
      <c r="BIE24"/>
      <c r="BIF24"/>
      <c r="BIG24"/>
      <c r="BIH24"/>
      <c r="BII24"/>
      <c r="BIJ24"/>
      <c r="BIK24"/>
      <c r="BIL24"/>
      <c r="BIM24"/>
      <c r="BIN24"/>
      <c r="BIO24"/>
      <c r="BIP24"/>
      <c r="BIQ24"/>
      <c r="BIR24"/>
      <c r="BIS24"/>
      <c r="BIT24"/>
      <c r="BIU24"/>
      <c r="BIV24"/>
      <c r="BIW24"/>
      <c r="BIX24"/>
      <c r="BIY24"/>
      <c r="BIZ24"/>
      <c r="BJA24"/>
      <c r="BJB24"/>
      <c r="BJC24"/>
      <c r="BJD24"/>
      <c r="BJE24"/>
      <c r="BJF24"/>
      <c r="BJG24"/>
      <c r="BJH24"/>
      <c r="BJI24"/>
      <c r="BJJ24"/>
      <c r="BJK24"/>
      <c r="BJL24"/>
      <c r="BJM24"/>
      <c r="BJN24"/>
      <c r="BJO24"/>
      <c r="BJP24"/>
      <c r="BJQ24"/>
      <c r="BJR24"/>
      <c r="BJS24"/>
      <c r="BJT24"/>
      <c r="BJU24"/>
      <c r="BJV24"/>
      <c r="BJW24"/>
      <c r="BJX24"/>
      <c r="BJY24"/>
      <c r="BJZ24"/>
      <c r="BKA24"/>
      <c r="BKB24"/>
      <c r="BKC24"/>
      <c r="BKD24"/>
      <c r="BKE24"/>
      <c r="BKF24"/>
      <c r="BKG24"/>
      <c r="BKH24"/>
      <c r="BKI24"/>
      <c r="BKJ24"/>
      <c r="BKK24"/>
      <c r="BKL24"/>
      <c r="BKM24"/>
      <c r="BKN24"/>
      <c r="BKO24"/>
      <c r="BKP24"/>
      <c r="BKQ24"/>
      <c r="BKR24"/>
      <c r="BKS24"/>
      <c r="BKT24"/>
      <c r="BKU24"/>
      <c r="BKV24"/>
      <c r="BKW24"/>
      <c r="BKX24"/>
      <c r="BKY24"/>
      <c r="BKZ24"/>
      <c r="BLA24"/>
      <c r="BLB24"/>
      <c r="BLC24"/>
      <c r="BLD24"/>
      <c r="BLE24"/>
      <c r="BLF24"/>
      <c r="BLG24"/>
      <c r="BLH24"/>
      <c r="BLI24"/>
      <c r="BLJ24"/>
      <c r="BLK24"/>
      <c r="BLL24"/>
      <c r="BLM24"/>
      <c r="BLN24"/>
      <c r="BLO24"/>
      <c r="BLP24"/>
      <c r="BLQ24"/>
      <c r="BLR24"/>
      <c r="BLS24"/>
      <c r="BLT24"/>
      <c r="BLU24"/>
      <c r="BLV24"/>
      <c r="BLW24"/>
      <c r="BLX24"/>
      <c r="BLY24"/>
      <c r="BLZ24"/>
      <c r="BMA24"/>
      <c r="BMB24"/>
      <c r="BMC24"/>
      <c r="BMD24"/>
      <c r="BME24"/>
      <c r="BMF24"/>
      <c r="BMG24"/>
      <c r="BMH24"/>
      <c r="BMI24"/>
      <c r="BMJ24"/>
      <c r="BMK24"/>
      <c r="BML24"/>
      <c r="BMM24"/>
      <c r="BMN24"/>
      <c r="BMO24"/>
      <c r="BMP24"/>
      <c r="BMQ24"/>
      <c r="BMR24"/>
      <c r="BMS24"/>
      <c r="BMT24"/>
      <c r="BMU24"/>
      <c r="BMV24"/>
      <c r="BMW24"/>
      <c r="BMX24"/>
      <c r="BMY24"/>
      <c r="BMZ24"/>
      <c r="BNA24"/>
      <c r="BNB24"/>
      <c r="BNC24"/>
      <c r="BND24"/>
      <c r="BNE24"/>
      <c r="BNF24"/>
      <c r="BNG24"/>
      <c r="BNH24"/>
      <c r="BNI24"/>
      <c r="BNJ24"/>
      <c r="BNK24"/>
      <c r="BNL24"/>
      <c r="BNM24"/>
      <c r="BNN24"/>
      <c r="BNO24"/>
      <c r="BNP24"/>
      <c r="BNQ24"/>
      <c r="BNR24"/>
      <c r="BNS24"/>
      <c r="BNT24"/>
      <c r="BNU24"/>
      <c r="BNV24"/>
      <c r="BNW24"/>
      <c r="BNX24"/>
      <c r="BNY24"/>
      <c r="BNZ24"/>
      <c r="BOA24"/>
      <c r="BOB24"/>
      <c r="BOC24"/>
      <c r="BOD24"/>
      <c r="BOE24"/>
      <c r="BOF24"/>
      <c r="BOG24"/>
      <c r="BOH24"/>
      <c r="BOI24"/>
      <c r="BOJ24"/>
      <c r="BOK24"/>
      <c r="BOL24"/>
      <c r="BOM24"/>
      <c r="BON24"/>
      <c r="BOO24"/>
      <c r="BOP24"/>
      <c r="BOQ24"/>
      <c r="BOR24"/>
      <c r="BOS24"/>
      <c r="BOT24"/>
      <c r="BOU24"/>
      <c r="BOV24"/>
      <c r="BOW24"/>
      <c r="BOX24"/>
      <c r="BOY24"/>
      <c r="BOZ24"/>
      <c r="BPA24"/>
      <c r="BPB24"/>
      <c r="BPC24"/>
      <c r="BPD24"/>
      <c r="BPE24"/>
      <c r="BPF24"/>
      <c r="BPG24"/>
      <c r="BPH24"/>
      <c r="BPI24"/>
      <c r="BPJ24"/>
      <c r="BPK24"/>
      <c r="BPL24"/>
      <c r="BPM24"/>
      <c r="BPN24"/>
      <c r="BPO24"/>
      <c r="BPP24"/>
      <c r="BPQ24"/>
      <c r="BPR24"/>
      <c r="BPS24"/>
      <c r="BPT24"/>
      <c r="BPU24"/>
      <c r="BPV24"/>
      <c r="BPW24"/>
      <c r="BPX24"/>
      <c r="BPY24"/>
      <c r="BPZ24"/>
      <c r="BQA24"/>
      <c r="BQB24"/>
      <c r="BQC24"/>
      <c r="BQD24"/>
      <c r="BQE24"/>
      <c r="BQF24"/>
      <c r="BQG24"/>
      <c r="BQH24"/>
      <c r="BQI24"/>
      <c r="BQJ24"/>
      <c r="BQK24"/>
      <c r="BQL24"/>
      <c r="BQM24"/>
      <c r="BQN24"/>
      <c r="BQO24"/>
      <c r="BQP24"/>
      <c r="BQQ24"/>
      <c r="BQR24"/>
      <c r="BQS24"/>
      <c r="BQT24"/>
      <c r="BQU24"/>
      <c r="BQV24"/>
      <c r="BQW24"/>
      <c r="BQX24"/>
      <c r="BQY24"/>
      <c r="BQZ24"/>
      <c r="BRA24"/>
      <c r="BRB24"/>
      <c r="BRC24"/>
      <c r="BRD24"/>
      <c r="BRE24"/>
      <c r="BRF24"/>
      <c r="BRG24"/>
      <c r="BRH24"/>
      <c r="BRI24"/>
      <c r="BRJ24"/>
      <c r="BRK24"/>
      <c r="BRL24"/>
      <c r="BRM24"/>
      <c r="BRN24"/>
      <c r="BRO24"/>
      <c r="BRP24"/>
      <c r="BRQ24"/>
      <c r="BRR24"/>
      <c r="BRS24"/>
      <c r="BRT24"/>
      <c r="BRU24"/>
      <c r="BRV24"/>
      <c r="BRW24"/>
      <c r="BRX24"/>
      <c r="BRY24"/>
      <c r="BRZ24"/>
      <c r="BSA24"/>
      <c r="BSB24"/>
      <c r="BSC24"/>
      <c r="BSD24"/>
      <c r="BSE24"/>
      <c r="BSF24"/>
      <c r="BSG24"/>
      <c r="BSH24"/>
      <c r="BSI24"/>
      <c r="BSJ24"/>
      <c r="BSK24"/>
      <c r="BSL24"/>
      <c r="BSM24"/>
      <c r="BSN24"/>
      <c r="BSO24"/>
      <c r="BSP24"/>
      <c r="BSQ24"/>
      <c r="BSR24"/>
      <c r="BSS24"/>
      <c r="BST24"/>
      <c r="BSU24"/>
      <c r="BSV24"/>
      <c r="BSW24"/>
      <c r="BSX24"/>
      <c r="BSY24"/>
      <c r="BSZ24"/>
      <c r="BTA24"/>
      <c r="BTB24"/>
      <c r="BTC24"/>
      <c r="BTD24"/>
      <c r="BTE24"/>
      <c r="BTF24"/>
      <c r="BTG24"/>
      <c r="BTH24"/>
      <c r="BTI24"/>
      <c r="BTJ24"/>
      <c r="BTK24"/>
      <c r="BTL24"/>
      <c r="BTM24"/>
      <c r="BTN24"/>
      <c r="BTO24"/>
      <c r="BTP24"/>
      <c r="BTQ24"/>
      <c r="BTR24"/>
      <c r="BTS24"/>
      <c r="BTT24"/>
      <c r="BTU24"/>
      <c r="BTV24"/>
      <c r="BTW24"/>
      <c r="BTX24"/>
      <c r="BTY24"/>
      <c r="BTZ24"/>
      <c r="BUA24"/>
      <c r="BUB24"/>
      <c r="BUC24"/>
      <c r="BUD24"/>
      <c r="BUE24"/>
      <c r="BUF24"/>
      <c r="BUG24"/>
      <c r="BUH24"/>
      <c r="BUI24"/>
      <c r="BUJ24"/>
      <c r="BUK24"/>
      <c r="BUL24"/>
      <c r="BUM24"/>
      <c r="BUN24"/>
      <c r="BUO24"/>
      <c r="BUP24"/>
      <c r="BUQ24"/>
      <c r="BUR24"/>
      <c r="BUS24"/>
      <c r="BUT24"/>
      <c r="BUU24"/>
      <c r="BUV24"/>
      <c r="BUW24"/>
      <c r="BUX24"/>
      <c r="BUY24"/>
      <c r="BUZ24"/>
      <c r="BVA24"/>
      <c r="BVB24"/>
      <c r="BVC24"/>
      <c r="BVD24"/>
      <c r="BVE24"/>
      <c r="BVF24"/>
      <c r="BVG24"/>
      <c r="BVH24"/>
      <c r="BVI24"/>
      <c r="BVJ24"/>
      <c r="BVK24"/>
      <c r="BVL24"/>
      <c r="BVM24"/>
      <c r="BVN24"/>
      <c r="BVO24"/>
      <c r="BVP24"/>
      <c r="BVQ24"/>
      <c r="BVR24"/>
      <c r="BVS24"/>
      <c r="BVT24"/>
      <c r="BVU24"/>
      <c r="BVV24"/>
      <c r="BVW24"/>
      <c r="BVX24"/>
      <c r="BVY24"/>
      <c r="BVZ24"/>
      <c r="BWA24"/>
      <c r="BWB24"/>
      <c r="BWC24"/>
      <c r="BWD24"/>
      <c r="BWE24"/>
      <c r="BWF24"/>
      <c r="BWG24"/>
      <c r="BWH24"/>
      <c r="BWI24"/>
      <c r="BWJ24"/>
      <c r="BWK24"/>
      <c r="BWL24"/>
      <c r="BWM24"/>
      <c r="BWN24"/>
      <c r="BWO24"/>
      <c r="BWP24"/>
      <c r="BWQ24"/>
      <c r="BWR24"/>
      <c r="BWS24"/>
      <c r="BWT24"/>
      <c r="BWU24"/>
      <c r="BWV24"/>
      <c r="BWW24"/>
      <c r="BWX24"/>
      <c r="BWY24"/>
      <c r="BWZ24"/>
      <c r="BXA24"/>
      <c r="BXB24"/>
      <c r="BXC24"/>
      <c r="BXD24"/>
      <c r="BXE24"/>
      <c r="BXF24"/>
      <c r="BXG24"/>
      <c r="BXH24"/>
      <c r="BXI24"/>
      <c r="BXJ24"/>
      <c r="BXK24"/>
      <c r="BXL24"/>
      <c r="BXM24"/>
      <c r="BXN24"/>
      <c r="BXO24"/>
      <c r="BXP24"/>
      <c r="BXQ24"/>
      <c r="BXR24"/>
      <c r="BXS24"/>
      <c r="BXT24"/>
      <c r="BXU24"/>
      <c r="BXV24"/>
      <c r="BXW24"/>
      <c r="BXX24"/>
      <c r="BXY24"/>
      <c r="BXZ24"/>
      <c r="BYA24"/>
      <c r="BYB24"/>
      <c r="BYC24"/>
      <c r="BYD24"/>
      <c r="BYE24"/>
      <c r="BYF24"/>
      <c r="BYG24"/>
      <c r="BYH24"/>
      <c r="BYI24"/>
      <c r="BYJ24"/>
      <c r="BYK24"/>
      <c r="BYL24"/>
      <c r="BYM24"/>
      <c r="BYN24"/>
      <c r="BYO24"/>
      <c r="BYP24"/>
      <c r="BYQ24"/>
      <c r="BYR24"/>
      <c r="BYS24"/>
      <c r="BYT24"/>
      <c r="BYU24"/>
      <c r="BYV24"/>
      <c r="BYW24"/>
      <c r="BYX24"/>
      <c r="BYY24"/>
      <c r="BYZ24"/>
      <c r="BZA24"/>
      <c r="BZB24"/>
      <c r="BZC24"/>
      <c r="BZD24"/>
      <c r="BZE24"/>
      <c r="BZF24"/>
      <c r="BZG24"/>
      <c r="BZH24"/>
      <c r="BZI24"/>
      <c r="BZJ24"/>
      <c r="BZK24"/>
      <c r="BZL24"/>
      <c r="BZM24"/>
      <c r="BZN24"/>
      <c r="BZO24"/>
      <c r="BZP24"/>
      <c r="BZQ24"/>
      <c r="BZR24"/>
      <c r="BZS24"/>
      <c r="BZT24"/>
      <c r="BZU24"/>
      <c r="BZV24"/>
      <c r="BZW24"/>
      <c r="BZX24"/>
      <c r="BZY24"/>
      <c r="BZZ24"/>
      <c r="CAA24"/>
      <c r="CAB24"/>
      <c r="CAC24"/>
      <c r="CAD24"/>
      <c r="CAE24"/>
      <c r="CAF24"/>
      <c r="CAG24"/>
      <c r="CAH24"/>
      <c r="CAI24"/>
      <c r="CAJ24"/>
      <c r="CAK24"/>
      <c r="CAL24"/>
      <c r="CAM24"/>
      <c r="CAN24"/>
      <c r="CAO24"/>
      <c r="CAP24"/>
      <c r="CAQ24"/>
      <c r="CAR24"/>
      <c r="CAS24"/>
      <c r="CAT24"/>
      <c r="CAU24"/>
      <c r="CAV24"/>
      <c r="CAW24"/>
      <c r="CAX24"/>
      <c r="CAY24"/>
      <c r="CAZ24"/>
      <c r="CBA24"/>
      <c r="CBB24"/>
      <c r="CBC24"/>
      <c r="CBD24"/>
      <c r="CBE24"/>
      <c r="CBF24"/>
      <c r="CBG24"/>
      <c r="CBH24"/>
      <c r="CBI24"/>
      <c r="CBJ24"/>
      <c r="CBK24"/>
      <c r="CBL24"/>
      <c r="CBM24"/>
      <c r="CBN24"/>
      <c r="CBO24"/>
      <c r="CBP24"/>
      <c r="CBQ24"/>
      <c r="CBR24"/>
      <c r="CBS24"/>
      <c r="CBT24"/>
      <c r="CBU24"/>
      <c r="CBV24"/>
      <c r="CBW24"/>
      <c r="CBX24"/>
      <c r="CBY24"/>
      <c r="CBZ24"/>
      <c r="CCA24"/>
      <c r="CCB24"/>
      <c r="CCC24"/>
      <c r="CCD24"/>
      <c r="CCE24"/>
      <c r="CCF24"/>
      <c r="CCG24"/>
      <c r="CCH24"/>
      <c r="CCI24"/>
      <c r="CCJ24"/>
      <c r="CCK24"/>
      <c r="CCL24"/>
      <c r="CCM24"/>
      <c r="CCN24"/>
      <c r="CCO24"/>
      <c r="CCP24"/>
      <c r="CCQ24"/>
      <c r="CCR24"/>
      <c r="CCS24"/>
      <c r="CCT24"/>
      <c r="CCU24"/>
      <c r="CCV24"/>
      <c r="CCW24"/>
      <c r="CCX24"/>
      <c r="CCY24"/>
      <c r="CCZ24"/>
      <c r="CDA24"/>
      <c r="CDB24"/>
      <c r="CDC24"/>
      <c r="CDD24"/>
      <c r="CDE24"/>
      <c r="CDF24"/>
      <c r="CDG24"/>
      <c r="CDH24"/>
      <c r="CDI24"/>
      <c r="CDJ24"/>
      <c r="CDK24"/>
      <c r="CDL24"/>
      <c r="CDM24"/>
      <c r="CDN24"/>
      <c r="CDO24"/>
      <c r="CDP24"/>
      <c r="CDQ24"/>
      <c r="CDR24"/>
      <c r="CDS24"/>
      <c r="CDT24"/>
      <c r="CDU24"/>
      <c r="CDV24"/>
      <c r="CDW24"/>
      <c r="CDX24"/>
      <c r="CDY24"/>
      <c r="CDZ24"/>
      <c r="CEA24"/>
      <c r="CEB24"/>
      <c r="CEC24"/>
      <c r="CED24"/>
      <c r="CEE24"/>
      <c r="CEF24"/>
      <c r="CEG24"/>
      <c r="CEH24"/>
      <c r="CEI24"/>
      <c r="CEJ24"/>
      <c r="CEK24"/>
      <c r="CEL24"/>
      <c r="CEM24"/>
      <c r="CEN24"/>
      <c r="CEO24"/>
      <c r="CEP24"/>
      <c r="CEQ24"/>
      <c r="CER24"/>
      <c r="CES24"/>
      <c r="CET24"/>
      <c r="CEU24"/>
      <c r="CEV24"/>
      <c r="CEW24"/>
      <c r="CEX24"/>
      <c r="CEY24"/>
      <c r="CEZ24"/>
      <c r="CFA24"/>
      <c r="CFB24"/>
      <c r="CFC24"/>
      <c r="CFD24"/>
      <c r="CFE24"/>
      <c r="CFF24"/>
      <c r="CFG24"/>
      <c r="CFH24"/>
      <c r="CFI24"/>
      <c r="CFJ24"/>
      <c r="CFK24"/>
      <c r="CFL24"/>
      <c r="CFM24"/>
      <c r="CFN24"/>
      <c r="CFO24"/>
      <c r="CFP24"/>
      <c r="CFQ24"/>
      <c r="CFR24"/>
      <c r="CFS24"/>
      <c r="CFT24"/>
      <c r="CFU24"/>
      <c r="CFV24"/>
      <c r="CFW24"/>
      <c r="CFX24"/>
      <c r="CFY24"/>
      <c r="CFZ24"/>
      <c r="CGA24"/>
      <c r="CGB24"/>
      <c r="CGC24"/>
      <c r="CGD24"/>
      <c r="CGE24"/>
      <c r="CGF24"/>
      <c r="CGG24"/>
      <c r="CGH24"/>
      <c r="CGI24"/>
      <c r="CGJ24"/>
      <c r="CGK24"/>
      <c r="CGL24"/>
      <c r="CGM24"/>
      <c r="CGN24"/>
      <c r="CGO24"/>
      <c r="CGP24"/>
      <c r="CGQ24"/>
      <c r="CGR24"/>
      <c r="CGS24"/>
      <c r="CGT24"/>
      <c r="CGU24"/>
      <c r="CGV24"/>
      <c r="CGW24"/>
      <c r="CGX24"/>
      <c r="CGY24"/>
      <c r="CGZ24"/>
      <c r="CHA24"/>
      <c r="CHB24"/>
      <c r="CHC24"/>
      <c r="CHD24"/>
      <c r="CHE24"/>
      <c r="CHF24"/>
      <c r="CHG24"/>
      <c r="CHH24"/>
      <c r="CHI24"/>
      <c r="CHJ24"/>
      <c r="CHK24"/>
      <c r="CHL24"/>
      <c r="CHM24"/>
      <c r="CHN24"/>
      <c r="CHO24"/>
      <c r="CHP24"/>
      <c r="CHQ24"/>
      <c r="CHR24"/>
      <c r="CHS24"/>
      <c r="CHT24"/>
      <c r="CHU24"/>
      <c r="CHV24"/>
      <c r="CHW24"/>
      <c r="CHX24"/>
      <c r="CHY24"/>
      <c r="CHZ24"/>
      <c r="CIA24"/>
      <c r="CIB24"/>
      <c r="CIC24"/>
      <c r="CID24"/>
      <c r="CIE24"/>
      <c r="CIF24"/>
      <c r="CIG24"/>
      <c r="CIH24"/>
      <c r="CII24"/>
      <c r="CIJ24"/>
      <c r="CIK24"/>
      <c r="CIL24"/>
      <c r="CIM24"/>
      <c r="CIN24"/>
      <c r="CIO24"/>
      <c r="CIP24"/>
      <c r="CIQ24"/>
      <c r="CIR24"/>
      <c r="CIS24"/>
      <c r="CIT24"/>
      <c r="CIU24"/>
      <c r="CIV24"/>
      <c r="CIW24"/>
      <c r="CIX24"/>
      <c r="CIY24"/>
      <c r="CIZ24"/>
      <c r="CJA24"/>
      <c r="CJB24"/>
      <c r="CJC24"/>
      <c r="CJD24"/>
      <c r="CJE24"/>
      <c r="CJF24"/>
      <c r="CJG24"/>
      <c r="CJH24"/>
      <c r="CJI24"/>
      <c r="CJJ24"/>
      <c r="CJK24"/>
      <c r="CJL24"/>
      <c r="CJM24"/>
      <c r="CJN24"/>
      <c r="CJO24"/>
      <c r="CJP24"/>
      <c r="CJQ24"/>
      <c r="CJR24"/>
      <c r="CJS24"/>
      <c r="CJT24"/>
      <c r="CJU24"/>
      <c r="CJV24"/>
      <c r="CJW24"/>
      <c r="CJX24"/>
      <c r="CJY24"/>
      <c r="CJZ24"/>
      <c r="CKA24"/>
      <c r="CKB24"/>
      <c r="CKC24"/>
      <c r="CKD24"/>
      <c r="CKE24"/>
      <c r="CKF24"/>
      <c r="CKG24"/>
      <c r="CKH24"/>
      <c r="CKI24"/>
      <c r="CKJ24"/>
      <c r="CKK24"/>
      <c r="CKL24"/>
      <c r="CKM24"/>
      <c r="CKN24"/>
      <c r="CKO24"/>
      <c r="CKP24"/>
      <c r="CKQ24"/>
      <c r="CKR24"/>
      <c r="CKS24"/>
      <c r="CKT24"/>
      <c r="CKU24"/>
      <c r="CKV24"/>
      <c r="CKW24"/>
      <c r="CKX24"/>
      <c r="CKY24"/>
      <c r="CKZ24"/>
      <c r="CLA24"/>
      <c r="CLB24"/>
      <c r="CLC24"/>
      <c r="CLD24"/>
      <c r="CLE24"/>
      <c r="CLF24"/>
      <c r="CLG24"/>
      <c r="CLH24"/>
      <c r="CLI24"/>
      <c r="CLJ24"/>
      <c r="CLK24"/>
      <c r="CLL24"/>
      <c r="CLM24"/>
      <c r="CLN24"/>
      <c r="CLO24"/>
      <c r="CLP24"/>
      <c r="CLQ24"/>
      <c r="CLR24"/>
      <c r="CLS24"/>
      <c r="CLT24"/>
      <c r="CLU24"/>
      <c r="CLV24"/>
      <c r="CLW24"/>
      <c r="CLX24"/>
      <c r="CLY24"/>
      <c r="CLZ24"/>
      <c r="CMA24"/>
      <c r="CMB24"/>
      <c r="CMC24"/>
      <c r="CMD24"/>
      <c r="CME24"/>
      <c r="CMF24"/>
      <c r="CMG24"/>
      <c r="CMH24"/>
      <c r="CMI24"/>
      <c r="CMJ24"/>
      <c r="CMK24"/>
      <c r="CML24"/>
      <c r="CMM24"/>
      <c r="CMN24"/>
      <c r="CMO24"/>
      <c r="CMP24"/>
      <c r="CMQ24"/>
      <c r="CMR24"/>
      <c r="CMS24"/>
      <c r="CMT24"/>
      <c r="CMU24"/>
      <c r="CMV24"/>
      <c r="CMW24"/>
      <c r="CMX24"/>
      <c r="CMY24"/>
      <c r="CMZ24"/>
      <c r="CNA24"/>
      <c r="CNB24"/>
      <c r="CNC24"/>
      <c r="CND24"/>
      <c r="CNE24"/>
      <c r="CNF24"/>
      <c r="CNG24"/>
      <c r="CNH24"/>
      <c r="CNI24"/>
      <c r="CNJ24"/>
      <c r="CNK24"/>
      <c r="CNL24"/>
      <c r="CNM24"/>
      <c r="CNN24"/>
      <c r="CNO24"/>
      <c r="CNP24"/>
      <c r="CNQ24"/>
      <c r="CNR24"/>
      <c r="CNS24"/>
      <c r="CNT24"/>
      <c r="CNU24"/>
      <c r="CNV24"/>
      <c r="CNW24"/>
      <c r="CNX24"/>
      <c r="CNY24"/>
      <c r="CNZ24"/>
      <c r="COA24"/>
      <c r="COB24"/>
      <c r="COC24"/>
      <c r="COD24"/>
      <c r="COE24"/>
      <c r="COF24"/>
      <c r="COG24"/>
      <c r="COH24"/>
      <c r="COI24"/>
      <c r="COJ24"/>
      <c r="COK24"/>
      <c r="COL24"/>
      <c r="COM24"/>
      <c r="CON24"/>
      <c r="COO24"/>
      <c r="COP24"/>
      <c r="COQ24"/>
      <c r="COR24"/>
      <c r="COS24"/>
      <c r="COT24"/>
      <c r="COU24"/>
      <c r="COV24"/>
      <c r="COW24"/>
      <c r="COX24"/>
      <c r="COY24"/>
      <c r="COZ24"/>
      <c r="CPA24"/>
      <c r="CPB24"/>
      <c r="CPC24"/>
      <c r="CPD24"/>
      <c r="CPE24"/>
      <c r="CPF24"/>
      <c r="CPG24"/>
      <c r="CPH24"/>
      <c r="CPI24"/>
      <c r="CPJ24"/>
      <c r="CPK24"/>
      <c r="CPL24"/>
      <c r="CPM24"/>
      <c r="CPN24"/>
      <c r="CPO24"/>
      <c r="CPP24"/>
      <c r="CPQ24"/>
      <c r="CPR24"/>
      <c r="CPS24"/>
      <c r="CPT24"/>
      <c r="CPU24"/>
      <c r="CPV24"/>
      <c r="CPW24"/>
      <c r="CPX24"/>
      <c r="CPY24"/>
      <c r="CPZ24"/>
      <c r="CQA24"/>
      <c r="CQB24"/>
      <c r="CQC24"/>
      <c r="CQD24"/>
      <c r="CQE24"/>
      <c r="CQF24"/>
      <c r="CQG24"/>
      <c r="CQH24"/>
      <c r="CQI24"/>
      <c r="CQJ24"/>
      <c r="CQK24"/>
      <c r="CQL24"/>
      <c r="CQM24"/>
      <c r="CQN24"/>
      <c r="CQO24"/>
      <c r="CQP24"/>
      <c r="CQQ24"/>
      <c r="CQR24"/>
      <c r="CQS24"/>
      <c r="CQT24"/>
      <c r="CQU24"/>
      <c r="CQV24"/>
      <c r="CQW24"/>
      <c r="CQX24"/>
      <c r="CQY24"/>
      <c r="CQZ24"/>
      <c r="CRA24"/>
      <c r="CRB24"/>
      <c r="CRC24"/>
      <c r="CRD24"/>
      <c r="CRE24"/>
      <c r="CRF24"/>
      <c r="CRG24"/>
      <c r="CRH24"/>
      <c r="CRI24"/>
      <c r="CRJ24"/>
      <c r="CRK24"/>
      <c r="CRL24"/>
      <c r="CRM24"/>
      <c r="CRN24"/>
      <c r="CRO24"/>
      <c r="CRP24"/>
      <c r="CRQ24"/>
      <c r="CRR24"/>
      <c r="CRS24"/>
      <c r="CRT24"/>
      <c r="CRU24"/>
      <c r="CRV24"/>
      <c r="CRW24"/>
      <c r="CRX24"/>
      <c r="CRY24"/>
      <c r="CRZ24"/>
      <c r="CSA24"/>
      <c r="CSB24"/>
      <c r="CSC24"/>
      <c r="CSD24"/>
      <c r="CSE24"/>
      <c r="CSF24"/>
      <c r="CSG24"/>
      <c r="CSH24"/>
      <c r="CSI24"/>
      <c r="CSJ24"/>
      <c r="CSK24"/>
      <c r="CSL24"/>
      <c r="CSM24"/>
      <c r="CSN24"/>
      <c r="CSO24"/>
      <c r="CSP24"/>
      <c r="CSQ24"/>
      <c r="CSR24"/>
      <c r="CSS24"/>
      <c r="CST24"/>
      <c r="CSU24"/>
      <c r="CSV24"/>
      <c r="CSW24"/>
      <c r="CSX24"/>
      <c r="CSY24"/>
      <c r="CSZ24"/>
      <c r="CTA24"/>
      <c r="CTB24"/>
      <c r="CTC24"/>
      <c r="CTD24"/>
      <c r="CTE24"/>
      <c r="CTF24"/>
      <c r="CTG24"/>
      <c r="CTH24"/>
      <c r="CTI24"/>
      <c r="CTJ24"/>
      <c r="CTK24"/>
      <c r="CTL24"/>
      <c r="CTM24"/>
      <c r="CTN24"/>
      <c r="CTO24"/>
      <c r="CTP24"/>
      <c r="CTQ24"/>
      <c r="CTR24"/>
      <c r="CTS24"/>
      <c r="CTT24"/>
      <c r="CTU24"/>
      <c r="CTV24"/>
      <c r="CTW24"/>
      <c r="CTX24"/>
      <c r="CTY24"/>
      <c r="CTZ24"/>
      <c r="CUA24"/>
      <c r="CUB24"/>
      <c r="CUC24"/>
      <c r="CUD24"/>
      <c r="CUE24"/>
      <c r="CUF24"/>
      <c r="CUG24"/>
      <c r="CUH24"/>
      <c r="CUI24"/>
      <c r="CUJ24"/>
      <c r="CUK24"/>
      <c r="CUL24"/>
      <c r="CUM24"/>
      <c r="CUN24"/>
      <c r="CUO24"/>
      <c r="CUP24"/>
      <c r="CUQ24"/>
      <c r="CUR24"/>
      <c r="CUS24"/>
      <c r="CUT24"/>
      <c r="CUU24"/>
      <c r="CUV24"/>
      <c r="CUW24"/>
      <c r="CUX24"/>
      <c r="CUY24"/>
      <c r="CUZ24"/>
      <c r="CVA24"/>
      <c r="CVB24"/>
      <c r="CVC24"/>
      <c r="CVD24"/>
      <c r="CVE24"/>
      <c r="CVF24"/>
      <c r="CVG24"/>
      <c r="CVH24"/>
      <c r="CVI24"/>
      <c r="CVJ24"/>
      <c r="CVK24"/>
      <c r="CVL24"/>
      <c r="CVM24"/>
      <c r="CVN24"/>
      <c r="CVO24"/>
      <c r="CVP24"/>
      <c r="CVQ24"/>
      <c r="CVR24"/>
      <c r="CVS24"/>
      <c r="CVT24"/>
      <c r="CVU24"/>
      <c r="CVV24"/>
      <c r="CVW24"/>
      <c r="CVX24"/>
      <c r="CVY24"/>
      <c r="CVZ24"/>
      <c r="CWA24"/>
      <c r="CWB24"/>
      <c r="CWC24"/>
      <c r="CWD24"/>
      <c r="CWE24"/>
      <c r="CWF24"/>
      <c r="CWG24"/>
      <c r="CWH24"/>
      <c r="CWI24"/>
      <c r="CWJ24"/>
      <c r="CWK24"/>
      <c r="CWL24"/>
      <c r="CWM24"/>
      <c r="CWN24"/>
      <c r="CWO24"/>
      <c r="CWP24"/>
      <c r="CWQ24"/>
      <c r="CWR24"/>
      <c r="CWS24"/>
      <c r="CWT24"/>
      <c r="CWU24"/>
      <c r="CWV24"/>
      <c r="CWW24"/>
      <c r="CWX24"/>
      <c r="CWY24"/>
      <c r="CWZ24"/>
      <c r="CXA24"/>
      <c r="CXB24"/>
      <c r="CXC24"/>
      <c r="CXD24"/>
      <c r="CXE24"/>
      <c r="CXF24"/>
      <c r="CXG24"/>
      <c r="CXH24"/>
      <c r="CXI24"/>
      <c r="CXJ24"/>
      <c r="CXK24"/>
      <c r="CXL24"/>
      <c r="CXM24"/>
      <c r="CXN24"/>
      <c r="CXO24"/>
      <c r="CXP24"/>
      <c r="CXQ24"/>
      <c r="CXR24"/>
      <c r="CXS24"/>
      <c r="CXT24"/>
      <c r="CXU24"/>
      <c r="CXV24"/>
      <c r="CXW24"/>
      <c r="CXX24"/>
      <c r="CXY24"/>
      <c r="CXZ24"/>
      <c r="CYA24"/>
      <c r="CYB24"/>
      <c r="CYC24"/>
      <c r="CYD24"/>
      <c r="CYE24"/>
      <c r="CYF24"/>
      <c r="CYG24"/>
      <c r="CYH24"/>
      <c r="CYI24"/>
      <c r="CYJ24"/>
      <c r="CYK24"/>
      <c r="CYL24"/>
      <c r="CYM24"/>
      <c r="CYN24"/>
      <c r="CYO24"/>
      <c r="CYP24"/>
      <c r="CYQ24"/>
      <c r="CYR24"/>
      <c r="CYS24"/>
      <c r="CYT24"/>
      <c r="CYU24"/>
      <c r="CYV24"/>
      <c r="CYW24"/>
      <c r="CYX24"/>
      <c r="CYY24"/>
      <c r="CYZ24"/>
      <c r="CZA24"/>
      <c r="CZB24"/>
      <c r="CZC24"/>
      <c r="CZD24"/>
      <c r="CZE24"/>
      <c r="CZF24"/>
      <c r="CZG24"/>
      <c r="CZH24"/>
      <c r="CZI24"/>
      <c r="CZJ24"/>
      <c r="CZK24"/>
      <c r="CZL24"/>
      <c r="CZM24"/>
      <c r="CZN24"/>
      <c r="CZO24"/>
      <c r="CZP24"/>
      <c r="CZQ24"/>
      <c r="CZR24"/>
      <c r="CZS24"/>
      <c r="CZT24"/>
      <c r="CZU24"/>
      <c r="CZV24"/>
      <c r="CZW24"/>
      <c r="CZX24"/>
      <c r="CZY24"/>
      <c r="CZZ24"/>
      <c r="DAA24"/>
      <c r="DAB24"/>
      <c r="DAC24"/>
      <c r="DAD24"/>
      <c r="DAE24"/>
      <c r="DAF24"/>
      <c r="DAG24"/>
      <c r="DAH24"/>
      <c r="DAI24"/>
      <c r="DAJ24"/>
      <c r="DAK24"/>
      <c r="DAL24"/>
      <c r="DAM24"/>
      <c r="DAN24"/>
      <c r="DAO24"/>
      <c r="DAP24"/>
      <c r="DAQ24"/>
      <c r="DAR24"/>
      <c r="DAS24"/>
      <c r="DAT24"/>
      <c r="DAU24"/>
      <c r="DAV24"/>
      <c r="DAW24"/>
      <c r="DAX24"/>
      <c r="DAY24"/>
      <c r="DAZ24"/>
      <c r="DBA24"/>
      <c r="DBB24"/>
      <c r="DBC24"/>
      <c r="DBD24"/>
      <c r="DBE24"/>
      <c r="DBF24"/>
      <c r="DBG24"/>
      <c r="DBH24"/>
      <c r="DBI24"/>
      <c r="DBJ24"/>
      <c r="DBK24"/>
      <c r="DBL24"/>
      <c r="DBM24"/>
      <c r="DBN24"/>
      <c r="DBO24"/>
      <c r="DBP24"/>
      <c r="DBQ24"/>
      <c r="DBR24"/>
      <c r="DBS24"/>
      <c r="DBT24"/>
      <c r="DBU24"/>
      <c r="DBV24"/>
      <c r="DBW24"/>
      <c r="DBX24"/>
      <c r="DBY24"/>
      <c r="DBZ24"/>
      <c r="DCA24"/>
      <c r="DCB24"/>
      <c r="DCC24"/>
      <c r="DCD24"/>
      <c r="DCE24"/>
      <c r="DCF24"/>
      <c r="DCG24"/>
      <c r="DCH24"/>
      <c r="DCI24"/>
      <c r="DCJ24"/>
      <c r="DCK24"/>
      <c r="DCL24"/>
      <c r="DCM24"/>
      <c r="DCN24"/>
      <c r="DCO24"/>
      <c r="DCP24"/>
      <c r="DCQ24"/>
      <c r="DCR24"/>
      <c r="DCS24"/>
      <c r="DCT24"/>
      <c r="DCU24"/>
      <c r="DCV24"/>
      <c r="DCW24"/>
      <c r="DCX24"/>
      <c r="DCY24"/>
      <c r="DCZ24"/>
      <c r="DDA24"/>
      <c r="DDB24"/>
      <c r="DDC24"/>
      <c r="DDD24"/>
      <c r="DDE24"/>
      <c r="DDF24"/>
      <c r="DDG24"/>
      <c r="DDH24"/>
      <c r="DDI24"/>
      <c r="DDJ24"/>
      <c r="DDK24"/>
      <c r="DDL24"/>
      <c r="DDM24"/>
      <c r="DDN24"/>
      <c r="DDO24"/>
      <c r="DDP24"/>
      <c r="DDQ24"/>
      <c r="DDR24"/>
      <c r="DDS24"/>
      <c r="DDT24"/>
      <c r="DDU24"/>
      <c r="DDV24"/>
      <c r="DDW24"/>
      <c r="DDX24"/>
      <c r="DDY24"/>
      <c r="DDZ24"/>
      <c r="DEA24"/>
      <c r="DEB24"/>
      <c r="DEC24"/>
      <c r="DED24"/>
      <c r="DEE24"/>
      <c r="DEF24"/>
      <c r="DEG24"/>
      <c r="DEH24"/>
      <c r="DEI24"/>
      <c r="DEJ24"/>
      <c r="DEK24"/>
      <c r="DEL24"/>
      <c r="DEM24"/>
      <c r="DEN24"/>
      <c r="DEO24"/>
      <c r="DEP24"/>
      <c r="DEQ24"/>
      <c r="DER24"/>
      <c r="DES24"/>
      <c r="DET24"/>
      <c r="DEU24"/>
      <c r="DEV24"/>
      <c r="DEW24"/>
      <c r="DEX24"/>
      <c r="DEY24"/>
      <c r="DEZ24"/>
      <c r="DFA24"/>
      <c r="DFB24"/>
      <c r="DFC24"/>
      <c r="DFD24"/>
      <c r="DFE24"/>
      <c r="DFF24"/>
      <c r="DFG24"/>
      <c r="DFH24"/>
      <c r="DFI24"/>
      <c r="DFJ24"/>
      <c r="DFK24"/>
      <c r="DFL24"/>
      <c r="DFM24"/>
      <c r="DFN24"/>
      <c r="DFO24"/>
      <c r="DFP24"/>
      <c r="DFQ24"/>
      <c r="DFR24"/>
      <c r="DFS24"/>
      <c r="DFT24"/>
      <c r="DFU24"/>
      <c r="DFV24"/>
      <c r="DFW24"/>
      <c r="DFX24"/>
      <c r="DFY24"/>
      <c r="DFZ24"/>
      <c r="DGA24"/>
      <c r="DGB24"/>
      <c r="DGC24"/>
      <c r="DGD24"/>
      <c r="DGE24"/>
      <c r="DGF24"/>
      <c r="DGG24"/>
      <c r="DGH24"/>
      <c r="DGI24"/>
      <c r="DGJ24"/>
      <c r="DGK24"/>
      <c r="DGL24"/>
      <c r="DGM24"/>
      <c r="DGN24"/>
      <c r="DGO24"/>
      <c r="DGP24"/>
      <c r="DGQ24"/>
      <c r="DGR24"/>
      <c r="DGS24"/>
      <c r="DGT24"/>
      <c r="DGU24"/>
      <c r="DGV24"/>
      <c r="DGW24"/>
      <c r="DGX24"/>
      <c r="DGY24"/>
      <c r="DGZ24"/>
      <c r="DHA24"/>
      <c r="DHB24"/>
      <c r="DHC24"/>
      <c r="DHD24"/>
      <c r="DHE24"/>
      <c r="DHF24"/>
      <c r="DHG24"/>
      <c r="DHH24"/>
      <c r="DHI24"/>
      <c r="DHJ24"/>
      <c r="DHK24"/>
      <c r="DHL24"/>
      <c r="DHM24"/>
      <c r="DHN24"/>
      <c r="DHO24"/>
      <c r="DHP24"/>
      <c r="DHQ24"/>
      <c r="DHR24"/>
      <c r="DHS24"/>
      <c r="DHT24"/>
      <c r="DHU24"/>
      <c r="DHV24"/>
      <c r="DHW24"/>
      <c r="DHX24"/>
      <c r="DHY24"/>
      <c r="DHZ24"/>
      <c r="DIA24"/>
      <c r="DIB24"/>
      <c r="DIC24"/>
      <c r="DID24"/>
      <c r="DIE24"/>
      <c r="DIF24"/>
      <c r="DIG24"/>
      <c r="DIH24"/>
      <c r="DII24"/>
      <c r="DIJ24"/>
      <c r="DIK24"/>
      <c r="DIL24"/>
      <c r="DIM24"/>
      <c r="DIN24"/>
      <c r="DIO24"/>
      <c r="DIP24"/>
      <c r="DIQ24"/>
      <c r="DIR24"/>
      <c r="DIS24"/>
      <c r="DIT24"/>
      <c r="DIU24"/>
      <c r="DIV24"/>
      <c r="DIW24"/>
      <c r="DIX24"/>
      <c r="DIY24"/>
      <c r="DIZ24"/>
      <c r="DJA24"/>
      <c r="DJB24"/>
      <c r="DJC24"/>
      <c r="DJD24"/>
      <c r="DJE24"/>
      <c r="DJF24"/>
      <c r="DJG24"/>
      <c r="DJH24"/>
      <c r="DJI24"/>
      <c r="DJJ24"/>
      <c r="DJK24"/>
      <c r="DJL24"/>
      <c r="DJM24"/>
      <c r="DJN24"/>
      <c r="DJO24"/>
      <c r="DJP24"/>
      <c r="DJQ24"/>
      <c r="DJR24"/>
      <c r="DJS24"/>
      <c r="DJT24"/>
      <c r="DJU24"/>
      <c r="DJV24"/>
      <c r="DJW24"/>
      <c r="DJX24"/>
      <c r="DJY24"/>
      <c r="DJZ24"/>
      <c r="DKA24"/>
      <c r="DKB24"/>
      <c r="DKC24"/>
      <c r="DKD24"/>
      <c r="DKE24"/>
      <c r="DKF24"/>
      <c r="DKG24"/>
      <c r="DKH24"/>
      <c r="DKI24"/>
      <c r="DKJ24"/>
      <c r="DKK24"/>
      <c r="DKL24"/>
      <c r="DKM24"/>
      <c r="DKN24"/>
      <c r="DKO24"/>
      <c r="DKP24"/>
      <c r="DKQ24"/>
      <c r="DKR24"/>
      <c r="DKS24"/>
      <c r="DKT24"/>
      <c r="DKU24"/>
      <c r="DKV24"/>
      <c r="DKW24"/>
      <c r="DKX24"/>
      <c r="DKY24"/>
      <c r="DKZ24"/>
      <c r="DLA24"/>
      <c r="DLB24"/>
      <c r="DLC24"/>
      <c r="DLD24"/>
      <c r="DLE24"/>
      <c r="DLF24"/>
      <c r="DLG24"/>
      <c r="DLH24"/>
      <c r="DLI24"/>
      <c r="DLJ24"/>
      <c r="DLK24"/>
      <c r="DLL24"/>
      <c r="DLM24"/>
      <c r="DLN24"/>
      <c r="DLO24"/>
      <c r="DLP24"/>
      <c r="DLQ24"/>
      <c r="DLR24"/>
      <c r="DLS24"/>
      <c r="DLT24"/>
      <c r="DLU24"/>
      <c r="DLV24"/>
      <c r="DLW24"/>
      <c r="DLX24"/>
      <c r="DLY24"/>
      <c r="DLZ24"/>
      <c r="DMA24"/>
      <c r="DMB24"/>
      <c r="DMC24"/>
      <c r="DMD24"/>
      <c r="DME24"/>
      <c r="DMF24"/>
      <c r="DMG24"/>
      <c r="DMH24"/>
      <c r="DMI24"/>
      <c r="DMJ24"/>
      <c r="DMK24"/>
      <c r="DML24"/>
      <c r="DMM24"/>
      <c r="DMN24"/>
      <c r="DMO24"/>
      <c r="DMP24"/>
      <c r="DMQ24"/>
      <c r="DMR24"/>
      <c r="DMS24"/>
      <c r="DMT24"/>
      <c r="DMU24"/>
      <c r="DMV24"/>
      <c r="DMW24"/>
      <c r="DMX24"/>
      <c r="DMY24"/>
      <c r="DMZ24"/>
      <c r="DNA24"/>
      <c r="DNB24"/>
      <c r="DNC24"/>
      <c r="DND24"/>
      <c r="DNE24"/>
      <c r="DNF24"/>
      <c r="DNG24"/>
      <c r="DNH24"/>
      <c r="DNI24"/>
      <c r="DNJ24"/>
      <c r="DNK24"/>
      <c r="DNL24"/>
      <c r="DNM24"/>
      <c r="DNN24"/>
      <c r="DNO24"/>
      <c r="DNP24"/>
      <c r="DNQ24"/>
      <c r="DNR24"/>
      <c r="DNS24"/>
      <c r="DNT24"/>
      <c r="DNU24"/>
      <c r="DNV24"/>
      <c r="DNW24"/>
      <c r="DNX24"/>
      <c r="DNY24"/>
      <c r="DNZ24"/>
      <c r="DOA24"/>
      <c r="DOB24"/>
      <c r="DOC24"/>
      <c r="DOD24"/>
      <c r="DOE24"/>
      <c r="DOF24"/>
      <c r="DOG24"/>
      <c r="DOH24"/>
      <c r="DOI24"/>
      <c r="DOJ24"/>
      <c r="DOK24"/>
      <c r="DOL24"/>
      <c r="DOM24"/>
      <c r="DON24"/>
      <c r="DOO24"/>
      <c r="DOP24"/>
      <c r="DOQ24"/>
      <c r="DOR24"/>
      <c r="DOS24"/>
      <c r="DOT24"/>
      <c r="DOU24"/>
      <c r="DOV24"/>
      <c r="DOW24"/>
      <c r="DOX24"/>
      <c r="DOY24"/>
      <c r="DOZ24"/>
      <c r="DPA24"/>
      <c r="DPB24"/>
      <c r="DPC24"/>
      <c r="DPD24"/>
      <c r="DPE24"/>
      <c r="DPF24"/>
      <c r="DPG24"/>
      <c r="DPH24"/>
      <c r="DPI24"/>
      <c r="DPJ24"/>
      <c r="DPK24"/>
      <c r="DPL24"/>
      <c r="DPM24"/>
      <c r="DPN24"/>
      <c r="DPO24"/>
      <c r="DPP24"/>
      <c r="DPQ24"/>
      <c r="DPR24"/>
      <c r="DPS24"/>
      <c r="DPT24"/>
      <c r="DPU24"/>
      <c r="DPV24"/>
      <c r="DPW24"/>
      <c r="DPX24"/>
      <c r="DPY24"/>
      <c r="DPZ24"/>
      <c r="DQA24"/>
      <c r="DQB24"/>
      <c r="DQC24"/>
      <c r="DQD24"/>
      <c r="DQE24"/>
      <c r="DQF24"/>
      <c r="DQG24"/>
      <c r="DQH24"/>
      <c r="DQI24"/>
      <c r="DQJ24"/>
      <c r="DQK24"/>
      <c r="DQL24"/>
      <c r="DQM24"/>
      <c r="DQN24"/>
      <c r="DQO24"/>
      <c r="DQP24"/>
      <c r="DQQ24"/>
      <c r="DQR24"/>
      <c r="DQS24"/>
      <c r="DQT24"/>
      <c r="DQU24"/>
      <c r="DQV24"/>
      <c r="DQW24"/>
      <c r="DQX24"/>
      <c r="DQY24"/>
      <c r="DQZ24"/>
      <c r="DRA24"/>
      <c r="DRB24"/>
      <c r="DRC24"/>
      <c r="DRD24"/>
      <c r="DRE24"/>
      <c r="DRF24"/>
      <c r="DRG24"/>
      <c r="DRH24"/>
      <c r="DRI24"/>
      <c r="DRJ24"/>
      <c r="DRK24"/>
      <c r="DRL24"/>
      <c r="DRM24"/>
      <c r="DRN24"/>
      <c r="DRO24"/>
      <c r="DRP24"/>
      <c r="DRQ24"/>
      <c r="DRR24"/>
      <c r="DRS24"/>
      <c r="DRT24"/>
      <c r="DRU24"/>
      <c r="DRV24"/>
      <c r="DRW24"/>
      <c r="DRX24"/>
      <c r="DRY24"/>
      <c r="DRZ24"/>
      <c r="DSA24"/>
      <c r="DSB24"/>
      <c r="DSC24"/>
      <c r="DSD24"/>
      <c r="DSE24"/>
      <c r="DSF24"/>
      <c r="DSG24"/>
      <c r="DSH24"/>
      <c r="DSI24"/>
      <c r="DSJ24"/>
      <c r="DSK24"/>
      <c r="DSL24"/>
      <c r="DSM24"/>
      <c r="DSN24"/>
      <c r="DSO24"/>
      <c r="DSP24"/>
      <c r="DSQ24"/>
      <c r="DSR24"/>
      <c r="DSS24"/>
      <c r="DST24"/>
      <c r="DSU24"/>
      <c r="DSV24"/>
      <c r="DSW24"/>
      <c r="DSX24"/>
      <c r="DSY24"/>
      <c r="DSZ24"/>
      <c r="DTA24"/>
      <c r="DTB24"/>
      <c r="DTC24"/>
      <c r="DTD24"/>
      <c r="DTE24"/>
      <c r="DTF24"/>
      <c r="DTG24"/>
      <c r="DTH24"/>
      <c r="DTI24"/>
      <c r="DTJ24"/>
      <c r="DTK24"/>
      <c r="DTL24"/>
      <c r="DTM24"/>
      <c r="DTN24"/>
      <c r="DTO24"/>
      <c r="DTP24"/>
      <c r="DTQ24"/>
      <c r="DTR24"/>
      <c r="DTS24"/>
      <c r="DTT24"/>
      <c r="DTU24"/>
      <c r="DTV24"/>
      <c r="DTW24"/>
      <c r="DTX24"/>
      <c r="DTY24"/>
      <c r="DTZ24"/>
      <c r="DUA24"/>
      <c r="DUB24"/>
      <c r="DUC24"/>
      <c r="DUD24"/>
      <c r="DUE24"/>
      <c r="DUF24"/>
      <c r="DUG24"/>
      <c r="DUH24"/>
      <c r="DUI24"/>
      <c r="DUJ24"/>
      <c r="DUK24"/>
      <c r="DUL24"/>
      <c r="DUM24"/>
      <c r="DUN24"/>
      <c r="DUO24"/>
      <c r="DUP24"/>
      <c r="DUQ24"/>
      <c r="DUR24"/>
      <c r="DUS24"/>
      <c r="DUT24"/>
      <c r="DUU24"/>
      <c r="DUV24"/>
      <c r="DUW24"/>
      <c r="DUX24"/>
      <c r="DUY24"/>
      <c r="DUZ24"/>
      <c r="DVA24"/>
      <c r="DVB24"/>
      <c r="DVC24"/>
      <c r="DVD24"/>
      <c r="DVE24"/>
      <c r="DVF24"/>
      <c r="DVG24"/>
      <c r="DVH24"/>
      <c r="DVI24"/>
      <c r="DVJ24"/>
      <c r="DVK24"/>
      <c r="DVL24"/>
      <c r="DVM24"/>
      <c r="DVN24"/>
      <c r="DVO24"/>
      <c r="DVP24"/>
      <c r="DVQ24"/>
      <c r="DVR24"/>
      <c r="DVS24"/>
      <c r="DVT24"/>
      <c r="DVU24"/>
      <c r="DVV24"/>
      <c r="DVW24"/>
      <c r="DVX24"/>
      <c r="DVY24"/>
      <c r="DVZ24"/>
      <c r="DWA24"/>
      <c r="DWB24"/>
      <c r="DWC24"/>
      <c r="DWD24"/>
      <c r="DWE24"/>
      <c r="DWF24"/>
      <c r="DWG24"/>
      <c r="DWH24"/>
      <c r="DWI24"/>
      <c r="DWJ24"/>
      <c r="DWK24"/>
      <c r="DWL24"/>
      <c r="DWM24"/>
      <c r="DWN24"/>
      <c r="DWO24"/>
      <c r="DWP24"/>
      <c r="DWQ24"/>
      <c r="DWR24"/>
      <c r="DWS24"/>
      <c r="DWT24"/>
      <c r="DWU24"/>
      <c r="DWV24"/>
      <c r="DWW24"/>
      <c r="DWX24"/>
      <c r="DWY24"/>
      <c r="DWZ24"/>
      <c r="DXA24"/>
      <c r="DXB24"/>
      <c r="DXC24"/>
      <c r="DXD24"/>
      <c r="DXE24"/>
      <c r="DXF24"/>
      <c r="DXG24"/>
      <c r="DXH24"/>
      <c r="DXI24"/>
      <c r="DXJ24"/>
      <c r="DXK24"/>
      <c r="DXL24"/>
      <c r="DXM24"/>
      <c r="DXN24"/>
      <c r="DXO24"/>
      <c r="DXP24"/>
      <c r="DXQ24"/>
      <c r="DXR24"/>
      <c r="DXS24"/>
      <c r="DXT24"/>
      <c r="DXU24"/>
      <c r="DXV24"/>
      <c r="DXW24"/>
      <c r="DXX24"/>
      <c r="DXY24"/>
      <c r="DXZ24"/>
      <c r="DYA24"/>
      <c r="DYB24"/>
      <c r="DYC24"/>
      <c r="DYD24"/>
      <c r="DYE24"/>
      <c r="DYF24"/>
      <c r="DYG24"/>
      <c r="DYH24"/>
      <c r="DYI24"/>
      <c r="DYJ24"/>
      <c r="DYK24"/>
      <c r="DYL24"/>
      <c r="DYM24"/>
      <c r="DYN24"/>
      <c r="DYO24"/>
      <c r="DYP24"/>
      <c r="DYQ24"/>
      <c r="DYR24"/>
      <c r="DYS24"/>
      <c r="DYT24"/>
      <c r="DYU24"/>
      <c r="DYV24"/>
      <c r="DYW24"/>
      <c r="DYX24"/>
      <c r="DYY24"/>
      <c r="DYZ24"/>
      <c r="DZA24"/>
      <c r="DZB24"/>
      <c r="DZC24"/>
      <c r="DZD24"/>
      <c r="DZE24"/>
      <c r="DZF24"/>
      <c r="DZG24"/>
      <c r="DZH24"/>
      <c r="DZI24"/>
      <c r="DZJ24"/>
      <c r="DZK24"/>
      <c r="DZL24"/>
      <c r="DZM24"/>
      <c r="DZN24"/>
      <c r="DZO24"/>
      <c r="DZP24"/>
      <c r="DZQ24"/>
      <c r="DZR24"/>
      <c r="DZS24"/>
      <c r="DZT24"/>
      <c r="DZU24"/>
      <c r="DZV24"/>
      <c r="DZW24"/>
      <c r="DZX24"/>
      <c r="DZY24"/>
      <c r="DZZ24"/>
      <c r="EAA24"/>
      <c r="EAB24"/>
      <c r="EAC24"/>
      <c r="EAD24"/>
      <c r="EAE24"/>
      <c r="EAF24"/>
      <c r="EAG24"/>
      <c r="EAH24"/>
      <c r="EAI24"/>
      <c r="EAJ24"/>
      <c r="EAK24"/>
      <c r="EAL24"/>
      <c r="EAM24"/>
      <c r="EAN24"/>
      <c r="EAO24"/>
      <c r="EAP24"/>
      <c r="EAQ24"/>
      <c r="EAR24"/>
      <c r="EAS24"/>
      <c r="EAT24"/>
      <c r="EAU24"/>
      <c r="EAV24"/>
      <c r="EAW24"/>
      <c r="EAX24"/>
      <c r="EAY24"/>
      <c r="EAZ24"/>
      <c r="EBA24"/>
      <c r="EBB24"/>
      <c r="EBC24"/>
      <c r="EBD24"/>
      <c r="EBE24"/>
      <c r="EBF24"/>
      <c r="EBG24"/>
      <c r="EBH24"/>
      <c r="EBI24"/>
      <c r="EBJ24"/>
      <c r="EBK24"/>
      <c r="EBL24"/>
      <c r="EBM24"/>
      <c r="EBN24"/>
      <c r="EBO24"/>
      <c r="EBP24"/>
      <c r="EBQ24"/>
      <c r="EBR24"/>
      <c r="EBS24"/>
      <c r="EBT24"/>
      <c r="EBU24"/>
      <c r="EBV24"/>
      <c r="EBW24"/>
      <c r="EBX24"/>
      <c r="EBY24"/>
      <c r="EBZ24"/>
      <c r="ECA24"/>
      <c r="ECB24"/>
      <c r="ECC24"/>
      <c r="ECD24"/>
      <c r="ECE24"/>
      <c r="ECF24"/>
      <c r="ECG24"/>
      <c r="ECH24"/>
      <c r="ECI24"/>
      <c r="ECJ24"/>
      <c r="ECK24"/>
      <c r="ECL24"/>
      <c r="ECM24"/>
      <c r="ECN24"/>
      <c r="ECO24"/>
      <c r="ECP24"/>
      <c r="ECQ24"/>
      <c r="ECR24"/>
      <c r="ECS24"/>
      <c r="ECT24"/>
      <c r="ECU24"/>
      <c r="ECV24"/>
      <c r="ECW24"/>
      <c r="ECX24"/>
      <c r="ECY24"/>
      <c r="ECZ24"/>
      <c r="EDA24"/>
      <c r="EDB24"/>
      <c r="EDC24"/>
      <c r="EDD24"/>
      <c r="EDE24"/>
      <c r="EDF24"/>
      <c r="EDG24"/>
      <c r="EDH24"/>
      <c r="EDI24"/>
      <c r="EDJ24"/>
      <c r="EDK24"/>
      <c r="EDL24"/>
      <c r="EDM24"/>
      <c r="EDN24"/>
      <c r="EDO24"/>
      <c r="EDP24"/>
      <c r="EDQ24"/>
      <c r="EDR24"/>
      <c r="EDS24"/>
      <c r="EDT24"/>
      <c r="EDU24"/>
      <c r="EDV24"/>
      <c r="EDW24"/>
      <c r="EDX24"/>
      <c r="EDY24"/>
      <c r="EDZ24"/>
      <c r="EEA24"/>
      <c r="EEB24"/>
      <c r="EEC24"/>
      <c r="EED24"/>
      <c r="EEE24"/>
      <c r="EEF24"/>
      <c r="EEG24"/>
      <c r="EEH24"/>
      <c r="EEI24"/>
      <c r="EEJ24"/>
      <c r="EEK24"/>
      <c r="EEL24"/>
      <c r="EEM24"/>
      <c r="EEN24"/>
      <c r="EEO24"/>
      <c r="EEP24"/>
      <c r="EEQ24"/>
      <c r="EER24"/>
      <c r="EES24"/>
      <c r="EET24"/>
      <c r="EEU24"/>
      <c r="EEV24"/>
      <c r="EEW24"/>
      <c r="EEX24"/>
      <c r="EEY24"/>
      <c r="EEZ24"/>
      <c r="EFA24"/>
      <c r="EFB24"/>
      <c r="EFC24"/>
      <c r="EFD24"/>
      <c r="EFE24"/>
      <c r="EFF24"/>
      <c r="EFG24"/>
      <c r="EFH24"/>
      <c r="EFI24"/>
      <c r="EFJ24"/>
      <c r="EFK24"/>
      <c r="EFL24"/>
      <c r="EFM24"/>
      <c r="EFN24"/>
      <c r="EFO24"/>
      <c r="EFP24"/>
      <c r="EFQ24"/>
      <c r="EFR24"/>
      <c r="EFS24"/>
      <c r="EFT24"/>
      <c r="EFU24"/>
      <c r="EFV24"/>
      <c r="EFW24"/>
      <c r="EFX24"/>
      <c r="EFY24"/>
      <c r="EFZ24"/>
      <c r="EGA24"/>
      <c r="EGB24"/>
      <c r="EGC24"/>
      <c r="EGD24"/>
      <c r="EGE24"/>
      <c r="EGF24"/>
      <c r="EGG24"/>
      <c r="EGH24"/>
      <c r="EGI24"/>
      <c r="EGJ24"/>
      <c r="EGK24"/>
      <c r="EGL24"/>
      <c r="EGM24"/>
      <c r="EGN24"/>
      <c r="EGO24"/>
      <c r="EGP24"/>
      <c r="EGQ24"/>
      <c r="EGR24"/>
      <c r="EGS24"/>
      <c r="EGT24"/>
      <c r="EGU24"/>
      <c r="EGV24"/>
      <c r="EGW24"/>
      <c r="EGX24"/>
      <c r="EGY24"/>
      <c r="EGZ24"/>
      <c r="EHA24"/>
      <c r="EHB24"/>
      <c r="EHC24"/>
      <c r="EHD24"/>
      <c r="EHE24"/>
      <c r="EHF24"/>
      <c r="EHG24"/>
      <c r="EHH24"/>
      <c r="EHI24"/>
      <c r="EHJ24"/>
      <c r="EHK24"/>
      <c r="EHL24"/>
      <c r="EHM24"/>
      <c r="EHN24"/>
      <c r="EHO24"/>
      <c r="EHP24"/>
      <c r="EHQ24"/>
      <c r="EHR24"/>
      <c r="EHS24"/>
      <c r="EHT24"/>
      <c r="EHU24"/>
      <c r="EHV24"/>
      <c r="EHW24"/>
      <c r="EHX24"/>
      <c r="EHY24"/>
      <c r="EHZ24"/>
      <c r="EIA24"/>
      <c r="EIB24"/>
      <c r="EIC24"/>
      <c r="EID24"/>
      <c r="EIE24"/>
      <c r="EIF24"/>
      <c r="EIG24"/>
      <c r="EIH24"/>
      <c r="EII24"/>
      <c r="EIJ24"/>
      <c r="EIK24"/>
      <c r="EIL24"/>
      <c r="EIM24"/>
      <c r="EIN24"/>
      <c r="EIO24"/>
      <c r="EIP24"/>
      <c r="EIQ24"/>
      <c r="EIR24"/>
      <c r="EIS24"/>
      <c r="EIT24"/>
      <c r="EIU24"/>
      <c r="EIV24"/>
      <c r="EIW24"/>
      <c r="EIX24"/>
      <c r="EIY24"/>
      <c r="EIZ24"/>
      <c r="EJA24"/>
      <c r="EJB24"/>
      <c r="EJC24"/>
      <c r="EJD24"/>
      <c r="EJE24"/>
      <c r="EJF24"/>
      <c r="EJG24"/>
      <c r="EJH24"/>
      <c r="EJI24"/>
      <c r="EJJ24"/>
      <c r="EJK24"/>
      <c r="EJL24"/>
      <c r="EJM24"/>
      <c r="EJN24"/>
      <c r="EJO24"/>
      <c r="EJP24"/>
      <c r="EJQ24"/>
      <c r="EJR24"/>
      <c r="EJS24"/>
      <c r="EJT24"/>
      <c r="EJU24"/>
      <c r="EJV24"/>
      <c r="EJW24"/>
      <c r="EJX24"/>
      <c r="EJY24"/>
      <c r="EJZ24"/>
      <c r="EKA24"/>
      <c r="EKB24"/>
      <c r="EKC24"/>
      <c r="EKD24"/>
      <c r="EKE24"/>
      <c r="EKF24"/>
      <c r="EKG24"/>
      <c r="EKH24"/>
      <c r="EKI24"/>
      <c r="EKJ24"/>
      <c r="EKK24"/>
      <c r="EKL24"/>
      <c r="EKM24"/>
      <c r="EKN24"/>
      <c r="EKO24"/>
      <c r="EKP24"/>
      <c r="EKQ24"/>
      <c r="EKR24"/>
      <c r="EKS24"/>
      <c r="EKT24"/>
      <c r="EKU24"/>
      <c r="EKV24"/>
      <c r="EKW24"/>
      <c r="EKX24"/>
      <c r="EKY24"/>
      <c r="EKZ24"/>
      <c r="ELA24"/>
      <c r="ELB24"/>
      <c r="ELC24"/>
      <c r="ELD24"/>
      <c r="ELE24"/>
      <c r="ELF24"/>
      <c r="ELG24"/>
      <c r="ELH24"/>
      <c r="ELI24"/>
      <c r="ELJ24"/>
      <c r="ELK24"/>
      <c r="ELL24"/>
      <c r="ELM24"/>
      <c r="ELN24"/>
      <c r="ELO24"/>
      <c r="ELP24"/>
      <c r="ELQ24"/>
      <c r="ELR24"/>
      <c r="ELS24"/>
      <c r="ELT24"/>
      <c r="ELU24"/>
      <c r="ELV24"/>
      <c r="ELW24"/>
      <c r="ELX24"/>
      <c r="ELY24"/>
      <c r="ELZ24"/>
      <c r="EMA24"/>
      <c r="EMB24"/>
      <c r="EMC24"/>
      <c r="EMD24"/>
      <c r="EME24"/>
      <c r="EMF24"/>
      <c r="EMG24"/>
      <c r="EMH24"/>
      <c r="EMI24"/>
      <c r="EMJ24"/>
      <c r="EMK24"/>
      <c r="EML24"/>
      <c r="EMM24"/>
      <c r="EMN24"/>
      <c r="EMO24"/>
      <c r="EMP24"/>
      <c r="EMQ24"/>
      <c r="EMR24"/>
      <c r="EMS24"/>
      <c r="EMT24"/>
      <c r="EMU24"/>
      <c r="EMV24"/>
      <c r="EMW24"/>
      <c r="EMX24"/>
      <c r="EMY24"/>
      <c r="EMZ24"/>
      <c r="ENA24"/>
      <c r="ENB24"/>
      <c r="ENC24"/>
      <c r="END24"/>
      <c r="ENE24"/>
      <c r="ENF24"/>
      <c r="ENG24"/>
      <c r="ENH24"/>
      <c r="ENI24"/>
      <c r="ENJ24"/>
      <c r="ENK24"/>
      <c r="ENL24"/>
      <c r="ENM24"/>
      <c r="ENN24"/>
      <c r="ENO24"/>
      <c r="ENP24"/>
      <c r="ENQ24"/>
      <c r="ENR24"/>
      <c r="ENS24"/>
      <c r="ENT24"/>
      <c r="ENU24"/>
      <c r="ENV24"/>
      <c r="ENW24"/>
      <c r="ENX24"/>
      <c r="ENY24"/>
      <c r="ENZ24"/>
      <c r="EOA24"/>
      <c r="EOB24"/>
      <c r="EOC24"/>
      <c r="EOD24"/>
      <c r="EOE24"/>
      <c r="EOF24"/>
      <c r="EOG24"/>
      <c r="EOH24"/>
      <c r="EOI24"/>
      <c r="EOJ24"/>
      <c r="EOK24"/>
      <c r="EOL24"/>
      <c r="EOM24"/>
      <c r="EON24"/>
      <c r="EOO24"/>
      <c r="EOP24"/>
      <c r="EOQ24"/>
      <c r="EOR24"/>
      <c r="EOS24"/>
      <c r="EOT24"/>
      <c r="EOU24"/>
      <c r="EOV24"/>
      <c r="EOW24"/>
      <c r="EOX24"/>
      <c r="EOY24"/>
      <c r="EOZ24"/>
      <c r="EPA24"/>
      <c r="EPB24"/>
      <c r="EPC24"/>
      <c r="EPD24"/>
      <c r="EPE24"/>
      <c r="EPF24"/>
      <c r="EPG24"/>
      <c r="EPH24"/>
      <c r="EPI24"/>
      <c r="EPJ24"/>
      <c r="EPK24"/>
      <c r="EPL24"/>
      <c r="EPM24"/>
      <c r="EPN24"/>
      <c r="EPO24"/>
      <c r="EPP24"/>
      <c r="EPQ24"/>
      <c r="EPR24"/>
      <c r="EPS24"/>
      <c r="EPT24"/>
      <c r="EPU24"/>
      <c r="EPV24"/>
      <c r="EPW24"/>
      <c r="EPX24"/>
      <c r="EPY24"/>
      <c r="EPZ24"/>
      <c r="EQA24"/>
      <c r="EQB24"/>
      <c r="EQC24"/>
      <c r="EQD24"/>
      <c r="EQE24"/>
      <c r="EQF24"/>
      <c r="EQG24"/>
      <c r="EQH24"/>
      <c r="EQI24"/>
      <c r="EQJ24"/>
      <c r="EQK24"/>
      <c r="EQL24"/>
      <c r="EQM24"/>
      <c r="EQN24"/>
      <c r="EQO24"/>
      <c r="EQP24"/>
      <c r="EQQ24"/>
      <c r="EQR24"/>
      <c r="EQS24"/>
      <c r="EQT24"/>
      <c r="EQU24"/>
      <c r="EQV24"/>
      <c r="EQW24"/>
      <c r="EQX24"/>
      <c r="EQY24"/>
      <c r="EQZ24"/>
      <c r="ERA24"/>
      <c r="ERB24"/>
      <c r="ERC24"/>
      <c r="ERD24"/>
      <c r="ERE24"/>
      <c r="ERF24"/>
      <c r="ERG24"/>
      <c r="ERH24"/>
      <c r="ERI24"/>
      <c r="ERJ24"/>
      <c r="ERK24"/>
      <c r="ERL24"/>
      <c r="ERM24"/>
      <c r="ERN24"/>
      <c r="ERO24"/>
      <c r="ERP24"/>
      <c r="ERQ24"/>
      <c r="ERR24"/>
      <c r="ERS24"/>
      <c r="ERT24"/>
      <c r="ERU24"/>
      <c r="ERV24"/>
      <c r="ERW24"/>
      <c r="ERX24"/>
      <c r="ERY24"/>
      <c r="ERZ24"/>
      <c r="ESA24"/>
      <c r="ESB24"/>
      <c r="ESC24"/>
      <c r="ESD24"/>
      <c r="ESE24"/>
      <c r="ESF24"/>
      <c r="ESG24"/>
      <c r="ESH24"/>
      <c r="ESI24"/>
      <c r="ESJ24"/>
      <c r="ESK24"/>
      <c r="ESL24"/>
      <c r="ESM24"/>
      <c r="ESN24"/>
      <c r="ESO24"/>
      <c r="ESP24"/>
      <c r="ESQ24"/>
      <c r="ESR24"/>
      <c r="ESS24"/>
      <c r="EST24"/>
      <c r="ESU24"/>
      <c r="ESV24"/>
      <c r="ESW24"/>
      <c r="ESX24"/>
      <c r="ESY24"/>
      <c r="ESZ24"/>
      <c r="ETA24"/>
      <c r="ETB24"/>
      <c r="ETC24"/>
      <c r="ETD24"/>
      <c r="ETE24"/>
      <c r="ETF24"/>
      <c r="ETG24"/>
      <c r="ETH24"/>
      <c r="ETI24"/>
      <c r="ETJ24"/>
      <c r="ETK24"/>
      <c r="ETL24"/>
      <c r="ETM24"/>
      <c r="ETN24"/>
      <c r="ETO24"/>
      <c r="ETP24"/>
      <c r="ETQ24"/>
      <c r="ETR24"/>
      <c r="ETS24"/>
      <c r="ETT24"/>
      <c r="ETU24"/>
      <c r="ETV24"/>
      <c r="ETW24"/>
      <c r="ETX24"/>
      <c r="ETY24"/>
      <c r="ETZ24"/>
      <c r="EUA24"/>
      <c r="EUB24"/>
      <c r="EUC24"/>
      <c r="EUD24"/>
      <c r="EUE24"/>
      <c r="EUF24"/>
      <c r="EUG24"/>
      <c r="EUH24"/>
      <c r="EUI24"/>
      <c r="EUJ24"/>
      <c r="EUK24"/>
      <c r="EUL24"/>
      <c r="EUM24"/>
      <c r="EUN24"/>
      <c r="EUO24"/>
      <c r="EUP24"/>
      <c r="EUQ24"/>
      <c r="EUR24"/>
      <c r="EUS24"/>
      <c r="EUT24"/>
      <c r="EUU24"/>
      <c r="EUV24"/>
      <c r="EUW24"/>
      <c r="EUX24"/>
      <c r="EUY24"/>
      <c r="EUZ24"/>
      <c r="EVA24"/>
      <c r="EVB24"/>
      <c r="EVC24"/>
      <c r="EVD24"/>
      <c r="EVE24"/>
      <c r="EVF24"/>
      <c r="EVG24"/>
      <c r="EVH24"/>
      <c r="EVI24"/>
      <c r="EVJ24"/>
      <c r="EVK24"/>
      <c r="EVL24"/>
      <c r="EVM24"/>
      <c r="EVN24"/>
      <c r="EVO24"/>
      <c r="EVP24"/>
      <c r="EVQ24"/>
      <c r="EVR24"/>
      <c r="EVS24"/>
      <c r="EVT24"/>
      <c r="EVU24"/>
      <c r="EVV24"/>
      <c r="EVW24"/>
      <c r="EVX24"/>
      <c r="EVY24"/>
      <c r="EVZ24"/>
      <c r="EWA24"/>
      <c r="EWB24"/>
      <c r="EWC24"/>
      <c r="EWD24"/>
      <c r="EWE24"/>
      <c r="EWF24"/>
      <c r="EWG24"/>
      <c r="EWH24"/>
      <c r="EWI24"/>
      <c r="EWJ24"/>
      <c r="EWK24"/>
      <c r="EWL24"/>
      <c r="EWM24"/>
      <c r="EWN24"/>
      <c r="EWO24"/>
      <c r="EWP24"/>
      <c r="EWQ24"/>
      <c r="EWR24"/>
      <c r="EWS24"/>
      <c r="EWT24"/>
      <c r="EWU24"/>
      <c r="EWV24"/>
      <c r="EWW24"/>
      <c r="EWX24"/>
      <c r="EWY24"/>
      <c r="EWZ24"/>
      <c r="EXA24"/>
      <c r="EXB24"/>
      <c r="EXC24"/>
      <c r="EXD24"/>
      <c r="EXE24"/>
      <c r="EXF24"/>
      <c r="EXG24"/>
      <c r="EXH24"/>
      <c r="EXI24"/>
      <c r="EXJ24"/>
      <c r="EXK24"/>
      <c r="EXL24"/>
      <c r="EXM24"/>
      <c r="EXN24"/>
      <c r="EXO24"/>
      <c r="EXP24"/>
      <c r="EXQ24"/>
      <c r="EXR24"/>
      <c r="EXS24"/>
      <c r="EXT24"/>
      <c r="EXU24"/>
      <c r="EXV24"/>
      <c r="EXW24"/>
      <c r="EXX24"/>
      <c r="EXY24"/>
      <c r="EXZ24"/>
      <c r="EYA24"/>
      <c r="EYB24"/>
      <c r="EYC24"/>
      <c r="EYD24"/>
      <c r="EYE24"/>
      <c r="EYF24"/>
      <c r="EYG24"/>
      <c r="EYH24"/>
      <c r="EYI24"/>
      <c r="EYJ24"/>
      <c r="EYK24"/>
      <c r="EYL24"/>
      <c r="EYM24"/>
      <c r="EYN24"/>
      <c r="EYO24"/>
      <c r="EYP24"/>
      <c r="EYQ24"/>
      <c r="EYR24"/>
      <c r="EYS24"/>
      <c r="EYT24"/>
      <c r="EYU24"/>
      <c r="EYV24"/>
      <c r="EYW24"/>
      <c r="EYX24"/>
      <c r="EYY24"/>
      <c r="EYZ24"/>
      <c r="EZA24"/>
      <c r="EZB24"/>
      <c r="EZC24"/>
      <c r="EZD24"/>
      <c r="EZE24"/>
      <c r="EZF24"/>
      <c r="EZG24"/>
      <c r="EZH24"/>
      <c r="EZI24"/>
      <c r="EZJ24"/>
      <c r="EZK24"/>
      <c r="EZL24"/>
      <c r="EZM24"/>
      <c r="EZN24"/>
      <c r="EZO24"/>
      <c r="EZP24"/>
      <c r="EZQ24"/>
      <c r="EZR24"/>
      <c r="EZS24"/>
      <c r="EZT24"/>
      <c r="EZU24"/>
      <c r="EZV24"/>
      <c r="EZW24"/>
      <c r="EZX24"/>
      <c r="EZY24"/>
      <c r="EZZ24"/>
      <c r="FAA24"/>
      <c r="FAB24"/>
      <c r="FAC24"/>
      <c r="FAD24"/>
      <c r="FAE24"/>
      <c r="FAF24"/>
      <c r="FAG24"/>
      <c r="FAH24"/>
      <c r="FAI24"/>
      <c r="FAJ24"/>
      <c r="FAK24"/>
      <c r="FAL24"/>
      <c r="FAM24"/>
      <c r="FAN24"/>
      <c r="FAO24"/>
      <c r="FAP24"/>
      <c r="FAQ24"/>
      <c r="FAR24"/>
      <c r="FAS24"/>
      <c r="FAT24"/>
      <c r="FAU24"/>
      <c r="FAV24"/>
      <c r="FAW24"/>
      <c r="FAX24"/>
      <c r="FAY24"/>
      <c r="FAZ24"/>
      <c r="FBA24"/>
      <c r="FBB24"/>
      <c r="FBC24"/>
      <c r="FBD24"/>
      <c r="FBE24"/>
      <c r="FBF24"/>
      <c r="FBG24"/>
      <c r="FBH24"/>
      <c r="FBI24"/>
      <c r="FBJ24"/>
      <c r="FBK24"/>
      <c r="FBL24"/>
      <c r="FBM24"/>
      <c r="FBN24"/>
      <c r="FBO24"/>
      <c r="FBP24"/>
      <c r="FBQ24"/>
      <c r="FBR24"/>
      <c r="FBS24"/>
      <c r="FBT24"/>
      <c r="FBU24"/>
      <c r="FBV24"/>
      <c r="FBW24"/>
      <c r="FBX24"/>
      <c r="FBY24"/>
      <c r="FBZ24"/>
      <c r="FCA24"/>
      <c r="FCB24"/>
      <c r="FCC24"/>
      <c r="FCD24"/>
      <c r="FCE24"/>
      <c r="FCF24"/>
      <c r="FCG24"/>
      <c r="FCH24"/>
      <c r="FCI24"/>
      <c r="FCJ24"/>
      <c r="FCK24"/>
      <c r="FCL24"/>
      <c r="FCM24"/>
      <c r="FCN24"/>
      <c r="FCO24"/>
      <c r="FCP24"/>
      <c r="FCQ24"/>
      <c r="FCR24"/>
      <c r="FCS24"/>
      <c r="FCT24"/>
      <c r="FCU24"/>
      <c r="FCV24"/>
      <c r="FCW24"/>
      <c r="FCX24"/>
      <c r="FCY24"/>
      <c r="FCZ24"/>
      <c r="FDA24"/>
      <c r="FDB24"/>
      <c r="FDC24"/>
      <c r="FDD24"/>
      <c r="FDE24"/>
      <c r="FDF24"/>
      <c r="FDG24"/>
      <c r="FDH24"/>
      <c r="FDI24"/>
      <c r="FDJ24"/>
      <c r="FDK24"/>
      <c r="FDL24"/>
      <c r="FDM24"/>
      <c r="FDN24"/>
      <c r="FDO24"/>
      <c r="FDP24"/>
      <c r="FDQ24"/>
      <c r="FDR24"/>
      <c r="FDS24"/>
      <c r="FDT24"/>
      <c r="FDU24"/>
      <c r="FDV24"/>
      <c r="FDW24"/>
      <c r="FDX24"/>
      <c r="FDY24"/>
      <c r="FDZ24"/>
      <c r="FEA24"/>
      <c r="FEB24"/>
      <c r="FEC24"/>
      <c r="FED24"/>
      <c r="FEE24"/>
      <c r="FEF24"/>
      <c r="FEG24"/>
      <c r="FEH24"/>
      <c r="FEI24"/>
      <c r="FEJ24"/>
      <c r="FEK24"/>
      <c r="FEL24"/>
      <c r="FEM24"/>
      <c r="FEN24"/>
      <c r="FEO24"/>
      <c r="FEP24"/>
      <c r="FEQ24"/>
      <c r="FER24"/>
      <c r="FES24"/>
      <c r="FET24"/>
      <c r="FEU24"/>
      <c r="FEV24"/>
      <c r="FEW24"/>
      <c r="FEX24"/>
      <c r="FEY24"/>
      <c r="FEZ24"/>
      <c r="FFA24"/>
      <c r="FFB24"/>
      <c r="FFC24"/>
      <c r="FFD24"/>
      <c r="FFE24"/>
      <c r="FFF24"/>
      <c r="FFG24"/>
      <c r="FFH24"/>
      <c r="FFI24"/>
      <c r="FFJ24"/>
      <c r="FFK24"/>
      <c r="FFL24"/>
      <c r="FFM24"/>
      <c r="FFN24"/>
      <c r="FFO24"/>
      <c r="FFP24"/>
      <c r="FFQ24"/>
      <c r="FFR24"/>
      <c r="FFS24"/>
      <c r="FFT24"/>
      <c r="FFU24"/>
      <c r="FFV24"/>
      <c r="FFW24"/>
      <c r="FFX24"/>
      <c r="FFY24"/>
      <c r="FFZ24"/>
      <c r="FGA24"/>
      <c r="FGB24"/>
      <c r="FGC24"/>
      <c r="FGD24"/>
      <c r="FGE24"/>
      <c r="FGF24"/>
      <c r="FGG24"/>
      <c r="FGH24"/>
      <c r="FGI24"/>
      <c r="FGJ24"/>
      <c r="FGK24"/>
      <c r="FGL24"/>
      <c r="FGM24"/>
      <c r="FGN24"/>
      <c r="FGO24"/>
      <c r="FGP24"/>
      <c r="FGQ24"/>
      <c r="FGR24"/>
      <c r="FGS24"/>
      <c r="FGT24"/>
      <c r="FGU24"/>
      <c r="FGV24"/>
      <c r="FGW24"/>
      <c r="FGX24"/>
      <c r="FGY24"/>
      <c r="FGZ24"/>
      <c r="FHA24"/>
      <c r="FHB24"/>
      <c r="FHC24"/>
      <c r="FHD24"/>
      <c r="FHE24"/>
      <c r="FHF24"/>
      <c r="FHG24"/>
      <c r="FHH24"/>
      <c r="FHI24"/>
      <c r="FHJ24"/>
      <c r="FHK24"/>
      <c r="FHL24"/>
      <c r="FHM24"/>
      <c r="FHN24"/>
      <c r="FHO24"/>
      <c r="FHP24"/>
      <c r="FHQ24"/>
      <c r="FHR24"/>
      <c r="FHS24"/>
      <c r="FHT24"/>
      <c r="FHU24"/>
      <c r="FHV24"/>
      <c r="FHW24"/>
      <c r="FHX24"/>
      <c r="FHY24"/>
      <c r="FHZ24"/>
      <c r="FIA24"/>
      <c r="FIB24"/>
      <c r="FIC24"/>
      <c r="FID24"/>
      <c r="FIE24"/>
      <c r="FIF24"/>
      <c r="FIG24"/>
      <c r="FIH24"/>
      <c r="FII24"/>
      <c r="FIJ24"/>
      <c r="FIK24"/>
      <c r="FIL24"/>
      <c r="FIM24"/>
      <c r="FIN24"/>
      <c r="FIO24"/>
      <c r="FIP24"/>
      <c r="FIQ24"/>
      <c r="FIR24"/>
      <c r="FIS24"/>
      <c r="FIT24"/>
      <c r="FIU24"/>
      <c r="FIV24"/>
      <c r="FIW24"/>
      <c r="FIX24"/>
      <c r="FIY24"/>
      <c r="FIZ24"/>
      <c r="FJA24"/>
      <c r="FJB24"/>
      <c r="FJC24"/>
      <c r="FJD24"/>
      <c r="FJE24"/>
      <c r="FJF24"/>
      <c r="FJG24"/>
      <c r="FJH24"/>
      <c r="FJI24"/>
      <c r="FJJ24"/>
      <c r="FJK24"/>
      <c r="FJL24"/>
      <c r="FJM24"/>
      <c r="FJN24"/>
      <c r="FJO24"/>
      <c r="FJP24"/>
      <c r="FJQ24"/>
      <c r="FJR24"/>
      <c r="FJS24"/>
      <c r="FJT24"/>
      <c r="FJU24"/>
      <c r="FJV24"/>
      <c r="FJW24"/>
      <c r="FJX24"/>
      <c r="FJY24"/>
      <c r="FJZ24"/>
      <c r="FKA24"/>
      <c r="FKB24"/>
      <c r="FKC24"/>
      <c r="FKD24"/>
      <c r="FKE24"/>
      <c r="FKF24"/>
      <c r="FKG24"/>
      <c r="FKH24"/>
      <c r="FKI24"/>
      <c r="FKJ24"/>
      <c r="FKK24"/>
      <c r="FKL24"/>
      <c r="FKM24"/>
      <c r="FKN24"/>
      <c r="FKO24"/>
      <c r="FKP24"/>
      <c r="FKQ24"/>
      <c r="FKR24"/>
      <c r="FKS24"/>
      <c r="FKT24"/>
      <c r="FKU24"/>
      <c r="FKV24"/>
      <c r="FKW24"/>
      <c r="FKX24"/>
      <c r="FKY24"/>
      <c r="FKZ24"/>
      <c r="FLA24"/>
      <c r="FLB24"/>
      <c r="FLC24"/>
      <c r="FLD24"/>
      <c r="FLE24"/>
      <c r="FLF24"/>
      <c r="FLG24"/>
      <c r="FLH24"/>
      <c r="FLI24"/>
      <c r="FLJ24"/>
      <c r="FLK24"/>
      <c r="FLL24"/>
      <c r="FLM24"/>
      <c r="FLN24"/>
      <c r="FLO24"/>
      <c r="FLP24"/>
      <c r="FLQ24"/>
      <c r="FLR24"/>
      <c r="FLS24"/>
      <c r="FLT24"/>
      <c r="FLU24"/>
      <c r="FLV24"/>
      <c r="FLW24"/>
      <c r="FLX24"/>
      <c r="FLY24"/>
      <c r="FLZ24"/>
      <c r="FMA24"/>
      <c r="FMB24"/>
      <c r="FMC24"/>
      <c r="FMD24"/>
      <c r="FME24"/>
      <c r="FMF24"/>
      <c r="FMG24"/>
      <c r="FMH24"/>
      <c r="FMI24"/>
      <c r="FMJ24"/>
      <c r="FMK24"/>
      <c r="FML24"/>
      <c r="FMM24"/>
      <c r="FMN24"/>
      <c r="FMO24"/>
      <c r="FMP24"/>
      <c r="FMQ24"/>
      <c r="FMR24"/>
      <c r="FMS24"/>
      <c r="FMT24"/>
      <c r="FMU24"/>
      <c r="FMV24"/>
      <c r="FMW24"/>
      <c r="FMX24"/>
      <c r="FMY24"/>
      <c r="FMZ24"/>
      <c r="FNA24"/>
      <c r="FNB24"/>
      <c r="FNC24"/>
      <c r="FND24"/>
      <c r="FNE24"/>
      <c r="FNF24"/>
      <c r="FNG24"/>
      <c r="FNH24"/>
      <c r="FNI24"/>
      <c r="FNJ24"/>
      <c r="FNK24"/>
      <c r="FNL24"/>
      <c r="FNM24"/>
      <c r="FNN24"/>
      <c r="FNO24"/>
      <c r="FNP24"/>
      <c r="FNQ24"/>
      <c r="FNR24"/>
      <c r="FNS24"/>
      <c r="FNT24"/>
      <c r="FNU24"/>
      <c r="FNV24"/>
      <c r="FNW24"/>
      <c r="FNX24"/>
      <c r="FNY24"/>
      <c r="FNZ24"/>
      <c r="FOA24"/>
      <c r="FOB24"/>
      <c r="FOC24"/>
      <c r="FOD24"/>
      <c r="FOE24"/>
      <c r="FOF24"/>
      <c r="FOG24"/>
      <c r="FOH24"/>
      <c r="FOI24"/>
      <c r="FOJ24"/>
      <c r="FOK24"/>
      <c r="FOL24"/>
      <c r="FOM24"/>
      <c r="FON24"/>
      <c r="FOO24"/>
      <c r="FOP24"/>
      <c r="FOQ24"/>
      <c r="FOR24"/>
      <c r="FOS24"/>
      <c r="FOT24"/>
      <c r="FOU24"/>
      <c r="FOV24"/>
      <c r="FOW24"/>
      <c r="FOX24"/>
      <c r="FOY24"/>
      <c r="FOZ24"/>
      <c r="FPA24"/>
      <c r="FPB24"/>
      <c r="FPC24"/>
      <c r="FPD24"/>
      <c r="FPE24"/>
      <c r="FPF24"/>
      <c r="FPG24"/>
      <c r="FPH24"/>
      <c r="FPI24"/>
      <c r="FPJ24"/>
      <c r="FPK24"/>
      <c r="FPL24"/>
      <c r="FPM24"/>
      <c r="FPN24"/>
      <c r="FPO24"/>
      <c r="FPP24"/>
      <c r="FPQ24"/>
      <c r="FPR24"/>
      <c r="FPS24"/>
      <c r="FPT24"/>
      <c r="FPU24"/>
      <c r="FPV24"/>
      <c r="FPW24"/>
      <c r="FPX24"/>
      <c r="FPY24"/>
      <c r="FPZ24"/>
      <c r="FQA24"/>
      <c r="FQB24"/>
      <c r="FQC24"/>
      <c r="FQD24"/>
      <c r="FQE24"/>
      <c r="FQF24"/>
      <c r="FQG24"/>
      <c r="FQH24"/>
      <c r="FQI24"/>
      <c r="FQJ24"/>
      <c r="FQK24"/>
      <c r="FQL24"/>
      <c r="FQM24"/>
      <c r="FQN24"/>
      <c r="FQO24"/>
      <c r="FQP24"/>
      <c r="FQQ24"/>
      <c r="FQR24"/>
      <c r="FQS24"/>
      <c r="FQT24"/>
      <c r="FQU24"/>
      <c r="FQV24"/>
      <c r="FQW24"/>
      <c r="FQX24"/>
      <c r="FQY24"/>
      <c r="FQZ24"/>
      <c r="FRA24"/>
      <c r="FRB24"/>
      <c r="FRC24"/>
      <c r="FRD24"/>
      <c r="FRE24"/>
      <c r="FRF24"/>
      <c r="FRG24"/>
      <c r="FRH24"/>
      <c r="FRI24"/>
      <c r="FRJ24"/>
      <c r="FRK24"/>
      <c r="FRL24"/>
      <c r="FRM24"/>
      <c r="FRN24"/>
      <c r="FRO24"/>
      <c r="FRP24"/>
      <c r="FRQ24"/>
      <c r="FRR24"/>
      <c r="FRS24"/>
      <c r="FRT24"/>
      <c r="FRU24"/>
      <c r="FRV24"/>
      <c r="FRW24"/>
      <c r="FRX24"/>
      <c r="FRY24"/>
      <c r="FRZ24"/>
      <c r="FSA24"/>
      <c r="FSB24"/>
      <c r="FSC24"/>
      <c r="FSD24"/>
      <c r="FSE24"/>
      <c r="FSF24"/>
      <c r="FSG24"/>
      <c r="FSH24"/>
      <c r="FSI24"/>
      <c r="FSJ24"/>
      <c r="FSK24"/>
      <c r="FSL24"/>
      <c r="FSM24"/>
      <c r="FSN24"/>
      <c r="FSO24"/>
      <c r="FSP24"/>
      <c r="FSQ24"/>
      <c r="FSR24"/>
      <c r="FSS24"/>
      <c r="FST24"/>
      <c r="FSU24"/>
      <c r="FSV24"/>
      <c r="FSW24"/>
      <c r="FSX24"/>
      <c r="FSY24"/>
      <c r="FSZ24"/>
      <c r="FTA24"/>
      <c r="FTB24"/>
      <c r="FTC24"/>
      <c r="FTD24"/>
      <c r="FTE24"/>
      <c r="FTF24"/>
      <c r="FTG24"/>
      <c r="FTH24"/>
      <c r="FTI24"/>
      <c r="FTJ24"/>
      <c r="FTK24"/>
      <c r="FTL24"/>
      <c r="FTM24"/>
      <c r="FTN24"/>
      <c r="FTO24"/>
      <c r="FTP24"/>
      <c r="FTQ24"/>
      <c r="FTR24"/>
      <c r="FTS24"/>
      <c r="FTT24"/>
      <c r="FTU24"/>
      <c r="FTV24"/>
      <c r="FTW24"/>
      <c r="FTX24"/>
      <c r="FTY24"/>
      <c r="FTZ24"/>
      <c r="FUA24"/>
      <c r="FUB24"/>
      <c r="FUC24"/>
      <c r="FUD24"/>
      <c r="FUE24"/>
      <c r="FUF24"/>
      <c r="FUG24"/>
      <c r="FUH24"/>
      <c r="FUI24"/>
      <c r="FUJ24"/>
      <c r="FUK24"/>
      <c r="FUL24"/>
      <c r="FUM24"/>
      <c r="FUN24"/>
      <c r="FUO24"/>
      <c r="FUP24"/>
      <c r="FUQ24"/>
      <c r="FUR24"/>
      <c r="FUS24"/>
      <c r="FUT24"/>
      <c r="FUU24"/>
      <c r="FUV24"/>
      <c r="FUW24"/>
      <c r="FUX24"/>
      <c r="FUY24"/>
      <c r="FUZ24"/>
      <c r="FVA24"/>
      <c r="FVB24"/>
      <c r="FVC24"/>
      <c r="FVD24"/>
      <c r="FVE24"/>
      <c r="FVF24"/>
      <c r="FVG24"/>
      <c r="FVH24"/>
      <c r="FVI24"/>
      <c r="FVJ24"/>
      <c r="FVK24"/>
      <c r="FVL24"/>
      <c r="FVM24"/>
      <c r="FVN24"/>
      <c r="FVO24"/>
      <c r="FVP24"/>
      <c r="FVQ24"/>
      <c r="FVR24"/>
      <c r="FVS24"/>
      <c r="FVT24"/>
      <c r="FVU24"/>
      <c r="FVV24"/>
      <c r="FVW24"/>
      <c r="FVX24"/>
      <c r="FVY24"/>
      <c r="FVZ24"/>
      <c r="FWA24"/>
      <c r="FWB24"/>
      <c r="FWC24"/>
      <c r="FWD24"/>
      <c r="FWE24"/>
      <c r="FWF24"/>
      <c r="FWG24"/>
      <c r="FWH24"/>
      <c r="FWI24"/>
      <c r="FWJ24"/>
      <c r="FWK24"/>
      <c r="FWL24"/>
      <c r="FWM24"/>
      <c r="FWN24"/>
      <c r="FWO24"/>
      <c r="FWP24"/>
      <c r="FWQ24"/>
      <c r="FWR24"/>
      <c r="FWS24"/>
      <c r="FWT24"/>
      <c r="FWU24"/>
      <c r="FWV24"/>
      <c r="FWW24"/>
      <c r="FWX24"/>
      <c r="FWY24"/>
      <c r="FWZ24"/>
      <c r="FXA24"/>
      <c r="FXB24"/>
      <c r="FXC24"/>
      <c r="FXD24"/>
      <c r="FXE24"/>
      <c r="FXF24"/>
      <c r="FXG24"/>
      <c r="FXH24"/>
      <c r="FXI24"/>
      <c r="FXJ24"/>
      <c r="FXK24"/>
      <c r="FXL24"/>
      <c r="FXM24"/>
      <c r="FXN24"/>
      <c r="FXO24"/>
      <c r="FXP24"/>
      <c r="FXQ24"/>
      <c r="FXR24"/>
      <c r="FXS24"/>
      <c r="FXT24"/>
      <c r="FXU24"/>
      <c r="FXV24"/>
      <c r="FXW24"/>
      <c r="FXX24"/>
      <c r="FXY24"/>
      <c r="FXZ24"/>
      <c r="FYA24"/>
      <c r="FYB24"/>
      <c r="FYC24"/>
      <c r="FYD24"/>
      <c r="FYE24"/>
      <c r="FYF24"/>
      <c r="FYG24"/>
      <c r="FYH24"/>
      <c r="FYI24"/>
      <c r="FYJ24"/>
      <c r="FYK24"/>
      <c r="FYL24"/>
      <c r="FYM24"/>
      <c r="FYN24"/>
      <c r="FYO24"/>
      <c r="FYP24"/>
      <c r="FYQ24"/>
      <c r="FYR24"/>
      <c r="FYS24"/>
      <c r="FYT24"/>
      <c r="FYU24"/>
      <c r="FYV24"/>
      <c r="FYW24"/>
      <c r="FYX24"/>
      <c r="FYY24"/>
      <c r="FYZ24"/>
      <c r="FZA24"/>
      <c r="FZB24"/>
      <c r="FZC24"/>
      <c r="FZD24"/>
      <c r="FZE24"/>
      <c r="FZF24"/>
      <c r="FZG24"/>
      <c r="FZH24"/>
      <c r="FZI24"/>
      <c r="FZJ24"/>
      <c r="FZK24"/>
      <c r="FZL24"/>
      <c r="FZM24"/>
      <c r="FZN24"/>
      <c r="FZO24"/>
      <c r="FZP24"/>
      <c r="FZQ24"/>
      <c r="FZR24"/>
      <c r="FZS24"/>
      <c r="FZT24"/>
      <c r="FZU24"/>
      <c r="FZV24"/>
      <c r="FZW24"/>
      <c r="FZX24"/>
      <c r="FZY24"/>
      <c r="FZZ24"/>
      <c r="GAA24"/>
      <c r="GAB24"/>
      <c r="GAC24"/>
      <c r="GAD24"/>
      <c r="GAE24"/>
      <c r="GAF24"/>
      <c r="GAG24"/>
      <c r="GAH24"/>
      <c r="GAI24"/>
      <c r="GAJ24"/>
      <c r="GAK24"/>
      <c r="GAL24"/>
      <c r="GAM24"/>
      <c r="GAN24"/>
      <c r="GAO24"/>
      <c r="GAP24"/>
      <c r="GAQ24"/>
      <c r="GAR24"/>
      <c r="GAS24"/>
      <c r="GAT24"/>
      <c r="GAU24"/>
      <c r="GAV24"/>
      <c r="GAW24"/>
      <c r="GAX24"/>
      <c r="GAY24"/>
      <c r="GAZ24"/>
      <c r="GBA24"/>
      <c r="GBB24"/>
      <c r="GBC24"/>
      <c r="GBD24"/>
      <c r="GBE24"/>
      <c r="GBF24"/>
      <c r="GBG24"/>
      <c r="GBH24"/>
      <c r="GBI24"/>
      <c r="GBJ24"/>
      <c r="GBK24"/>
      <c r="GBL24"/>
      <c r="GBM24"/>
      <c r="GBN24"/>
      <c r="GBO24"/>
      <c r="GBP24"/>
      <c r="GBQ24"/>
      <c r="GBR24"/>
      <c r="GBS24"/>
      <c r="GBT24"/>
      <c r="GBU24"/>
      <c r="GBV24"/>
      <c r="GBW24"/>
      <c r="GBX24"/>
      <c r="GBY24"/>
      <c r="GBZ24"/>
      <c r="GCA24"/>
      <c r="GCB24"/>
      <c r="GCC24"/>
      <c r="GCD24"/>
      <c r="GCE24"/>
      <c r="GCF24"/>
      <c r="GCG24"/>
      <c r="GCH24"/>
      <c r="GCI24"/>
      <c r="GCJ24"/>
      <c r="GCK24"/>
      <c r="GCL24"/>
      <c r="GCM24"/>
      <c r="GCN24"/>
      <c r="GCO24"/>
      <c r="GCP24"/>
      <c r="GCQ24"/>
      <c r="GCR24"/>
      <c r="GCS24"/>
      <c r="GCT24"/>
      <c r="GCU24"/>
      <c r="GCV24"/>
      <c r="GCW24"/>
      <c r="GCX24"/>
      <c r="GCY24"/>
      <c r="GCZ24"/>
      <c r="GDA24"/>
      <c r="GDB24"/>
      <c r="GDC24"/>
      <c r="GDD24"/>
      <c r="GDE24"/>
      <c r="GDF24"/>
      <c r="GDG24"/>
      <c r="GDH24"/>
      <c r="GDI24"/>
      <c r="GDJ24"/>
      <c r="GDK24"/>
      <c r="GDL24"/>
      <c r="GDM24"/>
      <c r="GDN24"/>
      <c r="GDO24"/>
      <c r="GDP24"/>
      <c r="GDQ24"/>
      <c r="GDR24"/>
      <c r="GDS24"/>
      <c r="GDT24"/>
      <c r="GDU24"/>
      <c r="GDV24"/>
      <c r="GDW24"/>
      <c r="GDX24"/>
      <c r="GDY24"/>
      <c r="GDZ24"/>
      <c r="GEA24"/>
      <c r="GEB24"/>
      <c r="GEC24"/>
      <c r="GED24"/>
      <c r="GEE24"/>
      <c r="GEF24"/>
      <c r="GEG24"/>
      <c r="GEH24"/>
      <c r="GEI24"/>
      <c r="GEJ24"/>
      <c r="GEK24"/>
      <c r="GEL24"/>
      <c r="GEM24"/>
      <c r="GEN24"/>
      <c r="GEO24"/>
      <c r="GEP24"/>
      <c r="GEQ24"/>
      <c r="GER24"/>
      <c r="GES24"/>
      <c r="GET24"/>
      <c r="GEU24"/>
      <c r="GEV24"/>
      <c r="GEW24"/>
      <c r="GEX24"/>
      <c r="GEY24"/>
      <c r="GEZ24"/>
      <c r="GFA24"/>
      <c r="GFB24"/>
      <c r="GFC24"/>
      <c r="GFD24"/>
      <c r="GFE24"/>
      <c r="GFF24"/>
      <c r="GFG24"/>
      <c r="GFH24"/>
      <c r="GFI24"/>
      <c r="GFJ24"/>
      <c r="GFK24"/>
      <c r="GFL24"/>
      <c r="GFM24"/>
      <c r="GFN24"/>
      <c r="GFO24"/>
      <c r="GFP24"/>
      <c r="GFQ24"/>
      <c r="GFR24"/>
      <c r="GFS24"/>
      <c r="GFT24"/>
      <c r="GFU24"/>
      <c r="GFV24"/>
      <c r="GFW24"/>
      <c r="GFX24"/>
      <c r="GFY24"/>
      <c r="GFZ24"/>
      <c r="GGA24"/>
      <c r="GGB24"/>
      <c r="GGC24"/>
      <c r="GGD24"/>
      <c r="GGE24"/>
      <c r="GGF24"/>
      <c r="GGG24"/>
      <c r="GGH24"/>
      <c r="GGI24"/>
      <c r="GGJ24"/>
      <c r="GGK24"/>
      <c r="GGL24"/>
      <c r="GGM24"/>
      <c r="GGN24"/>
      <c r="GGO24"/>
      <c r="GGP24"/>
      <c r="GGQ24"/>
      <c r="GGR24"/>
      <c r="GGS24"/>
      <c r="GGT24"/>
      <c r="GGU24"/>
      <c r="GGV24"/>
      <c r="GGW24"/>
      <c r="GGX24"/>
      <c r="GGY24"/>
      <c r="GGZ24"/>
      <c r="GHA24"/>
      <c r="GHB24"/>
      <c r="GHC24"/>
      <c r="GHD24"/>
      <c r="GHE24"/>
      <c r="GHF24"/>
      <c r="GHG24"/>
      <c r="GHH24"/>
      <c r="GHI24"/>
      <c r="GHJ24"/>
      <c r="GHK24"/>
      <c r="GHL24"/>
      <c r="GHM24"/>
      <c r="GHN24"/>
      <c r="GHO24"/>
      <c r="GHP24"/>
      <c r="GHQ24"/>
      <c r="GHR24"/>
      <c r="GHS24"/>
      <c r="GHT24"/>
      <c r="GHU24"/>
      <c r="GHV24"/>
      <c r="GHW24"/>
      <c r="GHX24"/>
      <c r="GHY24"/>
      <c r="GHZ24"/>
      <c r="GIA24"/>
      <c r="GIB24"/>
      <c r="GIC24"/>
      <c r="GID24"/>
      <c r="GIE24"/>
      <c r="GIF24"/>
      <c r="GIG24"/>
      <c r="GIH24"/>
      <c r="GII24"/>
      <c r="GIJ24"/>
      <c r="GIK24"/>
      <c r="GIL24"/>
      <c r="GIM24"/>
      <c r="GIN24"/>
      <c r="GIO24"/>
      <c r="GIP24"/>
      <c r="GIQ24"/>
      <c r="GIR24"/>
      <c r="GIS24"/>
      <c r="GIT24"/>
      <c r="GIU24"/>
      <c r="GIV24"/>
      <c r="GIW24"/>
      <c r="GIX24"/>
      <c r="GIY24"/>
      <c r="GIZ24"/>
      <c r="GJA24"/>
      <c r="GJB24"/>
      <c r="GJC24"/>
      <c r="GJD24"/>
      <c r="GJE24"/>
      <c r="GJF24"/>
      <c r="GJG24"/>
      <c r="GJH24"/>
      <c r="GJI24"/>
      <c r="GJJ24"/>
      <c r="GJK24"/>
      <c r="GJL24"/>
      <c r="GJM24"/>
      <c r="GJN24"/>
      <c r="GJO24"/>
      <c r="GJP24"/>
      <c r="GJQ24"/>
      <c r="GJR24"/>
      <c r="GJS24"/>
      <c r="GJT24"/>
      <c r="GJU24"/>
      <c r="GJV24"/>
      <c r="GJW24"/>
      <c r="GJX24"/>
      <c r="GJY24"/>
      <c r="GJZ24"/>
      <c r="GKA24"/>
      <c r="GKB24"/>
      <c r="GKC24"/>
      <c r="GKD24"/>
      <c r="GKE24"/>
      <c r="GKF24"/>
      <c r="GKG24"/>
      <c r="GKH24"/>
      <c r="GKI24"/>
      <c r="GKJ24"/>
      <c r="GKK24"/>
      <c r="GKL24"/>
      <c r="GKM24"/>
      <c r="GKN24"/>
      <c r="GKO24"/>
      <c r="GKP24"/>
      <c r="GKQ24"/>
      <c r="GKR24"/>
      <c r="GKS24"/>
      <c r="GKT24"/>
      <c r="GKU24"/>
      <c r="GKV24"/>
      <c r="GKW24"/>
      <c r="GKX24"/>
      <c r="GKY24"/>
      <c r="GKZ24"/>
      <c r="GLA24"/>
      <c r="GLB24"/>
      <c r="GLC24"/>
      <c r="GLD24"/>
      <c r="GLE24"/>
      <c r="GLF24"/>
      <c r="GLG24"/>
      <c r="GLH24"/>
      <c r="GLI24"/>
      <c r="GLJ24"/>
      <c r="GLK24"/>
      <c r="GLL24"/>
      <c r="GLM24"/>
      <c r="GLN24"/>
      <c r="GLO24"/>
      <c r="GLP24"/>
      <c r="GLQ24"/>
      <c r="GLR24"/>
      <c r="GLS24"/>
      <c r="GLT24"/>
      <c r="GLU24"/>
      <c r="GLV24"/>
      <c r="GLW24"/>
      <c r="GLX24"/>
      <c r="GLY24"/>
      <c r="GLZ24"/>
      <c r="GMA24"/>
      <c r="GMB24"/>
      <c r="GMC24"/>
      <c r="GMD24"/>
      <c r="GME24"/>
      <c r="GMF24"/>
      <c r="GMG24"/>
      <c r="GMH24"/>
      <c r="GMI24"/>
      <c r="GMJ24"/>
      <c r="GMK24"/>
      <c r="GML24"/>
      <c r="GMM24"/>
      <c r="GMN24"/>
      <c r="GMO24"/>
      <c r="GMP24"/>
      <c r="GMQ24"/>
      <c r="GMR24"/>
      <c r="GMS24"/>
      <c r="GMT24"/>
      <c r="GMU24"/>
      <c r="GMV24"/>
      <c r="GMW24"/>
      <c r="GMX24"/>
      <c r="GMY24"/>
      <c r="GMZ24"/>
      <c r="GNA24"/>
      <c r="GNB24"/>
      <c r="GNC24"/>
      <c r="GND24"/>
      <c r="GNE24"/>
      <c r="GNF24"/>
      <c r="GNG24"/>
      <c r="GNH24"/>
      <c r="GNI24"/>
      <c r="GNJ24"/>
      <c r="GNK24"/>
      <c r="GNL24"/>
      <c r="GNM24"/>
      <c r="GNN24"/>
      <c r="GNO24"/>
      <c r="GNP24"/>
      <c r="GNQ24"/>
      <c r="GNR24"/>
      <c r="GNS24"/>
      <c r="GNT24"/>
      <c r="GNU24"/>
      <c r="GNV24"/>
      <c r="GNW24"/>
      <c r="GNX24"/>
      <c r="GNY24"/>
      <c r="GNZ24"/>
      <c r="GOA24"/>
      <c r="GOB24"/>
      <c r="GOC24"/>
      <c r="GOD24"/>
      <c r="GOE24"/>
      <c r="GOF24"/>
      <c r="GOG24"/>
      <c r="GOH24"/>
      <c r="GOI24"/>
      <c r="GOJ24"/>
      <c r="GOK24"/>
      <c r="GOL24"/>
      <c r="GOM24"/>
      <c r="GON24"/>
      <c r="GOO24"/>
      <c r="GOP24"/>
      <c r="GOQ24"/>
      <c r="GOR24"/>
      <c r="GOS24"/>
      <c r="GOT24"/>
      <c r="GOU24"/>
      <c r="GOV24"/>
      <c r="GOW24"/>
      <c r="GOX24"/>
      <c r="GOY24"/>
      <c r="GOZ24"/>
      <c r="GPA24"/>
      <c r="GPB24"/>
      <c r="GPC24"/>
      <c r="GPD24"/>
      <c r="GPE24"/>
      <c r="GPF24"/>
      <c r="GPG24"/>
      <c r="GPH24"/>
      <c r="GPI24"/>
      <c r="GPJ24"/>
      <c r="GPK24"/>
      <c r="GPL24"/>
      <c r="GPM24"/>
      <c r="GPN24"/>
      <c r="GPO24"/>
      <c r="GPP24"/>
      <c r="GPQ24"/>
      <c r="GPR24"/>
      <c r="GPS24"/>
      <c r="GPT24"/>
      <c r="GPU24"/>
      <c r="GPV24"/>
      <c r="GPW24"/>
      <c r="GPX24"/>
      <c r="GPY24"/>
      <c r="GPZ24"/>
      <c r="GQA24"/>
      <c r="GQB24"/>
      <c r="GQC24"/>
      <c r="GQD24"/>
      <c r="GQE24"/>
      <c r="GQF24"/>
      <c r="GQG24"/>
      <c r="GQH24"/>
      <c r="GQI24"/>
      <c r="GQJ24"/>
      <c r="GQK24"/>
      <c r="GQL24"/>
      <c r="GQM24"/>
      <c r="GQN24"/>
      <c r="GQO24"/>
      <c r="GQP24"/>
      <c r="GQQ24"/>
      <c r="GQR24"/>
      <c r="GQS24"/>
      <c r="GQT24"/>
      <c r="GQU24"/>
      <c r="GQV24"/>
      <c r="GQW24"/>
      <c r="GQX24"/>
      <c r="GQY24"/>
      <c r="GQZ24"/>
      <c r="GRA24"/>
      <c r="GRB24"/>
      <c r="GRC24"/>
      <c r="GRD24"/>
      <c r="GRE24"/>
      <c r="GRF24"/>
      <c r="GRG24"/>
      <c r="GRH24"/>
      <c r="GRI24"/>
      <c r="GRJ24"/>
      <c r="GRK24"/>
      <c r="GRL24"/>
      <c r="GRM24"/>
      <c r="GRN24"/>
      <c r="GRO24"/>
      <c r="GRP24"/>
      <c r="GRQ24"/>
      <c r="GRR24"/>
      <c r="GRS24"/>
      <c r="GRT24"/>
      <c r="GRU24"/>
      <c r="GRV24"/>
      <c r="GRW24"/>
      <c r="GRX24"/>
      <c r="GRY24"/>
      <c r="GRZ24"/>
      <c r="GSA24"/>
      <c r="GSB24"/>
      <c r="GSC24"/>
      <c r="GSD24"/>
      <c r="GSE24"/>
      <c r="GSF24"/>
      <c r="GSG24"/>
      <c r="GSH24"/>
      <c r="GSI24"/>
      <c r="GSJ24"/>
      <c r="GSK24"/>
      <c r="GSL24"/>
      <c r="GSM24"/>
      <c r="GSN24"/>
      <c r="GSO24"/>
      <c r="GSP24"/>
      <c r="GSQ24"/>
      <c r="GSR24"/>
      <c r="GSS24"/>
      <c r="GST24"/>
      <c r="GSU24"/>
      <c r="GSV24"/>
      <c r="GSW24"/>
      <c r="GSX24"/>
      <c r="GSY24"/>
      <c r="GSZ24"/>
      <c r="GTA24"/>
      <c r="GTB24"/>
      <c r="GTC24"/>
      <c r="GTD24"/>
      <c r="GTE24"/>
      <c r="GTF24"/>
      <c r="GTG24"/>
      <c r="GTH24"/>
      <c r="GTI24"/>
      <c r="GTJ24"/>
      <c r="GTK24"/>
      <c r="GTL24"/>
      <c r="GTM24"/>
      <c r="GTN24"/>
      <c r="GTO24"/>
      <c r="GTP24"/>
      <c r="GTQ24"/>
      <c r="GTR24"/>
      <c r="GTS24"/>
      <c r="GTT24"/>
      <c r="GTU24"/>
      <c r="GTV24"/>
      <c r="GTW24"/>
      <c r="GTX24"/>
      <c r="GTY24"/>
      <c r="GTZ24"/>
      <c r="GUA24"/>
      <c r="GUB24"/>
      <c r="GUC24"/>
      <c r="GUD24"/>
      <c r="GUE24"/>
      <c r="GUF24"/>
      <c r="GUG24"/>
      <c r="GUH24"/>
      <c r="GUI24"/>
      <c r="GUJ24"/>
      <c r="GUK24"/>
      <c r="GUL24"/>
      <c r="GUM24"/>
      <c r="GUN24"/>
      <c r="GUO24"/>
      <c r="GUP24"/>
      <c r="GUQ24"/>
      <c r="GUR24"/>
      <c r="GUS24"/>
      <c r="GUT24"/>
      <c r="GUU24"/>
      <c r="GUV24"/>
      <c r="GUW24"/>
      <c r="GUX24"/>
      <c r="GUY24"/>
      <c r="GUZ24"/>
      <c r="GVA24"/>
      <c r="GVB24"/>
      <c r="GVC24"/>
      <c r="GVD24"/>
      <c r="GVE24"/>
      <c r="GVF24"/>
      <c r="GVG24"/>
      <c r="GVH24"/>
      <c r="GVI24"/>
      <c r="GVJ24"/>
      <c r="GVK24"/>
      <c r="GVL24"/>
      <c r="GVM24"/>
      <c r="GVN24"/>
      <c r="GVO24"/>
      <c r="GVP24"/>
      <c r="GVQ24"/>
      <c r="GVR24"/>
      <c r="GVS24"/>
      <c r="GVT24"/>
      <c r="GVU24"/>
      <c r="GVV24"/>
      <c r="GVW24"/>
      <c r="GVX24"/>
      <c r="GVY24"/>
      <c r="GVZ24"/>
      <c r="GWA24"/>
      <c r="GWB24"/>
      <c r="GWC24"/>
      <c r="GWD24"/>
      <c r="GWE24"/>
      <c r="GWF24"/>
      <c r="GWG24"/>
      <c r="GWH24"/>
      <c r="GWI24"/>
      <c r="GWJ24"/>
      <c r="GWK24"/>
      <c r="GWL24"/>
      <c r="GWM24"/>
      <c r="GWN24"/>
      <c r="GWO24"/>
      <c r="GWP24"/>
      <c r="GWQ24"/>
      <c r="GWR24"/>
      <c r="GWS24"/>
      <c r="GWT24"/>
      <c r="GWU24"/>
      <c r="GWV24"/>
      <c r="GWW24"/>
      <c r="GWX24"/>
      <c r="GWY24"/>
      <c r="GWZ24"/>
      <c r="GXA24"/>
      <c r="GXB24"/>
      <c r="GXC24"/>
      <c r="GXD24"/>
      <c r="GXE24"/>
      <c r="GXF24"/>
      <c r="GXG24"/>
      <c r="GXH24"/>
      <c r="GXI24"/>
      <c r="GXJ24"/>
      <c r="GXK24"/>
      <c r="GXL24"/>
      <c r="GXM24"/>
      <c r="GXN24"/>
      <c r="GXO24"/>
      <c r="GXP24"/>
      <c r="GXQ24"/>
      <c r="GXR24"/>
      <c r="GXS24"/>
      <c r="GXT24"/>
      <c r="GXU24"/>
      <c r="GXV24"/>
      <c r="GXW24"/>
      <c r="GXX24"/>
      <c r="GXY24"/>
      <c r="GXZ24"/>
      <c r="GYA24"/>
      <c r="GYB24"/>
      <c r="GYC24"/>
      <c r="GYD24"/>
      <c r="GYE24"/>
      <c r="GYF24"/>
      <c r="GYG24"/>
      <c r="GYH24"/>
      <c r="GYI24"/>
      <c r="GYJ24"/>
      <c r="GYK24"/>
      <c r="GYL24"/>
      <c r="GYM24"/>
      <c r="GYN24"/>
      <c r="GYO24"/>
      <c r="GYP24"/>
      <c r="GYQ24"/>
      <c r="GYR24"/>
      <c r="GYS24"/>
      <c r="GYT24"/>
      <c r="GYU24"/>
      <c r="GYV24"/>
      <c r="GYW24"/>
      <c r="GYX24"/>
      <c r="GYY24"/>
      <c r="GYZ24"/>
      <c r="GZA24"/>
      <c r="GZB24"/>
      <c r="GZC24"/>
      <c r="GZD24"/>
      <c r="GZE24"/>
      <c r="GZF24"/>
      <c r="GZG24"/>
      <c r="GZH24"/>
      <c r="GZI24"/>
      <c r="GZJ24"/>
      <c r="GZK24"/>
      <c r="GZL24"/>
      <c r="GZM24"/>
      <c r="GZN24"/>
      <c r="GZO24"/>
      <c r="GZP24"/>
      <c r="GZQ24"/>
      <c r="GZR24"/>
      <c r="GZS24"/>
      <c r="GZT24"/>
      <c r="GZU24"/>
      <c r="GZV24"/>
      <c r="GZW24"/>
      <c r="GZX24"/>
      <c r="GZY24"/>
      <c r="GZZ24"/>
      <c r="HAA24"/>
      <c r="HAB24"/>
      <c r="HAC24"/>
      <c r="HAD24"/>
      <c r="HAE24"/>
      <c r="HAF24"/>
      <c r="HAG24"/>
      <c r="HAH24"/>
      <c r="HAI24"/>
      <c r="HAJ24"/>
      <c r="HAK24"/>
      <c r="HAL24"/>
      <c r="HAM24"/>
      <c r="HAN24"/>
      <c r="HAO24"/>
      <c r="HAP24"/>
      <c r="HAQ24"/>
      <c r="HAR24"/>
      <c r="HAS24"/>
      <c r="HAT24"/>
      <c r="HAU24"/>
      <c r="HAV24"/>
      <c r="HAW24"/>
      <c r="HAX24"/>
      <c r="HAY24"/>
      <c r="HAZ24"/>
      <c r="HBA24"/>
      <c r="HBB24"/>
      <c r="HBC24"/>
      <c r="HBD24"/>
      <c r="HBE24"/>
      <c r="HBF24"/>
      <c r="HBG24"/>
      <c r="HBH24"/>
      <c r="HBI24"/>
      <c r="HBJ24"/>
      <c r="HBK24"/>
      <c r="HBL24"/>
      <c r="HBM24"/>
      <c r="HBN24"/>
      <c r="HBO24"/>
      <c r="HBP24"/>
      <c r="HBQ24"/>
      <c r="HBR24"/>
      <c r="HBS24"/>
      <c r="HBT24"/>
      <c r="HBU24"/>
      <c r="HBV24"/>
      <c r="HBW24"/>
      <c r="HBX24"/>
      <c r="HBY24"/>
      <c r="HBZ24"/>
      <c r="HCA24"/>
      <c r="HCB24"/>
      <c r="HCC24"/>
      <c r="HCD24"/>
      <c r="HCE24"/>
      <c r="HCF24"/>
      <c r="HCG24"/>
      <c r="HCH24"/>
      <c r="HCI24"/>
      <c r="HCJ24"/>
      <c r="HCK24"/>
      <c r="HCL24"/>
      <c r="HCM24"/>
      <c r="HCN24"/>
      <c r="HCO24"/>
      <c r="HCP24"/>
      <c r="HCQ24"/>
      <c r="HCR24"/>
      <c r="HCS24"/>
      <c r="HCT24"/>
      <c r="HCU24"/>
      <c r="HCV24"/>
      <c r="HCW24"/>
      <c r="HCX24"/>
      <c r="HCY24"/>
      <c r="HCZ24"/>
      <c r="HDA24"/>
      <c r="HDB24"/>
      <c r="HDC24"/>
      <c r="HDD24"/>
      <c r="HDE24"/>
      <c r="HDF24"/>
      <c r="HDG24"/>
      <c r="HDH24"/>
      <c r="HDI24"/>
      <c r="HDJ24"/>
      <c r="HDK24"/>
      <c r="HDL24"/>
      <c r="HDM24"/>
      <c r="HDN24"/>
      <c r="HDO24"/>
      <c r="HDP24"/>
      <c r="HDQ24"/>
      <c r="HDR24"/>
      <c r="HDS24"/>
      <c r="HDT24"/>
      <c r="HDU24"/>
      <c r="HDV24"/>
      <c r="HDW24"/>
      <c r="HDX24"/>
      <c r="HDY24"/>
      <c r="HDZ24"/>
      <c r="HEA24"/>
      <c r="HEB24"/>
      <c r="HEC24"/>
      <c r="HED24"/>
      <c r="HEE24"/>
      <c r="HEF24"/>
      <c r="HEG24"/>
      <c r="HEH24"/>
      <c r="HEI24"/>
      <c r="HEJ24"/>
      <c r="HEK24"/>
      <c r="HEL24"/>
      <c r="HEM24"/>
      <c r="HEN24"/>
      <c r="HEO24"/>
      <c r="HEP24"/>
      <c r="HEQ24"/>
      <c r="HER24"/>
      <c r="HES24"/>
      <c r="HET24"/>
      <c r="HEU24"/>
      <c r="HEV24"/>
      <c r="HEW24"/>
      <c r="HEX24"/>
      <c r="HEY24"/>
      <c r="HEZ24"/>
      <c r="HFA24"/>
      <c r="HFB24"/>
      <c r="HFC24"/>
      <c r="HFD24"/>
      <c r="HFE24"/>
      <c r="HFF24"/>
      <c r="HFG24"/>
      <c r="HFH24"/>
      <c r="HFI24"/>
      <c r="HFJ24"/>
      <c r="HFK24"/>
      <c r="HFL24"/>
      <c r="HFM24"/>
      <c r="HFN24"/>
      <c r="HFO24"/>
      <c r="HFP24"/>
      <c r="HFQ24"/>
      <c r="HFR24"/>
      <c r="HFS24"/>
      <c r="HFT24"/>
      <c r="HFU24"/>
      <c r="HFV24"/>
      <c r="HFW24"/>
      <c r="HFX24"/>
      <c r="HFY24"/>
      <c r="HFZ24"/>
      <c r="HGA24"/>
      <c r="HGB24"/>
      <c r="HGC24"/>
      <c r="HGD24"/>
      <c r="HGE24"/>
      <c r="HGF24"/>
      <c r="HGG24"/>
      <c r="HGH24"/>
      <c r="HGI24"/>
      <c r="HGJ24"/>
      <c r="HGK24"/>
      <c r="HGL24"/>
      <c r="HGM24"/>
      <c r="HGN24"/>
      <c r="HGO24"/>
      <c r="HGP24"/>
      <c r="HGQ24"/>
      <c r="HGR24"/>
      <c r="HGS24"/>
      <c r="HGT24"/>
      <c r="HGU24"/>
      <c r="HGV24"/>
      <c r="HGW24"/>
      <c r="HGX24"/>
      <c r="HGY24"/>
      <c r="HGZ24"/>
      <c r="HHA24"/>
      <c r="HHB24"/>
      <c r="HHC24"/>
      <c r="HHD24"/>
      <c r="HHE24"/>
      <c r="HHF24"/>
      <c r="HHG24"/>
      <c r="HHH24"/>
      <c r="HHI24"/>
      <c r="HHJ24"/>
      <c r="HHK24"/>
      <c r="HHL24"/>
      <c r="HHM24"/>
      <c r="HHN24"/>
      <c r="HHO24"/>
      <c r="HHP24"/>
      <c r="HHQ24"/>
      <c r="HHR24"/>
      <c r="HHS24"/>
      <c r="HHT24"/>
      <c r="HHU24"/>
      <c r="HHV24"/>
      <c r="HHW24"/>
      <c r="HHX24"/>
      <c r="HHY24"/>
      <c r="HHZ24"/>
      <c r="HIA24"/>
      <c r="HIB24"/>
      <c r="HIC24"/>
      <c r="HID24"/>
      <c r="HIE24"/>
      <c r="HIF24"/>
      <c r="HIG24"/>
      <c r="HIH24"/>
      <c r="HII24"/>
      <c r="HIJ24"/>
      <c r="HIK24"/>
      <c r="HIL24"/>
      <c r="HIM24"/>
      <c r="HIN24"/>
      <c r="HIO24"/>
      <c r="HIP24"/>
      <c r="HIQ24"/>
      <c r="HIR24"/>
      <c r="HIS24"/>
      <c r="HIT24"/>
      <c r="HIU24"/>
      <c r="HIV24"/>
      <c r="HIW24"/>
      <c r="HIX24"/>
      <c r="HIY24"/>
      <c r="HIZ24"/>
      <c r="HJA24"/>
      <c r="HJB24"/>
      <c r="HJC24"/>
      <c r="HJD24"/>
      <c r="HJE24"/>
      <c r="HJF24"/>
      <c r="HJG24"/>
      <c r="HJH24"/>
      <c r="HJI24"/>
      <c r="HJJ24"/>
      <c r="HJK24"/>
      <c r="HJL24"/>
      <c r="HJM24"/>
      <c r="HJN24"/>
      <c r="HJO24"/>
      <c r="HJP24"/>
      <c r="HJQ24"/>
      <c r="HJR24"/>
      <c r="HJS24"/>
      <c r="HJT24"/>
      <c r="HJU24"/>
      <c r="HJV24"/>
      <c r="HJW24"/>
      <c r="HJX24"/>
      <c r="HJY24"/>
      <c r="HJZ24"/>
      <c r="HKA24"/>
      <c r="HKB24"/>
      <c r="HKC24"/>
      <c r="HKD24"/>
      <c r="HKE24"/>
      <c r="HKF24"/>
      <c r="HKG24"/>
      <c r="HKH24"/>
      <c r="HKI24"/>
      <c r="HKJ24"/>
      <c r="HKK24"/>
      <c r="HKL24"/>
      <c r="HKM24"/>
      <c r="HKN24"/>
      <c r="HKO24"/>
      <c r="HKP24"/>
      <c r="HKQ24"/>
      <c r="HKR24"/>
      <c r="HKS24"/>
      <c r="HKT24"/>
      <c r="HKU24"/>
      <c r="HKV24"/>
      <c r="HKW24"/>
      <c r="HKX24"/>
      <c r="HKY24"/>
      <c r="HKZ24"/>
      <c r="HLA24"/>
      <c r="HLB24"/>
      <c r="HLC24"/>
      <c r="HLD24"/>
      <c r="HLE24"/>
      <c r="HLF24"/>
      <c r="HLG24"/>
      <c r="HLH24"/>
      <c r="HLI24"/>
      <c r="HLJ24"/>
      <c r="HLK24"/>
      <c r="HLL24"/>
      <c r="HLM24"/>
      <c r="HLN24"/>
      <c r="HLO24"/>
      <c r="HLP24"/>
      <c r="HLQ24"/>
      <c r="HLR24"/>
      <c r="HLS24"/>
      <c r="HLT24"/>
      <c r="HLU24"/>
      <c r="HLV24"/>
      <c r="HLW24"/>
      <c r="HLX24"/>
      <c r="HLY24"/>
      <c r="HLZ24"/>
      <c r="HMA24"/>
      <c r="HMB24"/>
      <c r="HMC24"/>
      <c r="HMD24"/>
      <c r="HME24"/>
      <c r="HMF24"/>
      <c r="HMG24"/>
      <c r="HMH24"/>
      <c r="HMI24"/>
      <c r="HMJ24"/>
      <c r="HMK24"/>
      <c r="HML24"/>
      <c r="HMM24"/>
      <c r="HMN24"/>
      <c r="HMO24"/>
      <c r="HMP24"/>
      <c r="HMQ24"/>
      <c r="HMR24"/>
      <c r="HMS24"/>
      <c r="HMT24"/>
      <c r="HMU24"/>
      <c r="HMV24"/>
      <c r="HMW24"/>
      <c r="HMX24"/>
      <c r="HMY24"/>
      <c r="HMZ24"/>
      <c r="HNA24"/>
      <c r="HNB24"/>
      <c r="HNC24"/>
      <c r="HND24"/>
      <c r="HNE24"/>
      <c r="HNF24"/>
      <c r="HNG24"/>
      <c r="HNH24"/>
      <c r="HNI24"/>
      <c r="HNJ24"/>
      <c r="HNK24"/>
      <c r="HNL24"/>
      <c r="HNM24"/>
      <c r="HNN24"/>
      <c r="HNO24"/>
      <c r="HNP24"/>
      <c r="HNQ24"/>
      <c r="HNR24"/>
      <c r="HNS24"/>
      <c r="HNT24"/>
      <c r="HNU24"/>
      <c r="HNV24"/>
      <c r="HNW24"/>
      <c r="HNX24"/>
      <c r="HNY24"/>
      <c r="HNZ24"/>
      <c r="HOA24"/>
      <c r="HOB24"/>
      <c r="HOC24"/>
      <c r="HOD24"/>
      <c r="HOE24"/>
      <c r="HOF24"/>
      <c r="HOG24"/>
      <c r="HOH24"/>
      <c r="HOI24"/>
      <c r="HOJ24"/>
      <c r="HOK24"/>
      <c r="HOL24"/>
      <c r="HOM24"/>
      <c r="HON24"/>
      <c r="HOO24"/>
      <c r="HOP24"/>
      <c r="HOQ24"/>
      <c r="HOR24"/>
      <c r="HOS24"/>
      <c r="HOT24"/>
      <c r="HOU24"/>
      <c r="HOV24"/>
      <c r="HOW24"/>
      <c r="HOX24"/>
      <c r="HOY24"/>
      <c r="HOZ24"/>
      <c r="HPA24"/>
      <c r="HPB24"/>
      <c r="HPC24"/>
      <c r="HPD24"/>
      <c r="HPE24"/>
      <c r="HPF24"/>
      <c r="HPG24"/>
      <c r="HPH24"/>
      <c r="HPI24"/>
      <c r="HPJ24"/>
      <c r="HPK24"/>
      <c r="HPL24"/>
      <c r="HPM24"/>
      <c r="HPN24"/>
      <c r="HPO24"/>
      <c r="HPP24"/>
      <c r="HPQ24"/>
      <c r="HPR24"/>
      <c r="HPS24"/>
      <c r="HPT24"/>
      <c r="HPU24"/>
      <c r="HPV24"/>
      <c r="HPW24"/>
      <c r="HPX24"/>
      <c r="HPY24"/>
      <c r="HPZ24"/>
      <c r="HQA24"/>
      <c r="HQB24"/>
      <c r="HQC24"/>
      <c r="HQD24"/>
      <c r="HQE24"/>
      <c r="HQF24"/>
      <c r="HQG24"/>
      <c r="HQH24"/>
      <c r="HQI24"/>
      <c r="HQJ24"/>
      <c r="HQK24"/>
      <c r="HQL24"/>
      <c r="HQM24"/>
      <c r="HQN24"/>
      <c r="HQO24"/>
      <c r="HQP24"/>
      <c r="HQQ24"/>
      <c r="HQR24"/>
      <c r="HQS24"/>
      <c r="HQT24"/>
      <c r="HQU24"/>
      <c r="HQV24"/>
      <c r="HQW24"/>
      <c r="HQX24"/>
      <c r="HQY24"/>
      <c r="HQZ24"/>
      <c r="HRA24"/>
      <c r="HRB24"/>
      <c r="HRC24"/>
      <c r="HRD24"/>
      <c r="HRE24"/>
      <c r="HRF24"/>
      <c r="HRG24"/>
      <c r="HRH24"/>
      <c r="HRI24"/>
      <c r="HRJ24"/>
      <c r="HRK24"/>
      <c r="HRL24"/>
      <c r="HRM24"/>
      <c r="HRN24"/>
      <c r="HRO24"/>
      <c r="HRP24"/>
      <c r="HRQ24"/>
      <c r="HRR24"/>
      <c r="HRS24"/>
      <c r="HRT24"/>
      <c r="HRU24"/>
      <c r="HRV24"/>
      <c r="HRW24"/>
      <c r="HRX24"/>
      <c r="HRY24"/>
      <c r="HRZ24"/>
      <c r="HSA24"/>
      <c r="HSB24"/>
      <c r="HSC24"/>
      <c r="HSD24"/>
      <c r="HSE24"/>
      <c r="HSF24"/>
      <c r="HSG24"/>
      <c r="HSH24"/>
      <c r="HSI24"/>
      <c r="HSJ24"/>
      <c r="HSK24"/>
      <c r="HSL24"/>
      <c r="HSM24"/>
      <c r="HSN24"/>
      <c r="HSO24"/>
      <c r="HSP24"/>
      <c r="HSQ24"/>
      <c r="HSR24"/>
      <c r="HSS24"/>
      <c r="HST24"/>
      <c r="HSU24"/>
      <c r="HSV24"/>
      <c r="HSW24"/>
      <c r="HSX24"/>
      <c r="HSY24"/>
      <c r="HSZ24"/>
      <c r="HTA24"/>
      <c r="HTB24"/>
      <c r="HTC24"/>
      <c r="HTD24"/>
      <c r="HTE24"/>
      <c r="HTF24"/>
      <c r="HTG24"/>
      <c r="HTH24"/>
      <c r="HTI24"/>
      <c r="HTJ24"/>
      <c r="HTK24"/>
      <c r="HTL24"/>
      <c r="HTM24"/>
      <c r="HTN24"/>
      <c r="HTO24"/>
      <c r="HTP24"/>
      <c r="HTQ24"/>
      <c r="HTR24"/>
      <c r="HTS24"/>
      <c r="HTT24"/>
      <c r="HTU24"/>
      <c r="HTV24"/>
      <c r="HTW24"/>
      <c r="HTX24"/>
      <c r="HTY24"/>
      <c r="HTZ24"/>
      <c r="HUA24"/>
      <c r="HUB24"/>
      <c r="HUC24"/>
      <c r="HUD24"/>
      <c r="HUE24"/>
      <c r="HUF24"/>
      <c r="HUG24"/>
      <c r="HUH24"/>
      <c r="HUI24"/>
      <c r="HUJ24"/>
      <c r="HUK24"/>
      <c r="HUL24"/>
      <c r="HUM24"/>
      <c r="HUN24"/>
      <c r="HUO24"/>
      <c r="HUP24"/>
      <c r="HUQ24"/>
      <c r="HUR24"/>
      <c r="HUS24"/>
      <c r="HUT24"/>
      <c r="HUU24"/>
      <c r="HUV24"/>
      <c r="HUW24"/>
      <c r="HUX24"/>
      <c r="HUY24"/>
      <c r="HUZ24"/>
      <c r="HVA24"/>
      <c r="HVB24"/>
      <c r="HVC24"/>
      <c r="HVD24"/>
      <c r="HVE24"/>
      <c r="HVF24"/>
      <c r="HVG24"/>
      <c r="HVH24"/>
      <c r="HVI24"/>
      <c r="HVJ24"/>
      <c r="HVK24"/>
      <c r="HVL24"/>
      <c r="HVM24"/>
      <c r="HVN24"/>
      <c r="HVO24"/>
      <c r="HVP24"/>
      <c r="HVQ24"/>
      <c r="HVR24"/>
      <c r="HVS24"/>
      <c r="HVT24"/>
      <c r="HVU24"/>
      <c r="HVV24"/>
      <c r="HVW24"/>
      <c r="HVX24"/>
      <c r="HVY24"/>
      <c r="HVZ24"/>
      <c r="HWA24"/>
      <c r="HWB24"/>
      <c r="HWC24"/>
      <c r="HWD24"/>
      <c r="HWE24"/>
      <c r="HWF24"/>
      <c r="HWG24"/>
      <c r="HWH24"/>
      <c r="HWI24"/>
      <c r="HWJ24"/>
      <c r="HWK24"/>
      <c r="HWL24"/>
      <c r="HWM24"/>
      <c r="HWN24"/>
      <c r="HWO24"/>
      <c r="HWP24"/>
      <c r="HWQ24"/>
      <c r="HWR24"/>
      <c r="HWS24"/>
      <c r="HWT24"/>
      <c r="HWU24"/>
      <c r="HWV24"/>
      <c r="HWW24"/>
      <c r="HWX24"/>
      <c r="HWY24"/>
      <c r="HWZ24"/>
      <c r="HXA24"/>
      <c r="HXB24"/>
      <c r="HXC24"/>
      <c r="HXD24"/>
      <c r="HXE24"/>
      <c r="HXF24"/>
      <c r="HXG24"/>
      <c r="HXH24"/>
      <c r="HXI24"/>
      <c r="HXJ24"/>
      <c r="HXK24"/>
      <c r="HXL24"/>
      <c r="HXM24"/>
      <c r="HXN24"/>
      <c r="HXO24"/>
      <c r="HXP24"/>
      <c r="HXQ24"/>
      <c r="HXR24"/>
      <c r="HXS24"/>
      <c r="HXT24"/>
      <c r="HXU24"/>
      <c r="HXV24"/>
      <c r="HXW24"/>
      <c r="HXX24"/>
      <c r="HXY24"/>
      <c r="HXZ24"/>
      <c r="HYA24"/>
      <c r="HYB24"/>
      <c r="HYC24"/>
      <c r="HYD24"/>
      <c r="HYE24"/>
      <c r="HYF24"/>
      <c r="HYG24"/>
      <c r="HYH24"/>
      <c r="HYI24"/>
      <c r="HYJ24"/>
      <c r="HYK24"/>
      <c r="HYL24"/>
      <c r="HYM24"/>
      <c r="HYN24"/>
      <c r="HYO24"/>
      <c r="HYP24"/>
      <c r="HYQ24"/>
      <c r="HYR24"/>
      <c r="HYS24"/>
      <c r="HYT24"/>
      <c r="HYU24"/>
      <c r="HYV24"/>
      <c r="HYW24"/>
      <c r="HYX24"/>
      <c r="HYY24"/>
      <c r="HYZ24"/>
      <c r="HZA24"/>
      <c r="HZB24"/>
      <c r="HZC24"/>
      <c r="HZD24"/>
      <c r="HZE24"/>
      <c r="HZF24"/>
      <c r="HZG24"/>
      <c r="HZH24"/>
      <c r="HZI24"/>
      <c r="HZJ24"/>
      <c r="HZK24"/>
      <c r="HZL24"/>
      <c r="HZM24"/>
      <c r="HZN24"/>
      <c r="HZO24"/>
      <c r="HZP24"/>
      <c r="HZQ24"/>
      <c r="HZR24"/>
      <c r="HZS24"/>
      <c r="HZT24"/>
      <c r="HZU24"/>
      <c r="HZV24"/>
      <c r="HZW24"/>
      <c r="HZX24"/>
      <c r="HZY24"/>
      <c r="HZZ24"/>
      <c r="IAA24"/>
      <c r="IAB24"/>
      <c r="IAC24"/>
      <c r="IAD24"/>
      <c r="IAE24"/>
      <c r="IAF24"/>
      <c r="IAG24"/>
      <c r="IAH24"/>
      <c r="IAI24"/>
      <c r="IAJ24"/>
      <c r="IAK24"/>
      <c r="IAL24"/>
      <c r="IAM24"/>
      <c r="IAN24"/>
      <c r="IAO24"/>
      <c r="IAP24"/>
      <c r="IAQ24"/>
      <c r="IAR24"/>
      <c r="IAS24"/>
      <c r="IAT24"/>
      <c r="IAU24"/>
      <c r="IAV24"/>
      <c r="IAW24"/>
      <c r="IAX24"/>
      <c r="IAY24"/>
      <c r="IAZ24"/>
      <c r="IBA24"/>
      <c r="IBB24"/>
      <c r="IBC24"/>
      <c r="IBD24"/>
      <c r="IBE24"/>
      <c r="IBF24"/>
      <c r="IBG24"/>
      <c r="IBH24"/>
      <c r="IBI24"/>
      <c r="IBJ24"/>
      <c r="IBK24"/>
      <c r="IBL24"/>
      <c r="IBM24"/>
      <c r="IBN24"/>
      <c r="IBO24"/>
      <c r="IBP24"/>
      <c r="IBQ24"/>
      <c r="IBR24"/>
      <c r="IBS24"/>
      <c r="IBT24"/>
      <c r="IBU24"/>
      <c r="IBV24"/>
      <c r="IBW24"/>
      <c r="IBX24"/>
      <c r="IBY24"/>
      <c r="IBZ24"/>
      <c r="ICA24"/>
      <c r="ICB24"/>
      <c r="ICC24"/>
      <c r="ICD24"/>
      <c r="ICE24"/>
      <c r="ICF24"/>
      <c r="ICG24"/>
      <c r="ICH24"/>
      <c r="ICI24"/>
      <c r="ICJ24"/>
      <c r="ICK24"/>
      <c r="ICL24"/>
      <c r="ICM24"/>
      <c r="ICN24"/>
      <c r="ICO24"/>
      <c r="ICP24"/>
      <c r="ICQ24"/>
      <c r="ICR24"/>
      <c r="ICS24"/>
      <c r="ICT24"/>
      <c r="ICU24"/>
      <c r="ICV24"/>
      <c r="ICW24"/>
      <c r="ICX24"/>
      <c r="ICY24"/>
      <c r="ICZ24"/>
      <c r="IDA24"/>
      <c r="IDB24"/>
      <c r="IDC24"/>
      <c r="IDD24"/>
      <c r="IDE24"/>
      <c r="IDF24"/>
      <c r="IDG24"/>
      <c r="IDH24"/>
      <c r="IDI24"/>
      <c r="IDJ24"/>
      <c r="IDK24"/>
      <c r="IDL24"/>
      <c r="IDM24"/>
      <c r="IDN24"/>
      <c r="IDO24"/>
      <c r="IDP24"/>
      <c r="IDQ24"/>
      <c r="IDR24"/>
      <c r="IDS24"/>
      <c r="IDT24"/>
      <c r="IDU24"/>
      <c r="IDV24"/>
      <c r="IDW24"/>
      <c r="IDX24"/>
      <c r="IDY24"/>
      <c r="IDZ24"/>
      <c r="IEA24"/>
      <c r="IEB24"/>
      <c r="IEC24"/>
      <c r="IED24"/>
      <c r="IEE24"/>
      <c r="IEF24"/>
      <c r="IEG24"/>
      <c r="IEH24"/>
      <c r="IEI24"/>
      <c r="IEJ24"/>
      <c r="IEK24"/>
      <c r="IEL24"/>
      <c r="IEM24"/>
      <c r="IEN24"/>
      <c r="IEO24"/>
      <c r="IEP24"/>
      <c r="IEQ24"/>
      <c r="IER24"/>
      <c r="IES24"/>
      <c r="IET24"/>
      <c r="IEU24"/>
      <c r="IEV24"/>
      <c r="IEW24"/>
      <c r="IEX24"/>
      <c r="IEY24"/>
      <c r="IEZ24"/>
      <c r="IFA24"/>
      <c r="IFB24"/>
      <c r="IFC24"/>
      <c r="IFD24"/>
      <c r="IFE24"/>
      <c r="IFF24"/>
      <c r="IFG24"/>
      <c r="IFH24"/>
      <c r="IFI24"/>
      <c r="IFJ24"/>
      <c r="IFK24"/>
      <c r="IFL24"/>
      <c r="IFM24"/>
      <c r="IFN24"/>
      <c r="IFO24"/>
      <c r="IFP24"/>
      <c r="IFQ24"/>
      <c r="IFR24"/>
      <c r="IFS24"/>
      <c r="IFT24"/>
      <c r="IFU24"/>
      <c r="IFV24"/>
      <c r="IFW24"/>
      <c r="IFX24"/>
      <c r="IFY24"/>
      <c r="IFZ24"/>
      <c r="IGA24"/>
      <c r="IGB24"/>
      <c r="IGC24"/>
      <c r="IGD24"/>
      <c r="IGE24"/>
      <c r="IGF24"/>
      <c r="IGG24"/>
      <c r="IGH24"/>
      <c r="IGI24"/>
      <c r="IGJ24"/>
      <c r="IGK24"/>
      <c r="IGL24"/>
      <c r="IGM24"/>
      <c r="IGN24"/>
      <c r="IGO24"/>
      <c r="IGP24"/>
      <c r="IGQ24"/>
      <c r="IGR24"/>
      <c r="IGS24"/>
      <c r="IGT24"/>
      <c r="IGU24"/>
      <c r="IGV24"/>
      <c r="IGW24"/>
      <c r="IGX24"/>
      <c r="IGY24"/>
      <c r="IGZ24"/>
      <c r="IHA24"/>
      <c r="IHB24"/>
      <c r="IHC24"/>
      <c r="IHD24"/>
      <c r="IHE24"/>
      <c r="IHF24"/>
      <c r="IHG24"/>
      <c r="IHH24"/>
      <c r="IHI24"/>
      <c r="IHJ24"/>
      <c r="IHK24"/>
      <c r="IHL24"/>
      <c r="IHM24"/>
      <c r="IHN24"/>
      <c r="IHO24"/>
      <c r="IHP24"/>
      <c r="IHQ24"/>
      <c r="IHR24"/>
      <c r="IHS24"/>
      <c r="IHT24"/>
      <c r="IHU24"/>
      <c r="IHV24"/>
      <c r="IHW24"/>
      <c r="IHX24"/>
      <c r="IHY24"/>
      <c r="IHZ24"/>
      <c r="IIA24"/>
      <c r="IIB24"/>
      <c r="IIC24"/>
      <c r="IID24"/>
      <c r="IIE24"/>
      <c r="IIF24"/>
      <c r="IIG24"/>
      <c r="IIH24"/>
      <c r="III24"/>
      <c r="IIJ24"/>
      <c r="IIK24"/>
      <c r="IIL24"/>
      <c r="IIM24"/>
      <c r="IIN24"/>
      <c r="IIO24"/>
      <c r="IIP24"/>
      <c r="IIQ24"/>
      <c r="IIR24"/>
      <c r="IIS24"/>
      <c r="IIT24"/>
      <c r="IIU24"/>
      <c r="IIV24"/>
      <c r="IIW24"/>
      <c r="IIX24"/>
      <c r="IIY24"/>
      <c r="IIZ24"/>
      <c r="IJA24"/>
      <c r="IJB24"/>
      <c r="IJC24"/>
      <c r="IJD24"/>
      <c r="IJE24"/>
      <c r="IJF24"/>
      <c r="IJG24"/>
      <c r="IJH24"/>
      <c r="IJI24"/>
      <c r="IJJ24"/>
      <c r="IJK24"/>
      <c r="IJL24"/>
      <c r="IJM24"/>
      <c r="IJN24"/>
      <c r="IJO24"/>
      <c r="IJP24"/>
      <c r="IJQ24"/>
      <c r="IJR24"/>
      <c r="IJS24"/>
      <c r="IJT24"/>
      <c r="IJU24"/>
      <c r="IJV24"/>
      <c r="IJW24"/>
      <c r="IJX24"/>
      <c r="IJY24"/>
      <c r="IJZ24"/>
      <c r="IKA24"/>
      <c r="IKB24"/>
      <c r="IKC24"/>
      <c r="IKD24"/>
      <c r="IKE24"/>
      <c r="IKF24"/>
      <c r="IKG24"/>
      <c r="IKH24"/>
      <c r="IKI24"/>
      <c r="IKJ24"/>
      <c r="IKK24"/>
      <c r="IKL24"/>
      <c r="IKM24"/>
      <c r="IKN24"/>
      <c r="IKO24"/>
      <c r="IKP24"/>
      <c r="IKQ24"/>
      <c r="IKR24"/>
      <c r="IKS24"/>
      <c r="IKT24"/>
      <c r="IKU24"/>
      <c r="IKV24"/>
      <c r="IKW24"/>
      <c r="IKX24"/>
      <c r="IKY24"/>
      <c r="IKZ24"/>
      <c r="ILA24"/>
      <c r="ILB24"/>
      <c r="ILC24"/>
      <c r="ILD24"/>
      <c r="ILE24"/>
      <c r="ILF24"/>
      <c r="ILG24"/>
      <c r="ILH24"/>
      <c r="ILI24"/>
      <c r="ILJ24"/>
      <c r="ILK24"/>
      <c r="ILL24"/>
      <c r="ILM24"/>
      <c r="ILN24"/>
      <c r="ILO24"/>
      <c r="ILP24"/>
      <c r="ILQ24"/>
      <c r="ILR24"/>
      <c r="ILS24"/>
      <c r="ILT24"/>
      <c r="ILU24"/>
      <c r="ILV24"/>
      <c r="ILW24"/>
      <c r="ILX24"/>
      <c r="ILY24"/>
      <c r="ILZ24"/>
      <c r="IMA24"/>
      <c r="IMB24"/>
      <c r="IMC24"/>
      <c r="IMD24"/>
      <c r="IME24"/>
      <c r="IMF24"/>
      <c r="IMG24"/>
      <c r="IMH24"/>
      <c r="IMI24"/>
      <c r="IMJ24"/>
      <c r="IMK24"/>
      <c r="IML24"/>
      <c r="IMM24"/>
      <c r="IMN24"/>
      <c r="IMO24"/>
      <c r="IMP24"/>
      <c r="IMQ24"/>
      <c r="IMR24"/>
      <c r="IMS24"/>
      <c r="IMT24"/>
      <c r="IMU24"/>
      <c r="IMV24"/>
      <c r="IMW24"/>
      <c r="IMX24"/>
      <c r="IMY24"/>
      <c r="IMZ24"/>
      <c r="INA24"/>
      <c r="INB24"/>
      <c r="INC24"/>
      <c r="IND24"/>
      <c r="INE24"/>
      <c r="INF24"/>
      <c r="ING24"/>
      <c r="INH24"/>
      <c r="INI24"/>
      <c r="INJ24"/>
      <c r="INK24"/>
      <c r="INL24"/>
      <c r="INM24"/>
      <c r="INN24"/>
      <c r="INO24"/>
      <c r="INP24"/>
      <c r="INQ24"/>
      <c r="INR24"/>
      <c r="INS24"/>
      <c r="INT24"/>
      <c r="INU24"/>
      <c r="INV24"/>
      <c r="INW24"/>
      <c r="INX24"/>
      <c r="INY24"/>
      <c r="INZ24"/>
      <c r="IOA24"/>
      <c r="IOB24"/>
      <c r="IOC24"/>
      <c r="IOD24"/>
      <c r="IOE24"/>
      <c r="IOF24"/>
      <c r="IOG24"/>
      <c r="IOH24"/>
      <c r="IOI24"/>
      <c r="IOJ24"/>
      <c r="IOK24"/>
      <c r="IOL24"/>
      <c r="IOM24"/>
      <c r="ION24"/>
      <c r="IOO24"/>
      <c r="IOP24"/>
      <c r="IOQ24"/>
      <c r="IOR24"/>
      <c r="IOS24"/>
      <c r="IOT24"/>
      <c r="IOU24"/>
      <c r="IOV24"/>
      <c r="IOW24"/>
      <c r="IOX24"/>
      <c r="IOY24"/>
      <c r="IOZ24"/>
      <c r="IPA24"/>
      <c r="IPB24"/>
      <c r="IPC24"/>
      <c r="IPD24"/>
      <c r="IPE24"/>
      <c r="IPF24"/>
      <c r="IPG24"/>
      <c r="IPH24"/>
      <c r="IPI24"/>
      <c r="IPJ24"/>
      <c r="IPK24"/>
      <c r="IPL24"/>
      <c r="IPM24"/>
      <c r="IPN24"/>
      <c r="IPO24"/>
      <c r="IPP24"/>
      <c r="IPQ24"/>
      <c r="IPR24"/>
      <c r="IPS24"/>
      <c r="IPT24"/>
      <c r="IPU24"/>
      <c r="IPV24"/>
      <c r="IPW24"/>
      <c r="IPX24"/>
      <c r="IPY24"/>
      <c r="IPZ24"/>
      <c r="IQA24"/>
      <c r="IQB24"/>
      <c r="IQC24"/>
      <c r="IQD24"/>
      <c r="IQE24"/>
      <c r="IQF24"/>
      <c r="IQG24"/>
      <c r="IQH24"/>
      <c r="IQI24"/>
      <c r="IQJ24"/>
      <c r="IQK24"/>
      <c r="IQL24"/>
      <c r="IQM24"/>
      <c r="IQN24"/>
      <c r="IQO24"/>
      <c r="IQP24"/>
      <c r="IQQ24"/>
      <c r="IQR24"/>
      <c r="IQS24"/>
      <c r="IQT24"/>
      <c r="IQU24"/>
      <c r="IQV24"/>
      <c r="IQW24"/>
      <c r="IQX24"/>
      <c r="IQY24"/>
      <c r="IQZ24"/>
      <c r="IRA24"/>
      <c r="IRB24"/>
      <c r="IRC24"/>
      <c r="IRD24"/>
      <c r="IRE24"/>
      <c r="IRF24"/>
      <c r="IRG24"/>
      <c r="IRH24"/>
      <c r="IRI24"/>
      <c r="IRJ24"/>
      <c r="IRK24"/>
      <c r="IRL24"/>
      <c r="IRM24"/>
      <c r="IRN24"/>
      <c r="IRO24"/>
      <c r="IRP24"/>
      <c r="IRQ24"/>
      <c r="IRR24"/>
      <c r="IRS24"/>
      <c r="IRT24"/>
      <c r="IRU24"/>
      <c r="IRV24"/>
      <c r="IRW24"/>
      <c r="IRX24"/>
      <c r="IRY24"/>
      <c r="IRZ24"/>
      <c r="ISA24"/>
      <c r="ISB24"/>
      <c r="ISC24"/>
      <c r="ISD24"/>
      <c r="ISE24"/>
      <c r="ISF24"/>
      <c r="ISG24"/>
      <c r="ISH24"/>
      <c r="ISI24"/>
      <c r="ISJ24"/>
      <c r="ISK24"/>
      <c r="ISL24"/>
      <c r="ISM24"/>
      <c r="ISN24"/>
      <c r="ISO24"/>
      <c r="ISP24"/>
      <c r="ISQ24"/>
      <c r="ISR24"/>
      <c r="ISS24"/>
      <c r="IST24"/>
      <c r="ISU24"/>
      <c r="ISV24"/>
      <c r="ISW24"/>
      <c r="ISX24"/>
      <c r="ISY24"/>
      <c r="ISZ24"/>
      <c r="ITA24"/>
      <c r="ITB24"/>
      <c r="ITC24"/>
      <c r="ITD24"/>
      <c r="ITE24"/>
      <c r="ITF24"/>
      <c r="ITG24"/>
      <c r="ITH24"/>
      <c r="ITI24"/>
      <c r="ITJ24"/>
      <c r="ITK24"/>
      <c r="ITL24"/>
      <c r="ITM24"/>
      <c r="ITN24"/>
      <c r="ITO24"/>
      <c r="ITP24"/>
      <c r="ITQ24"/>
      <c r="ITR24"/>
      <c r="ITS24"/>
      <c r="ITT24"/>
      <c r="ITU24"/>
      <c r="ITV24"/>
      <c r="ITW24"/>
      <c r="ITX24"/>
      <c r="ITY24"/>
      <c r="ITZ24"/>
      <c r="IUA24"/>
      <c r="IUB24"/>
      <c r="IUC24"/>
      <c r="IUD24"/>
      <c r="IUE24"/>
      <c r="IUF24"/>
      <c r="IUG24"/>
      <c r="IUH24"/>
      <c r="IUI24"/>
      <c r="IUJ24"/>
      <c r="IUK24"/>
      <c r="IUL24"/>
      <c r="IUM24"/>
      <c r="IUN24"/>
      <c r="IUO24"/>
      <c r="IUP24"/>
      <c r="IUQ24"/>
      <c r="IUR24"/>
      <c r="IUS24"/>
      <c r="IUT24"/>
      <c r="IUU24"/>
      <c r="IUV24"/>
      <c r="IUW24"/>
      <c r="IUX24"/>
      <c r="IUY24"/>
      <c r="IUZ24"/>
      <c r="IVA24"/>
      <c r="IVB24"/>
      <c r="IVC24"/>
      <c r="IVD24"/>
      <c r="IVE24"/>
      <c r="IVF24"/>
      <c r="IVG24"/>
      <c r="IVH24"/>
      <c r="IVI24"/>
      <c r="IVJ24"/>
      <c r="IVK24"/>
      <c r="IVL24"/>
      <c r="IVM24"/>
      <c r="IVN24"/>
      <c r="IVO24"/>
      <c r="IVP24"/>
      <c r="IVQ24"/>
      <c r="IVR24"/>
      <c r="IVS24"/>
      <c r="IVT24"/>
      <c r="IVU24"/>
      <c r="IVV24"/>
      <c r="IVW24"/>
      <c r="IVX24"/>
      <c r="IVY24"/>
      <c r="IVZ24"/>
      <c r="IWA24"/>
      <c r="IWB24"/>
      <c r="IWC24"/>
      <c r="IWD24"/>
      <c r="IWE24"/>
      <c r="IWF24"/>
      <c r="IWG24"/>
      <c r="IWH24"/>
      <c r="IWI24"/>
      <c r="IWJ24"/>
      <c r="IWK24"/>
      <c r="IWL24"/>
      <c r="IWM24"/>
      <c r="IWN24"/>
      <c r="IWO24"/>
      <c r="IWP24"/>
      <c r="IWQ24"/>
      <c r="IWR24"/>
      <c r="IWS24"/>
      <c r="IWT24"/>
      <c r="IWU24"/>
      <c r="IWV24"/>
      <c r="IWW24"/>
      <c r="IWX24"/>
      <c r="IWY24"/>
      <c r="IWZ24"/>
      <c r="IXA24"/>
      <c r="IXB24"/>
      <c r="IXC24"/>
      <c r="IXD24"/>
      <c r="IXE24"/>
      <c r="IXF24"/>
      <c r="IXG24"/>
      <c r="IXH24"/>
      <c r="IXI24"/>
      <c r="IXJ24"/>
      <c r="IXK24"/>
      <c r="IXL24"/>
      <c r="IXM24"/>
      <c r="IXN24"/>
      <c r="IXO24"/>
      <c r="IXP24"/>
      <c r="IXQ24"/>
      <c r="IXR24"/>
      <c r="IXS24"/>
      <c r="IXT24"/>
      <c r="IXU24"/>
      <c r="IXV24"/>
      <c r="IXW24"/>
      <c r="IXX24"/>
      <c r="IXY24"/>
      <c r="IXZ24"/>
      <c r="IYA24"/>
      <c r="IYB24"/>
      <c r="IYC24"/>
      <c r="IYD24"/>
      <c r="IYE24"/>
      <c r="IYF24"/>
      <c r="IYG24"/>
      <c r="IYH24"/>
      <c r="IYI24"/>
      <c r="IYJ24"/>
      <c r="IYK24"/>
      <c r="IYL24"/>
      <c r="IYM24"/>
      <c r="IYN24"/>
      <c r="IYO24"/>
      <c r="IYP24"/>
      <c r="IYQ24"/>
      <c r="IYR24"/>
      <c r="IYS24"/>
      <c r="IYT24"/>
      <c r="IYU24"/>
      <c r="IYV24"/>
      <c r="IYW24"/>
      <c r="IYX24"/>
      <c r="IYY24"/>
      <c r="IYZ24"/>
      <c r="IZA24"/>
      <c r="IZB24"/>
      <c r="IZC24"/>
      <c r="IZD24"/>
      <c r="IZE24"/>
      <c r="IZF24"/>
      <c r="IZG24"/>
      <c r="IZH24"/>
      <c r="IZI24"/>
      <c r="IZJ24"/>
      <c r="IZK24"/>
      <c r="IZL24"/>
      <c r="IZM24"/>
      <c r="IZN24"/>
      <c r="IZO24"/>
      <c r="IZP24"/>
      <c r="IZQ24"/>
      <c r="IZR24"/>
      <c r="IZS24"/>
      <c r="IZT24"/>
      <c r="IZU24"/>
      <c r="IZV24"/>
      <c r="IZW24"/>
      <c r="IZX24"/>
      <c r="IZY24"/>
      <c r="IZZ24"/>
      <c r="JAA24"/>
      <c r="JAB24"/>
      <c r="JAC24"/>
      <c r="JAD24"/>
      <c r="JAE24"/>
      <c r="JAF24"/>
      <c r="JAG24"/>
      <c r="JAH24"/>
      <c r="JAI24"/>
      <c r="JAJ24"/>
      <c r="JAK24"/>
      <c r="JAL24"/>
      <c r="JAM24"/>
      <c r="JAN24"/>
      <c r="JAO24"/>
      <c r="JAP24"/>
      <c r="JAQ24"/>
      <c r="JAR24"/>
      <c r="JAS24"/>
      <c r="JAT24"/>
      <c r="JAU24"/>
      <c r="JAV24"/>
      <c r="JAW24"/>
      <c r="JAX24"/>
      <c r="JAY24"/>
      <c r="JAZ24"/>
      <c r="JBA24"/>
      <c r="JBB24"/>
      <c r="JBC24"/>
      <c r="JBD24"/>
      <c r="JBE24"/>
      <c r="JBF24"/>
      <c r="JBG24"/>
      <c r="JBH24"/>
      <c r="JBI24"/>
      <c r="JBJ24"/>
      <c r="JBK24"/>
      <c r="JBL24"/>
      <c r="JBM24"/>
      <c r="JBN24"/>
      <c r="JBO24"/>
      <c r="JBP24"/>
      <c r="JBQ24"/>
      <c r="JBR24"/>
      <c r="JBS24"/>
      <c r="JBT24"/>
      <c r="JBU24"/>
      <c r="JBV24"/>
      <c r="JBW24"/>
      <c r="JBX24"/>
      <c r="JBY24"/>
      <c r="JBZ24"/>
      <c r="JCA24"/>
      <c r="JCB24"/>
      <c r="JCC24"/>
      <c r="JCD24"/>
      <c r="JCE24"/>
      <c r="JCF24"/>
      <c r="JCG24"/>
      <c r="JCH24"/>
      <c r="JCI24"/>
      <c r="JCJ24"/>
      <c r="JCK24"/>
      <c r="JCL24"/>
      <c r="JCM24"/>
      <c r="JCN24"/>
      <c r="JCO24"/>
      <c r="JCP24"/>
      <c r="JCQ24"/>
      <c r="JCR24"/>
      <c r="JCS24"/>
      <c r="JCT24"/>
      <c r="JCU24"/>
      <c r="JCV24"/>
      <c r="JCW24"/>
      <c r="JCX24"/>
      <c r="JCY24"/>
      <c r="JCZ24"/>
      <c r="JDA24"/>
      <c r="JDB24"/>
      <c r="JDC24"/>
      <c r="JDD24"/>
      <c r="JDE24"/>
      <c r="JDF24"/>
      <c r="JDG24"/>
      <c r="JDH24"/>
      <c r="JDI24"/>
      <c r="JDJ24"/>
      <c r="JDK24"/>
      <c r="JDL24"/>
      <c r="JDM24"/>
      <c r="JDN24"/>
      <c r="JDO24"/>
      <c r="JDP24"/>
      <c r="JDQ24"/>
      <c r="JDR24"/>
      <c r="JDS24"/>
      <c r="JDT24"/>
      <c r="JDU24"/>
      <c r="JDV24"/>
      <c r="JDW24"/>
      <c r="JDX24"/>
      <c r="JDY24"/>
      <c r="JDZ24"/>
      <c r="JEA24"/>
      <c r="JEB24"/>
      <c r="JEC24"/>
      <c r="JED24"/>
      <c r="JEE24"/>
      <c r="JEF24"/>
      <c r="JEG24"/>
      <c r="JEH24"/>
      <c r="JEI24"/>
      <c r="JEJ24"/>
      <c r="JEK24"/>
      <c r="JEL24"/>
      <c r="JEM24"/>
      <c r="JEN24"/>
      <c r="JEO24"/>
      <c r="JEP24"/>
      <c r="JEQ24"/>
      <c r="JER24"/>
      <c r="JES24"/>
      <c r="JET24"/>
      <c r="JEU24"/>
      <c r="JEV24"/>
      <c r="JEW24"/>
      <c r="JEX24"/>
      <c r="JEY24"/>
      <c r="JEZ24"/>
      <c r="JFA24"/>
      <c r="JFB24"/>
      <c r="JFC24"/>
      <c r="JFD24"/>
      <c r="JFE24"/>
      <c r="JFF24"/>
      <c r="JFG24"/>
      <c r="JFH24"/>
      <c r="JFI24"/>
      <c r="JFJ24"/>
      <c r="JFK24"/>
      <c r="JFL24"/>
      <c r="JFM24"/>
      <c r="JFN24"/>
      <c r="JFO24"/>
      <c r="JFP24"/>
      <c r="JFQ24"/>
      <c r="JFR24"/>
      <c r="JFS24"/>
      <c r="JFT24"/>
      <c r="JFU24"/>
      <c r="JFV24"/>
      <c r="JFW24"/>
      <c r="JFX24"/>
      <c r="JFY24"/>
      <c r="JFZ24"/>
      <c r="JGA24"/>
      <c r="JGB24"/>
      <c r="JGC24"/>
      <c r="JGD24"/>
      <c r="JGE24"/>
      <c r="JGF24"/>
      <c r="JGG24"/>
      <c r="JGH24"/>
      <c r="JGI24"/>
      <c r="JGJ24"/>
      <c r="JGK24"/>
      <c r="JGL24"/>
      <c r="JGM24"/>
      <c r="JGN24"/>
      <c r="JGO24"/>
      <c r="JGP24"/>
      <c r="JGQ24"/>
      <c r="JGR24"/>
      <c r="JGS24"/>
      <c r="JGT24"/>
      <c r="JGU24"/>
      <c r="JGV24"/>
      <c r="JGW24"/>
      <c r="JGX24"/>
      <c r="JGY24"/>
      <c r="JGZ24"/>
      <c r="JHA24"/>
      <c r="JHB24"/>
      <c r="JHC24"/>
      <c r="JHD24"/>
      <c r="JHE24"/>
      <c r="JHF24"/>
      <c r="JHG24"/>
      <c r="JHH24"/>
      <c r="JHI24"/>
      <c r="JHJ24"/>
      <c r="JHK24"/>
      <c r="JHL24"/>
      <c r="JHM24"/>
      <c r="JHN24"/>
      <c r="JHO24"/>
      <c r="JHP24"/>
      <c r="JHQ24"/>
      <c r="JHR24"/>
      <c r="JHS24"/>
      <c r="JHT24"/>
      <c r="JHU24"/>
      <c r="JHV24"/>
      <c r="JHW24"/>
      <c r="JHX24"/>
      <c r="JHY24"/>
      <c r="JHZ24"/>
      <c r="JIA24"/>
      <c r="JIB24"/>
      <c r="JIC24"/>
      <c r="JID24"/>
      <c r="JIE24"/>
      <c r="JIF24"/>
      <c r="JIG24"/>
      <c r="JIH24"/>
      <c r="JII24"/>
      <c r="JIJ24"/>
      <c r="JIK24"/>
      <c r="JIL24"/>
      <c r="JIM24"/>
      <c r="JIN24"/>
      <c r="JIO24"/>
      <c r="JIP24"/>
      <c r="JIQ24"/>
      <c r="JIR24"/>
      <c r="JIS24"/>
      <c r="JIT24"/>
      <c r="JIU24"/>
      <c r="JIV24"/>
      <c r="JIW24"/>
      <c r="JIX24"/>
      <c r="JIY24"/>
      <c r="JIZ24"/>
      <c r="JJA24"/>
      <c r="JJB24"/>
      <c r="JJC24"/>
      <c r="JJD24"/>
      <c r="JJE24"/>
      <c r="JJF24"/>
      <c r="JJG24"/>
      <c r="JJH24"/>
      <c r="JJI24"/>
      <c r="JJJ24"/>
      <c r="JJK24"/>
      <c r="JJL24"/>
      <c r="JJM24"/>
      <c r="JJN24"/>
      <c r="JJO24"/>
      <c r="JJP24"/>
      <c r="JJQ24"/>
      <c r="JJR24"/>
      <c r="JJS24"/>
      <c r="JJT24"/>
      <c r="JJU24"/>
      <c r="JJV24"/>
      <c r="JJW24"/>
      <c r="JJX24"/>
      <c r="JJY24"/>
      <c r="JJZ24"/>
      <c r="JKA24"/>
      <c r="JKB24"/>
      <c r="JKC24"/>
      <c r="JKD24"/>
      <c r="JKE24"/>
      <c r="JKF24"/>
      <c r="JKG24"/>
      <c r="JKH24"/>
      <c r="JKI24"/>
      <c r="JKJ24"/>
      <c r="JKK24"/>
      <c r="JKL24"/>
      <c r="JKM24"/>
      <c r="JKN24"/>
      <c r="JKO24"/>
      <c r="JKP24"/>
      <c r="JKQ24"/>
      <c r="JKR24"/>
      <c r="JKS24"/>
      <c r="JKT24"/>
      <c r="JKU24"/>
      <c r="JKV24"/>
      <c r="JKW24"/>
      <c r="JKX24"/>
      <c r="JKY24"/>
      <c r="JKZ24"/>
      <c r="JLA24"/>
      <c r="JLB24"/>
      <c r="JLC24"/>
      <c r="JLD24"/>
      <c r="JLE24"/>
      <c r="JLF24"/>
      <c r="JLG24"/>
      <c r="JLH24"/>
      <c r="JLI24"/>
      <c r="JLJ24"/>
      <c r="JLK24"/>
      <c r="JLL24"/>
      <c r="JLM24"/>
      <c r="JLN24"/>
      <c r="JLO24"/>
      <c r="JLP24"/>
      <c r="JLQ24"/>
      <c r="JLR24"/>
      <c r="JLS24"/>
      <c r="JLT24"/>
      <c r="JLU24"/>
      <c r="JLV24"/>
      <c r="JLW24"/>
      <c r="JLX24"/>
      <c r="JLY24"/>
      <c r="JLZ24"/>
      <c r="JMA24"/>
      <c r="JMB24"/>
      <c r="JMC24"/>
      <c r="JMD24"/>
      <c r="JME24"/>
      <c r="JMF24"/>
      <c r="JMG24"/>
      <c r="JMH24"/>
      <c r="JMI24"/>
      <c r="JMJ24"/>
      <c r="JMK24"/>
      <c r="JML24"/>
      <c r="JMM24"/>
      <c r="JMN24"/>
      <c r="JMO24"/>
      <c r="JMP24"/>
      <c r="JMQ24"/>
      <c r="JMR24"/>
      <c r="JMS24"/>
      <c r="JMT24"/>
      <c r="JMU24"/>
      <c r="JMV24"/>
      <c r="JMW24"/>
      <c r="JMX24"/>
      <c r="JMY24"/>
      <c r="JMZ24"/>
      <c r="JNA24"/>
      <c r="JNB24"/>
      <c r="JNC24"/>
      <c r="JND24"/>
      <c r="JNE24"/>
      <c r="JNF24"/>
      <c r="JNG24"/>
      <c r="JNH24"/>
      <c r="JNI24"/>
      <c r="JNJ24"/>
      <c r="JNK24"/>
      <c r="JNL24"/>
      <c r="JNM24"/>
      <c r="JNN24"/>
      <c r="JNO24"/>
      <c r="JNP24"/>
      <c r="JNQ24"/>
      <c r="JNR24"/>
      <c r="JNS24"/>
      <c r="JNT24"/>
      <c r="JNU24"/>
      <c r="JNV24"/>
      <c r="JNW24"/>
      <c r="JNX24"/>
      <c r="JNY24"/>
      <c r="JNZ24"/>
      <c r="JOA24"/>
      <c r="JOB24"/>
      <c r="JOC24"/>
      <c r="JOD24"/>
      <c r="JOE24"/>
      <c r="JOF24"/>
      <c r="JOG24"/>
      <c r="JOH24"/>
      <c r="JOI24"/>
      <c r="JOJ24"/>
      <c r="JOK24"/>
      <c r="JOL24"/>
      <c r="JOM24"/>
      <c r="JON24"/>
      <c r="JOO24"/>
      <c r="JOP24"/>
      <c r="JOQ24"/>
      <c r="JOR24"/>
      <c r="JOS24"/>
      <c r="JOT24"/>
      <c r="JOU24"/>
      <c r="JOV24"/>
      <c r="JOW24"/>
      <c r="JOX24"/>
      <c r="JOY24"/>
      <c r="JOZ24"/>
      <c r="JPA24"/>
      <c r="JPB24"/>
      <c r="JPC24"/>
      <c r="JPD24"/>
      <c r="JPE24"/>
      <c r="JPF24"/>
      <c r="JPG24"/>
      <c r="JPH24"/>
      <c r="JPI24"/>
      <c r="JPJ24"/>
      <c r="JPK24"/>
      <c r="JPL24"/>
      <c r="JPM24"/>
      <c r="JPN24"/>
      <c r="JPO24"/>
      <c r="JPP24"/>
      <c r="JPQ24"/>
      <c r="JPR24"/>
      <c r="JPS24"/>
      <c r="JPT24"/>
      <c r="JPU24"/>
      <c r="JPV24"/>
      <c r="JPW24"/>
      <c r="JPX24"/>
      <c r="JPY24"/>
      <c r="JPZ24"/>
      <c r="JQA24"/>
      <c r="JQB24"/>
      <c r="JQC24"/>
      <c r="JQD24"/>
      <c r="JQE24"/>
      <c r="JQF24"/>
      <c r="JQG24"/>
      <c r="JQH24"/>
      <c r="JQI24"/>
      <c r="JQJ24"/>
      <c r="JQK24"/>
      <c r="JQL24"/>
      <c r="JQM24"/>
      <c r="JQN24"/>
      <c r="JQO24"/>
      <c r="JQP24"/>
      <c r="JQQ24"/>
      <c r="JQR24"/>
      <c r="JQS24"/>
      <c r="JQT24"/>
      <c r="JQU24"/>
      <c r="JQV24"/>
      <c r="JQW24"/>
      <c r="JQX24"/>
      <c r="JQY24"/>
      <c r="JQZ24"/>
      <c r="JRA24"/>
      <c r="JRB24"/>
      <c r="JRC24"/>
      <c r="JRD24"/>
      <c r="JRE24"/>
      <c r="JRF24"/>
      <c r="JRG24"/>
      <c r="JRH24"/>
      <c r="JRI24"/>
      <c r="JRJ24"/>
      <c r="JRK24"/>
      <c r="JRL24"/>
      <c r="JRM24"/>
      <c r="JRN24"/>
      <c r="JRO24"/>
      <c r="JRP24"/>
      <c r="JRQ24"/>
      <c r="JRR24"/>
      <c r="JRS24"/>
      <c r="JRT24"/>
      <c r="JRU24"/>
      <c r="JRV24"/>
      <c r="JRW24"/>
      <c r="JRX24"/>
      <c r="JRY24"/>
      <c r="JRZ24"/>
      <c r="JSA24"/>
      <c r="JSB24"/>
      <c r="JSC24"/>
      <c r="JSD24"/>
      <c r="JSE24"/>
      <c r="JSF24"/>
      <c r="JSG24"/>
      <c r="JSH24"/>
      <c r="JSI24"/>
      <c r="JSJ24"/>
      <c r="JSK24"/>
      <c r="JSL24"/>
      <c r="JSM24"/>
      <c r="JSN24"/>
      <c r="JSO24"/>
      <c r="JSP24"/>
      <c r="JSQ24"/>
      <c r="JSR24"/>
      <c r="JSS24"/>
      <c r="JST24"/>
      <c r="JSU24"/>
      <c r="JSV24"/>
      <c r="JSW24"/>
      <c r="JSX24"/>
      <c r="JSY24"/>
      <c r="JSZ24"/>
      <c r="JTA24"/>
      <c r="JTB24"/>
      <c r="JTC24"/>
      <c r="JTD24"/>
      <c r="JTE24"/>
      <c r="JTF24"/>
      <c r="JTG24"/>
      <c r="JTH24"/>
      <c r="JTI24"/>
      <c r="JTJ24"/>
      <c r="JTK24"/>
      <c r="JTL24"/>
      <c r="JTM24"/>
      <c r="JTN24"/>
      <c r="JTO24"/>
      <c r="JTP24"/>
      <c r="JTQ24"/>
      <c r="JTR24"/>
      <c r="JTS24"/>
      <c r="JTT24"/>
      <c r="JTU24"/>
      <c r="JTV24"/>
      <c r="JTW24"/>
      <c r="JTX24"/>
      <c r="JTY24"/>
      <c r="JTZ24"/>
      <c r="JUA24"/>
      <c r="JUB24"/>
      <c r="JUC24"/>
      <c r="JUD24"/>
      <c r="JUE24"/>
      <c r="JUF24"/>
      <c r="JUG24"/>
      <c r="JUH24"/>
      <c r="JUI24"/>
      <c r="JUJ24"/>
      <c r="JUK24"/>
      <c r="JUL24"/>
      <c r="JUM24"/>
      <c r="JUN24"/>
      <c r="JUO24"/>
      <c r="JUP24"/>
      <c r="JUQ24"/>
      <c r="JUR24"/>
      <c r="JUS24"/>
      <c r="JUT24"/>
      <c r="JUU24"/>
      <c r="JUV24"/>
      <c r="JUW24"/>
      <c r="JUX24"/>
      <c r="JUY24"/>
      <c r="JUZ24"/>
      <c r="JVA24"/>
      <c r="JVB24"/>
      <c r="JVC24"/>
      <c r="JVD24"/>
      <c r="JVE24"/>
      <c r="JVF24"/>
      <c r="JVG24"/>
      <c r="JVH24"/>
      <c r="JVI24"/>
      <c r="JVJ24"/>
      <c r="JVK24"/>
      <c r="JVL24"/>
      <c r="JVM24"/>
      <c r="JVN24"/>
      <c r="JVO24"/>
      <c r="JVP24"/>
      <c r="JVQ24"/>
      <c r="JVR24"/>
      <c r="JVS24"/>
      <c r="JVT24"/>
      <c r="JVU24"/>
      <c r="JVV24"/>
      <c r="JVW24"/>
      <c r="JVX24"/>
      <c r="JVY24"/>
      <c r="JVZ24"/>
      <c r="JWA24"/>
      <c r="JWB24"/>
      <c r="JWC24"/>
      <c r="JWD24"/>
      <c r="JWE24"/>
      <c r="JWF24"/>
      <c r="JWG24"/>
      <c r="JWH24"/>
      <c r="JWI24"/>
      <c r="JWJ24"/>
      <c r="JWK24"/>
      <c r="JWL24"/>
      <c r="JWM24"/>
      <c r="JWN24"/>
      <c r="JWO24"/>
      <c r="JWP24"/>
      <c r="JWQ24"/>
      <c r="JWR24"/>
      <c r="JWS24"/>
      <c r="JWT24"/>
      <c r="JWU24"/>
      <c r="JWV24"/>
      <c r="JWW24"/>
      <c r="JWX24"/>
      <c r="JWY24"/>
      <c r="JWZ24"/>
      <c r="JXA24"/>
      <c r="JXB24"/>
      <c r="JXC24"/>
      <c r="JXD24"/>
      <c r="JXE24"/>
      <c r="JXF24"/>
      <c r="JXG24"/>
      <c r="JXH24"/>
      <c r="JXI24"/>
      <c r="JXJ24"/>
      <c r="JXK24"/>
      <c r="JXL24"/>
      <c r="JXM24"/>
      <c r="JXN24"/>
      <c r="JXO24"/>
      <c r="JXP24"/>
      <c r="JXQ24"/>
      <c r="JXR24"/>
      <c r="JXS24"/>
      <c r="JXT24"/>
      <c r="JXU24"/>
      <c r="JXV24"/>
      <c r="JXW24"/>
      <c r="JXX24"/>
      <c r="JXY24"/>
      <c r="JXZ24"/>
      <c r="JYA24"/>
      <c r="JYB24"/>
      <c r="JYC24"/>
      <c r="JYD24"/>
      <c r="JYE24"/>
      <c r="JYF24"/>
      <c r="JYG24"/>
      <c r="JYH24"/>
      <c r="JYI24"/>
      <c r="JYJ24"/>
      <c r="JYK24"/>
      <c r="JYL24"/>
      <c r="JYM24"/>
      <c r="JYN24"/>
      <c r="JYO24"/>
      <c r="JYP24"/>
      <c r="JYQ24"/>
      <c r="JYR24"/>
      <c r="JYS24"/>
      <c r="JYT24"/>
      <c r="JYU24"/>
      <c r="JYV24"/>
      <c r="JYW24"/>
      <c r="JYX24"/>
      <c r="JYY24"/>
      <c r="JYZ24"/>
      <c r="JZA24"/>
      <c r="JZB24"/>
      <c r="JZC24"/>
      <c r="JZD24"/>
      <c r="JZE24"/>
      <c r="JZF24"/>
      <c r="JZG24"/>
      <c r="JZH24"/>
      <c r="JZI24"/>
      <c r="JZJ24"/>
      <c r="JZK24"/>
      <c r="JZL24"/>
      <c r="JZM24"/>
      <c r="JZN24"/>
      <c r="JZO24"/>
      <c r="JZP24"/>
      <c r="JZQ24"/>
      <c r="JZR24"/>
      <c r="JZS24"/>
      <c r="JZT24"/>
      <c r="JZU24"/>
      <c r="JZV24"/>
      <c r="JZW24"/>
      <c r="JZX24"/>
      <c r="JZY24"/>
      <c r="JZZ24"/>
      <c r="KAA24"/>
      <c r="KAB24"/>
      <c r="KAC24"/>
      <c r="KAD24"/>
      <c r="KAE24"/>
      <c r="KAF24"/>
      <c r="KAG24"/>
      <c r="KAH24"/>
      <c r="KAI24"/>
      <c r="KAJ24"/>
      <c r="KAK24"/>
      <c r="KAL24"/>
      <c r="KAM24"/>
      <c r="KAN24"/>
      <c r="KAO24"/>
      <c r="KAP24"/>
      <c r="KAQ24"/>
      <c r="KAR24"/>
      <c r="KAS24"/>
      <c r="KAT24"/>
      <c r="KAU24"/>
      <c r="KAV24"/>
      <c r="KAW24"/>
      <c r="KAX24"/>
      <c r="KAY24"/>
      <c r="KAZ24"/>
      <c r="KBA24"/>
      <c r="KBB24"/>
      <c r="KBC24"/>
      <c r="KBD24"/>
      <c r="KBE24"/>
      <c r="KBF24"/>
      <c r="KBG24"/>
      <c r="KBH24"/>
      <c r="KBI24"/>
      <c r="KBJ24"/>
      <c r="KBK24"/>
      <c r="KBL24"/>
      <c r="KBM24"/>
      <c r="KBN24"/>
      <c r="KBO24"/>
      <c r="KBP24"/>
      <c r="KBQ24"/>
      <c r="KBR24"/>
      <c r="KBS24"/>
      <c r="KBT24"/>
      <c r="KBU24"/>
      <c r="KBV24"/>
      <c r="KBW24"/>
      <c r="KBX24"/>
      <c r="KBY24"/>
      <c r="KBZ24"/>
      <c r="KCA24"/>
      <c r="KCB24"/>
      <c r="KCC24"/>
      <c r="KCD24"/>
      <c r="KCE24"/>
      <c r="KCF24"/>
      <c r="KCG24"/>
      <c r="KCH24"/>
      <c r="KCI24"/>
      <c r="KCJ24"/>
      <c r="KCK24"/>
      <c r="KCL24"/>
      <c r="KCM24"/>
      <c r="KCN24"/>
      <c r="KCO24"/>
      <c r="KCP24"/>
      <c r="KCQ24"/>
      <c r="KCR24"/>
      <c r="KCS24"/>
      <c r="KCT24"/>
      <c r="KCU24"/>
      <c r="KCV24"/>
      <c r="KCW24"/>
      <c r="KCX24"/>
      <c r="KCY24"/>
      <c r="KCZ24"/>
      <c r="KDA24"/>
      <c r="KDB24"/>
      <c r="KDC24"/>
      <c r="KDD24"/>
      <c r="KDE24"/>
      <c r="KDF24"/>
      <c r="KDG24"/>
      <c r="KDH24"/>
      <c r="KDI24"/>
      <c r="KDJ24"/>
      <c r="KDK24"/>
      <c r="KDL24"/>
      <c r="KDM24"/>
      <c r="KDN24"/>
      <c r="KDO24"/>
      <c r="KDP24"/>
      <c r="KDQ24"/>
      <c r="KDR24"/>
      <c r="KDS24"/>
      <c r="KDT24"/>
      <c r="KDU24"/>
      <c r="KDV24"/>
      <c r="KDW24"/>
      <c r="KDX24"/>
      <c r="KDY24"/>
      <c r="KDZ24"/>
      <c r="KEA24"/>
      <c r="KEB24"/>
      <c r="KEC24"/>
      <c r="KED24"/>
      <c r="KEE24"/>
      <c r="KEF24"/>
      <c r="KEG24"/>
      <c r="KEH24"/>
      <c r="KEI24"/>
      <c r="KEJ24"/>
      <c r="KEK24"/>
      <c r="KEL24"/>
      <c r="KEM24"/>
      <c r="KEN24"/>
      <c r="KEO24"/>
      <c r="KEP24"/>
      <c r="KEQ24"/>
      <c r="KER24"/>
      <c r="KES24"/>
      <c r="KET24"/>
      <c r="KEU24"/>
      <c r="KEV24"/>
      <c r="KEW24"/>
      <c r="KEX24"/>
      <c r="KEY24"/>
      <c r="KEZ24"/>
      <c r="KFA24"/>
      <c r="KFB24"/>
      <c r="KFC24"/>
      <c r="KFD24"/>
      <c r="KFE24"/>
      <c r="KFF24"/>
      <c r="KFG24"/>
      <c r="KFH24"/>
      <c r="KFI24"/>
      <c r="KFJ24"/>
      <c r="KFK24"/>
      <c r="KFL24"/>
      <c r="KFM24"/>
      <c r="KFN24"/>
      <c r="KFO24"/>
      <c r="KFP24"/>
      <c r="KFQ24"/>
      <c r="KFR24"/>
      <c r="KFS24"/>
      <c r="KFT24"/>
      <c r="KFU24"/>
      <c r="KFV24"/>
      <c r="KFW24"/>
      <c r="KFX24"/>
      <c r="KFY24"/>
      <c r="KFZ24"/>
      <c r="KGA24"/>
      <c r="KGB24"/>
      <c r="KGC24"/>
      <c r="KGD24"/>
      <c r="KGE24"/>
      <c r="KGF24"/>
      <c r="KGG24"/>
      <c r="KGH24"/>
      <c r="KGI24"/>
      <c r="KGJ24"/>
      <c r="KGK24"/>
      <c r="KGL24"/>
      <c r="KGM24"/>
      <c r="KGN24"/>
      <c r="KGO24"/>
      <c r="KGP24"/>
      <c r="KGQ24"/>
      <c r="KGR24"/>
      <c r="KGS24"/>
      <c r="KGT24"/>
      <c r="KGU24"/>
      <c r="KGV24"/>
      <c r="KGW24"/>
      <c r="KGX24"/>
      <c r="KGY24"/>
      <c r="KGZ24"/>
      <c r="KHA24"/>
      <c r="KHB24"/>
      <c r="KHC24"/>
      <c r="KHD24"/>
      <c r="KHE24"/>
      <c r="KHF24"/>
      <c r="KHG24"/>
      <c r="KHH24"/>
      <c r="KHI24"/>
      <c r="KHJ24"/>
      <c r="KHK24"/>
      <c r="KHL24"/>
      <c r="KHM24"/>
      <c r="KHN24"/>
      <c r="KHO24"/>
      <c r="KHP24"/>
      <c r="KHQ24"/>
      <c r="KHR24"/>
      <c r="KHS24"/>
      <c r="KHT24"/>
      <c r="KHU24"/>
      <c r="KHV24"/>
      <c r="KHW24"/>
      <c r="KHX24"/>
      <c r="KHY24"/>
      <c r="KHZ24"/>
      <c r="KIA24"/>
      <c r="KIB24"/>
      <c r="KIC24"/>
      <c r="KID24"/>
      <c r="KIE24"/>
      <c r="KIF24"/>
      <c r="KIG24"/>
      <c r="KIH24"/>
      <c r="KII24"/>
      <c r="KIJ24"/>
      <c r="KIK24"/>
      <c r="KIL24"/>
      <c r="KIM24"/>
      <c r="KIN24"/>
      <c r="KIO24"/>
      <c r="KIP24"/>
      <c r="KIQ24"/>
      <c r="KIR24"/>
      <c r="KIS24"/>
      <c r="KIT24"/>
      <c r="KIU24"/>
      <c r="KIV24"/>
      <c r="KIW24"/>
      <c r="KIX24"/>
      <c r="KIY24"/>
      <c r="KIZ24"/>
      <c r="KJA24"/>
      <c r="KJB24"/>
      <c r="KJC24"/>
      <c r="KJD24"/>
      <c r="KJE24"/>
      <c r="KJF24"/>
      <c r="KJG24"/>
      <c r="KJH24"/>
      <c r="KJI24"/>
      <c r="KJJ24"/>
      <c r="KJK24"/>
      <c r="KJL24"/>
      <c r="KJM24"/>
      <c r="KJN24"/>
      <c r="KJO24"/>
      <c r="KJP24"/>
      <c r="KJQ24"/>
      <c r="KJR24"/>
      <c r="KJS24"/>
      <c r="KJT24"/>
      <c r="KJU24"/>
      <c r="KJV24"/>
      <c r="KJW24"/>
      <c r="KJX24"/>
      <c r="KJY24"/>
      <c r="KJZ24"/>
      <c r="KKA24"/>
      <c r="KKB24"/>
      <c r="KKC24"/>
      <c r="KKD24"/>
      <c r="KKE24"/>
      <c r="KKF24"/>
      <c r="KKG24"/>
      <c r="KKH24"/>
      <c r="KKI24"/>
      <c r="KKJ24"/>
      <c r="KKK24"/>
      <c r="KKL24"/>
      <c r="KKM24"/>
      <c r="KKN24"/>
      <c r="KKO24"/>
      <c r="KKP24"/>
      <c r="KKQ24"/>
      <c r="KKR24"/>
      <c r="KKS24"/>
      <c r="KKT24"/>
      <c r="KKU24"/>
      <c r="KKV24"/>
      <c r="KKW24"/>
      <c r="KKX24"/>
      <c r="KKY24"/>
      <c r="KKZ24"/>
      <c r="KLA24"/>
      <c r="KLB24"/>
      <c r="KLC24"/>
      <c r="KLD24"/>
      <c r="KLE24"/>
      <c r="KLF24"/>
      <c r="KLG24"/>
      <c r="KLH24"/>
      <c r="KLI24"/>
      <c r="KLJ24"/>
      <c r="KLK24"/>
      <c r="KLL24"/>
      <c r="KLM24"/>
      <c r="KLN24"/>
      <c r="KLO24"/>
      <c r="KLP24"/>
      <c r="KLQ24"/>
      <c r="KLR24"/>
      <c r="KLS24"/>
      <c r="KLT24"/>
      <c r="KLU24"/>
      <c r="KLV24"/>
      <c r="KLW24"/>
      <c r="KLX24"/>
      <c r="KLY24"/>
      <c r="KLZ24"/>
      <c r="KMA24"/>
      <c r="KMB24"/>
      <c r="KMC24"/>
      <c r="KMD24"/>
      <c r="KME24"/>
      <c r="KMF24"/>
      <c r="KMG24"/>
      <c r="KMH24"/>
      <c r="KMI24"/>
      <c r="KMJ24"/>
      <c r="KMK24"/>
      <c r="KML24"/>
      <c r="KMM24"/>
      <c r="KMN24"/>
      <c r="KMO24"/>
      <c r="KMP24"/>
      <c r="KMQ24"/>
      <c r="KMR24"/>
      <c r="KMS24"/>
      <c r="KMT24"/>
      <c r="KMU24"/>
      <c r="KMV24"/>
      <c r="KMW24"/>
      <c r="KMX24"/>
      <c r="KMY24"/>
      <c r="KMZ24"/>
      <c r="KNA24"/>
      <c r="KNB24"/>
      <c r="KNC24"/>
      <c r="KND24"/>
      <c r="KNE24"/>
      <c r="KNF24"/>
      <c r="KNG24"/>
      <c r="KNH24"/>
      <c r="KNI24"/>
      <c r="KNJ24"/>
      <c r="KNK24"/>
      <c r="KNL24"/>
      <c r="KNM24"/>
      <c r="KNN24"/>
      <c r="KNO24"/>
      <c r="KNP24"/>
      <c r="KNQ24"/>
      <c r="KNR24"/>
      <c r="KNS24"/>
      <c r="KNT24"/>
      <c r="KNU24"/>
      <c r="KNV24"/>
      <c r="KNW24"/>
      <c r="KNX24"/>
      <c r="KNY24"/>
      <c r="KNZ24"/>
      <c r="KOA24"/>
      <c r="KOB24"/>
      <c r="KOC24"/>
      <c r="KOD24"/>
      <c r="KOE24"/>
      <c r="KOF24"/>
      <c r="KOG24"/>
      <c r="KOH24"/>
      <c r="KOI24"/>
      <c r="KOJ24"/>
      <c r="KOK24"/>
      <c r="KOL24"/>
      <c r="KOM24"/>
      <c r="KON24"/>
      <c r="KOO24"/>
      <c r="KOP24"/>
      <c r="KOQ24"/>
      <c r="KOR24"/>
      <c r="KOS24"/>
      <c r="KOT24"/>
      <c r="KOU24"/>
      <c r="KOV24"/>
      <c r="KOW24"/>
      <c r="KOX24"/>
      <c r="KOY24"/>
      <c r="KOZ24"/>
      <c r="KPA24"/>
      <c r="KPB24"/>
      <c r="KPC24"/>
      <c r="KPD24"/>
      <c r="KPE24"/>
      <c r="KPF24"/>
      <c r="KPG24"/>
      <c r="KPH24"/>
      <c r="KPI24"/>
      <c r="KPJ24"/>
      <c r="KPK24"/>
      <c r="KPL24"/>
      <c r="KPM24"/>
      <c r="KPN24"/>
      <c r="KPO24"/>
      <c r="KPP24"/>
      <c r="KPQ24"/>
      <c r="KPR24"/>
      <c r="KPS24"/>
      <c r="KPT24"/>
      <c r="KPU24"/>
      <c r="KPV24"/>
      <c r="KPW24"/>
      <c r="KPX24"/>
      <c r="KPY24"/>
      <c r="KPZ24"/>
      <c r="KQA24"/>
      <c r="KQB24"/>
      <c r="KQC24"/>
      <c r="KQD24"/>
      <c r="KQE24"/>
      <c r="KQF24"/>
      <c r="KQG24"/>
      <c r="KQH24"/>
      <c r="KQI24"/>
      <c r="KQJ24"/>
      <c r="KQK24"/>
      <c r="KQL24"/>
      <c r="KQM24"/>
      <c r="KQN24"/>
      <c r="KQO24"/>
      <c r="KQP24"/>
      <c r="KQQ24"/>
      <c r="KQR24"/>
      <c r="KQS24"/>
      <c r="KQT24"/>
      <c r="KQU24"/>
      <c r="KQV24"/>
      <c r="KQW24"/>
      <c r="KQX24"/>
      <c r="KQY24"/>
      <c r="KQZ24"/>
      <c r="KRA24"/>
      <c r="KRB24"/>
      <c r="KRC24"/>
      <c r="KRD24"/>
      <c r="KRE24"/>
      <c r="KRF24"/>
      <c r="KRG24"/>
      <c r="KRH24"/>
      <c r="KRI24"/>
      <c r="KRJ24"/>
      <c r="KRK24"/>
      <c r="KRL24"/>
      <c r="KRM24"/>
      <c r="KRN24"/>
      <c r="KRO24"/>
      <c r="KRP24"/>
      <c r="KRQ24"/>
      <c r="KRR24"/>
      <c r="KRS24"/>
      <c r="KRT24"/>
      <c r="KRU24"/>
      <c r="KRV24"/>
      <c r="KRW24"/>
      <c r="KRX24"/>
      <c r="KRY24"/>
      <c r="KRZ24"/>
      <c r="KSA24"/>
      <c r="KSB24"/>
      <c r="KSC24"/>
      <c r="KSD24"/>
      <c r="KSE24"/>
      <c r="KSF24"/>
      <c r="KSG24"/>
      <c r="KSH24"/>
      <c r="KSI24"/>
      <c r="KSJ24"/>
      <c r="KSK24"/>
      <c r="KSL24"/>
      <c r="KSM24"/>
      <c r="KSN24"/>
      <c r="KSO24"/>
      <c r="KSP24"/>
      <c r="KSQ24"/>
      <c r="KSR24"/>
      <c r="KSS24"/>
      <c r="KST24"/>
      <c r="KSU24"/>
      <c r="KSV24"/>
      <c r="KSW24"/>
      <c r="KSX24"/>
      <c r="KSY24"/>
      <c r="KSZ24"/>
      <c r="KTA24"/>
      <c r="KTB24"/>
      <c r="KTC24"/>
      <c r="KTD24"/>
      <c r="KTE24"/>
      <c r="KTF24"/>
      <c r="KTG24"/>
      <c r="KTH24"/>
      <c r="KTI24"/>
      <c r="KTJ24"/>
      <c r="KTK24"/>
      <c r="KTL24"/>
      <c r="KTM24"/>
      <c r="KTN24"/>
      <c r="KTO24"/>
      <c r="KTP24"/>
      <c r="KTQ24"/>
      <c r="KTR24"/>
      <c r="KTS24"/>
      <c r="KTT24"/>
      <c r="KTU24"/>
      <c r="KTV24"/>
      <c r="KTW24"/>
      <c r="KTX24"/>
      <c r="KTY24"/>
      <c r="KTZ24"/>
      <c r="KUA24"/>
      <c r="KUB24"/>
      <c r="KUC24"/>
      <c r="KUD24"/>
      <c r="KUE24"/>
      <c r="KUF24"/>
      <c r="KUG24"/>
      <c r="KUH24"/>
      <c r="KUI24"/>
      <c r="KUJ24"/>
      <c r="KUK24"/>
      <c r="KUL24"/>
      <c r="KUM24"/>
      <c r="KUN24"/>
      <c r="KUO24"/>
      <c r="KUP24"/>
      <c r="KUQ24"/>
      <c r="KUR24"/>
      <c r="KUS24"/>
      <c r="KUT24"/>
      <c r="KUU24"/>
      <c r="KUV24"/>
      <c r="KUW24"/>
      <c r="KUX24"/>
      <c r="KUY24"/>
      <c r="KUZ24"/>
      <c r="KVA24"/>
      <c r="KVB24"/>
      <c r="KVC24"/>
      <c r="KVD24"/>
      <c r="KVE24"/>
      <c r="KVF24"/>
      <c r="KVG24"/>
      <c r="KVH24"/>
      <c r="KVI24"/>
      <c r="KVJ24"/>
      <c r="KVK24"/>
      <c r="KVL24"/>
      <c r="KVM24"/>
      <c r="KVN24"/>
      <c r="KVO24"/>
      <c r="KVP24"/>
      <c r="KVQ24"/>
      <c r="KVR24"/>
      <c r="KVS24"/>
      <c r="KVT24"/>
      <c r="KVU24"/>
      <c r="KVV24"/>
      <c r="KVW24"/>
      <c r="KVX24"/>
      <c r="KVY24"/>
      <c r="KVZ24"/>
      <c r="KWA24"/>
      <c r="KWB24"/>
      <c r="KWC24"/>
      <c r="KWD24"/>
      <c r="KWE24"/>
      <c r="KWF24"/>
      <c r="KWG24"/>
      <c r="KWH24"/>
      <c r="KWI24"/>
      <c r="KWJ24"/>
      <c r="KWK24"/>
      <c r="KWL24"/>
      <c r="KWM24"/>
      <c r="KWN24"/>
      <c r="KWO24"/>
      <c r="KWP24"/>
      <c r="KWQ24"/>
      <c r="KWR24"/>
      <c r="KWS24"/>
      <c r="KWT24"/>
      <c r="KWU24"/>
      <c r="KWV24"/>
      <c r="KWW24"/>
      <c r="KWX24"/>
      <c r="KWY24"/>
      <c r="KWZ24"/>
      <c r="KXA24"/>
      <c r="KXB24"/>
      <c r="KXC24"/>
      <c r="KXD24"/>
      <c r="KXE24"/>
      <c r="KXF24"/>
      <c r="KXG24"/>
      <c r="KXH24"/>
      <c r="KXI24"/>
      <c r="KXJ24"/>
      <c r="KXK24"/>
      <c r="KXL24"/>
      <c r="KXM24"/>
      <c r="KXN24"/>
      <c r="KXO24"/>
      <c r="KXP24"/>
      <c r="KXQ24"/>
      <c r="KXR24"/>
      <c r="KXS24"/>
      <c r="KXT24"/>
      <c r="KXU24"/>
      <c r="KXV24"/>
      <c r="KXW24"/>
      <c r="KXX24"/>
      <c r="KXY24"/>
      <c r="KXZ24"/>
      <c r="KYA24"/>
      <c r="KYB24"/>
      <c r="KYC24"/>
      <c r="KYD24"/>
      <c r="KYE24"/>
      <c r="KYF24"/>
      <c r="KYG24"/>
      <c r="KYH24"/>
      <c r="KYI24"/>
      <c r="KYJ24"/>
      <c r="KYK24"/>
      <c r="KYL24"/>
      <c r="KYM24"/>
      <c r="KYN24"/>
      <c r="KYO24"/>
      <c r="KYP24"/>
      <c r="KYQ24"/>
      <c r="KYR24"/>
      <c r="KYS24"/>
      <c r="KYT24"/>
      <c r="KYU24"/>
      <c r="KYV24"/>
      <c r="KYW24"/>
      <c r="KYX24"/>
      <c r="KYY24"/>
      <c r="KYZ24"/>
      <c r="KZA24"/>
      <c r="KZB24"/>
      <c r="KZC24"/>
      <c r="KZD24"/>
      <c r="KZE24"/>
      <c r="KZF24"/>
      <c r="KZG24"/>
      <c r="KZH24"/>
      <c r="KZI24"/>
      <c r="KZJ24"/>
      <c r="KZK24"/>
      <c r="KZL24"/>
      <c r="KZM24"/>
      <c r="KZN24"/>
      <c r="KZO24"/>
      <c r="KZP24"/>
      <c r="KZQ24"/>
      <c r="KZR24"/>
      <c r="KZS24"/>
      <c r="KZT24"/>
      <c r="KZU24"/>
      <c r="KZV24"/>
      <c r="KZW24"/>
      <c r="KZX24"/>
      <c r="KZY24"/>
      <c r="KZZ24"/>
      <c r="LAA24"/>
      <c r="LAB24"/>
      <c r="LAC24"/>
      <c r="LAD24"/>
      <c r="LAE24"/>
      <c r="LAF24"/>
      <c r="LAG24"/>
      <c r="LAH24"/>
      <c r="LAI24"/>
      <c r="LAJ24"/>
      <c r="LAK24"/>
      <c r="LAL24"/>
      <c r="LAM24"/>
      <c r="LAN24"/>
      <c r="LAO24"/>
      <c r="LAP24"/>
      <c r="LAQ24"/>
      <c r="LAR24"/>
      <c r="LAS24"/>
      <c r="LAT24"/>
      <c r="LAU24"/>
      <c r="LAV24"/>
      <c r="LAW24"/>
      <c r="LAX24"/>
      <c r="LAY24"/>
      <c r="LAZ24"/>
      <c r="LBA24"/>
      <c r="LBB24"/>
      <c r="LBC24"/>
      <c r="LBD24"/>
      <c r="LBE24"/>
      <c r="LBF24"/>
      <c r="LBG24"/>
      <c r="LBH24"/>
      <c r="LBI24"/>
      <c r="LBJ24"/>
      <c r="LBK24"/>
      <c r="LBL24"/>
      <c r="LBM24"/>
      <c r="LBN24"/>
      <c r="LBO24"/>
      <c r="LBP24"/>
      <c r="LBQ24"/>
      <c r="LBR24"/>
      <c r="LBS24"/>
      <c r="LBT24"/>
      <c r="LBU24"/>
      <c r="LBV24"/>
      <c r="LBW24"/>
      <c r="LBX24"/>
      <c r="LBY24"/>
      <c r="LBZ24"/>
      <c r="LCA24"/>
      <c r="LCB24"/>
      <c r="LCC24"/>
      <c r="LCD24"/>
      <c r="LCE24"/>
      <c r="LCF24"/>
      <c r="LCG24"/>
      <c r="LCH24"/>
      <c r="LCI24"/>
      <c r="LCJ24"/>
      <c r="LCK24"/>
      <c r="LCL24"/>
      <c r="LCM24"/>
      <c r="LCN24"/>
      <c r="LCO24"/>
      <c r="LCP24"/>
      <c r="LCQ24"/>
      <c r="LCR24"/>
      <c r="LCS24"/>
      <c r="LCT24"/>
      <c r="LCU24"/>
      <c r="LCV24"/>
      <c r="LCW24"/>
      <c r="LCX24"/>
      <c r="LCY24"/>
      <c r="LCZ24"/>
      <c r="LDA24"/>
      <c r="LDB24"/>
      <c r="LDC24"/>
      <c r="LDD24"/>
      <c r="LDE24"/>
      <c r="LDF24"/>
      <c r="LDG24"/>
      <c r="LDH24"/>
      <c r="LDI24"/>
      <c r="LDJ24"/>
      <c r="LDK24"/>
      <c r="LDL24"/>
      <c r="LDM24"/>
      <c r="LDN24"/>
      <c r="LDO24"/>
      <c r="LDP24"/>
      <c r="LDQ24"/>
      <c r="LDR24"/>
      <c r="LDS24"/>
      <c r="LDT24"/>
      <c r="LDU24"/>
      <c r="LDV24"/>
      <c r="LDW24"/>
      <c r="LDX24"/>
      <c r="LDY24"/>
      <c r="LDZ24"/>
      <c r="LEA24"/>
      <c r="LEB24"/>
      <c r="LEC24"/>
      <c r="LED24"/>
      <c r="LEE24"/>
      <c r="LEF24"/>
      <c r="LEG24"/>
      <c r="LEH24"/>
      <c r="LEI24"/>
      <c r="LEJ24"/>
      <c r="LEK24"/>
      <c r="LEL24"/>
      <c r="LEM24"/>
      <c r="LEN24"/>
      <c r="LEO24"/>
      <c r="LEP24"/>
      <c r="LEQ24"/>
      <c r="LER24"/>
      <c r="LES24"/>
      <c r="LET24"/>
      <c r="LEU24"/>
      <c r="LEV24"/>
      <c r="LEW24"/>
      <c r="LEX24"/>
      <c r="LEY24"/>
      <c r="LEZ24"/>
      <c r="LFA24"/>
      <c r="LFB24"/>
      <c r="LFC24"/>
      <c r="LFD24"/>
      <c r="LFE24"/>
      <c r="LFF24"/>
      <c r="LFG24"/>
      <c r="LFH24"/>
      <c r="LFI24"/>
      <c r="LFJ24"/>
      <c r="LFK24"/>
      <c r="LFL24"/>
      <c r="LFM24"/>
      <c r="LFN24"/>
      <c r="LFO24"/>
      <c r="LFP24"/>
      <c r="LFQ24"/>
      <c r="LFR24"/>
      <c r="LFS24"/>
      <c r="LFT24"/>
      <c r="LFU24"/>
      <c r="LFV24"/>
      <c r="LFW24"/>
      <c r="LFX24"/>
      <c r="LFY24"/>
      <c r="LFZ24"/>
      <c r="LGA24"/>
      <c r="LGB24"/>
      <c r="LGC24"/>
      <c r="LGD24"/>
      <c r="LGE24"/>
      <c r="LGF24"/>
      <c r="LGG24"/>
      <c r="LGH24"/>
      <c r="LGI24"/>
      <c r="LGJ24"/>
      <c r="LGK24"/>
      <c r="LGL24"/>
      <c r="LGM24"/>
      <c r="LGN24"/>
      <c r="LGO24"/>
      <c r="LGP24"/>
      <c r="LGQ24"/>
      <c r="LGR24"/>
      <c r="LGS24"/>
      <c r="LGT24"/>
      <c r="LGU24"/>
      <c r="LGV24"/>
      <c r="LGW24"/>
      <c r="LGX24"/>
      <c r="LGY24"/>
      <c r="LGZ24"/>
      <c r="LHA24"/>
      <c r="LHB24"/>
      <c r="LHC24"/>
      <c r="LHD24"/>
      <c r="LHE24"/>
      <c r="LHF24"/>
      <c r="LHG24"/>
      <c r="LHH24"/>
      <c r="LHI24"/>
      <c r="LHJ24"/>
      <c r="LHK24"/>
      <c r="LHL24"/>
      <c r="LHM24"/>
      <c r="LHN24"/>
      <c r="LHO24"/>
      <c r="LHP24"/>
      <c r="LHQ24"/>
      <c r="LHR24"/>
      <c r="LHS24"/>
      <c r="LHT24"/>
      <c r="LHU24"/>
      <c r="LHV24"/>
      <c r="LHW24"/>
      <c r="LHX24"/>
      <c r="LHY24"/>
      <c r="LHZ24"/>
      <c r="LIA24"/>
      <c r="LIB24"/>
      <c r="LIC24"/>
      <c r="LID24"/>
      <c r="LIE24"/>
      <c r="LIF24"/>
      <c r="LIG24"/>
      <c r="LIH24"/>
      <c r="LII24"/>
      <c r="LIJ24"/>
      <c r="LIK24"/>
      <c r="LIL24"/>
      <c r="LIM24"/>
      <c r="LIN24"/>
      <c r="LIO24"/>
      <c r="LIP24"/>
      <c r="LIQ24"/>
      <c r="LIR24"/>
      <c r="LIS24"/>
      <c r="LIT24"/>
      <c r="LIU24"/>
      <c r="LIV24"/>
      <c r="LIW24"/>
      <c r="LIX24"/>
      <c r="LIY24"/>
      <c r="LIZ24"/>
      <c r="LJA24"/>
      <c r="LJB24"/>
      <c r="LJC24"/>
      <c r="LJD24"/>
      <c r="LJE24"/>
      <c r="LJF24"/>
      <c r="LJG24"/>
      <c r="LJH24"/>
      <c r="LJI24"/>
      <c r="LJJ24"/>
      <c r="LJK24"/>
      <c r="LJL24"/>
      <c r="LJM24"/>
      <c r="LJN24"/>
      <c r="LJO24"/>
      <c r="LJP24"/>
      <c r="LJQ24"/>
      <c r="LJR24"/>
      <c r="LJS24"/>
      <c r="LJT24"/>
      <c r="LJU24"/>
      <c r="LJV24"/>
      <c r="LJW24"/>
      <c r="LJX24"/>
      <c r="LJY24"/>
      <c r="LJZ24"/>
      <c r="LKA24"/>
      <c r="LKB24"/>
      <c r="LKC24"/>
      <c r="LKD24"/>
      <c r="LKE24"/>
      <c r="LKF24"/>
      <c r="LKG24"/>
      <c r="LKH24"/>
      <c r="LKI24"/>
      <c r="LKJ24"/>
      <c r="LKK24"/>
      <c r="LKL24"/>
      <c r="LKM24"/>
      <c r="LKN24"/>
      <c r="LKO24"/>
      <c r="LKP24"/>
      <c r="LKQ24"/>
      <c r="LKR24"/>
      <c r="LKS24"/>
      <c r="LKT24"/>
      <c r="LKU24"/>
      <c r="LKV24"/>
      <c r="LKW24"/>
      <c r="LKX24"/>
      <c r="LKY24"/>
      <c r="LKZ24"/>
      <c r="LLA24"/>
      <c r="LLB24"/>
      <c r="LLC24"/>
      <c r="LLD24"/>
      <c r="LLE24"/>
      <c r="LLF24"/>
      <c r="LLG24"/>
      <c r="LLH24"/>
      <c r="LLI24"/>
      <c r="LLJ24"/>
      <c r="LLK24"/>
      <c r="LLL24"/>
      <c r="LLM24"/>
      <c r="LLN24"/>
      <c r="LLO24"/>
      <c r="LLP24"/>
      <c r="LLQ24"/>
      <c r="LLR24"/>
      <c r="LLS24"/>
      <c r="LLT24"/>
      <c r="LLU24"/>
      <c r="LLV24"/>
      <c r="LLW24"/>
      <c r="LLX24"/>
      <c r="LLY24"/>
      <c r="LLZ24"/>
      <c r="LMA24"/>
      <c r="LMB24"/>
      <c r="LMC24"/>
      <c r="LMD24"/>
      <c r="LME24"/>
      <c r="LMF24"/>
      <c r="LMG24"/>
      <c r="LMH24"/>
      <c r="LMI24"/>
      <c r="LMJ24"/>
      <c r="LMK24"/>
      <c r="LML24"/>
      <c r="LMM24"/>
      <c r="LMN24"/>
      <c r="LMO24"/>
      <c r="LMP24"/>
      <c r="LMQ24"/>
      <c r="LMR24"/>
      <c r="LMS24"/>
      <c r="LMT24"/>
      <c r="LMU24"/>
      <c r="LMV24"/>
      <c r="LMW24"/>
      <c r="LMX24"/>
      <c r="LMY24"/>
      <c r="LMZ24"/>
      <c r="LNA24"/>
      <c r="LNB24"/>
      <c r="LNC24"/>
      <c r="LND24"/>
      <c r="LNE24"/>
      <c r="LNF24"/>
      <c r="LNG24"/>
      <c r="LNH24"/>
      <c r="LNI24"/>
      <c r="LNJ24"/>
      <c r="LNK24"/>
      <c r="LNL24"/>
      <c r="LNM24"/>
      <c r="LNN24"/>
      <c r="LNO24"/>
      <c r="LNP24"/>
      <c r="LNQ24"/>
      <c r="LNR24"/>
      <c r="LNS24"/>
      <c r="LNT24"/>
      <c r="LNU24"/>
      <c r="LNV24"/>
      <c r="LNW24"/>
      <c r="LNX24"/>
      <c r="LNY24"/>
      <c r="LNZ24"/>
      <c r="LOA24"/>
      <c r="LOB24"/>
      <c r="LOC24"/>
      <c r="LOD24"/>
      <c r="LOE24"/>
      <c r="LOF24"/>
      <c r="LOG24"/>
      <c r="LOH24"/>
      <c r="LOI24"/>
      <c r="LOJ24"/>
      <c r="LOK24"/>
      <c r="LOL24"/>
      <c r="LOM24"/>
      <c r="LON24"/>
      <c r="LOO24"/>
      <c r="LOP24"/>
      <c r="LOQ24"/>
      <c r="LOR24"/>
      <c r="LOS24"/>
      <c r="LOT24"/>
      <c r="LOU24"/>
      <c r="LOV24"/>
      <c r="LOW24"/>
      <c r="LOX24"/>
      <c r="LOY24"/>
      <c r="LOZ24"/>
      <c r="LPA24"/>
      <c r="LPB24"/>
      <c r="LPC24"/>
      <c r="LPD24"/>
      <c r="LPE24"/>
      <c r="LPF24"/>
      <c r="LPG24"/>
      <c r="LPH24"/>
      <c r="LPI24"/>
      <c r="LPJ24"/>
      <c r="LPK24"/>
      <c r="LPL24"/>
      <c r="LPM24"/>
      <c r="LPN24"/>
      <c r="LPO24"/>
      <c r="LPP24"/>
      <c r="LPQ24"/>
      <c r="LPR24"/>
      <c r="LPS24"/>
      <c r="LPT24"/>
      <c r="LPU24"/>
      <c r="LPV24"/>
      <c r="LPW24"/>
      <c r="LPX24"/>
      <c r="LPY24"/>
      <c r="LPZ24"/>
      <c r="LQA24"/>
      <c r="LQB24"/>
      <c r="LQC24"/>
      <c r="LQD24"/>
      <c r="LQE24"/>
      <c r="LQF24"/>
      <c r="LQG24"/>
      <c r="LQH24"/>
      <c r="LQI24"/>
      <c r="LQJ24"/>
      <c r="LQK24"/>
      <c r="LQL24"/>
      <c r="LQM24"/>
      <c r="LQN24"/>
      <c r="LQO24"/>
      <c r="LQP24"/>
      <c r="LQQ24"/>
      <c r="LQR24"/>
      <c r="LQS24"/>
      <c r="LQT24"/>
      <c r="LQU24"/>
      <c r="LQV24"/>
      <c r="LQW24"/>
      <c r="LQX24"/>
      <c r="LQY24"/>
      <c r="LQZ24"/>
      <c r="LRA24"/>
      <c r="LRB24"/>
      <c r="LRC24"/>
      <c r="LRD24"/>
      <c r="LRE24"/>
      <c r="LRF24"/>
      <c r="LRG24"/>
      <c r="LRH24"/>
      <c r="LRI24"/>
      <c r="LRJ24"/>
      <c r="LRK24"/>
      <c r="LRL24"/>
      <c r="LRM24"/>
      <c r="LRN24"/>
      <c r="LRO24"/>
      <c r="LRP24"/>
      <c r="LRQ24"/>
      <c r="LRR24"/>
      <c r="LRS24"/>
      <c r="LRT24"/>
      <c r="LRU24"/>
      <c r="LRV24"/>
      <c r="LRW24"/>
      <c r="LRX24"/>
      <c r="LRY24"/>
      <c r="LRZ24"/>
      <c r="LSA24"/>
      <c r="LSB24"/>
      <c r="LSC24"/>
      <c r="LSD24"/>
      <c r="LSE24"/>
      <c r="LSF24"/>
      <c r="LSG24"/>
      <c r="LSH24"/>
      <c r="LSI24"/>
      <c r="LSJ24"/>
      <c r="LSK24"/>
      <c r="LSL24"/>
      <c r="LSM24"/>
      <c r="LSN24"/>
      <c r="LSO24"/>
      <c r="LSP24"/>
      <c r="LSQ24"/>
      <c r="LSR24"/>
      <c r="LSS24"/>
      <c r="LST24"/>
      <c r="LSU24"/>
      <c r="LSV24"/>
      <c r="LSW24"/>
      <c r="LSX24"/>
      <c r="LSY24"/>
      <c r="LSZ24"/>
      <c r="LTA24"/>
      <c r="LTB24"/>
      <c r="LTC24"/>
      <c r="LTD24"/>
      <c r="LTE24"/>
      <c r="LTF24"/>
      <c r="LTG24"/>
      <c r="LTH24"/>
      <c r="LTI24"/>
      <c r="LTJ24"/>
      <c r="LTK24"/>
      <c r="LTL24"/>
      <c r="LTM24"/>
      <c r="LTN24"/>
      <c r="LTO24"/>
      <c r="LTP24"/>
      <c r="LTQ24"/>
      <c r="LTR24"/>
      <c r="LTS24"/>
      <c r="LTT24"/>
      <c r="LTU24"/>
      <c r="LTV24"/>
      <c r="LTW24"/>
      <c r="LTX24"/>
      <c r="LTY24"/>
      <c r="LTZ24"/>
      <c r="LUA24"/>
      <c r="LUB24"/>
      <c r="LUC24"/>
      <c r="LUD24"/>
      <c r="LUE24"/>
      <c r="LUF24"/>
      <c r="LUG24"/>
      <c r="LUH24"/>
      <c r="LUI24"/>
      <c r="LUJ24"/>
      <c r="LUK24"/>
      <c r="LUL24"/>
      <c r="LUM24"/>
      <c r="LUN24"/>
      <c r="LUO24"/>
      <c r="LUP24"/>
      <c r="LUQ24"/>
      <c r="LUR24"/>
      <c r="LUS24"/>
      <c r="LUT24"/>
      <c r="LUU24"/>
      <c r="LUV24"/>
      <c r="LUW24"/>
      <c r="LUX24"/>
      <c r="LUY24"/>
      <c r="LUZ24"/>
      <c r="LVA24"/>
      <c r="LVB24"/>
      <c r="LVC24"/>
      <c r="LVD24"/>
      <c r="LVE24"/>
      <c r="LVF24"/>
      <c r="LVG24"/>
      <c r="LVH24"/>
      <c r="LVI24"/>
      <c r="LVJ24"/>
      <c r="LVK24"/>
      <c r="LVL24"/>
      <c r="LVM24"/>
      <c r="LVN24"/>
      <c r="LVO24"/>
      <c r="LVP24"/>
      <c r="LVQ24"/>
      <c r="LVR24"/>
      <c r="LVS24"/>
      <c r="LVT24"/>
      <c r="LVU24"/>
      <c r="LVV24"/>
      <c r="LVW24"/>
      <c r="LVX24"/>
      <c r="LVY24"/>
      <c r="LVZ24"/>
      <c r="LWA24"/>
      <c r="LWB24"/>
      <c r="LWC24"/>
      <c r="LWD24"/>
      <c r="LWE24"/>
      <c r="LWF24"/>
      <c r="LWG24"/>
      <c r="LWH24"/>
      <c r="LWI24"/>
      <c r="LWJ24"/>
      <c r="LWK24"/>
      <c r="LWL24"/>
      <c r="LWM24"/>
      <c r="LWN24"/>
      <c r="LWO24"/>
      <c r="LWP24"/>
      <c r="LWQ24"/>
      <c r="LWR24"/>
      <c r="LWS24"/>
      <c r="LWT24"/>
      <c r="LWU24"/>
      <c r="LWV24"/>
      <c r="LWW24"/>
      <c r="LWX24"/>
      <c r="LWY24"/>
      <c r="LWZ24"/>
      <c r="LXA24"/>
      <c r="LXB24"/>
      <c r="LXC24"/>
      <c r="LXD24"/>
      <c r="LXE24"/>
      <c r="LXF24"/>
      <c r="LXG24"/>
      <c r="LXH24"/>
      <c r="LXI24"/>
      <c r="LXJ24"/>
      <c r="LXK24"/>
      <c r="LXL24"/>
      <c r="LXM24"/>
      <c r="LXN24"/>
      <c r="LXO24"/>
      <c r="LXP24"/>
      <c r="LXQ24"/>
      <c r="LXR24"/>
      <c r="LXS24"/>
      <c r="LXT24"/>
      <c r="LXU24"/>
      <c r="LXV24"/>
      <c r="LXW24"/>
      <c r="LXX24"/>
      <c r="LXY24"/>
      <c r="LXZ24"/>
      <c r="LYA24"/>
      <c r="LYB24"/>
      <c r="LYC24"/>
      <c r="LYD24"/>
      <c r="LYE24"/>
      <c r="LYF24"/>
      <c r="LYG24"/>
      <c r="LYH24"/>
      <c r="LYI24"/>
      <c r="LYJ24"/>
      <c r="LYK24"/>
      <c r="LYL24"/>
      <c r="LYM24"/>
      <c r="LYN24"/>
      <c r="LYO24"/>
      <c r="LYP24"/>
      <c r="LYQ24"/>
      <c r="LYR24"/>
      <c r="LYS24"/>
      <c r="LYT24"/>
      <c r="LYU24"/>
      <c r="LYV24"/>
      <c r="LYW24"/>
      <c r="LYX24"/>
      <c r="LYY24"/>
      <c r="LYZ24"/>
      <c r="LZA24"/>
      <c r="LZB24"/>
      <c r="LZC24"/>
      <c r="LZD24"/>
      <c r="LZE24"/>
      <c r="LZF24"/>
      <c r="LZG24"/>
      <c r="LZH24"/>
      <c r="LZI24"/>
      <c r="LZJ24"/>
      <c r="LZK24"/>
      <c r="LZL24"/>
      <c r="LZM24"/>
      <c r="LZN24"/>
      <c r="LZO24"/>
      <c r="LZP24"/>
      <c r="LZQ24"/>
      <c r="LZR24"/>
      <c r="LZS24"/>
      <c r="LZT24"/>
      <c r="LZU24"/>
      <c r="LZV24"/>
      <c r="LZW24"/>
      <c r="LZX24"/>
      <c r="LZY24"/>
      <c r="LZZ24"/>
      <c r="MAA24"/>
      <c r="MAB24"/>
      <c r="MAC24"/>
      <c r="MAD24"/>
      <c r="MAE24"/>
      <c r="MAF24"/>
      <c r="MAG24"/>
      <c r="MAH24"/>
      <c r="MAI24"/>
      <c r="MAJ24"/>
      <c r="MAK24"/>
      <c r="MAL24"/>
      <c r="MAM24"/>
      <c r="MAN24"/>
      <c r="MAO24"/>
      <c r="MAP24"/>
      <c r="MAQ24"/>
      <c r="MAR24"/>
      <c r="MAS24"/>
      <c r="MAT24"/>
      <c r="MAU24"/>
      <c r="MAV24"/>
      <c r="MAW24"/>
      <c r="MAX24"/>
      <c r="MAY24"/>
      <c r="MAZ24"/>
      <c r="MBA24"/>
      <c r="MBB24"/>
      <c r="MBC24"/>
      <c r="MBD24"/>
      <c r="MBE24"/>
      <c r="MBF24"/>
      <c r="MBG24"/>
      <c r="MBH24"/>
      <c r="MBI24"/>
      <c r="MBJ24"/>
      <c r="MBK24"/>
      <c r="MBL24"/>
      <c r="MBM24"/>
      <c r="MBN24"/>
      <c r="MBO24"/>
      <c r="MBP24"/>
      <c r="MBQ24"/>
      <c r="MBR24"/>
      <c r="MBS24"/>
      <c r="MBT24"/>
      <c r="MBU24"/>
      <c r="MBV24"/>
      <c r="MBW24"/>
      <c r="MBX24"/>
      <c r="MBY24"/>
      <c r="MBZ24"/>
      <c r="MCA24"/>
      <c r="MCB24"/>
      <c r="MCC24"/>
      <c r="MCD24"/>
      <c r="MCE24"/>
      <c r="MCF24"/>
      <c r="MCG24"/>
      <c r="MCH24"/>
      <c r="MCI24"/>
      <c r="MCJ24"/>
      <c r="MCK24"/>
      <c r="MCL24"/>
      <c r="MCM24"/>
      <c r="MCN24"/>
      <c r="MCO24"/>
      <c r="MCP24"/>
      <c r="MCQ24"/>
      <c r="MCR24"/>
      <c r="MCS24"/>
      <c r="MCT24"/>
      <c r="MCU24"/>
      <c r="MCV24"/>
      <c r="MCW24"/>
      <c r="MCX24"/>
      <c r="MCY24"/>
      <c r="MCZ24"/>
      <c r="MDA24"/>
      <c r="MDB24"/>
      <c r="MDC24"/>
      <c r="MDD24"/>
      <c r="MDE24"/>
      <c r="MDF24"/>
      <c r="MDG24"/>
      <c r="MDH24"/>
      <c r="MDI24"/>
      <c r="MDJ24"/>
      <c r="MDK24"/>
      <c r="MDL24"/>
      <c r="MDM24"/>
      <c r="MDN24"/>
      <c r="MDO24"/>
      <c r="MDP24"/>
      <c r="MDQ24"/>
      <c r="MDR24"/>
      <c r="MDS24"/>
      <c r="MDT24"/>
      <c r="MDU24"/>
      <c r="MDV24"/>
      <c r="MDW24"/>
      <c r="MDX24"/>
      <c r="MDY24"/>
      <c r="MDZ24"/>
      <c r="MEA24"/>
      <c r="MEB24"/>
      <c r="MEC24"/>
      <c r="MED24"/>
      <c r="MEE24"/>
      <c r="MEF24"/>
      <c r="MEG24"/>
      <c r="MEH24"/>
      <c r="MEI24"/>
      <c r="MEJ24"/>
      <c r="MEK24"/>
      <c r="MEL24"/>
      <c r="MEM24"/>
      <c r="MEN24"/>
      <c r="MEO24"/>
      <c r="MEP24"/>
      <c r="MEQ24"/>
      <c r="MER24"/>
      <c r="MES24"/>
      <c r="MET24"/>
      <c r="MEU24"/>
      <c r="MEV24"/>
      <c r="MEW24"/>
      <c r="MEX24"/>
      <c r="MEY24"/>
      <c r="MEZ24"/>
      <c r="MFA24"/>
      <c r="MFB24"/>
      <c r="MFC24"/>
      <c r="MFD24"/>
      <c r="MFE24"/>
      <c r="MFF24"/>
      <c r="MFG24"/>
      <c r="MFH24"/>
      <c r="MFI24"/>
      <c r="MFJ24"/>
      <c r="MFK24"/>
      <c r="MFL24"/>
      <c r="MFM24"/>
      <c r="MFN24"/>
      <c r="MFO24"/>
      <c r="MFP24"/>
      <c r="MFQ24"/>
      <c r="MFR24"/>
      <c r="MFS24"/>
      <c r="MFT24"/>
      <c r="MFU24"/>
      <c r="MFV24"/>
      <c r="MFW24"/>
      <c r="MFX24"/>
      <c r="MFY24"/>
      <c r="MFZ24"/>
      <c r="MGA24"/>
      <c r="MGB24"/>
      <c r="MGC24"/>
      <c r="MGD24"/>
      <c r="MGE24"/>
      <c r="MGF24"/>
      <c r="MGG24"/>
      <c r="MGH24"/>
      <c r="MGI24"/>
      <c r="MGJ24"/>
      <c r="MGK24"/>
      <c r="MGL24"/>
      <c r="MGM24"/>
      <c r="MGN24"/>
      <c r="MGO24"/>
      <c r="MGP24"/>
      <c r="MGQ24"/>
      <c r="MGR24"/>
      <c r="MGS24"/>
      <c r="MGT24"/>
      <c r="MGU24"/>
      <c r="MGV24"/>
      <c r="MGW24"/>
      <c r="MGX24"/>
      <c r="MGY24"/>
      <c r="MGZ24"/>
      <c r="MHA24"/>
      <c r="MHB24"/>
      <c r="MHC24"/>
      <c r="MHD24"/>
      <c r="MHE24"/>
      <c r="MHF24"/>
      <c r="MHG24"/>
      <c r="MHH24"/>
      <c r="MHI24"/>
      <c r="MHJ24"/>
      <c r="MHK24"/>
      <c r="MHL24"/>
      <c r="MHM24"/>
      <c r="MHN24"/>
      <c r="MHO24"/>
      <c r="MHP24"/>
      <c r="MHQ24"/>
      <c r="MHR24"/>
      <c r="MHS24"/>
      <c r="MHT24"/>
      <c r="MHU24"/>
      <c r="MHV24"/>
      <c r="MHW24"/>
      <c r="MHX24"/>
      <c r="MHY24"/>
      <c r="MHZ24"/>
      <c r="MIA24"/>
      <c r="MIB24"/>
      <c r="MIC24"/>
      <c r="MID24"/>
      <c r="MIE24"/>
      <c r="MIF24"/>
      <c r="MIG24"/>
      <c r="MIH24"/>
      <c r="MII24"/>
      <c r="MIJ24"/>
      <c r="MIK24"/>
      <c r="MIL24"/>
      <c r="MIM24"/>
      <c r="MIN24"/>
      <c r="MIO24"/>
      <c r="MIP24"/>
      <c r="MIQ24"/>
      <c r="MIR24"/>
      <c r="MIS24"/>
      <c r="MIT24"/>
      <c r="MIU24"/>
      <c r="MIV24"/>
      <c r="MIW24"/>
      <c r="MIX24"/>
      <c r="MIY24"/>
      <c r="MIZ24"/>
      <c r="MJA24"/>
      <c r="MJB24"/>
      <c r="MJC24"/>
      <c r="MJD24"/>
      <c r="MJE24"/>
      <c r="MJF24"/>
      <c r="MJG24"/>
      <c r="MJH24"/>
      <c r="MJI24"/>
      <c r="MJJ24"/>
      <c r="MJK24"/>
      <c r="MJL24"/>
      <c r="MJM24"/>
      <c r="MJN24"/>
      <c r="MJO24"/>
      <c r="MJP24"/>
      <c r="MJQ24"/>
      <c r="MJR24"/>
      <c r="MJS24"/>
      <c r="MJT24"/>
      <c r="MJU24"/>
      <c r="MJV24"/>
      <c r="MJW24"/>
      <c r="MJX24"/>
      <c r="MJY24"/>
      <c r="MJZ24"/>
      <c r="MKA24"/>
      <c r="MKB24"/>
      <c r="MKC24"/>
      <c r="MKD24"/>
      <c r="MKE24"/>
      <c r="MKF24"/>
      <c r="MKG24"/>
      <c r="MKH24"/>
      <c r="MKI24"/>
      <c r="MKJ24"/>
      <c r="MKK24"/>
      <c r="MKL24"/>
      <c r="MKM24"/>
      <c r="MKN24"/>
      <c r="MKO24"/>
      <c r="MKP24"/>
      <c r="MKQ24"/>
      <c r="MKR24"/>
      <c r="MKS24"/>
      <c r="MKT24"/>
      <c r="MKU24"/>
      <c r="MKV24"/>
      <c r="MKW24"/>
      <c r="MKX24"/>
      <c r="MKY24"/>
      <c r="MKZ24"/>
      <c r="MLA24"/>
      <c r="MLB24"/>
      <c r="MLC24"/>
      <c r="MLD24"/>
      <c r="MLE24"/>
      <c r="MLF24"/>
      <c r="MLG24"/>
      <c r="MLH24"/>
      <c r="MLI24"/>
      <c r="MLJ24"/>
      <c r="MLK24"/>
      <c r="MLL24"/>
      <c r="MLM24"/>
      <c r="MLN24"/>
      <c r="MLO24"/>
      <c r="MLP24"/>
      <c r="MLQ24"/>
      <c r="MLR24"/>
      <c r="MLS24"/>
      <c r="MLT24"/>
      <c r="MLU24"/>
      <c r="MLV24"/>
      <c r="MLW24"/>
      <c r="MLX24"/>
      <c r="MLY24"/>
      <c r="MLZ24"/>
      <c r="MMA24"/>
      <c r="MMB24"/>
      <c r="MMC24"/>
      <c r="MMD24"/>
      <c r="MME24"/>
      <c r="MMF24"/>
      <c r="MMG24"/>
      <c r="MMH24"/>
      <c r="MMI24"/>
      <c r="MMJ24"/>
      <c r="MMK24"/>
      <c r="MML24"/>
      <c r="MMM24"/>
      <c r="MMN24"/>
      <c r="MMO24"/>
      <c r="MMP24"/>
      <c r="MMQ24"/>
      <c r="MMR24"/>
      <c r="MMS24"/>
      <c r="MMT24"/>
      <c r="MMU24"/>
      <c r="MMV24"/>
      <c r="MMW24"/>
      <c r="MMX24"/>
      <c r="MMY24"/>
      <c r="MMZ24"/>
      <c r="MNA24"/>
      <c r="MNB24"/>
      <c r="MNC24"/>
      <c r="MND24"/>
      <c r="MNE24"/>
      <c r="MNF24"/>
      <c r="MNG24"/>
      <c r="MNH24"/>
      <c r="MNI24"/>
      <c r="MNJ24"/>
      <c r="MNK24"/>
      <c r="MNL24"/>
      <c r="MNM24"/>
      <c r="MNN24"/>
      <c r="MNO24"/>
      <c r="MNP24"/>
      <c r="MNQ24"/>
      <c r="MNR24"/>
      <c r="MNS24"/>
      <c r="MNT24"/>
      <c r="MNU24"/>
      <c r="MNV24"/>
      <c r="MNW24"/>
      <c r="MNX24"/>
      <c r="MNY24"/>
      <c r="MNZ24"/>
      <c r="MOA24"/>
      <c r="MOB24"/>
      <c r="MOC24"/>
      <c r="MOD24"/>
      <c r="MOE24"/>
      <c r="MOF24"/>
      <c r="MOG24"/>
      <c r="MOH24"/>
      <c r="MOI24"/>
      <c r="MOJ24"/>
      <c r="MOK24"/>
      <c r="MOL24"/>
      <c r="MOM24"/>
      <c r="MON24"/>
      <c r="MOO24"/>
      <c r="MOP24"/>
      <c r="MOQ24"/>
      <c r="MOR24"/>
      <c r="MOS24"/>
      <c r="MOT24"/>
      <c r="MOU24"/>
      <c r="MOV24"/>
      <c r="MOW24"/>
      <c r="MOX24"/>
      <c r="MOY24"/>
      <c r="MOZ24"/>
      <c r="MPA24"/>
      <c r="MPB24"/>
      <c r="MPC24"/>
      <c r="MPD24"/>
      <c r="MPE24"/>
      <c r="MPF24"/>
      <c r="MPG24"/>
      <c r="MPH24"/>
      <c r="MPI24"/>
      <c r="MPJ24"/>
      <c r="MPK24"/>
      <c r="MPL24"/>
      <c r="MPM24"/>
      <c r="MPN24"/>
      <c r="MPO24"/>
      <c r="MPP24"/>
      <c r="MPQ24"/>
      <c r="MPR24"/>
      <c r="MPS24"/>
      <c r="MPT24"/>
      <c r="MPU24"/>
      <c r="MPV24"/>
      <c r="MPW24"/>
      <c r="MPX24"/>
      <c r="MPY24"/>
      <c r="MPZ24"/>
      <c r="MQA24"/>
      <c r="MQB24"/>
      <c r="MQC24"/>
      <c r="MQD24"/>
      <c r="MQE24"/>
      <c r="MQF24"/>
      <c r="MQG24"/>
      <c r="MQH24"/>
      <c r="MQI24"/>
      <c r="MQJ24"/>
      <c r="MQK24"/>
      <c r="MQL24"/>
      <c r="MQM24"/>
      <c r="MQN24"/>
      <c r="MQO24"/>
      <c r="MQP24"/>
      <c r="MQQ24"/>
      <c r="MQR24"/>
      <c r="MQS24"/>
      <c r="MQT24"/>
      <c r="MQU24"/>
      <c r="MQV24"/>
      <c r="MQW24"/>
      <c r="MQX24"/>
      <c r="MQY24"/>
      <c r="MQZ24"/>
      <c r="MRA24"/>
      <c r="MRB24"/>
      <c r="MRC24"/>
      <c r="MRD24"/>
      <c r="MRE24"/>
      <c r="MRF24"/>
      <c r="MRG24"/>
      <c r="MRH24"/>
      <c r="MRI24"/>
      <c r="MRJ24"/>
      <c r="MRK24"/>
      <c r="MRL24"/>
      <c r="MRM24"/>
      <c r="MRN24"/>
      <c r="MRO24"/>
      <c r="MRP24"/>
      <c r="MRQ24"/>
      <c r="MRR24"/>
      <c r="MRS24"/>
      <c r="MRT24"/>
      <c r="MRU24"/>
      <c r="MRV24"/>
      <c r="MRW24"/>
      <c r="MRX24"/>
      <c r="MRY24"/>
      <c r="MRZ24"/>
      <c r="MSA24"/>
      <c r="MSB24"/>
      <c r="MSC24"/>
      <c r="MSD24"/>
      <c r="MSE24"/>
      <c r="MSF24"/>
      <c r="MSG24"/>
      <c r="MSH24"/>
      <c r="MSI24"/>
      <c r="MSJ24"/>
      <c r="MSK24"/>
      <c r="MSL24"/>
      <c r="MSM24"/>
      <c r="MSN24"/>
      <c r="MSO24"/>
      <c r="MSP24"/>
      <c r="MSQ24"/>
      <c r="MSR24"/>
      <c r="MSS24"/>
      <c r="MST24"/>
      <c r="MSU24"/>
      <c r="MSV24"/>
      <c r="MSW24"/>
      <c r="MSX24"/>
      <c r="MSY24"/>
      <c r="MSZ24"/>
      <c r="MTA24"/>
      <c r="MTB24"/>
      <c r="MTC24"/>
      <c r="MTD24"/>
      <c r="MTE24"/>
      <c r="MTF24"/>
      <c r="MTG24"/>
      <c r="MTH24"/>
      <c r="MTI24"/>
      <c r="MTJ24"/>
      <c r="MTK24"/>
      <c r="MTL24"/>
      <c r="MTM24"/>
      <c r="MTN24"/>
      <c r="MTO24"/>
      <c r="MTP24"/>
      <c r="MTQ24"/>
      <c r="MTR24"/>
      <c r="MTS24"/>
      <c r="MTT24"/>
      <c r="MTU24"/>
      <c r="MTV24"/>
      <c r="MTW24"/>
      <c r="MTX24"/>
      <c r="MTY24"/>
      <c r="MTZ24"/>
      <c r="MUA24"/>
      <c r="MUB24"/>
      <c r="MUC24"/>
      <c r="MUD24"/>
      <c r="MUE24"/>
      <c r="MUF24"/>
      <c r="MUG24"/>
      <c r="MUH24"/>
      <c r="MUI24"/>
      <c r="MUJ24"/>
      <c r="MUK24"/>
      <c r="MUL24"/>
      <c r="MUM24"/>
      <c r="MUN24"/>
      <c r="MUO24"/>
      <c r="MUP24"/>
      <c r="MUQ24"/>
      <c r="MUR24"/>
      <c r="MUS24"/>
      <c r="MUT24"/>
      <c r="MUU24"/>
      <c r="MUV24"/>
      <c r="MUW24"/>
      <c r="MUX24"/>
      <c r="MUY24"/>
      <c r="MUZ24"/>
      <c r="MVA24"/>
      <c r="MVB24"/>
      <c r="MVC24"/>
      <c r="MVD24"/>
      <c r="MVE24"/>
      <c r="MVF24"/>
      <c r="MVG24"/>
      <c r="MVH24"/>
      <c r="MVI24"/>
      <c r="MVJ24"/>
      <c r="MVK24"/>
      <c r="MVL24"/>
      <c r="MVM24"/>
      <c r="MVN24"/>
      <c r="MVO24"/>
      <c r="MVP24"/>
      <c r="MVQ24"/>
      <c r="MVR24"/>
      <c r="MVS24"/>
      <c r="MVT24"/>
      <c r="MVU24"/>
      <c r="MVV24"/>
      <c r="MVW24"/>
      <c r="MVX24"/>
      <c r="MVY24"/>
      <c r="MVZ24"/>
      <c r="MWA24"/>
      <c r="MWB24"/>
      <c r="MWC24"/>
      <c r="MWD24"/>
      <c r="MWE24"/>
      <c r="MWF24"/>
      <c r="MWG24"/>
      <c r="MWH24"/>
      <c r="MWI24"/>
      <c r="MWJ24"/>
      <c r="MWK24"/>
      <c r="MWL24"/>
      <c r="MWM24"/>
      <c r="MWN24"/>
      <c r="MWO24"/>
      <c r="MWP24"/>
      <c r="MWQ24"/>
      <c r="MWR24"/>
      <c r="MWS24"/>
      <c r="MWT24"/>
      <c r="MWU24"/>
      <c r="MWV24"/>
      <c r="MWW24"/>
      <c r="MWX24"/>
      <c r="MWY24"/>
      <c r="MWZ24"/>
      <c r="MXA24"/>
      <c r="MXB24"/>
      <c r="MXC24"/>
      <c r="MXD24"/>
      <c r="MXE24"/>
      <c r="MXF24"/>
      <c r="MXG24"/>
      <c r="MXH24"/>
      <c r="MXI24"/>
      <c r="MXJ24"/>
      <c r="MXK24"/>
      <c r="MXL24"/>
      <c r="MXM24"/>
      <c r="MXN24"/>
      <c r="MXO24"/>
      <c r="MXP24"/>
      <c r="MXQ24"/>
      <c r="MXR24"/>
      <c r="MXS24"/>
      <c r="MXT24"/>
      <c r="MXU24"/>
      <c r="MXV24"/>
      <c r="MXW24"/>
      <c r="MXX24"/>
      <c r="MXY24"/>
      <c r="MXZ24"/>
      <c r="MYA24"/>
      <c r="MYB24"/>
      <c r="MYC24"/>
      <c r="MYD24"/>
      <c r="MYE24"/>
      <c r="MYF24"/>
      <c r="MYG24"/>
      <c r="MYH24"/>
      <c r="MYI24"/>
      <c r="MYJ24"/>
      <c r="MYK24"/>
      <c r="MYL24"/>
      <c r="MYM24"/>
      <c r="MYN24"/>
      <c r="MYO24"/>
      <c r="MYP24"/>
      <c r="MYQ24"/>
      <c r="MYR24"/>
      <c r="MYS24"/>
      <c r="MYT24"/>
      <c r="MYU24"/>
      <c r="MYV24"/>
      <c r="MYW24"/>
      <c r="MYX24"/>
      <c r="MYY24"/>
      <c r="MYZ24"/>
      <c r="MZA24"/>
      <c r="MZB24"/>
      <c r="MZC24"/>
      <c r="MZD24"/>
      <c r="MZE24"/>
      <c r="MZF24"/>
      <c r="MZG24"/>
      <c r="MZH24"/>
      <c r="MZI24"/>
      <c r="MZJ24"/>
      <c r="MZK24"/>
      <c r="MZL24"/>
      <c r="MZM24"/>
      <c r="MZN24"/>
      <c r="MZO24"/>
      <c r="MZP24"/>
      <c r="MZQ24"/>
      <c r="MZR24"/>
      <c r="MZS24"/>
      <c r="MZT24"/>
      <c r="MZU24"/>
      <c r="MZV24"/>
      <c r="MZW24"/>
      <c r="MZX24"/>
      <c r="MZY24"/>
      <c r="MZZ24"/>
      <c r="NAA24"/>
      <c r="NAB24"/>
      <c r="NAC24"/>
      <c r="NAD24"/>
      <c r="NAE24"/>
      <c r="NAF24"/>
      <c r="NAG24"/>
      <c r="NAH24"/>
      <c r="NAI24"/>
      <c r="NAJ24"/>
      <c r="NAK24"/>
      <c r="NAL24"/>
      <c r="NAM24"/>
      <c r="NAN24"/>
      <c r="NAO24"/>
      <c r="NAP24"/>
      <c r="NAQ24"/>
      <c r="NAR24"/>
      <c r="NAS24"/>
      <c r="NAT24"/>
      <c r="NAU24"/>
      <c r="NAV24"/>
      <c r="NAW24"/>
      <c r="NAX24"/>
      <c r="NAY24"/>
      <c r="NAZ24"/>
      <c r="NBA24"/>
      <c r="NBB24"/>
      <c r="NBC24"/>
      <c r="NBD24"/>
      <c r="NBE24"/>
      <c r="NBF24"/>
      <c r="NBG24"/>
      <c r="NBH24"/>
      <c r="NBI24"/>
      <c r="NBJ24"/>
      <c r="NBK24"/>
      <c r="NBL24"/>
      <c r="NBM24"/>
      <c r="NBN24"/>
      <c r="NBO24"/>
      <c r="NBP24"/>
      <c r="NBQ24"/>
      <c r="NBR24"/>
      <c r="NBS24"/>
      <c r="NBT24"/>
      <c r="NBU24"/>
      <c r="NBV24"/>
      <c r="NBW24"/>
      <c r="NBX24"/>
      <c r="NBY24"/>
      <c r="NBZ24"/>
      <c r="NCA24"/>
      <c r="NCB24"/>
      <c r="NCC24"/>
      <c r="NCD24"/>
      <c r="NCE24"/>
      <c r="NCF24"/>
      <c r="NCG24"/>
      <c r="NCH24"/>
      <c r="NCI24"/>
      <c r="NCJ24"/>
      <c r="NCK24"/>
      <c r="NCL24"/>
      <c r="NCM24"/>
      <c r="NCN24"/>
      <c r="NCO24"/>
      <c r="NCP24"/>
      <c r="NCQ24"/>
      <c r="NCR24"/>
      <c r="NCS24"/>
      <c r="NCT24"/>
      <c r="NCU24"/>
      <c r="NCV24"/>
      <c r="NCW24"/>
      <c r="NCX24"/>
      <c r="NCY24"/>
      <c r="NCZ24"/>
      <c r="NDA24"/>
      <c r="NDB24"/>
      <c r="NDC24"/>
      <c r="NDD24"/>
      <c r="NDE24"/>
      <c r="NDF24"/>
      <c r="NDG24"/>
      <c r="NDH24"/>
      <c r="NDI24"/>
      <c r="NDJ24"/>
      <c r="NDK24"/>
      <c r="NDL24"/>
      <c r="NDM24"/>
      <c r="NDN24"/>
      <c r="NDO24"/>
      <c r="NDP24"/>
      <c r="NDQ24"/>
      <c r="NDR24"/>
      <c r="NDS24"/>
      <c r="NDT24"/>
      <c r="NDU24"/>
      <c r="NDV24"/>
      <c r="NDW24"/>
      <c r="NDX24"/>
      <c r="NDY24"/>
      <c r="NDZ24"/>
      <c r="NEA24"/>
      <c r="NEB24"/>
      <c r="NEC24"/>
      <c r="NED24"/>
      <c r="NEE24"/>
      <c r="NEF24"/>
      <c r="NEG24"/>
      <c r="NEH24"/>
      <c r="NEI24"/>
      <c r="NEJ24"/>
      <c r="NEK24"/>
      <c r="NEL24"/>
      <c r="NEM24"/>
      <c r="NEN24"/>
      <c r="NEO24"/>
      <c r="NEP24"/>
      <c r="NEQ24"/>
      <c r="NER24"/>
      <c r="NES24"/>
      <c r="NET24"/>
      <c r="NEU24"/>
      <c r="NEV24"/>
      <c r="NEW24"/>
      <c r="NEX24"/>
      <c r="NEY24"/>
      <c r="NEZ24"/>
      <c r="NFA24"/>
      <c r="NFB24"/>
      <c r="NFC24"/>
      <c r="NFD24"/>
      <c r="NFE24"/>
      <c r="NFF24"/>
      <c r="NFG24"/>
      <c r="NFH24"/>
      <c r="NFI24"/>
      <c r="NFJ24"/>
      <c r="NFK24"/>
      <c r="NFL24"/>
      <c r="NFM24"/>
      <c r="NFN24"/>
      <c r="NFO24"/>
      <c r="NFP24"/>
      <c r="NFQ24"/>
      <c r="NFR24"/>
      <c r="NFS24"/>
      <c r="NFT24"/>
      <c r="NFU24"/>
      <c r="NFV24"/>
      <c r="NFW24"/>
      <c r="NFX24"/>
      <c r="NFY24"/>
      <c r="NFZ24"/>
      <c r="NGA24"/>
      <c r="NGB24"/>
      <c r="NGC24"/>
      <c r="NGD24"/>
      <c r="NGE24"/>
      <c r="NGF24"/>
      <c r="NGG24"/>
      <c r="NGH24"/>
      <c r="NGI24"/>
      <c r="NGJ24"/>
      <c r="NGK24"/>
      <c r="NGL24"/>
      <c r="NGM24"/>
      <c r="NGN24"/>
      <c r="NGO24"/>
      <c r="NGP24"/>
      <c r="NGQ24"/>
      <c r="NGR24"/>
      <c r="NGS24"/>
      <c r="NGT24"/>
      <c r="NGU24"/>
      <c r="NGV24"/>
      <c r="NGW24"/>
      <c r="NGX24"/>
      <c r="NGY24"/>
      <c r="NGZ24"/>
      <c r="NHA24"/>
      <c r="NHB24"/>
      <c r="NHC24"/>
      <c r="NHD24"/>
      <c r="NHE24"/>
      <c r="NHF24"/>
      <c r="NHG24"/>
      <c r="NHH24"/>
      <c r="NHI24"/>
      <c r="NHJ24"/>
      <c r="NHK24"/>
      <c r="NHL24"/>
      <c r="NHM24"/>
      <c r="NHN24"/>
      <c r="NHO24"/>
      <c r="NHP24"/>
      <c r="NHQ24"/>
      <c r="NHR24"/>
      <c r="NHS24"/>
      <c r="NHT24"/>
      <c r="NHU24"/>
      <c r="NHV24"/>
      <c r="NHW24"/>
      <c r="NHX24"/>
      <c r="NHY24"/>
      <c r="NHZ24"/>
      <c r="NIA24"/>
      <c r="NIB24"/>
      <c r="NIC24"/>
      <c r="NID24"/>
      <c r="NIE24"/>
      <c r="NIF24"/>
      <c r="NIG24"/>
      <c r="NIH24"/>
      <c r="NII24"/>
      <c r="NIJ24"/>
      <c r="NIK24"/>
      <c r="NIL24"/>
      <c r="NIM24"/>
      <c r="NIN24"/>
      <c r="NIO24"/>
      <c r="NIP24"/>
      <c r="NIQ24"/>
      <c r="NIR24"/>
      <c r="NIS24"/>
      <c r="NIT24"/>
      <c r="NIU24"/>
      <c r="NIV24"/>
      <c r="NIW24"/>
      <c r="NIX24"/>
      <c r="NIY24"/>
      <c r="NIZ24"/>
      <c r="NJA24"/>
      <c r="NJB24"/>
      <c r="NJC24"/>
      <c r="NJD24"/>
      <c r="NJE24"/>
      <c r="NJF24"/>
      <c r="NJG24"/>
      <c r="NJH24"/>
      <c r="NJI24"/>
      <c r="NJJ24"/>
      <c r="NJK24"/>
      <c r="NJL24"/>
      <c r="NJM24"/>
      <c r="NJN24"/>
      <c r="NJO24"/>
      <c r="NJP24"/>
      <c r="NJQ24"/>
      <c r="NJR24"/>
      <c r="NJS24"/>
      <c r="NJT24"/>
      <c r="NJU24"/>
      <c r="NJV24"/>
      <c r="NJW24"/>
      <c r="NJX24"/>
      <c r="NJY24"/>
      <c r="NJZ24"/>
      <c r="NKA24"/>
      <c r="NKB24"/>
      <c r="NKC24"/>
      <c r="NKD24"/>
      <c r="NKE24"/>
      <c r="NKF24"/>
      <c r="NKG24"/>
      <c r="NKH24"/>
      <c r="NKI24"/>
      <c r="NKJ24"/>
      <c r="NKK24"/>
      <c r="NKL24"/>
      <c r="NKM24"/>
      <c r="NKN24"/>
      <c r="NKO24"/>
      <c r="NKP24"/>
      <c r="NKQ24"/>
      <c r="NKR24"/>
      <c r="NKS24"/>
      <c r="NKT24"/>
      <c r="NKU24"/>
      <c r="NKV24"/>
      <c r="NKW24"/>
      <c r="NKX24"/>
      <c r="NKY24"/>
      <c r="NKZ24"/>
      <c r="NLA24"/>
      <c r="NLB24"/>
      <c r="NLC24"/>
      <c r="NLD24"/>
      <c r="NLE24"/>
      <c r="NLF24"/>
      <c r="NLG24"/>
      <c r="NLH24"/>
      <c r="NLI24"/>
      <c r="NLJ24"/>
      <c r="NLK24"/>
      <c r="NLL24"/>
      <c r="NLM24"/>
      <c r="NLN24"/>
      <c r="NLO24"/>
      <c r="NLP24"/>
      <c r="NLQ24"/>
      <c r="NLR24"/>
      <c r="NLS24"/>
      <c r="NLT24"/>
      <c r="NLU24"/>
      <c r="NLV24"/>
      <c r="NLW24"/>
      <c r="NLX24"/>
      <c r="NLY24"/>
      <c r="NLZ24"/>
      <c r="NMA24"/>
      <c r="NMB24"/>
      <c r="NMC24"/>
      <c r="NMD24"/>
      <c r="NME24"/>
      <c r="NMF24"/>
      <c r="NMG24"/>
      <c r="NMH24"/>
      <c r="NMI24"/>
      <c r="NMJ24"/>
      <c r="NMK24"/>
      <c r="NML24"/>
      <c r="NMM24"/>
      <c r="NMN24"/>
      <c r="NMO24"/>
      <c r="NMP24"/>
      <c r="NMQ24"/>
      <c r="NMR24"/>
      <c r="NMS24"/>
      <c r="NMT24"/>
      <c r="NMU24"/>
      <c r="NMV24"/>
      <c r="NMW24"/>
      <c r="NMX24"/>
      <c r="NMY24"/>
      <c r="NMZ24"/>
      <c r="NNA24"/>
      <c r="NNB24"/>
      <c r="NNC24"/>
      <c r="NND24"/>
      <c r="NNE24"/>
      <c r="NNF24"/>
      <c r="NNG24"/>
      <c r="NNH24"/>
      <c r="NNI24"/>
      <c r="NNJ24"/>
      <c r="NNK24"/>
      <c r="NNL24"/>
      <c r="NNM24"/>
      <c r="NNN24"/>
      <c r="NNO24"/>
      <c r="NNP24"/>
      <c r="NNQ24"/>
      <c r="NNR24"/>
      <c r="NNS24"/>
      <c r="NNT24"/>
      <c r="NNU24"/>
      <c r="NNV24"/>
      <c r="NNW24"/>
      <c r="NNX24"/>
      <c r="NNY24"/>
      <c r="NNZ24"/>
      <c r="NOA24"/>
      <c r="NOB24"/>
      <c r="NOC24"/>
      <c r="NOD24"/>
      <c r="NOE24"/>
      <c r="NOF24"/>
      <c r="NOG24"/>
      <c r="NOH24"/>
      <c r="NOI24"/>
      <c r="NOJ24"/>
      <c r="NOK24"/>
      <c r="NOL24"/>
      <c r="NOM24"/>
      <c r="NON24"/>
      <c r="NOO24"/>
      <c r="NOP24"/>
      <c r="NOQ24"/>
      <c r="NOR24"/>
      <c r="NOS24"/>
      <c r="NOT24"/>
      <c r="NOU24"/>
      <c r="NOV24"/>
      <c r="NOW24"/>
      <c r="NOX24"/>
      <c r="NOY24"/>
      <c r="NOZ24"/>
      <c r="NPA24"/>
      <c r="NPB24"/>
      <c r="NPC24"/>
      <c r="NPD24"/>
      <c r="NPE24"/>
      <c r="NPF24"/>
      <c r="NPG24"/>
      <c r="NPH24"/>
      <c r="NPI24"/>
      <c r="NPJ24"/>
      <c r="NPK24"/>
      <c r="NPL24"/>
      <c r="NPM24"/>
      <c r="NPN24"/>
      <c r="NPO24"/>
      <c r="NPP24"/>
      <c r="NPQ24"/>
      <c r="NPR24"/>
      <c r="NPS24"/>
      <c r="NPT24"/>
      <c r="NPU24"/>
      <c r="NPV24"/>
      <c r="NPW24"/>
      <c r="NPX24"/>
      <c r="NPY24"/>
      <c r="NPZ24"/>
      <c r="NQA24"/>
      <c r="NQB24"/>
      <c r="NQC24"/>
      <c r="NQD24"/>
      <c r="NQE24"/>
      <c r="NQF24"/>
      <c r="NQG24"/>
      <c r="NQH24"/>
      <c r="NQI24"/>
      <c r="NQJ24"/>
      <c r="NQK24"/>
      <c r="NQL24"/>
      <c r="NQM24"/>
      <c r="NQN24"/>
      <c r="NQO24"/>
      <c r="NQP24"/>
      <c r="NQQ24"/>
      <c r="NQR24"/>
      <c r="NQS24"/>
      <c r="NQT24"/>
      <c r="NQU24"/>
      <c r="NQV24"/>
      <c r="NQW24"/>
      <c r="NQX24"/>
      <c r="NQY24"/>
      <c r="NQZ24"/>
      <c r="NRA24"/>
      <c r="NRB24"/>
      <c r="NRC24"/>
      <c r="NRD24"/>
      <c r="NRE24"/>
      <c r="NRF24"/>
      <c r="NRG24"/>
      <c r="NRH24"/>
      <c r="NRI24"/>
      <c r="NRJ24"/>
      <c r="NRK24"/>
      <c r="NRL24"/>
      <c r="NRM24"/>
      <c r="NRN24"/>
      <c r="NRO24"/>
      <c r="NRP24"/>
      <c r="NRQ24"/>
      <c r="NRR24"/>
      <c r="NRS24"/>
      <c r="NRT24"/>
      <c r="NRU24"/>
      <c r="NRV24"/>
      <c r="NRW24"/>
      <c r="NRX24"/>
      <c r="NRY24"/>
      <c r="NRZ24"/>
      <c r="NSA24"/>
      <c r="NSB24"/>
      <c r="NSC24"/>
      <c r="NSD24"/>
      <c r="NSE24"/>
      <c r="NSF24"/>
      <c r="NSG24"/>
      <c r="NSH24"/>
      <c r="NSI24"/>
      <c r="NSJ24"/>
      <c r="NSK24"/>
      <c r="NSL24"/>
      <c r="NSM24"/>
      <c r="NSN24"/>
      <c r="NSO24"/>
      <c r="NSP24"/>
      <c r="NSQ24"/>
      <c r="NSR24"/>
      <c r="NSS24"/>
      <c r="NST24"/>
      <c r="NSU24"/>
      <c r="NSV24"/>
      <c r="NSW24"/>
      <c r="NSX24"/>
      <c r="NSY24"/>
      <c r="NSZ24"/>
      <c r="NTA24"/>
      <c r="NTB24"/>
      <c r="NTC24"/>
      <c r="NTD24"/>
      <c r="NTE24"/>
      <c r="NTF24"/>
      <c r="NTG24"/>
      <c r="NTH24"/>
      <c r="NTI24"/>
      <c r="NTJ24"/>
      <c r="NTK24"/>
      <c r="NTL24"/>
      <c r="NTM24"/>
      <c r="NTN24"/>
      <c r="NTO24"/>
      <c r="NTP24"/>
      <c r="NTQ24"/>
      <c r="NTR24"/>
      <c r="NTS24"/>
      <c r="NTT24"/>
      <c r="NTU24"/>
      <c r="NTV24"/>
      <c r="NTW24"/>
      <c r="NTX24"/>
      <c r="NTY24"/>
      <c r="NTZ24"/>
      <c r="NUA24"/>
      <c r="NUB24"/>
      <c r="NUC24"/>
      <c r="NUD24"/>
      <c r="NUE24"/>
      <c r="NUF24"/>
      <c r="NUG24"/>
      <c r="NUH24"/>
      <c r="NUI24"/>
      <c r="NUJ24"/>
      <c r="NUK24"/>
      <c r="NUL24"/>
      <c r="NUM24"/>
      <c r="NUN24"/>
      <c r="NUO24"/>
      <c r="NUP24"/>
      <c r="NUQ24"/>
      <c r="NUR24"/>
      <c r="NUS24"/>
      <c r="NUT24"/>
      <c r="NUU24"/>
      <c r="NUV24"/>
      <c r="NUW24"/>
      <c r="NUX24"/>
      <c r="NUY24"/>
      <c r="NUZ24"/>
      <c r="NVA24"/>
      <c r="NVB24"/>
      <c r="NVC24"/>
      <c r="NVD24"/>
      <c r="NVE24"/>
      <c r="NVF24"/>
      <c r="NVG24"/>
      <c r="NVH24"/>
      <c r="NVI24"/>
      <c r="NVJ24"/>
      <c r="NVK24"/>
      <c r="NVL24"/>
      <c r="NVM24"/>
      <c r="NVN24"/>
      <c r="NVO24"/>
      <c r="NVP24"/>
      <c r="NVQ24"/>
      <c r="NVR24"/>
      <c r="NVS24"/>
      <c r="NVT24"/>
      <c r="NVU24"/>
      <c r="NVV24"/>
      <c r="NVW24"/>
      <c r="NVX24"/>
      <c r="NVY24"/>
      <c r="NVZ24"/>
      <c r="NWA24"/>
      <c r="NWB24"/>
      <c r="NWC24"/>
      <c r="NWD24"/>
      <c r="NWE24"/>
      <c r="NWF24"/>
      <c r="NWG24"/>
      <c r="NWH24"/>
      <c r="NWI24"/>
      <c r="NWJ24"/>
      <c r="NWK24"/>
      <c r="NWL24"/>
      <c r="NWM24"/>
      <c r="NWN24"/>
      <c r="NWO24"/>
      <c r="NWP24"/>
      <c r="NWQ24"/>
      <c r="NWR24"/>
      <c r="NWS24"/>
      <c r="NWT24"/>
      <c r="NWU24"/>
      <c r="NWV24"/>
      <c r="NWW24"/>
      <c r="NWX24"/>
      <c r="NWY24"/>
      <c r="NWZ24"/>
      <c r="NXA24"/>
      <c r="NXB24"/>
      <c r="NXC24"/>
      <c r="NXD24"/>
      <c r="NXE24"/>
      <c r="NXF24"/>
      <c r="NXG24"/>
      <c r="NXH24"/>
      <c r="NXI24"/>
      <c r="NXJ24"/>
      <c r="NXK24"/>
      <c r="NXL24"/>
      <c r="NXM24"/>
      <c r="NXN24"/>
      <c r="NXO24"/>
      <c r="NXP24"/>
      <c r="NXQ24"/>
      <c r="NXR24"/>
      <c r="NXS24"/>
      <c r="NXT24"/>
      <c r="NXU24"/>
      <c r="NXV24"/>
      <c r="NXW24"/>
      <c r="NXX24"/>
      <c r="NXY24"/>
      <c r="NXZ24"/>
      <c r="NYA24"/>
      <c r="NYB24"/>
      <c r="NYC24"/>
      <c r="NYD24"/>
      <c r="NYE24"/>
      <c r="NYF24"/>
      <c r="NYG24"/>
      <c r="NYH24"/>
      <c r="NYI24"/>
      <c r="NYJ24"/>
      <c r="NYK24"/>
      <c r="NYL24"/>
      <c r="NYM24"/>
      <c r="NYN24"/>
      <c r="NYO24"/>
      <c r="NYP24"/>
      <c r="NYQ24"/>
      <c r="NYR24"/>
      <c r="NYS24"/>
      <c r="NYT24"/>
      <c r="NYU24"/>
      <c r="NYV24"/>
      <c r="NYW24"/>
      <c r="NYX24"/>
      <c r="NYY24"/>
      <c r="NYZ24"/>
      <c r="NZA24"/>
      <c r="NZB24"/>
      <c r="NZC24"/>
      <c r="NZD24"/>
      <c r="NZE24"/>
      <c r="NZF24"/>
      <c r="NZG24"/>
      <c r="NZH24"/>
      <c r="NZI24"/>
      <c r="NZJ24"/>
      <c r="NZK24"/>
      <c r="NZL24"/>
      <c r="NZM24"/>
      <c r="NZN24"/>
      <c r="NZO24"/>
      <c r="NZP24"/>
      <c r="NZQ24"/>
      <c r="NZR24"/>
      <c r="NZS24"/>
      <c r="NZT24"/>
      <c r="NZU24"/>
      <c r="NZV24"/>
      <c r="NZW24"/>
      <c r="NZX24"/>
      <c r="NZY24"/>
      <c r="NZZ24"/>
      <c r="OAA24"/>
      <c r="OAB24"/>
      <c r="OAC24"/>
      <c r="OAD24"/>
      <c r="OAE24"/>
      <c r="OAF24"/>
      <c r="OAG24"/>
      <c r="OAH24"/>
      <c r="OAI24"/>
      <c r="OAJ24"/>
      <c r="OAK24"/>
      <c r="OAL24"/>
      <c r="OAM24"/>
      <c r="OAN24"/>
      <c r="OAO24"/>
      <c r="OAP24"/>
      <c r="OAQ24"/>
      <c r="OAR24"/>
      <c r="OAS24"/>
      <c r="OAT24"/>
      <c r="OAU24"/>
      <c r="OAV24"/>
      <c r="OAW24"/>
      <c r="OAX24"/>
      <c r="OAY24"/>
      <c r="OAZ24"/>
      <c r="OBA24"/>
      <c r="OBB24"/>
      <c r="OBC24"/>
      <c r="OBD24"/>
      <c r="OBE24"/>
      <c r="OBF24"/>
      <c r="OBG24"/>
      <c r="OBH24"/>
      <c r="OBI24"/>
      <c r="OBJ24"/>
      <c r="OBK24"/>
      <c r="OBL24"/>
      <c r="OBM24"/>
      <c r="OBN24"/>
      <c r="OBO24"/>
      <c r="OBP24"/>
      <c r="OBQ24"/>
      <c r="OBR24"/>
      <c r="OBS24"/>
      <c r="OBT24"/>
      <c r="OBU24"/>
      <c r="OBV24"/>
      <c r="OBW24"/>
      <c r="OBX24"/>
      <c r="OBY24"/>
      <c r="OBZ24"/>
      <c r="OCA24"/>
      <c r="OCB24"/>
      <c r="OCC24"/>
      <c r="OCD24"/>
      <c r="OCE24"/>
      <c r="OCF24"/>
      <c r="OCG24"/>
      <c r="OCH24"/>
      <c r="OCI24"/>
      <c r="OCJ24"/>
      <c r="OCK24"/>
      <c r="OCL24"/>
      <c r="OCM24"/>
      <c r="OCN24"/>
      <c r="OCO24"/>
      <c r="OCP24"/>
      <c r="OCQ24"/>
      <c r="OCR24"/>
      <c r="OCS24"/>
      <c r="OCT24"/>
      <c r="OCU24"/>
      <c r="OCV24"/>
      <c r="OCW24"/>
      <c r="OCX24"/>
      <c r="OCY24"/>
      <c r="OCZ24"/>
      <c r="ODA24"/>
      <c r="ODB24"/>
      <c r="ODC24"/>
      <c r="ODD24"/>
      <c r="ODE24"/>
      <c r="ODF24"/>
      <c r="ODG24"/>
      <c r="ODH24"/>
      <c r="ODI24"/>
      <c r="ODJ24"/>
      <c r="ODK24"/>
      <c r="ODL24"/>
      <c r="ODM24"/>
      <c r="ODN24"/>
      <c r="ODO24"/>
      <c r="ODP24"/>
      <c r="ODQ24"/>
      <c r="ODR24"/>
      <c r="ODS24"/>
      <c r="ODT24"/>
      <c r="ODU24"/>
      <c r="ODV24"/>
      <c r="ODW24"/>
      <c r="ODX24"/>
      <c r="ODY24"/>
      <c r="ODZ24"/>
      <c r="OEA24"/>
      <c r="OEB24"/>
      <c r="OEC24"/>
      <c r="OED24"/>
      <c r="OEE24"/>
      <c r="OEF24"/>
      <c r="OEG24"/>
      <c r="OEH24"/>
      <c r="OEI24"/>
      <c r="OEJ24"/>
      <c r="OEK24"/>
      <c r="OEL24"/>
      <c r="OEM24"/>
      <c r="OEN24"/>
      <c r="OEO24"/>
      <c r="OEP24"/>
      <c r="OEQ24"/>
      <c r="OER24"/>
      <c r="OES24"/>
      <c r="OET24"/>
      <c r="OEU24"/>
      <c r="OEV24"/>
      <c r="OEW24"/>
      <c r="OEX24"/>
      <c r="OEY24"/>
      <c r="OEZ24"/>
      <c r="OFA24"/>
      <c r="OFB24"/>
      <c r="OFC24"/>
      <c r="OFD24"/>
      <c r="OFE24"/>
      <c r="OFF24"/>
      <c r="OFG24"/>
      <c r="OFH24"/>
      <c r="OFI24"/>
      <c r="OFJ24"/>
      <c r="OFK24"/>
      <c r="OFL24"/>
      <c r="OFM24"/>
      <c r="OFN24"/>
      <c r="OFO24"/>
      <c r="OFP24"/>
      <c r="OFQ24"/>
      <c r="OFR24"/>
      <c r="OFS24"/>
      <c r="OFT24"/>
      <c r="OFU24"/>
      <c r="OFV24"/>
      <c r="OFW24"/>
      <c r="OFX24"/>
      <c r="OFY24"/>
      <c r="OFZ24"/>
      <c r="OGA24"/>
      <c r="OGB24"/>
      <c r="OGC24"/>
      <c r="OGD24"/>
      <c r="OGE24"/>
      <c r="OGF24"/>
      <c r="OGG24"/>
      <c r="OGH24"/>
      <c r="OGI24"/>
      <c r="OGJ24"/>
      <c r="OGK24"/>
      <c r="OGL24"/>
      <c r="OGM24"/>
      <c r="OGN24"/>
      <c r="OGO24"/>
      <c r="OGP24"/>
      <c r="OGQ24"/>
      <c r="OGR24"/>
      <c r="OGS24"/>
      <c r="OGT24"/>
      <c r="OGU24"/>
      <c r="OGV24"/>
      <c r="OGW24"/>
      <c r="OGX24"/>
      <c r="OGY24"/>
      <c r="OGZ24"/>
      <c r="OHA24"/>
      <c r="OHB24"/>
      <c r="OHC24"/>
      <c r="OHD24"/>
      <c r="OHE24"/>
      <c r="OHF24"/>
      <c r="OHG24"/>
      <c r="OHH24"/>
      <c r="OHI24"/>
      <c r="OHJ24"/>
      <c r="OHK24"/>
      <c r="OHL24"/>
      <c r="OHM24"/>
      <c r="OHN24"/>
      <c r="OHO24"/>
      <c r="OHP24"/>
      <c r="OHQ24"/>
      <c r="OHR24"/>
      <c r="OHS24"/>
      <c r="OHT24"/>
      <c r="OHU24"/>
      <c r="OHV24"/>
      <c r="OHW24"/>
      <c r="OHX24"/>
      <c r="OHY24"/>
      <c r="OHZ24"/>
      <c r="OIA24"/>
      <c r="OIB24"/>
      <c r="OIC24"/>
      <c r="OID24"/>
      <c r="OIE24"/>
      <c r="OIF24"/>
      <c r="OIG24"/>
      <c r="OIH24"/>
      <c r="OII24"/>
      <c r="OIJ24"/>
      <c r="OIK24"/>
      <c r="OIL24"/>
      <c r="OIM24"/>
      <c r="OIN24"/>
      <c r="OIO24"/>
      <c r="OIP24"/>
      <c r="OIQ24"/>
      <c r="OIR24"/>
      <c r="OIS24"/>
      <c r="OIT24"/>
      <c r="OIU24"/>
      <c r="OIV24"/>
      <c r="OIW24"/>
      <c r="OIX24"/>
      <c r="OIY24"/>
      <c r="OIZ24"/>
      <c r="OJA24"/>
      <c r="OJB24"/>
      <c r="OJC24"/>
      <c r="OJD24"/>
      <c r="OJE24"/>
      <c r="OJF24"/>
      <c r="OJG24"/>
      <c r="OJH24"/>
      <c r="OJI24"/>
      <c r="OJJ24"/>
      <c r="OJK24"/>
      <c r="OJL24"/>
      <c r="OJM24"/>
      <c r="OJN24"/>
      <c r="OJO24"/>
      <c r="OJP24"/>
      <c r="OJQ24"/>
      <c r="OJR24"/>
      <c r="OJS24"/>
      <c r="OJT24"/>
      <c r="OJU24"/>
      <c r="OJV24"/>
      <c r="OJW24"/>
      <c r="OJX24"/>
      <c r="OJY24"/>
      <c r="OJZ24"/>
      <c r="OKA24"/>
      <c r="OKB24"/>
      <c r="OKC24"/>
      <c r="OKD24"/>
      <c r="OKE24"/>
      <c r="OKF24"/>
      <c r="OKG24"/>
      <c r="OKH24"/>
      <c r="OKI24"/>
      <c r="OKJ24"/>
      <c r="OKK24"/>
      <c r="OKL24"/>
      <c r="OKM24"/>
      <c r="OKN24"/>
      <c r="OKO24"/>
      <c r="OKP24"/>
      <c r="OKQ24"/>
      <c r="OKR24"/>
      <c r="OKS24"/>
      <c r="OKT24"/>
      <c r="OKU24"/>
      <c r="OKV24"/>
      <c r="OKW24"/>
      <c r="OKX24"/>
      <c r="OKY24"/>
      <c r="OKZ24"/>
      <c r="OLA24"/>
      <c r="OLB24"/>
      <c r="OLC24"/>
      <c r="OLD24"/>
      <c r="OLE24"/>
      <c r="OLF24"/>
      <c r="OLG24"/>
      <c r="OLH24"/>
      <c r="OLI24"/>
      <c r="OLJ24"/>
      <c r="OLK24"/>
      <c r="OLL24"/>
      <c r="OLM24"/>
      <c r="OLN24"/>
      <c r="OLO24"/>
      <c r="OLP24"/>
      <c r="OLQ24"/>
      <c r="OLR24"/>
      <c r="OLS24"/>
      <c r="OLT24"/>
      <c r="OLU24"/>
      <c r="OLV24"/>
      <c r="OLW24"/>
      <c r="OLX24"/>
      <c r="OLY24"/>
      <c r="OLZ24"/>
      <c r="OMA24"/>
      <c r="OMB24"/>
      <c r="OMC24"/>
      <c r="OMD24"/>
      <c r="OME24"/>
      <c r="OMF24"/>
      <c r="OMG24"/>
      <c r="OMH24"/>
      <c r="OMI24"/>
      <c r="OMJ24"/>
      <c r="OMK24"/>
      <c r="OML24"/>
      <c r="OMM24"/>
      <c r="OMN24"/>
      <c r="OMO24"/>
      <c r="OMP24"/>
      <c r="OMQ24"/>
      <c r="OMR24"/>
      <c r="OMS24"/>
      <c r="OMT24"/>
      <c r="OMU24"/>
      <c r="OMV24"/>
      <c r="OMW24"/>
      <c r="OMX24"/>
      <c r="OMY24"/>
      <c r="OMZ24"/>
      <c r="ONA24"/>
      <c r="ONB24"/>
      <c r="ONC24"/>
      <c r="OND24"/>
      <c r="ONE24"/>
      <c r="ONF24"/>
      <c r="ONG24"/>
      <c r="ONH24"/>
      <c r="ONI24"/>
      <c r="ONJ24"/>
      <c r="ONK24"/>
      <c r="ONL24"/>
      <c r="ONM24"/>
      <c r="ONN24"/>
      <c r="ONO24"/>
      <c r="ONP24"/>
      <c r="ONQ24"/>
      <c r="ONR24"/>
      <c r="ONS24"/>
      <c r="ONT24"/>
      <c r="ONU24"/>
      <c r="ONV24"/>
      <c r="ONW24"/>
      <c r="ONX24"/>
      <c r="ONY24"/>
      <c r="ONZ24"/>
      <c r="OOA24"/>
      <c r="OOB24"/>
      <c r="OOC24"/>
      <c r="OOD24"/>
      <c r="OOE24"/>
      <c r="OOF24"/>
      <c r="OOG24"/>
      <c r="OOH24"/>
      <c r="OOI24"/>
      <c r="OOJ24"/>
      <c r="OOK24"/>
      <c r="OOL24"/>
      <c r="OOM24"/>
      <c r="OON24"/>
      <c r="OOO24"/>
      <c r="OOP24"/>
      <c r="OOQ24"/>
      <c r="OOR24"/>
      <c r="OOS24"/>
      <c r="OOT24"/>
      <c r="OOU24"/>
      <c r="OOV24"/>
      <c r="OOW24"/>
      <c r="OOX24"/>
      <c r="OOY24"/>
      <c r="OOZ24"/>
      <c r="OPA24"/>
      <c r="OPB24"/>
      <c r="OPC24"/>
      <c r="OPD24"/>
      <c r="OPE24"/>
      <c r="OPF24"/>
      <c r="OPG24"/>
      <c r="OPH24"/>
      <c r="OPI24"/>
      <c r="OPJ24"/>
      <c r="OPK24"/>
      <c r="OPL24"/>
      <c r="OPM24"/>
      <c r="OPN24"/>
      <c r="OPO24"/>
      <c r="OPP24"/>
      <c r="OPQ24"/>
      <c r="OPR24"/>
      <c r="OPS24"/>
      <c r="OPT24"/>
      <c r="OPU24"/>
      <c r="OPV24"/>
      <c r="OPW24"/>
      <c r="OPX24"/>
      <c r="OPY24"/>
      <c r="OPZ24"/>
      <c r="OQA24"/>
      <c r="OQB24"/>
      <c r="OQC24"/>
      <c r="OQD24"/>
      <c r="OQE24"/>
      <c r="OQF24"/>
      <c r="OQG24"/>
      <c r="OQH24"/>
      <c r="OQI24"/>
      <c r="OQJ24"/>
      <c r="OQK24"/>
      <c r="OQL24"/>
      <c r="OQM24"/>
      <c r="OQN24"/>
      <c r="OQO24"/>
      <c r="OQP24"/>
      <c r="OQQ24"/>
      <c r="OQR24"/>
      <c r="OQS24"/>
      <c r="OQT24"/>
      <c r="OQU24"/>
      <c r="OQV24"/>
      <c r="OQW24"/>
      <c r="OQX24"/>
      <c r="OQY24"/>
      <c r="OQZ24"/>
      <c r="ORA24"/>
      <c r="ORB24"/>
      <c r="ORC24"/>
      <c r="ORD24"/>
      <c r="ORE24"/>
      <c r="ORF24"/>
      <c r="ORG24"/>
      <c r="ORH24"/>
      <c r="ORI24"/>
      <c r="ORJ24"/>
      <c r="ORK24"/>
      <c r="ORL24"/>
      <c r="ORM24"/>
      <c r="ORN24"/>
      <c r="ORO24"/>
      <c r="ORP24"/>
      <c r="ORQ24"/>
      <c r="ORR24"/>
      <c r="ORS24"/>
      <c r="ORT24"/>
      <c r="ORU24"/>
      <c r="ORV24"/>
      <c r="ORW24"/>
      <c r="ORX24"/>
      <c r="ORY24"/>
      <c r="ORZ24"/>
      <c r="OSA24"/>
      <c r="OSB24"/>
      <c r="OSC24"/>
      <c r="OSD24"/>
      <c r="OSE24"/>
      <c r="OSF24"/>
      <c r="OSG24"/>
      <c r="OSH24"/>
      <c r="OSI24"/>
      <c r="OSJ24"/>
      <c r="OSK24"/>
      <c r="OSL24"/>
      <c r="OSM24"/>
      <c r="OSN24"/>
      <c r="OSO24"/>
      <c r="OSP24"/>
      <c r="OSQ24"/>
      <c r="OSR24"/>
      <c r="OSS24"/>
      <c r="OST24"/>
      <c r="OSU24"/>
      <c r="OSV24"/>
      <c r="OSW24"/>
      <c r="OSX24"/>
      <c r="OSY24"/>
      <c r="OSZ24"/>
      <c r="OTA24"/>
      <c r="OTB24"/>
      <c r="OTC24"/>
      <c r="OTD24"/>
      <c r="OTE24"/>
      <c r="OTF24"/>
      <c r="OTG24"/>
      <c r="OTH24"/>
      <c r="OTI24"/>
      <c r="OTJ24"/>
      <c r="OTK24"/>
      <c r="OTL24"/>
      <c r="OTM24"/>
      <c r="OTN24"/>
      <c r="OTO24"/>
      <c r="OTP24"/>
      <c r="OTQ24"/>
      <c r="OTR24"/>
      <c r="OTS24"/>
      <c r="OTT24"/>
      <c r="OTU24"/>
      <c r="OTV24"/>
      <c r="OTW24"/>
      <c r="OTX24"/>
      <c r="OTY24"/>
      <c r="OTZ24"/>
      <c r="OUA24"/>
      <c r="OUB24"/>
      <c r="OUC24"/>
      <c r="OUD24"/>
      <c r="OUE24"/>
      <c r="OUF24"/>
      <c r="OUG24"/>
      <c r="OUH24"/>
      <c r="OUI24"/>
      <c r="OUJ24"/>
      <c r="OUK24"/>
      <c r="OUL24"/>
      <c r="OUM24"/>
      <c r="OUN24"/>
      <c r="OUO24"/>
      <c r="OUP24"/>
      <c r="OUQ24"/>
      <c r="OUR24"/>
      <c r="OUS24"/>
      <c r="OUT24"/>
      <c r="OUU24"/>
      <c r="OUV24"/>
      <c r="OUW24"/>
      <c r="OUX24"/>
      <c r="OUY24"/>
      <c r="OUZ24"/>
      <c r="OVA24"/>
      <c r="OVB24"/>
      <c r="OVC24"/>
      <c r="OVD24"/>
      <c r="OVE24"/>
      <c r="OVF24"/>
      <c r="OVG24"/>
      <c r="OVH24"/>
      <c r="OVI24"/>
      <c r="OVJ24"/>
      <c r="OVK24"/>
      <c r="OVL24"/>
      <c r="OVM24"/>
      <c r="OVN24"/>
      <c r="OVO24"/>
      <c r="OVP24"/>
      <c r="OVQ24"/>
      <c r="OVR24"/>
      <c r="OVS24"/>
      <c r="OVT24"/>
      <c r="OVU24"/>
      <c r="OVV24"/>
      <c r="OVW24"/>
      <c r="OVX24"/>
      <c r="OVY24"/>
      <c r="OVZ24"/>
      <c r="OWA24"/>
      <c r="OWB24"/>
      <c r="OWC24"/>
      <c r="OWD24"/>
      <c r="OWE24"/>
      <c r="OWF24"/>
      <c r="OWG24"/>
      <c r="OWH24"/>
      <c r="OWI24"/>
      <c r="OWJ24"/>
      <c r="OWK24"/>
      <c r="OWL24"/>
      <c r="OWM24"/>
      <c r="OWN24"/>
      <c r="OWO24"/>
      <c r="OWP24"/>
      <c r="OWQ24"/>
      <c r="OWR24"/>
      <c r="OWS24"/>
      <c r="OWT24"/>
      <c r="OWU24"/>
      <c r="OWV24"/>
      <c r="OWW24"/>
      <c r="OWX24"/>
      <c r="OWY24"/>
      <c r="OWZ24"/>
      <c r="OXA24"/>
      <c r="OXB24"/>
      <c r="OXC24"/>
      <c r="OXD24"/>
      <c r="OXE24"/>
      <c r="OXF24"/>
      <c r="OXG24"/>
      <c r="OXH24"/>
      <c r="OXI24"/>
      <c r="OXJ24"/>
      <c r="OXK24"/>
      <c r="OXL24"/>
      <c r="OXM24"/>
      <c r="OXN24"/>
      <c r="OXO24"/>
      <c r="OXP24"/>
      <c r="OXQ24"/>
      <c r="OXR24"/>
      <c r="OXS24"/>
      <c r="OXT24"/>
      <c r="OXU24"/>
      <c r="OXV24"/>
      <c r="OXW24"/>
      <c r="OXX24"/>
      <c r="OXY24"/>
      <c r="OXZ24"/>
      <c r="OYA24"/>
      <c r="OYB24"/>
      <c r="OYC24"/>
      <c r="OYD24"/>
      <c r="OYE24"/>
      <c r="OYF24"/>
      <c r="OYG24"/>
      <c r="OYH24"/>
      <c r="OYI24"/>
      <c r="OYJ24"/>
      <c r="OYK24"/>
      <c r="OYL24"/>
      <c r="OYM24"/>
      <c r="OYN24"/>
      <c r="OYO24"/>
      <c r="OYP24"/>
      <c r="OYQ24"/>
      <c r="OYR24"/>
      <c r="OYS24"/>
      <c r="OYT24"/>
      <c r="OYU24"/>
      <c r="OYV24"/>
      <c r="OYW24"/>
      <c r="OYX24"/>
      <c r="OYY24"/>
      <c r="OYZ24"/>
      <c r="OZA24"/>
      <c r="OZB24"/>
      <c r="OZC24"/>
      <c r="OZD24"/>
      <c r="OZE24"/>
      <c r="OZF24"/>
      <c r="OZG24"/>
      <c r="OZH24"/>
      <c r="OZI24"/>
      <c r="OZJ24"/>
      <c r="OZK24"/>
      <c r="OZL24"/>
      <c r="OZM24"/>
      <c r="OZN24"/>
      <c r="OZO24"/>
      <c r="OZP24"/>
      <c r="OZQ24"/>
      <c r="OZR24"/>
      <c r="OZS24"/>
      <c r="OZT24"/>
      <c r="OZU24"/>
      <c r="OZV24"/>
      <c r="OZW24"/>
      <c r="OZX24"/>
      <c r="OZY24"/>
      <c r="OZZ24"/>
      <c r="PAA24"/>
      <c r="PAB24"/>
      <c r="PAC24"/>
      <c r="PAD24"/>
      <c r="PAE24"/>
      <c r="PAF24"/>
      <c r="PAG24"/>
      <c r="PAH24"/>
      <c r="PAI24"/>
      <c r="PAJ24"/>
      <c r="PAK24"/>
      <c r="PAL24"/>
      <c r="PAM24"/>
      <c r="PAN24"/>
      <c r="PAO24"/>
      <c r="PAP24"/>
      <c r="PAQ24"/>
      <c r="PAR24"/>
      <c r="PAS24"/>
      <c r="PAT24"/>
      <c r="PAU24"/>
      <c r="PAV24"/>
      <c r="PAW24"/>
      <c r="PAX24"/>
      <c r="PAY24"/>
      <c r="PAZ24"/>
      <c r="PBA24"/>
      <c r="PBB24"/>
      <c r="PBC24"/>
      <c r="PBD24"/>
      <c r="PBE24"/>
      <c r="PBF24"/>
      <c r="PBG24"/>
      <c r="PBH24"/>
      <c r="PBI24"/>
      <c r="PBJ24"/>
      <c r="PBK24"/>
      <c r="PBL24"/>
      <c r="PBM24"/>
      <c r="PBN24"/>
      <c r="PBO24"/>
      <c r="PBP24"/>
      <c r="PBQ24"/>
      <c r="PBR24"/>
      <c r="PBS24"/>
      <c r="PBT24"/>
      <c r="PBU24"/>
      <c r="PBV24"/>
      <c r="PBW24"/>
      <c r="PBX24"/>
      <c r="PBY24"/>
      <c r="PBZ24"/>
      <c r="PCA24"/>
      <c r="PCB24"/>
      <c r="PCC24"/>
      <c r="PCD24"/>
      <c r="PCE24"/>
      <c r="PCF24"/>
      <c r="PCG24"/>
      <c r="PCH24"/>
      <c r="PCI24"/>
      <c r="PCJ24"/>
      <c r="PCK24"/>
      <c r="PCL24"/>
      <c r="PCM24"/>
      <c r="PCN24"/>
      <c r="PCO24"/>
      <c r="PCP24"/>
      <c r="PCQ24"/>
      <c r="PCR24"/>
      <c r="PCS24"/>
      <c r="PCT24"/>
      <c r="PCU24"/>
      <c r="PCV24"/>
      <c r="PCW24"/>
      <c r="PCX24"/>
      <c r="PCY24"/>
      <c r="PCZ24"/>
      <c r="PDA24"/>
      <c r="PDB24"/>
      <c r="PDC24"/>
      <c r="PDD24"/>
      <c r="PDE24"/>
      <c r="PDF24"/>
      <c r="PDG24"/>
      <c r="PDH24"/>
      <c r="PDI24"/>
      <c r="PDJ24"/>
      <c r="PDK24"/>
      <c r="PDL24"/>
      <c r="PDM24"/>
      <c r="PDN24"/>
      <c r="PDO24"/>
      <c r="PDP24"/>
      <c r="PDQ24"/>
      <c r="PDR24"/>
      <c r="PDS24"/>
      <c r="PDT24"/>
      <c r="PDU24"/>
      <c r="PDV24"/>
      <c r="PDW24"/>
      <c r="PDX24"/>
      <c r="PDY24"/>
      <c r="PDZ24"/>
      <c r="PEA24"/>
      <c r="PEB24"/>
      <c r="PEC24"/>
      <c r="PED24"/>
      <c r="PEE24"/>
      <c r="PEF24"/>
      <c r="PEG24"/>
      <c r="PEH24"/>
      <c r="PEI24"/>
      <c r="PEJ24"/>
      <c r="PEK24"/>
      <c r="PEL24"/>
      <c r="PEM24"/>
      <c r="PEN24"/>
      <c r="PEO24"/>
      <c r="PEP24"/>
      <c r="PEQ24"/>
      <c r="PER24"/>
      <c r="PES24"/>
      <c r="PET24"/>
      <c r="PEU24"/>
      <c r="PEV24"/>
      <c r="PEW24"/>
      <c r="PEX24"/>
      <c r="PEY24"/>
      <c r="PEZ24"/>
      <c r="PFA24"/>
      <c r="PFB24"/>
      <c r="PFC24"/>
      <c r="PFD24"/>
      <c r="PFE24"/>
      <c r="PFF24"/>
      <c r="PFG24"/>
      <c r="PFH24"/>
      <c r="PFI24"/>
      <c r="PFJ24"/>
      <c r="PFK24"/>
      <c r="PFL24"/>
      <c r="PFM24"/>
      <c r="PFN24"/>
      <c r="PFO24"/>
      <c r="PFP24"/>
      <c r="PFQ24"/>
      <c r="PFR24"/>
      <c r="PFS24"/>
      <c r="PFT24"/>
      <c r="PFU24"/>
      <c r="PFV24"/>
      <c r="PFW24"/>
      <c r="PFX24"/>
      <c r="PFY24"/>
      <c r="PFZ24"/>
      <c r="PGA24"/>
      <c r="PGB24"/>
      <c r="PGC24"/>
      <c r="PGD24"/>
      <c r="PGE24"/>
      <c r="PGF24"/>
      <c r="PGG24"/>
      <c r="PGH24"/>
      <c r="PGI24"/>
      <c r="PGJ24"/>
      <c r="PGK24"/>
      <c r="PGL24"/>
      <c r="PGM24"/>
      <c r="PGN24"/>
      <c r="PGO24"/>
      <c r="PGP24"/>
      <c r="PGQ24"/>
      <c r="PGR24"/>
      <c r="PGS24"/>
      <c r="PGT24"/>
      <c r="PGU24"/>
      <c r="PGV24"/>
      <c r="PGW24"/>
      <c r="PGX24"/>
      <c r="PGY24"/>
      <c r="PGZ24"/>
      <c r="PHA24"/>
      <c r="PHB24"/>
      <c r="PHC24"/>
      <c r="PHD24"/>
      <c r="PHE24"/>
      <c r="PHF24"/>
      <c r="PHG24"/>
      <c r="PHH24"/>
      <c r="PHI24"/>
      <c r="PHJ24"/>
      <c r="PHK24"/>
      <c r="PHL24"/>
      <c r="PHM24"/>
      <c r="PHN24"/>
      <c r="PHO24"/>
      <c r="PHP24"/>
      <c r="PHQ24"/>
      <c r="PHR24"/>
      <c r="PHS24"/>
      <c r="PHT24"/>
      <c r="PHU24"/>
      <c r="PHV24"/>
      <c r="PHW24"/>
      <c r="PHX24"/>
      <c r="PHY24"/>
      <c r="PHZ24"/>
      <c r="PIA24"/>
      <c r="PIB24"/>
      <c r="PIC24"/>
      <c r="PID24"/>
      <c r="PIE24"/>
      <c r="PIF24"/>
      <c r="PIG24"/>
      <c r="PIH24"/>
      <c r="PII24"/>
      <c r="PIJ24"/>
      <c r="PIK24"/>
      <c r="PIL24"/>
      <c r="PIM24"/>
      <c r="PIN24"/>
      <c r="PIO24"/>
      <c r="PIP24"/>
      <c r="PIQ24"/>
      <c r="PIR24"/>
      <c r="PIS24"/>
      <c r="PIT24"/>
      <c r="PIU24"/>
      <c r="PIV24"/>
      <c r="PIW24"/>
      <c r="PIX24"/>
      <c r="PIY24"/>
      <c r="PIZ24"/>
      <c r="PJA24"/>
      <c r="PJB24"/>
      <c r="PJC24"/>
      <c r="PJD24"/>
      <c r="PJE24"/>
      <c r="PJF24"/>
      <c r="PJG24"/>
      <c r="PJH24"/>
      <c r="PJI24"/>
      <c r="PJJ24"/>
      <c r="PJK24"/>
      <c r="PJL24"/>
      <c r="PJM24"/>
      <c r="PJN24"/>
      <c r="PJO24"/>
      <c r="PJP24"/>
      <c r="PJQ24"/>
      <c r="PJR24"/>
      <c r="PJS24"/>
      <c r="PJT24"/>
      <c r="PJU24"/>
      <c r="PJV24"/>
      <c r="PJW24"/>
      <c r="PJX24"/>
      <c r="PJY24"/>
      <c r="PJZ24"/>
      <c r="PKA24"/>
      <c r="PKB24"/>
      <c r="PKC24"/>
      <c r="PKD24"/>
      <c r="PKE24"/>
      <c r="PKF24"/>
      <c r="PKG24"/>
      <c r="PKH24"/>
      <c r="PKI24"/>
      <c r="PKJ24"/>
      <c r="PKK24"/>
      <c r="PKL24"/>
      <c r="PKM24"/>
      <c r="PKN24"/>
      <c r="PKO24"/>
      <c r="PKP24"/>
      <c r="PKQ24"/>
      <c r="PKR24"/>
      <c r="PKS24"/>
      <c r="PKT24"/>
      <c r="PKU24"/>
      <c r="PKV24"/>
      <c r="PKW24"/>
      <c r="PKX24"/>
      <c r="PKY24"/>
      <c r="PKZ24"/>
      <c r="PLA24"/>
      <c r="PLB24"/>
      <c r="PLC24"/>
      <c r="PLD24"/>
      <c r="PLE24"/>
      <c r="PLF24"/>
      <c r="PLG24"/>
      <c r="PLH24"/>
      <c r="PLI24"/>
      <c r="PLJ24"/>
      <c r="PLK24"/>
      <c r="PLL24"/>
      <c r="PLM24"/>
      <c r="PLN24"/>
      <c r="PLO24"/>
      <c r="PLP24"/>
      <c r="PLQ24"/>
      <c r="PLR24"/>
      <c r="PLS24"/>
      <c r="PLT24"/>
      <c r="PLU24"/>
      <c r="PLV24"/>
      <c r="PLW24"/>
      <c r="PLX24"/>
      <c r="PLY24"/>
      <c r="PLZ24"/>
      <c r="PMA24"/>
      <c r="PMB24"/>
      <c r="PMC24"/>
      <c r="PMD24"/>
      <c r="PME24"/>
      <c r="PMF24"/>
      <c r="PMG24"/>
      <c r="PMH24"/>
      <c r="PMI24"/>
      <c r="PMJ24"/>
      <c r="PMK24"/>
      <c r="PML24"/>
      <c r="PMM24"/>
      <c r="PMN24"/>
      <c r="PMO24"/>
      <c r="PMP24"/>
      <c r="PMQ24"/>
      <c r="PMR24"/>
      <c r="PMS24"/>
      <c r="PMT24"/>
      <c r="PMU24"/>
      <c r="PMV24"/>
      <c r="PMW24"/>
      <c r="PMX24"/>
      <c r="PMY24"/>
      <c r="PMZ24"/>
      <c r="PNA24"/>
      <c r="PNB24"/>
      <c r="PNC24"/>
      <c r="PND24"/>
      <c r="PNE24"/>
      <c r="PNF24"/>
      <c r="PNG24"/>
      <c r="PNH24"/>
      <c r="PNI24"/>
      <c r="PNJ24"/>
      <c r="PNK24"/>
      <c r="PNL24"/>
      <c r="PNM24"/>
      <c r="PNN24"/>
      <c r="PNO24"/>
      <c r="PNP24"/>
      <c r="PNQ24"/>
      <c r="PNR24"/>
      <c r="PNS24"/>
      <c r="PNT24"/>
      <c r="PNU24"/>
      <c r="PNV24"/>
      <c r="PNW24"/>
      <c r="PNX24"/>
      <c r="PNY24"/>
      <c r="PNZ24"/>
      <c r="POA24"/>
      <c r="POB24"/>
      <c r="POC24"/>
      <c r="POD24"/>
      <c r="POE24"/>
      <c r="POF24"/>
      <c r="POG24"/>
      <c r="POH24"/>
      <c r="POI24"/>
      <c r="POJ24"/>
      <c r="POK24"/>
      <c r="POL24"/>
      <c r="POM24"/>
      <c r="PON24"/>
      <c r="POO24"/>
      <c r="POP24"/>
      <c r="POQ24"/>
      <c r="POR24"/>
      <c r="POS24"/>
      <c r="POT24"/>
      <c r="POU24"/>
      <c r="POV24"/>
      <c r="POW24"/>
      <c r="POX24"/>
      <c r="POY24"/>
      <c r="POZ24"/>
      <c r="PPA24"/>
      <c r="PPB24"/>
      <c r="PPC24"/>
      <c r="PPD24"/>
      <c r="PPE24"/>
      <c r="PPF24"/>
      <c r="PPG24"/>
      <c r="PPH24"/>
      <c r="PPI24"/>
      <c r="PPJ24"/>
      <c r="PPK24"/>
      <c r="PPL24"/>
      <c r="PPM24"/>
      <c r="PPN24"/>
      <c r="PPO24"/>
      <c r="PPP24"/>
      <c r="PPQ24"/>
      <c r="PPR24"/>
      <c r="PPS24"/>
      <c r="PPT24"/>
      <c r="PPU24"/>
      <c r="PPV24"/>
      <c r="PPW24"/>
      <c r="PPX24"/>
      <c r="PPY24"/>
      <c r="PPZ24"/>
      <c r="PQA24"/>
      <c r="PQB24"/>
      <c r="PQC24"/>
      <c r="PQD24"/>
      <c r="PQE24"/>
      <c r="PQF24"/>
      <c r="PQG24"/>
      <c r="PQH24"/>
      <c r="PQI24"/>
      <c r="PQJ24"/>
      <c r="PQK24"/>
      <c r="PQL24"/>
      <c r="PQM24"/>
      <c r="PQN24"/>
      <c r="PQO24"/>
      <c r="PQP24"/>
      <c r="PQQ24"/>
      <c r="PQR24"/>
      <c r="PQS24"/>
      <c r="PQT24"/>
      <c r="PQU24"/>
      <c r="PQV24"/>
      <c r="PQW24"/>
      <c r="PQX24"/>
      <c r="PQY24"/>
      <c r="PQZ24"/>
      <c r="PRA24"/>
      <c r="PRB24"/>
      <c r="PRC24"/>
      <c r="PRD24"/>
      <c r="PRE24"/>
      <c r="PRF24"/>
      <c r="PRG24"/>
      <c r="PRH24"/>
      <c r="PRI24"/>
      <c r="PRJ24"/>
      <c r="PRK24"/>
      <c r="PRL24"/>
      <c r="PRM24"/>
      <c r="PRN24"/>
      <c r="PRO24"/>
      <c r="PRP24"/>
      <c r="PRQ24"/>
      <c r="PRR24"/>
      <c r="PRS24"/>
      <c r="PRT24"/>
      <c r="PRU24"/>
      <c r="PRV24"/>
      <c r="PRW24"/>
      <c r="PRX24"/>
      <c r="PRY24"/>
      <c r="PRZ24"/>
      <c r="PSA24"/>
      <c r="PSB24"/>
      <c r="PSC24"/>
      <c r="PSD24"/>
      <c r="PSE24"/>
      <c r="PSF24"/>
      <c r="PSG24"/>
      <c r="PSH24"/>
      <c r="PSI24"/>
      <c r="PSJ24"/>
      <c r="PSK24"/>
      <c r="PSL24"/>
      <c r="PSM24"/>
      <c r="PSN24"/>
      <c r="PSO24"/>
      <c r="PSP24"/>
      <c r="PSQ24"/>
      <c r="PSR24"/>
      <c r="PSS24"/>
      <c r="PST24"/>
      <c r="PSU24"/>
      <c r="PSV24"/>
      <c r="PSW24"/>
      <c r="PSX24"/>
      <c r="PSY24"/>
      <c r="PSZ24"/>
      <c r="PTA24"/>
      <c r="PTB24"/>
      <c r="PTC24"/>
      <c r="PTD24"/>
      <c r="PTE24"/>
      <c r="PTF24"/>
      <c r="PTG24"/>
      <c r="PTH24"/>
      <c r="PTI24"/>
      <c r="PTJ24"/>
      <c r="PTK24"/>
      <c r="PTL24"/>
      <c r="PTM24"/>
      <c r="PTN24"/>
      <c r="PTO24"/>
      <c r="PTP24"/>
      <c r="PTQ24"/>
      <c r="PTR24"/>
      <c r="PTS24"/>
      <c r="PTT24"/>
      <c r="PTU24"/>
      <c r="PTV24"/>
      <c r="PTW24"/>
      <c r="PTX24"/>
      <c r="PTY24"/>
      <c r="PTZ24"/>
      <c r="PUA24"/>
      <c r="PUB24"/>
      <c r="PUC24"/>
      <c r="PUD24"/>
      <c r="PUE24"/>
      <c r="PUF24"/>
      <c r="PUG24"/>
      <c r="PUH24"/>
      <c r="PUI24"/>
      <c r="PUJ24"/>
      <c r="PUK24"/>
      <c r="PUL24"/>
      <c r="PUM24"/>
      <c r="PUN24"/>
      <c r="PUO24"/>
      <c r="PUP24"/>
      <c r="PUQ24"/>
      <c r="PUR24"/>
      <c r="PUS24"/>
      <c r="PUT24"/>
      <c r="PUU24"/>
      <c r="PUV24"/>
      <c r="PUW24"/>
      <c r="PUX24"/>
      <c r="PUY24"/>
      <c r="PUZ24"/>
      <c r="PVA24"/>
      <c r="PVB24"/>
      <c r="PVC24"/>
      <c r="PVD24"/>
      <c r="PVE24"/>
      <c r="PVF24"/>
      <c r="PVG24"/>
      <c r="PVH24"/>
      <c r="PVI24"/>
      <c r="PVJ24"/>
      <c r="PVK24"/>
      <c r="PVL24"/>
      <c r="PVM24"/>
      <c r="PVN24"/>
      <c r="PVO24"/>
      <c r="PVP24"/>
      <c r="PVQ24"/>
      <c r="PVR24"/>
      <c r="PVS24"/>
      <c r="PVT24"/>
      <c r="PVU24"/>
      <c r="PVV24"/>
      <c r="PVW24"/>
      <c r="PVX24"/>
      <c r="PVY24"/>
      <c r="PVZ24"/>
      <c r="PWA24"/>
      <c r="PWB24"/>
      <c r="PWC24"/>
      <c r="PWD24"/>
      <c r="PWE24"/>
      <c r="PWF24"/>
      <c r="PWG24"/>
      <c r="PWH24"/>
      <c r="PWI24"/>
      <c r="PWJ24"/>
      <c r="PWK24"/>
      <c r="PWL24"/>
      <c r="PWM24"/>
      <c r="PWN24"/>
      <c r="PWO24"/>
      <c r="PWP24"/>
      <c r="PWQ24"/>
      <c r="PWR24"/>
      <c r="PWS24"/>
      <c r="PWT24"/>
      <c r="PWU24"/>
      <c r="PWV24"/>
      <c r="PWW24"/>
      <c r="PWX24"/>
      <c r="PWY24"/>
      <c r="PWZ24"/>
      <c r="PXA24"/>
      <c r="PXB24"/>
      <c r="PXC24"/>
      <c r="PXD24"/>
      <c r="PXE24"/>
      <c r="PXF24"/>
      <c r="PXG24"/>
      <c r="PXH24"/>
      <c r="PXI24"/>
      <c r="PXJ24"/>
      <c r="PXK24"/>
      <c r="PXL24"/>
      <c r="PXM24"/>
      <c r="PXN24"/>
      <c r="PXO24"/>
      <c r="PXP24"/>
      <c r="PXQ24"/>
      <c r="PXR24"/>
      <c r="PXS24"/>
      <c r="PXT24"/>
      <c r="PXU24"/>
      <c r="PXV24"/>
      <c r="PXW24"/>
      <c r="PXX24"/>
      <c r="PXY24"/>
      <c r="PXZ24"/>
      <c r="PYA24"/>
      <c r="PYB24"/>
      <c r="PYC24"/>
      <c r="PYD24"/>
      <c r="PYE24"/>
      <c r="PYF24"/>
      <c r="PYG24"/>
      <c r="PYH24"/>
      <c r="PYI24"/>
      <c r="PYJ24"/>
      <c r="PYK24"/>
      <c r="PYL24"/>
      <c r="PYM24"/>
      <c r="PYN24"/>
      <c r="PYO24"/>
      <c r="PYP24"/>
      <c r="PYQ24"/>
      <c r="PYR24"/>
      <c r="PYS24"/>
      <c r="PYT24"/>
      <c r="PYU24"/>
      <c r="PYV24"/>
      <c r="PYW24"/>
      <c r="PYX24"/>
      <c r="PYY24"/>
      <c r="PYZ24"/>
      <c r="PZA24"/>
      <c r="PZB24"/>
      <c r="PZC24"/>
      <c r="PZD24"/>
      <c r="PZE24"/>
      <c r="PZF24"/>
      <c r="PZG24"/>
      <c r="PZH24"/>
      <c r="PZI24"/>
      <c r="PZJ24"/>
      <c r="PZK24"/>
      <c r="PZL24"/>
      <c r="PZM24"/>
      <c r="PZN24"/>
      <c r="PZO24"/>
      <c r="PZP24"/>
      <c r="PZQ24"/>
      <c r="PZR24"/>
      <c r="PZS24"/>
      <c r="PZT24"/>
      <c r="PZU24"/>
      <c r="PZV24"/>
      <c r="PZW24"/>
      <c r="PZX24"/>
      <c r="PZY24"/>
      <c r="PZZ24"/>
      <c r="QAA24"/>
      <c r="QAB24"/>
      <c r="QAC24"/>
      <c r="QAD24"/>
      <c r="QAE24"/>
      <c r="QAF24"/>
      <c r="QAG24"/>
      <c r="QAH24"/>
      <c r="QAI24"/>
      <c r="QAJ24"/>
      <c r="QAK24"/>
      <c r="QAL24"/>
      <c r="QAM24"/>
      <c r="QAN24"/>
      <c r="QAO24"/>
      <c r="QAP24"/>
      <c r="QAQ24"/>
      <c r="QAR24"/>
      <c r="QAS24"/>
      <c r="QAT24"/>
      <c r="QAU24"/>
      <c r="QAV24"/>
      <c r="QAW24"/>
      <c r="QAX24"/>
      <c r="QAY24"/>
      <c r="QAZ24"/>
      <c r="QBA24"/>
      <c r="QBB24"/>
      <c r="QBC24"/>
      <c r="QBD24"/>
      <c r="QBE24"/>
      <c r="QBF24"/>
      <c r="QBG24"/>
      <c r="QBH24"/>
      <c r="QBI24"/>
      <c r="QBJ24"/>
      <c r="QBK24"/>
      <c r="QBL24"/>
      <c r="QBM24"/>
      <c r="QBN24"/>
      <c r="QBO24"/>
      <c r="QBP24"/>
      <c r="QBQ24"/>
      <c r="QBR24"/>
      <c r="QBS24"/>
      <c r="QBT24"/>
      <c r="QBU24"/>
      <c r="QBV24"/>
      <c r="QBW24"/>
      <c r="QBX24"/>
      <c r="QBY24"/>
      <c r="QBZ24"/>
      <c r="QCA24"/>
      <c r="QCB24"/>
      <c r="QCC24"/>
      <c r="QCD24"/>
      <c r="QCE24"/>
      <c r="QCF24"/>
      <c r="QCG24"/>
      <c r="QCH24"/>
      <c r="QCI24"/>
      <c r="QCJ24"/>
      <c r="QCK24"/>
      <c r="QCL24"/>
      <c r="QCM24"/>
      <c r="QCN24"/>
      <c r="QCO24"/>
      <c r="QCP24"/>
      <c r="QCQ24"/>
      <c r="QCR24"/>
      <c r="QCS24"/>
      <c r="QCT24"/>
      <c r="QCU24"/>
      <c r="QCV24"/>
      <c r="QCW24"/>
      <c r="QCX24"/>
      <c r="QCY24"/>
      <c r="QCZ24"/>
      <c r="QDA24"/>
      <c r="QDB24"/>
      <c r="QDC24"/>
      <c r="QDD24"/>
      <c r="QDE24"/>
      <c r="QDF24"/>
      <c r="QDG24"/>
      <c r="QDH24"/>
      <c r="QDI24"/>
      <c r="QDJ24"/>
      <c r="QDK24"/>
      <c r="QDL24"/>
      <c r="QDM24"/>
      <c r="QDN24"/>
      <c r="QDO24"/>
      <c r="QDP24"/>
      <c r="QDQ24"/>
      <c r="QDR24"/>
      <c r="QDS24"/>
      <c r="QDT24"/>
      <c r="QDU24"/>
      <c r="QDV24"/>
      <c r="QDW24"/>
      <c r="QDX24"/>
      <c r="QDY24"/>
      <c r="QDZ24"/>
      <c r="QEA24"/>
      <c r="QEB24"/>
      <c r="QEC24"/>
      <c r="QED24"/>
      <c r="QEE24"/>
      <c r="QEF24"/>
      <c r="QEG24"/>
      <c r="QEH24"/>
      <c r="QEI24"/>
      <c r="QEJ24"/>
      <c r="QEK24"/>
      <c r="QEL24"/>
      <c r="QEM24"/>
      <c r="QEN24"/>
      <c r="QEO24"/>
      <c r="QEP24"/>
      <c r="QEQ24"/>
      <c r="QER24"/>
      <c r="QES24"/>
      <c r="QET24"/>
      <c r="QEU24"/>
      <c r="QEV24"/>
      <c r="QEW24"/>
      <c r="QEX24"/>
      <c r="QEY24"/>
      <c r="QEZ24"/>
      <c r="QFA24"/>
      <c r="QFB24"/>
      <c r="QFC24"/>
      <c r="QFD24"/>
      <c r="QFE24"/>
      <c r="QFF24"/>
      <c r="QFG24"/>
      <c r="QFH24"/>
      <c r="QFI24"/>
      <c r="QFJ24"/>
      <c r="QFK24"/>
      <c r="QFL24"/>
      <c r="QFM24"/>
      <c r="QFN24"/>
      <c r="QFO24"/>
      <c r="QFP24"/>
      <c r="QFQ24"/>
      <c r="QFR24"/>
      <c r="QFS24"/>
      <c r="QFT24"/>
      <c r="QFU24"/>
      <c r="QFV24"/>
      <c r="QFW24"/>
      <c r="QFX24"/>
      <c r="QFY24"/>
      <c r="QFZ24"/>
      <c r="QGA24"/>
      <c r="QGB24"/>
      <c r="QGC24"/>
      <c r="QGD24"/>
      <c r="QGE24"/>
      <c r="QGF24"/>
      <c r="QGG24"/>
      <c r="QGH24"/>
      <c r="QGI24"/>
      <c r="QGJ24"/>
      <c r="QGK24"/>
      <c r="QGL24"/>
      <c r="QGM24"/>
      <c r="QGN24"/>
      <c r="QGO24"/>
      <c r="QGP24"/>
      <c r="QGQ24"/>
      <c r="QGR24"/>
      <c r="QGS24"/>
      <c r="QGT24"/>
      <c r="QGU24"/>
      <c r="QGV24"/>
      <c r="QGW24"/>
      <c r="QGX24"/>
      <c r="QGY24"/>
      <c r="QGZ24"/>
      <c r="QHA24"/>
      <c r="QHB24"/>
      <c r="QHC24"/>
      <c r="QHD24"/>
      <c r="QHE24"/>
      <c r="QHF24"/>
      <c r="QHG24"/>
      <c r="QHH24"/>
      <c r="QHI24"/>
      <c r="QHJ24"/>
      <c r="QHK24"/>
      <c r="QHL24"/>
      <c r="QHM24"/>
      <c r="QHN24"/>
      <c r="QHO24"/>
      <c r="QHP24"/>
      <c r="QHQ24"/>
      <c r="QHR24"/>
      <c r="QHS24"/>
      <c r="QHT24"/>
      <c r="QHU24"/>
      <c r="QHV24"/>
      <c r="QHW24"/>
      <c r="QHX24"/>
      <c r="QHY24"/>
      <c r="QHZ24"/>
      <c r="QIA24"/>
      <c r="QIB24"/>
      <c r="QIC24"/>
      <c r="QID24"/>
      <c r="QIE24"/>
      <c r="QIF24"/>
      <c r="QIG24"/>
      <c r="QIH24"/>
      <c r="QII24"/>
      <c r="QIJ24"/>
      <c r="QIK24"/>
      <c r="QIL24"/>
      <c r="QIM24"/>
      <c r="QIN24"/>
      <c r="QIO24"/>
      <c r="QIP24"/>
      <c r="QIQ24"/>
      <c r="QIR24"/>
      <c r="QIS24"/>
      <c r="QIT24"/>
      <c r="QIU24"/>
      <c r="QIV24"/>
      <c r="QIW24"/>
      <c r="QIX24"/>
      <c r="QIY24"/>
      <c r="QIZ24"/>
      <c r="QJA24"/>
      <c r="QJB24"/>
      <c r="QJC24"/>
      <c r="QJD24"/>
      <c r="QJE24"/>
      <c r="QJF24"/>
      <c r="QJG24"/>
      <c r="QJH24"/>
      <c r="QJI24"/>
      <c r="QJJ24"/>
      <c r="QJK24"/>
      <c r="QJL24"/>
      <c r="QJM24"/>
      <c r="QJN24"/>
      <c r="QJO24"/>
      <c r="QJP24"/>
      <c r="QJQ24"/>
      <c r="QJR24"/>
      <c r="QJS24"/>
      <c r="QJT24"/>
      <c r="QJU24"/>
      <c r="QJV24"/>
      <c r="QJW24"/>
      <c r="QJX24"/>
      <c r="QJY24"/>
      <c r="QJZ24"/>
      <c r="QKA24"/>
      <c r="QKB24"/>
      <c r="QKC24"/>
      <c r="QKD24"/>
      <c r="QKE24"/>
      <c r="QKF24"/>
      <c r="QKG24"/>
      <c r="QKH24"/>
      <c r="QKI24"/>
      <c r="QKJ24"/>
      <c r="QKK24"/>
      <c r="QKL24"/>
      <c r="QKM24"/>
      <c r="QKN24"/>
      <c r="QKO24"/>
      <c r="QKP24"/>
      <c r="QKQ24"/>
      <c r="QKR24"/>
      <c r="QKS24"/>
      <c r="QKT24"/>
      <c r="QKU24"/>
      <c r="QKV24"/>
      <c r="QKW24"/>
      <c r="QKX24"/>
      <c r="QKY24"/>
      <c r="QKZ24"/>
      <c r="QLA24"/>
      <c r="QLB24"/>
      <c r="QLC24"/>
      <c r="QLD24"/>
      <c r="QLE24"/>
      <c r="QLF24"/>
      <c r="QLG24"/>
      <c r="QLH24"/>
      <c r="QLI24"/>
      <c r="QLJ24"/>
      <c r="QLK24"/>
      <c r="QLL24"/>
      <c r="QLM24"/>
      <c r="QLN24"/>
      <c r="QLO24"/>
      <c r="QLP24"/>
      <c r="QLQ24"/>
      <c r="QLR24"/>
      <c r="QLS24"/>
      <c r="QLT24"/>
      <c r="QLU24"/>
      <c r="QLV24"/>
      <c r="QLW24"/>
      <c r="QLX24"/>
      <c r="QLY24"/>
      <c r="QLZ24"/>
      <c r="QMA24"/>
      <c r="QMB24"/>
      <c r="QMC24"/>
      <c r="QMD24"/>
      <c r="QME24"/>
      <c r="QMF24"/>
      <c r="QMG24"/>
      <c r="QMH24"/>
      <c r="QMI24"/>
      <c r="QMJ24"/>
      <c r="QMK24"/>
      <c r="QML24"/>
      <c r="QMM24"/>
      <c r="QMN24"/>
      <c r="QMO24"/>
      <c r="QMP24"/>
      <c r="QMQ24"/>
      <c r="QMR24"/>
      <c r="QMS24"/>
      <c r="QMT24"/>
      <c r="QMU24"/>
      <c r="QMV24"/>
      <c r="QMW24"/>
      <c r="QMX24"/>
      <c r="QMY24"/>
      <c r="QMZ24"/>
      <c r="QNA24"/>
      <c r="QNB24"/>
      <c r="QNC24"/>
      <c r="QND24"/>
      <c r="QNE24"/>
      <c r="QNF24"/>
      <c r="QNG24"/>
      <c r="QNH24"/>
      <c r="QNI24"/>
      <c r="QNJ24"/>
      <c r="QNK24"/>
      <c r="QNL24"/>
      <c r="QNM24"/>
      <c r="QNN24"/>
      <c r="QNO24"/>
      <c r="QNP24"/>
      <c r="QNQ24"/>
      <c r="QNR24"/>
      <c r="QNS24"/>
      <c r="QNT24"/>
      <c r="QNU24"/>
      <c r="QNV24"/>
      <c r="QNW24"/>
      <c r="QNX24"/>
      <c r="QNY24"/>
      <c r="QNZ24"/>
      <c r="QOA24"/>
      <c r="QOB24"/>
      <c r="QOC24"/>
      <c r="QOD24"/>
      <c r="QOE24"/>
      <c r="QOF24"/>
      <c r="QOG24"/>
      <c r="QOH24"/>
      <c r="QOI24"/>
      <c r="QOJ24"/>
      <c r="QOK24"/>
      <c r="QOL24"/>
      <c r="QOM24"/>
      <c r="QON24"/>
      <c r="QOO24"/>
      <c r="QOP24"/>
      <c r="QOQ24"/>
      <c r="QOR24"/>
      <c r="QOS24"/>
      <c r="QOT24"/>
      <c r="QOU24"/>
      <c r="QOV24"/>
      <c r="QOW24"/>
      <c r="QOX24"/>
      <c r="QOY24"/>
      <c r="QOZ24"/>
      <c r="QPA24"/>
      <c r="QPB24"/>
      <c r="QPC24"/>
      <c r="QPD24"/>
      <c r="QPE24"/>
      <c r="QPF24"/>
      <c r="QPG24"/>
      <c r="QPH24"/>
      <c r="QPI24"/>
      <c r="QPJ24"/>
      <c r="QPK24"/>
      <c r="QPL24"/>
      <c r="QPM24"/>
      <c r="QPN24"/>
      <c r="QPO24"/>
      <c r="QPP24"/>
      <c r="QPQ24"/>
      <c r="QPR24"/>
      <c r="QPS24"/>
      <c r="QPT24"/>
      <c r="QPU24"/>
      <c r="QPV24"/>
      <c r="QPW24"/>
      <c r="QPX24"/>
      <c r="QPY24"/>
      <c r="QPZ24"/>
      <c r="QQA24"/>
      <c r="QQB24"/>
      <c r="QQC24"/>
      <c r="QQD24"/>
      <c r="QQE24"/>
      <c r="QQF24"/>
      <c r="QQG24"/>
      <c r="QQH24"/>
      <c r="QQI24"/>
      <c r="QQJ24"/>
      <c r="QQK24"/>
      <c r="QQL24"/>
      <c r="QQM24"/>
      <c r="QQN24"/>
      <c r="QQO24"/>
      <c r="QQP24"/>
      <c r="QQQ24"/>
      <c r="QQR24"/>
      <c r="QQS24"/>
      <c r="QQT24"/>
      <c r="QQU24"/>
      <c r="QQV24"/>
      <c r="QQW24"/>
      <c r="QQX24"/>
      <c r="QQY24"/>
      <c r="QQZ24"/>
      <c r="QRA24"/>
      <c r="QRB24"/>
      <c r="QRC24"/>
      <c r="QRD24"/>
      <c r="QRE24"/>
      <c r="QRF24"/>
      <c r="QRG24"/>
      <c r="QRH24"/>
      <c r="QRI24"/>
      <c r="QRJ24"/>
      <c r="QRK24"/>
      <c r="QRL24"/>
      <c r="QRM24"/>
      <c r="QRN24"/>
      <c r="QRO24"/>
      <c r="QRP24"/>
      <c r="QRQ24"/>
      <c r="QRR24"/>
      <c r="QRS24"/>
      <c r="QRT24"/>
      <c r="QRU24"/>
      <c r="QRV24"/>
      <c r="QRW24"/>
      <c r="QRX24"/>
      <c r="QRY24"/>
      <c r="QRZ24"/>
      <c r="QSA24"/>
      <c r="QSB24"/>
      <c r="QSC24"/>
      <c r="QSD24"/>
      <c r="QSE24"/>
      <c r="QSF24"/>
      <c r="QSG24"/>
      <c r="QSH24"/>
      <c r="QSI24"/>
      <c r="QSJ24"/>
      <c r="QSK24"/>
      <c r="QSL24"/>
      <c r="QSM24"/>
      <c r="QSN24"/>
      <c r="QSO24"/>
      <c r="QSP24"/>
      <c r="QSQ24"/>
      <c r="QSR24"/>
      <c r="QSS24"/>
      <c r="QST24"/>
      <c r="QSU24"/>
      <c r="QSV24"/>
      <c r="QSW24"/>
      <c r="QSX24"/>
      <c r="QSY24"/>
      <c r="QSZ24"/>
      <c r="QTA24"/>
      <c r="QTB24"/>
      <c r="QTC24"/>
      <c r="QTD24"/>
      <c r="QTE24"/>
      <c r="QTF24"/>
      <c r="QTG24"/>
      <c r="QTH24"/>
      <c r="QTI24"/>
      <c r="QTJ24"/>
      <c r="QTK24"/>
      <c r="QTL24"/>
      <c r="QTM24"/>
      <c r="QTN24"/>
      <c r="QTO24"/>
      <c r="QTP24"/>
      <c r="QTQ24"/>
      <c r="QTR24"/>
      <c r="QTS24"/>
      <c r="QTT24"/>
      <c r="QTU24"/>
      <c r="QTV24"/>
      <c r="QTW24"/>
      <c r="QTX24"/>
      <c r="QTY24"/>
      <c r="QTZ24"/>
      <c r="QUA24"/>
      <c r="QUB24"/>
      <c r="QUC24"/>
      <c r="QUD24"/>
      <c r="QUE24"/>
      <c r="QUF24"/>
      <c r="QUG24"/>
      <c r="QUH24"/>
      <c r="QUI24"/>
      <c r="QUJ24"/>
      <c r="QUK24"/>
      <c r="QUL24"/>
      <c r="QUM24"/>
      <c r="QUN24"/>
      <c r="QUO24"/>
      <c r="QUP24"/>
      <c r="QUQ24"/>
      <c r="QUR24"/>
      <c r="QUS24"/>
      <c r="QUT24"/>
      <c r="QUU24"/>
      <c r="QUV24"/>
      <c r="QUW24"/>
      <c r="QUX24"/>
      <c r="QUY24"/>
      <c r="QUZ24"/>
      <c r="QVA24"/>
      <c r="QVB24"/>
      <c r="QVC24"/>
      <c r="QVD24"/>
      <c r="QVE24"/>
      <c r="QVF24"/>
      <c r="QVG24"/>
      <c r="QVH24"/>
      <c r="QVI24"/>
      <c r="QVJ24"/>
      <c r="QVK24"/>
      <c r="QVL24"/>
      <c r="QVM24"/>
      <c r="QVN24"/>
      <c r="QVO24"/>
      <c r="QVP24"/>
      <c r="QVQ24"/>
      <c r="QVR24"/>
      <c r="QVS24"/>
      <c r="QVT24"/>
      <c r="QVU24"/>
      <c r="QVV24"/>
      <c r="QVW24"/>
      <c r="QVX24"/>
      <c r="QVY24"/>
      <c r="QVZ24"/>
      <c r="QWA24"/>
      <c r="QWB24"/>
      <c r="QWC24"/>
      <c r="QWD24"/>
      <c r="QWE24"/>
      <c r="QWF24"/>
      <c r="QWG24"/>
      <c r="QWH24"/>
      <c r="QWI24"/>
      <c r="QWJ24"/>
      <c r="QWK24"/>
      <c r="QWL24"/>
      <c r="QWM24"/>
      <c r="QWN24"/>
      <c r="QWO24"/>
      <c r="QWP24"/>
      <c r="QWQ24"/>
      <c r="QWR24"/>
      <c r="QWS24"/>
      <c r="QWT24"/>
      <c r="QWU24"/>
      <c r="QWV24"/>
      <c r="QWW24"/>
      <c r="QWX24"/>
      <c r="QWY24"/>
      <c r="QWZ24"/>
      <c r="QXA24"/>
      <c r="QXB24"/>
      <c r="QXC24"/>
      <c r="QXD24"/>
      <c r="QXE24"/>
      <c r="QXF24"/>
      <c r="QXG24"/>
      <c r="QXH24"/>
      <c r="QXI24"/>
      <c r="QXJ24"/>
      <c r="QXK24"/>
      <c r="QXL24"/>
      <c r="QXM24"/>
      <c r="QXN24"/>
      <c r="QXO24"/>
      <c r="QXP24"/>
      <c r="QXQ24"/>
      <c r="QXR24"/>
      <c r="QXS24"/>
      <c r="QXT24"/>
      <c r="QXU24"/>
      <c r="QXV24"/>
      <c r="QXW24"/>
      <c r="QXX24"/>
      <c r="QXY24"/>
      <c r="QXZ24"/>
      <c r="QYA24"/>
      <c r="QYB24"/>
      <c r="QYC24"/>
      <c r="QYD24"/>
      <c r="QYE24"/>
      <c r="QYF24"/>
      <c r="QYG24"/>
      <c r="QYH24"/>
      <c r="QYI24"/>
      <c r="QYJ24"/>
      <c r="QYK24"/>
      <c r="QYL24"/>
      <c r="QYM24"/>
      <c r="QYN24"/>
      <c r="QYO24"/>
      <c r="QYP24"/>
      <c r="QYQ24"/>
      <c r="QYR24"/>
      <c r="QYS24"/>
      <c r="QYT24"/>
      <c r="QYU24"/>
      <c r="QYV24"/>
      <c r="QYW24"/>
      <c r="QYX24"/>
      <c r="QYY24"/>
      <c r="QYZ24"/>
      <c r="QZA24"/>
      <c r="QZB24"/>
      <c r="QZC24"/>
      <c r="QZD24"/>
      <c r="QZE24"/>
      <c r="QZF24"/>
      <c r="QZG24"/>
      <c r="QZH24"/>
      <c r="QZI24"/>
      <c r="QZJ24"/>
      <c r="QZK24"/>
      <c r="QZL24"/>
      <c r="QZM24"/>
      <c r="QZN24"/>
      <c r="QZO24"/>
      <c r="QZP24"/>
      <c r="QZQ24"/>
      <c r="QZR24"/>
      <c r="QZS24"/>
      <c r="QZT24"/>
      <c r="QZU24"/>
      <c r="QZV24"/>
      <c r="QZW24"/>
      <c r="QZX24"/>
      <c r="QZY24"/>
      <c r="QZZ24"/>
      <c r="RAA24"/>
      <c r="RAB24"/>
      <c r="RAC24"/>
      <c r="RAD24"/>
      <c r="RAE24"/>
      <c r="RAF24"/>
      <c r="RAG24"/>
      <c r="RAH24"/>
      <c r="RAI24"/>
      <c r="RAJ24"/>
      <c r="RAK24"/>
      <c r="RAL24"/>
      <c r="RAM24"/>
      <c r="RAN24"/>
      <c r="RAO24"/>
      <c r="RAP24"/>
      <c r="RAQ24"/>
      <c r="RAR24"/>
      <c r="RAS24"/>
      <c r="RAT24"/>
      <c r="RAU24"/>
      <c r="RAV24"/>
      <c r="RAW24"/>
      <c r="RAX24"/>
      <c r="RAY24"/>
      <c r="RAZ24"/>
      <c r="RBA24"/>
      <c r="RBB24"/>
      <c r="RBC24"/>
      <c r="RBD24"/>
      <c r="RBE24"/>
      <c r="RBF24"/>
      <c r="RBG24"/>
      <c r="RBH24"/>
      <c r="RBI24"/>
      <c r="RBJ24"/>
      <c r="RBK24"/>
      <c r="RBL24"/>
      <c r="RBM24"/>
      <c r="RBN24"/>
      <c r="RBO24"/>
      <c r="RBP24"/>
      <c r="RBQ24"/>
      <c r="RBR24"/>
      <c r="RBS24"/>
      <c r="RBT24"/>
      <c r="RBU24"/>
      <c r="RBV24"/>
      <c r="RBW24"/>
      <c r="RBX24"/>
      <c r="RBY24"/>
      <c r="RBZ24"/>
      <c r="RCA24"/>
      <c r="RCB24"/>
      <c r="RCC24"/>
      <c r="RCD24"/>
      <c r="RCE24"/>
      <c r="RCF24"/>
      <c r="RCG24"/>
      <c r="RCH24"/>
      <c r="RCI24"/>
      <c r="RCJ24"/>
      <c r="RCK24"/>
      <c r="RCL24"/>
      <c r="RCM24"/>
      <c r="RCN24"/>
      <c r="RCO24"/>
      <c r="RCP24"/>
      <c r="RCQ24"/>
      <c r="RCR24"/>
      <c r="RCS24"/>
      <c r="RCT24"/>
      <c r="RCU24"/>
      <c r="RCV24"/>
      <c r="RCW24"/>
      <c r="RCX24"/>
      <c r="RCY24"/>
      <c r="RCZ24"/>
      <c r="RDA24"/>
      <c r="RDB24"/>
      <c r="RDC24"/>
      <c r="RDD24"/>
      <c r="RDE24"/>
      <c r="RDF24"/>
      <c r="RDG24"/>
      <c r="RDH24"/>
      <c r="RDI24"/>
      <c r="RDJ24"/>
      <c r="RDK24"/>
      <c r="RDL24"/>
      <c r="RDM24"/>
      <c r="RDN24"/>
      <c r="RDO24"/>
      <c r="RDP24"/>
      <c r="RDQ24"/>
      <c r="RDR24"/>
      <c r="RDS24"/>
      <c r="RDT24"/>
      <c r="RDU24"/>
      <c r="RDV24"/>
      <c r="RDW24"/>
      <c r="RDX24"/>
      <c r="RDY24"/>
      <c r="RDZ24"/>
      <c r="REA24"/>
      <c r="REB24"/>
      <c r="REC24"/>
      <c r="RED24"/>
      <c r="REE24"/>
      <c r="REF24"/>
      <c r="REG24"/>
      <c r="REH24"/>
      <c r="REI24"/>
      <c r="REJ24"/>
      <c r="REK24"/>
      <c r="REL24"/>
      <c r="REM24"/>
      <c r="REN24"/>
      <c r="REO24"/>
      <c r="REP24"/>
      <c r="REQ24"/>
      <c r="RER24"/>
      <c r="RES24"/>
      <c r="RET24"/>
      <c r="REU24"/>
      <c r="REV24"/>
      <c r="REW24"/>
      <c r="REX24"/>
      <c r="REY24"/>
      <c r="REZ24"/>
      <c r="RFA24"/>
      <c r="RFB24"/>
      <c r="RFC24"/>
      <c r="RFD24"/>
      <c r="RFE24"/>
      <c r="RFF24"/>
      <c r="RFG24"/>
      <c r="RFH24"/>
      <c r="RFI24"/>
      <c r="RFJ24"/>
      <c r="RFK24"/>
      <c r="RFL24"/>
      <c r="RFM24"/>
      <c r="RFN24"/>
      <c r="RFO24"/>
      <c r="RFP24"/>
      <c r="RFQ24"/>
      <c r="RFR24"/>
      <c r="RFS24"/>
      <c r="RFT24"/>
      <c r="RFU24"/>
      <c r="RFV24"/>
      <c r="RFW24"/>
      <c r="RFX24"/>
      <c r="RFY24"/>
      <c r="RFZ24"/>
      <c r="RGA24"/>
      <c r="RGB24"/>
      <c r="RGC24"/>
      <c r="RGD24"/>
      <c r="RGE24"/>
      <c r="RGF24"/>
      <c r="RGG24"/>
      <c r="RGH24"/>
      <c r="RGI24"/>
      <c r="RGJ24"/>
      <c r="RGK24"/>
      <c r="RGL24"/>
      <c r="RGM24"/>
      <c r="RGN24"/>
      <c r="RGO24"/>
      <c r="RGP24"/>
      <c r="RGQ24"/>
      <c r="RGR24"/>
      <c r="RGS24"/>
      <c r="RGT24"/>
      <c r="RGU24"/>
      <c r="RGV24"/>
      <c r="RGW24"/>
      <c r="RGX24"/>
      <c r="RGY24"/>
      <c r="RGZ24"/>
      <c r="RHA24"/>
      <c r="RHB24"/>
      <c r="RHC24"/>
      <c r="RHD24"/>
      <c r="RHE24"/>
      <c r="RHF24"/>
      <c r="RHG24"/>
      <c r="RHH24"/>
      <c r="RHI24"/>
      <c r="RHJ24"/>
      <c r="RHK24"/>
      <c r="RHL24"/>
      <c r="RHM24"/>
      <c r="RHN24"/>
      <c r="RHO24"/>
      <c r="RHP24"/>
      <c r="RHQ24"/>
      <c r="RHR24"/>
      <c r="RHS24"/>
      <c r="RHT24"/>
      <c r="RHU24"/>
      <c r="RHV24"/>
      <c r="RHW24"/>
      <c r="RHX24"/>
      <c r="RHY24"/>
      <c r="RHZ24"/>
      <c r="RIA24"/>
      <c r="RIB24"/>
      <c r="RIC24"/>
      <c r="RID24"/>
      <c r="RIE24"/>
      <c r="RIF24"/>
      <c r="RIG24"/>
      <c r="RIH24"/>
      <c r="RII24"/>
      <c r="RIJ24"/>
      <c r="RIK24"/>
      <c r="RIL24"/>
      <c r="RIM24"/>
      <c r="RIN24"/>
      <c r="RIO24"/>
      <c r="RIP24"/>
      <c r="RIQ24"/>
      <c r="RIR24"/>
      <c r="RIS24"/>
      <c r="RIT24"/>
      <c r="RIU24"/>
      <c r="RIV24"/>
      <c r="RIW24"/>
      <c r="RIX24"/>
      <c r="RIY24"/>
      <c r="RIZ24"/>
      <c r="RJA24"/>
      <c r="RJB24"/>
      <c r="RJC24"/>
      <c r="RJD24"/>
      <c r="RJE24"/>
      <c r="RJF24"/>
      <c r="RJG24"/>
      <c r="RJH24"/>
      <c r="RJI24"/>
      <c r="RJJ24"/>
      <c r="RJK24"/>
      <c r="RJL24"/>
      <c r="RJM24"/>
      <c r="RJN24"/>
      <c r="RJO24"/>
      <c r="RJP24"/>
      <c r="RJQ24"/>
      <c r="RJR24"/>
      <c r="RJS24"/>
      <c r="RJT24"/>
      <c r="RJU24"/>
      <c r="RJV24"/>
      <c r="RJW24"/>
      <c r="RJX24"/>
      <c r="RJY24"/>
      <c r="RJZ24"/>
      <c r="RKA24"/>
      <c r="RKB24"/>
      <c r="RKC24"/>
      <c r="RKD24"/>
      <c r="RKE24"/>
      <c r="RKF24"/>
      <c r="RKG24"/>
      <c r="RKH24"/>
      <c r="RKI24"/>
      <c r="RKJ24"/>
      <c r="RKK24"/>
      <c r="RKL24"/>
      <c r="RKM24"/>
      <c r="RKN24"/>
      <c r="RKO24"/>
      <c r="RKP24"/>
      <c r="RKQ24"/>
      <c r="RKR24"/>
      <c r="RKS24"/>
      <c r="RKT24"/>
      <c r="RKU24"/>
      <c r="RKV24"/>
      <c r="RKW24"/>
      <c r="RKX24"/>
      <c r="RKY24"/>
      <c r="RKZ24"/>
      <c r="RLA24"/>
      <c r="RLB24"/>
      <c r="RLC24"/>
      <c r="RLD24"/>
      <c r="RLE24"/>
      <c r="RLF24"/>
      <c r="RLG24"/>
      <c r="RLH24"/>
      <c r="RLI24"/>
      <c r="RLJ24"/>
      <c r="RLK24"/>
      <c r="RLL24"/>
      <c r="RLM24"/>
      <c r="RLN24"/>
      <c r="RLO24"/>
      <c r="RLP24"/>
      <c r="RLQ24"/>
      <c r="RLR24"/>
      <c r="RLS24"/>
      <c r="RLT24"/>
      <c r="RLU24"/>
      <c r="RLV24"/>
      <c r="RLW24"/>
      <c r="RLX24"/>
      <c r="RLY24"/>
      <c r="RLZ24"/>
      <c r="RMA24"/>
      <c r="RMB24"/>
      <c r="RMC24"/>
      <c r="RMD24"/>
      <c r="RME24"/>
      <c r="RMF24"/>
      <c r="RMG24"/>
      <c r="RMH24"/>
      <c r="RMI24"/>
      <c r="RMJ24"/>
      <c r="RMK24"/>
      <c r="RML24"/>
      <c r="RMM24"/>
      <c r="RMN24"/>
      <c r="RMO24"/>
      <c r="RMP24"/>
      <c r="RMQ24"/>
      <c r="RMR24"/>
      <c r="RMS24"/>
      <c r="RMT24"/>
      <c r="RMU24"/>
      <c r="RMV24"/>
      <c r="RMW24"/>
      <c r="RMX24"/>
      <c r="RMY24"/>
      <c r="RMZ24"/>
      <c r="RNA24"/>
      <c r="RNB24"/>
      <c r="RNC24"/>
      <c r="RND24"/>
      <c r="RNE24"/>
      <c r="RNF24"/>
      <c r="RNG24"/>
      <c r="RNH24"/>
      <c r="RNI24"/>
      <c r="RNJ24"/>
      <c r="RNK24"/>
      <c r="RNL24"/>
      <c r="RNM24"/>
      <c r="RNN24"/>
      <c r="RNO24"/>
      <c r="RNP24"/>
      <c r="RNQ24"/>
      <c r="RNR24"/>
      <c r="RNS24"/>
      <c r="RNT24"/>
      <c r="RNU24"/>
      <c r="RNV24"/>
      <c r="RNW24"/>
      <c r="RNX24"/>
      <c r="RNY24"/>
      <c r="RNZ24"/>
      <c r="ROA24"/>
      <c r="ROB24"/>
      <c r="ROC24"/>
      <c r="ROD24"/>
      <c r="ROE24"/>
      <c r="ROF24"/>
      <c r="ROG24"/>
      <c r="ROH24"/>
      <c r="ROI24"/>
      <c r="ROJ24"/>
      <c r="ROK24"/>
      <c r="ROL24"/>
      <c r="ROM24"/>
      <c r="RON24"/>
      <c r="ROO24"/>
      <c r="ROP24"/>
      <c r="ROQ24"/>
      <c r="ROR24"/>
      <c r="ROS24"/>
      <c r="ROT24"/>
      <c r="ROU24"/>
      <c r="ROV24"/>
      <c r="ROW24"/>
      <c r="ROX24"/>
      <c r="ROY24"/>
      <c r="ROZ24"/>
      <c r="RPA24"/>
      <c r="RPB24"/>
      <c r="RPC24"/>
      <c r="RPD24"/>
      <c r="RPE24"/>
      <c r="RPF24"/>
      <c r="RPG24"/>
      <c r="RPH24"/>
      <c r="RPI24"/>
      <c r="RPJ24"/>
      <c r="RPK24"/>
      <c r="RPL24"/>
      <c r="RPM24"/>
      <c r="RPN24"/>
      <c r="RPO24"/>
      <c r="RPP24"/>
      <c r="RPQ24"/>
      <c r="RPR24"/>
      <c r="RPS24"/>
      <c r="RPT24"/>
      <c r="RPU24"/>
      <c r="RPV24"/>
      <c r="RPW24"/>
      <c r="RPX24"/>
      <c r="RPY24"/>
      <c r="RPZ24"/>
      <c r="RQA24"/>
      <c r="RQB24"/>
      <c r="RQC24"/>
      <c r="RQD24"/>
      <c r="RQE24"/>
      <c r="RQF24"/>
      <c r="RQG24"/>
      <c r="RQH24"/>
      <c r="RQI24"/>
      <c r="RQJ24"/>
      <c r="RQK24"/>
      <c r="RQL24"/>
      <c r="RQM24"/>
      <c r="RQN24"/>
      <c r="RQO24"/>
      <c r="RQP24"/>
      <c r="RQQ24"/>
      <c r="RQR24"/>
      <c r="RQS24"/>
      <c r="RQT24"/>
      <c r="RQU24"/>
      <c r="RQV24"/>
      <c r="RQW24"/>
      <c r="RQX24"/>
      <c r="RQY24"/>
      <c r="RQZ24"/>
      <c r="RRA24"/>
      <c r="RRB24"/>
      <c r="RRC24"/>
      <c r="RRD24"/>
      <c r="RRE24"/>
      <c r="RRF24"/>
      <c r="RRG24"/>
      <c r="RRH24"/>
      <c r="RRI24"/>
      <c r="RRJ24"/>
      <c r="RRK24"/>
      <c r="RRL24"/>
      <c r="RRM24"/>
      <c r="RRN24"/>
      <c r="RRO24"/>
      <c r="RRP24"/>
      <c r="RRQ24"/>
      <c r="RRR24"/>
      <c r="RRS24"/>
      <c r="RRT24"/>
      <c r="RRU24"/>
      <c r="RRV24"/>
      <c r="RRW24"/>
      <c r="RRX24"/>
      <c r="RRY24"/>
      <c r="RRZ24"/>
      <c r="RSA24"/>
      <c r="RSB24"/>
      <c r="RSC24"/>
      <c r="RSD24"/>
      <c r="RSE24"/>
      <c r="RSF24"/>
      <c r="RSG24"/>
      <c r="RSH24"/>
      <c r="RSI24"/>
      <c r="RSJ24"/>
      <c r="RSK24"/>
      <c r="RSL24"/>
      <c r="RSM24"/>
      <c r="RSN24"/>
      <c r="RSO24"/>
      <c r="RSP24"/>
      <c r="RSQ24"/>
      <c r="RSR24"/>
      <c r="RSS24"/>
      <c r="RST24"/>
      <c r="RSU24"/>
      <c r="RSV24"/>
      <c r="RSW24"/>
      <c r="RSX24"/>
      <c r="RSY24"/>
      <c r="RSZ24"/>
      <c r="RTA24"/>
      <c r="RTB24"/>
      <c r="RTC24"/>
      <c r="RTD24"/>
      <c r="RTE24"/>
      <c r="RTF24"/>
      <c r="RTG24"/>
      <c r="RTH24"/>
      <c r="RTI24"/>
      <c r="RTJ24"/>
      <c r="RTK24"/>
      <c r="RTL24"/>
      <c r="RTM24"/>
      <c r="RTN24"/>
      <c r="RTO24"/>
      <c r="RTP24"/>
      <c r="RTQ24"/>
      <c r="RTR24"/>
      <c r="RTS24"/>
      <c r="RTT24"/>
      <c r="RTU24"/>
      <c r="RTV24"/>
      <c r="RTW24"/>
      <c r="RTX24"/>
      <c r="RTY24"/>
      <c r="RTZ24"/>
      <c r="RUA24"/>
      <c r="RUB24"/>
      <c r="RUC24"/>
      <c r="RUD24"/>
      <c r="RUE24"/>
      <c r="RUF24"/>
      <c r="RUG24"/>
      <c r="RUH24"/>
      <c r="RUI24"/>
      <c r="RUJ24"/>
      <c r="RUK24"/>
      <c r="RUL24"/>
      <c r="RUM24"/>
      <c r="RUN24"/>
      <c r="RUO24"/>
      <c r="RUP24"/>
      <c r="RUQ24"/>
      <c r="RUR24"/>
      <c r="RUS24"/>
      <c r="RUT24"/>
      <c r="RUU24"/>
      <c r="RUV24"/>
      <c r="RUW24"/>
      <c r="RUX24"/>
      <c r="RUY24"/>
      <c r="RUZ24"/>
      <c r="RVA24"/>
      <c r="RVB24"/>
      <c r="RVC24"/>
      <c r="RVD24"/>
      <c r="RVE24"/>
      <c r="RVF24"/>
      <c r="RVG24"/>
      <c r="RVH24"/>
      <c r="RVI24"/>
      <c r="RVJ24"/>
      <c r="RVK24"/>
      <c r="RVL24"/>
      <c r="RVM24"/>
      <c r="RVN24"/>
      <c r="RVO24"/>
      <c r="RVP24"/>
      <c r="RVQ24"/>
      <c r="RVR24"/>
      <c r="RVS24"/>
      <c r="RVT24"/>
      <c r="RVU24"/>
      <c r="RVV24"/>
      <c r="RVW24"/>
      <c r="RVX24"/>
      <c r="RVY24"/>
      <c r="RVZ24"/>
      <c r="RWA24"/>
      <c r="RWB24"/>
      <c r="RWC24"/>
      <c r="RWD24"/>
      <c r="RWE24"/>
      <c r="RWF24"/>
      <c r="RWG24"/>
      <c r="RWH24"/>
      <c r="RWI24"/>
      <c r="RWJ24"/>
      <c r="RWK24"/>
      <c r="RWL24"/>
      <c r="RWM24"/>
      <c r="RWN24"/>
      <c r="RWO24"/>
      <c r="RWP24"/>
      <c r="RWQ24"/>
      <c r="RWR24"/>
      <c r="RWS24"/>
      <c r="RWT24"/>
      <c r="RWU24"/>
      <c r="RWV24"/>
      <c r="RWW24"/>
      <c r="RWX24"/>
      <c r="RWY24"/>
      <c r="RWZ24"/>
      <c r="RXA24"/>
      <c r="RXB24"/>
      <c r="RXC24"/>
      <c r="RXD24"/>
      <c r="RXE24"/>
      <c r="RXF24"/>
      <c r="RXG24"/>
      <c r="RXH24"/>
      <c r="RXI24"/>
      <c r="RXJ24"/>
      <c r="RXK24"/>
      <c r="RXL24"/>
      <c r="RXM24"/>
      <c r="RXN24"/>
      <c r="RXO24"/>
      <c r="RXP24"/>
      <c r="RXQ24"/>
      <c r="RXR24"/>
      <c r="RXS24"/>
      <c r="RXT24"/>
      <c r="RXU24"/>
      <c r="RXV24"/>
      <c r="RXW24"/>
      <c r="RXX24"/>
      <c r="RXY24"/>
      <c r="RXZ24"/>
      <c r="RYA24"/>
      <c r="RYB24"/>
      <c r="RYC24"/>
      <c r="RYD24"/>
      <c r="RYE24"/>
      <c r="RYF24"/>
      <c r="RYG24"/>
      <c r="RYH24"/>
      <c r="RYI24"/>
      <c r="RYJ24"/>
      <c r="RYK24"/>
      <c r="RYL24"/>
      <c r="RYM24"/>
      <c r="RYN24"/>
      <c r="RYO24"/>
      <c r="RYP24"/>
      <c r="RYQ24"/>
      <c r="RYR24"/>
      <c r="RYS24"/>
      <c r="RYT24"/>
      <c r="RYU24"/>
      <c r="RYV24"/>
      <c r="RYW24"/>
      <c r="RYX24"/>
      <c r="RYY24"/>
      <c r="RYZ24"/>
      <c r="RZA24"/>
      <c r="RZB24"/>
      <c r="RZC24"/>
      <c r="RZD24"/>
      <c r="RZE24"/>
      <c r="RZF24"/>
      <c r="RZG24"/>
      <c r="RZH24"/>
      <c r="RZI24"/>
      <c r="RZJ24"/>
      <c r="RZK24"/>
      <c r="RZL24"/>
      <c r="RZM24"/>
      <c r="RZN24"/>
      <c r="RZO24"/>
      <c r="RZP24"/>
      <c r="RZQ24"/>
      <c r="RZR24"/>
      <c r="RZS24"/>
      <c r="RZT24"/>
      <c r="RZU24"/>
      <c r="RZV24"/>
      <c r="RZW24"/>
      <c r="RZX24"/>
      <c r="RZY24"/>
      <c r="RZZ24"/>
      <c r="SAA24"/>
      <c r="SAB24"/>
      <c r="SAC24"/>
      <c r="SAD24"/>
      <c r="SAE24"/>
      <c r="SAF24"/>
      <c r="SAG24"/>
      <c r="SAH24"/>
      <c r="SAI24"/>
      <c r="SAJ24"/>
      <c r="SAK24"/>
      <c r="SAL24"/>
      <c r="SAM24"/>
      <c r="SAN24"/>
      <c r="SAO24"/>
      <c r="SAP24"/>
      <c r="SAQ24"/>
      <c r="SAR24"/>
      <c r="SAS24"/>
      <c r="SAT24"/>
      <c r="SAU24"/>
      <c r="SAV24"/>
      <c r="SAW24"/>
      <c r="SAX24"/>
      <c r="SAY24"/>
      <c r="SAZ24"/>
      <c r="SBA24"/>
      <c r="SBB24"/>
      <c r="SBC24"/>
      <c r="SBD24"/>
      <c r="SBE24"/>
      <c r="SBF24"/>
      <c r="SBG24"/>
      <c r="SBH24"/>
      <c r="SBI24"/>
      <c r="SBJ24"/>
      <c r="SBK24"/>
      <c r="SBL24"/>
      <c r="SBM24"/>
      <c r="SBN24"/>
      <c r="SBO24"/>
      <c r="SBP24"/>
      <c r="SBQ24"/>
      <c r="SBR24"/>
      <c r="SBS24"/>
      <c r="SBT24"/>
      <c r="SBU24"/>
      <c r="SBV24"/>
      <c r="SBW24"/>
      <c r="SBX24"/>
      <c r="SBY24"/>
      <c r="SBZ24"/>
      <c r="SCA24"/>
      <c r="SCB24"/>
      <c r="SCC24"/>
      <c r="SCD24"/>
      <c r="SCE24"/>
      <c r="SCF24"/>
      <c r="SCG24"/>
      <c r="SCH24"/>
      <c r="SCI24"/>
      <c r="SCJ24"/>
      <c r="SCK24"/>
      <c r="SCL24"/>
      <c r="SCM24"/>
      <c r="SCN24"/>
      <c r="SCO24"/>
      <c r="SCP24"/>
      <c r="SCQ24"/>
      <c r="SCR24"/>
      <c r="SCS24"/>
      <c r="SCT24"/>
      <c r="SCU24"/>
      <c r="SCV24"/>
      <c r="SCW24"/>
      <c r="SCX24"/>
      <c r="SCY24"/>
      <c r="SCZ24"/>
      <c r="SDA24"/>
      <c r="SDB24"/>
      <c r="SDC24"/>
      <c r="SDD24"/>
      <c r="SDE24"/>
      <c r="SDF24"/>
      <c r="SDG24"/>
      <c r="SDH24"/>
      <c r="SDI24"/>
      <c r="SDJ24"/>
      <c r="SDK24"/>
      <c r="SDL24"/>
      <c r="SDM24"/>
      <c r="SDN24"/>
      <c r="SDO24"/>
      <c r="SDP24"/>
      <c r="SDQ24"/>
      <c r="SDR24"/>
      <c r="SDS24"/>
      <c r="SDT24"/>
      <c r="SDU24"/>
      <c r="SDV24"/>
      <c r="SDW24"/>
      <c r="SDX24"/>
      <c r="SDY24"/>
      <c r="SDZ24"/>
      <c r="SEA24"/>
      <c r="SEB24"/>
      <c r="SEC24"/>
      <c r="SED24"/>
      <c r="SEE24"/>
      <c r="SEF24"/>
      <c r="SEG24"/>
      <c r="SEH24"/>
      <c r="SEI24"/>
      <c r="SEJ24"/>
      <c r="SEK24"/>
      <c r="SEL24"/>
      <c r="SEM24"/>
      <c r="SEN24"/>
      <c r="SEO24"/>
      <c r="SEP24"/>
      <c r="SEQ24"/>
      <c r="SER24"/>
      <c r="SES24"/>
      <c r="SET24"/>
      <c r="SEU24"/>
      <c r="SEV24"/>
      <c r="SEW24"/>
      <c r="SEX24"/>
      <c r="SEY24"/>
      <c r="SEZ24"/>
      <c r="SFA24"/>
      <c r="SFB24"/>
      <c r="SFC24"/>
      <c r="SFD24"/>
      <c r="SFE24"/>
      <c r="SFF24"/>
      <c r="SFG24"/>
      <c r="SFH24"/>
      <c r="SFI24"/>
      <c r="SFJ24"/>
      <c r="SFK24"/>
      <c r="SFL24"/>
      <c r="SFM24"/>
      <c r="SFN24"/>
      <c r="SFO24"/>
      <c r="SFP24"/>
      <c r="SFQ24"/>
      <c r="SFR24"/>
      <c r="SFS24"/>
      <c r="SFT24"/>
      <c r="SFU24"/>
      <c r="SFV24"/>
      <c r="SFW24"/>
      <c r="SFX24"/>
      <c r="SFY24"/>
      <c r="SFZ24"/>
      <c r="SGA24"/>
      <c r="SGB24"/>
      <c r="SGC24"/>
      <c r="SGD24"/>
      <c r="SGE24"/>
      <c r="SGF24"/>
      <c r="SGG24"/>
      <c r="SGH24"/>
      <c r="SGI24"/>
      <c r="SGJ24"/>
      <c r="SGK24"/>
      <c r="SGL24"/>
      <c r="SGM24"/>
      <c r="SGN24"/>
      <c r="SGO24"/>
      <c r="SGP24"/>
      <c r="SGQ24"/>
      <c r="SGR24"/>
      <c r="SGS24"/>
      <c r="SGT24"/>
      <c r="SGU24"/>
      <c r="SGV24"/>
      <c r="SGW24"/>
      <c r="SGX24"/>
      <c r="SGY24"/>
      <c r="SGZ24"/>
      <c r="SHA24"/>
      <c r="SHB24"/>
      <c r="SHC24"/>
      <c r="SHD24"/>
      <c r="SHE24"/>
      <c r="SHF24"/>
      <c r="SHG24"/>
      <c r="SHH24"/>
      <c r="SHI24"/>
      <c r="SHJ24"/>
      <c r="SHK24"/>
      <c r="SHL24"/>
      <c r="SHM24"/>
      <c r="SHN24"/>
      <c r="SHO24"/>
      <c r="SHP24"/>
      <c r="SHQ24"/>
      <c r="SHR24"/>
      <c r="SHS24"/>
      <c r="SHT24"/>
      <c r="SHU24"/>
      <c r="SHV24"/>
      <c r="SHW24"/>
      <c r="SHX24"/>
      <c r="SHY24"/>
      <c r="SHZ24"/>
      <c r="SIA24"/>
      <c r="SIB24"/>
      <c r="SIC24"/>
      <c r="SID24"/>
      <c r="SIE24"/>
      <c r="SIF24"/>
      <c r="SIG24"/>
      <c r="SIH24"/>
      <c r="SII24"/>
      <c r="SIJ24"/>
      <c r="SIK24"/>
      <c r="SIL24"/>
      <c r="SIM24"/>
      <c r="SIN24"/>
      <c r="SIO24"/>
      <c r="SIP24"/>
      <c r="SIQ24"/>
      <c r="SIR24"/>
      <c r="SIS24"/>
      <c r="SIT24"/>
      <c r="SIU24"/>
      <c r="SIV24"/>
      <c r="SIW24"/>
      <c r="SIX24"/>
      <c r="SIY24"/>
      <c r="SIZ24"/>
      <c r="SJA24"/>
      <c r="SJB24"/>
      <c r="SJC24"/>
      <c r="SJD24"/>
      <c r="SJE24"/>
      <c r="SJF24"/>
      <c r="SJG24"/>
      <c r="SJH24"/>
      <c r="SJI24"/>
      <c r="SJJ24"/>
      <c r="SJK24"/>
      <c r="SJL24"/>
      <c r="SJM24"/>
      <c r="SJN24"/>
      <c r="SJO24"/>
      <c r="SJP24"/>
      <c r="SJQ24"/>
      <c r="SJR24"/>
      <c r="SJS24"/>
      <c r="SJT24"/>
      <c r="SJU24"/>
      <c r="SJV24"/>
      <c r="SJW24"/>
      <c r="SJX24"/>
      <c r="SJY24"/>
      <c r="SJZ24"/>
      <c r="SKA24"/>
      <c r="SKB24"/>
      <c r="SKC24"/>
      <c r="SKD24"/>
      <c r="SKE24"/>
      <c r="SKF24"/>
      <c r="SKG24"/>
      <c r="SKH24"/>
      <c r="SKI24"/>
      <c r="SKJ24"/>
      <c r="SKK24"/>
      <c r="SKL24"/>
      <c r="SKM24"/>
      <c r="SKN24"/>
      <c r="SKO24"/>
      <c r="SKP24"/>
      <c r="SKQ24"/>
      <c r="SKR24"/>
      <c r="SKS24"/>
      <c r="SKT24"/>
      <c r="SKU24"/>
      <c r="SKV24"/>
      <c r="SKW24"/>
      <c r="SKX24"/>
      <c r="SKY24"/>
      <c r="SKZ24"/>
      <c r="SLA24"/>
      <c r="SLB24"/>
      <c r="SLC24"/>
      <c r="SLD24"/>
      <c r="SLE24"/>
      <c r="SLF24"/>
      <c r="SLG24"/>
      <c r="SLH24"/>
      <c r="SLI24"/>
      <c r="SLJ24"/>
      <c r="SLK24"/>
      <c r="SLL24"/>
      <c r="SLM24"/>
      <c r="SLN24"/>
      <c r="SLO24"/>
      <c r="SLP24"/>
      <c r="SLQ24"/>
      <c r="SLR24"/>
      <c r="SLS24"/>
      <c r="SLT24"/>
      <c r="SLU24"/>
      <c r="SLV24"/>
      <c r="SLW24"/>
      <c r="SLX24"/>
      <c r="SLY24"/>
      <c r="SLZ24"/>
      <c r="SMA24"/>
      <c r="SMB24"/>
      <c r="SMC24"/>
      <c r="SMD24"/>
      <c r="SME24"/>
      <c r="SMF24"/>
      <c r="SMG24"/>
      <c r="SMH24"/>
      <c r="SMI24"/>
      <c r="SMJ24"/>
      <c r="SMK24"/>
      <c r="SML24"/>
      <c r="SMM24"/>
      <c r="SMN24"/>
      <c r="SMO24"/>
      <c r="SMP24"/>
      <c r="SMQ24"/>
      <c r="SMR24"/>
      <c r="SMS24"/>
      <c r="SMT24"/>
      <c r="SMU24"/>
      <c r="SMV24"/>
      <c r="SMW24"/>
      <c r="SMX24"/>
      <c r="SMY24"/>
      <c r="SMZ24"/>
      <c r="SNA24"/>
      <c r="SNB24"/>
      <c r="SNC24"/>
      <c r="SND24"/>
      <c r="SNE24"/>
      <c r="SNF24"/>
      <c r="SNG24"/>
      <c r="SNH24"/>
      <c r="SNI24"/>
      <c r="SNJ24"/>
      <c r="SNK24"/>
      <c r="SNL24"/>
      <c r="SNM24"/>
      <c r="SNN24"/>
      <c r="SNO24"/>
      <c r="SNP24"/>
      <c r="SNQ24"/>
      <c r="SNR24"/>
      <c r="SNS24"/>
      <c r="SNT24"/>
      <c r="SNU24"/>
      <c r="SNV24"/>
      <c r="SNW24"/>
      <c r="SNX24"/>
      <c r="SNY24"/>
      <c r="SNZ24"/>
      <c r="SOA24"/>
      <c r="SOB24"/>
      <c r="SOC24"/>
      <c r="SOD24"/>
      <c r="SOE24"/>
      <c r="SOF24"/>
      <c r="SOG24"/>
      <c r="SOH24"/>
      <c r="SOI24"/>
      <c r="SOJ24"/>
      <c r="SOK24"/>
      <c r="SOL24"/>
      <c r="SOM24"/>
      <c r="SON24"/>
      <c r="SOO24"/>
      <c r="SOP24"/>
      <c r="SOQ24"/>
      <c r="SOR24"/>
      <c r="SOS24"/>
      <c r="SOT24"/>
      <c r="SOU24"/>
      <c r="SOV24"/>
      <c r="SOW24"/>
      <c r="SOX24"/>
      <c r="SOY24"/>
      <c r="SOZ24"/>
      <c r="SPA24"/>
      <c r="SPB24"/>
      <c r="SPC24"/>
      <c r="SPD24"/>
      <c r="SPE24"/>
      <c r="SPF24"/>
      <c r="SPG24"/>
      <c r="SPH24"/>
      <c r="SPI24"/>
      <c r="SPJ24"/>
      <c r="SPK24"/>
      <c r="SPL24"/>
      <c r="SPM24"/>
      <c r="SPN24"/>
      <c r="SPO24"/>
      <c r="SPP24"/>
      <c r="SPQ24"/>
      <c r="SPR24"/>
      <c r="SPS24"/>
      <c r="SPT24"/>
      <c r="SPU24"/>
      <c r="SPV24"/>
      <c r="SPW24"/>
      <c r="SPX24"/>
      <c r="SPY24"/>
      <c r="SPZ24"/>
      <c r="SQA24"/>
      <c r="SQB24"/>
      <c r="SQC24"/>
      <c r="SQD24"/>
      <c r="SQE24"/>
      <c r="SQF24"/>
      <c r="SQG24"/>
      <c r="SQH24"/>
      <c r="SQI24"/>
      <c r="SQJ24"/>
      <c r="SQK24"/>
      <c r="SQL24"/>
      <c r="SQM24"/>
      <c r="SQN24"/>
      <c r="SQO24"/>
      <c r="SQP24"/>
      <c r="SQQ24"/>
      <c r="SQR24"/>
      <c r="SQS24"/>
      <c r="SQT24"/>
      <c r="SQU24"/>
      <c r="SQV24"/>
      <c r="SQW24"/>
      <c r="SQX24"/>
      <c r="SQY24"/>
      <c r="SQZ24"/>
      <c r="SRA24"/>
      <c r="SRB24"/>
      <c r="SRC24"/>
      <c r="SRD24"/>
      <c r="SRE24"/>
      <c r="SRF24"/>
      <c r="SRG24"/>
      <c r="SRH24"/>
      <c r="SRI24"/>
      <c r="SRJ24"/>
      <c r="SRK24"/>
      <c r="SRL24"/>
      <c r="SRM24"/>
      <c r="SRN24"/>
      <c r="SRO24"/>
      <c r="SRP24"/>
      <c r="SRQ24"/>
      <c r="SRR24"/>
      <c r="SRS24"/>
      <c r="SRT24"/>
      <c r="SRU24"/>
      <c r="SRV24"/>
      <c r="SRW24"/>
      <c r="SRX24"/>
      <c r="SRY24"/>
      <c r="SRZ24"/>
      <c r="SSA24"/>
      <c r="SSB24"/>
      <c r="SSC24"/>
      <c r="SSD24"/>
      <c r="SSE24"/>
      <c r="SSF24"/>
      <c r="SSG24"/>
      <c r="SSH24"/>
      <c r="SSI24"/>
      <c r="SSJ24"/>
      <c r="SSK24"/>
      <c r="SSL24"/>
      <c r="SSM24"/>
      <c r="SSN24"/>
      <c r="SSO24"/>
      <c r="SSP24"/>
      <c r="SSQ24"/>
      <c r="SSR24"/>
      <c r="SSS24"/>
      <c r="SST24"/>
      <c r="SSU24"/>
      <c r="SSV24"/>
      <c r="SSW24"/>
      <c r="SSX24"/>
      <c r="SSY24"/>
      <c r="SSZ24"/>
      <c r="STA24"/>
      <c r="STB24"/>
      <c r="STC24"/>
      <c r="STD24"/>
      <c r="STE24"/>
      <c r="STF24"/>
      <c r="STG24"/>
      <c r="STH24"/>
      <c r="STI24"/>
      <c r="STJ24"/>
      <c r="STK24"/>
      <c r="STL24"/>
      <c r="STM24"/>
      <c r="STN24"/>
      <c r="STO24"/>
      <c r="STP24"/>
      <c r="STQ24"/>
      <c r="STR24"/>
      <c r="STS24"/>
      <c r="STT24"/>
      <c r="STU24"/>
      <c r="STV24"/>
      <c r="STW24"/>
      <c r="STX24"/>
      <c r="STY24"/>
      <c r="STZ24"/>
      <c r="SUA24"/>
      <c r="SUB24"/>
      <c r="SUC24"/>
      <c r="SUD24"/>
      <c r="SUE24"/>
      <c r="SUF24"/>
      <c r="SUG24"/>
      <c r="SUH24"/>
      <c r="SUI24"/>
      <c r="SUJ24"/>
      <c r="SUK24"/>
      <c r="SUL24"/>
      <c r="SUM24"/>
      <c r="SUN24"/>
      <c r="SUO24"/>
      <c r="SUP24"/>
      <c r="SUQ24"/>
      <c r="SUR24"/>
      <c r="SUS24"/>
      <c r="SUT24"/>
      <c r="SUU24"/>
      <c r="SUV24"/>
      <c r="SUW24"/>
      <c r="SUX24"/>
      <c r="SUY24"/>
      <c r="SUZ24"/>
      <c r="SVA24"/>
      <c r="SVB24"/>
      <c r="SVC24"/>
      <c r="SVD24"/>
      <c r="SVE24"/>
      <c r="SVF24"/>
      <c r="SVG24"/>
      <c r="SVH24"/>
      <c r="SVI24"/>
      <c r="SVJ24"/>
      <c r="SVK24"/>
      <c r="SVL24"/>
      <c r="SVM24"/>
      <c r="SVN24"/>
      <c r="SVO24"/>
      <c r="SVP24"/>
      <c r="SVQ24"/>
      <c r="SVR24"/>
      <c r="SVS24"/>
      <c r="SVT24"/>
      <c r="SVU24"/>
      <c r="SVV24"/>
      <c r="SVW24"/>
      <c r="SVX24"/>
      <c r="SVY24"/>
      <c r="SVZ24"/>
      <c r="SWA24"/>
      <c r="SWB24"/>
      <c r="SWC24"/>
      <c r="SWD24"/>
      <c r="SWE24"/>
      <c r="SWF24"/>
      <c r="SWG24"/>
      <c r="SWH24"/>
      <c r="SWI24"/>
      <c r="SWJ24"/>
      <c r="SWK24"/>
      <c r="SWL24"/>
      <c r="SWM24"/>
      <c r="SWN24"/>
      <c r="SWO24"/>
      <c r="SWP24"/>
      <c r="SWQ24"/>
      <c r="SWR24"/>
      <c r="SWS24"/>
      <c r="SWT24"/>
      <c r="SWU24"/>
      <c r="SWV24"/>
      <c r="SWW24"/>
      <c r="SWX24"/>
      <c r="SWY24"/>
      <c r="SWZ24"/>
      <c r="SXA24"/>
      <c r="SXB24"/>
      <c r="SXC24"/>
      <c r="SXD24"/>
      <c r="SXE24"/>
      <c r="SXF24"/>
      <c r="SXG24"/>
      <c r="SXH24"/>
      <c r="SXI24"/>
      <c r="SXJ24"/>
      <c r="SXK24"/>
      <c r="SXL24"/>
      <c r="SXM24"/>
      <c r="SXN24"/>
      <c r="SXO24"/>
      <c r="SXP24"/>
      <c r="SXQ24"/>
      <c r="SXR24"/>
      <c r="SXS24"/>
      <c r="SXT24"/>
      <c r="SXU24"/>
      <c r="SXV24"/>
      <c r="SXW24"/>
      <c r="SXX24"/>
      <c r="SXY24"/>
      <c r="SXZ24"/>
      <c r="SYA24"/>
      <c r="SYB24"/>
      <c r="SYC24"/>
      <c r="SYD24"/>
      <c r="SYE24"/>
      <c r="SYF24"/>
      <c r="SYG24"/>
      <c r="SYH24"/>
      <c r="SYI24"/>
      <c r="SYJ24"/>
      <c r="SYK24"/>
      <c r="SYL24"/>
      <c r="SYM24"/>
      <c r="SYN24"/>
      <c r="SYO24"/>
      <c r="SYP24"/>
      <c r="SYQ24"/>
      <c r="SYR24"/>
      <c r="SYS24"/>
      <c r="SYT24"/>
      <c r="SYU24"/>
      <c r="SYV24"/>
      <c r="SYW24"/>
      <c r="SYX24"/>
      <c r="SYY24"/>
      <c r="SYZ24"/>
      <c r="SZA24"/>
      <c r="SZB24"/>
      <c r="SZC24"/>
      <c r="SZD24"/>
      <c r="SZE24"/>
      <c r="SZF24"/>
      <c r="SZG24"/>
      <c r="SZH24"/>
      <c r="SZI24"/>
      <c r="SZJ24"/>
      <c r="SZK24"/>
      <c r="SZL24"/>
      <c r="SZM24"/>
      <c r="SZN24"/>
      <c r="SZO24"/>
      <c r="SZP24"/>
      <c r="SZQ24"/>
      <c r="SZR24"/>
      <c r="SZS24"/>
      <c r="SZT24"/>
      <c r="SZU24"/>
      <c r="SZV24"/>
      <c r="SZW24"/>
      <c r="SZX24"/>
      <c r="SZY24"/>
      <c r="SZZ24"/>
      <c r="TAA24"/>
      <c r="TAB24"/>
      <c r="TAC24"/>
      <c r="TAD24"/>
      <c r="TAE24"/>
      <c r="TAF24"/>
      <c r="TAG24"/>
      <c r="TAH24"/>
      <c r="TAI24"/>
      <c r="TAJ24"/>
      <c r="TAK24"/>
      <c r="TAL24"/>
      <c r="TAM24"/>
      <c r="TAN24"/>
      <c r="TAO24"/>
      <c r="TAP24"/>
      <c r="TAQ24"/>
      <c r="TAR24"/>
      <c r="TAS24"/>
      <c r="TAT24"/>
      <c r="TAU24"/>
      <c r="TAV24"/>
      <c r="TAW24"/>
      <c r="TAX24"/>
      <c r="TAY24"/>
      <c r="TAZ24"/>
      <c r="TBA24"/>
      <c r="TBB24"/>
      <c r="TBC24"/>
      <c r="TBD24"/>
      <c r="TBE24"/>
      <c r="TBF24"/>
      <c r="TBG24"/>
      <c r="TBH24"/>
      <c r="TBI24"/>
      <c r="TBJ24"/>
      <c r="TBK24"/>
      <c r="TBL24"/>
      <c r="TBM24"/>
      <c r="TBN24"/>
      <c r="TBO24"/>
      <c r="TBP24"/>
      <c r="TBQ24"/>
      <c r="TBR24"/>
      <c r="TBS24"/>
      <c r="TBT24"/>
      <c r="TBU24"/>
      <c r="TBV24"/>
      <c r="TBW24"/>
      <c r="TBX24"/>
      <c r="TBY24"/>
      <c r="TBZ24"/>
      <c r="TCA24"/>
      <c r="TCB24"/>
      <c r="TCC24"/>
      <c r="TCD24"/>
      <c r="TCE24"/>
      <c r="TCF24"/>
      <c r="TCG24"/>
      <c r="TCH24"/>
      <c r="TCI24"/>
      <c r="TCJ24"/>
      <c r="TCK24"/>
      <c r="TCL24"/>
      <c r="TCM24"/>
      <c r="TCN24"/>
      <c r="TCO24"/>
      <c r="TCP24"/>
      <c r="TCQ24"/>
      <c r="TCR24"/>
      <c r="TCS24"/>
      <c r="TCT24"/>
      <c r="TCU24"/>
      <c r="TCV24"/>
      <c r="TCW24"/>
      <c r="TCX24"/>
      <c r="TCY24"/>
      <c r="TCZ24"/>
      <c r="TDA24"/>
      <c r="TDB24"/>
      <c r="TDC24"/>
      <c r="TDD24"/>
      <c r="TDE24"/>
      <c r="TDF24"/>
      <c r="TDG24"/>
      <c r="TDH24"/>
      <c r="TDI24"/>
      <c r="TDJ24"/>
      <c r="TDK24"/>
      <c r="TDL24"/>
      <c r="TDM24"/>
      <c r="TDN24"/>
      <c r="TDO24"/>
      <c r="TDP24"/>
      <c r="TDQ24"/>
      <c r="TDR24"/>
      <c r="TDS24"/>
      <c r="TDT24"/>
      <c r="TDU24"/>
      <c r="TDV24"/>
      <c r="TDW24"/>
      <c r="TDX24"/>
      <c r="TDY24"/>
      <c r="TDZ24"/>
      <c r="TEA24"/>
      <c r="TEB24"/>
      <c r="TEC24"/>
      <c r="TED24"/>
      <c r="TEE24"/>
      <c r="TEF24"/>
      <c r="TEG24"/>
      <c r="TEH24"/>
      <c r="TEI24"/>
      <c r="TEJ24"/>
      <c r="TEK24"/>
      <c r="TEL24"/>
      <c r="TEM24"/>
      <c r="TEN24"/>
      <c r="TEO24"/>
      <c r="TEP24"/>
      <c r="TEQ24"/>
      <c r="TER24"/>
      <c r="TES24"/>
      <c r="TET24"/>
      <c r="TEU24"/>
      <c r="TEV24"/>
      <c r="TEW24"/>
      <c r="TEX24"/>
      <c r="TEY24"/>
      <c r="TEZ24"/>
      <c r="TFA24"/>
      <c r="TFB24"/>
      <c r="TFC24"/>
      <c r="TFD24"/>
      <c r="TFE24"/>
      <c r="TFF24"/>
      <c r="TFG24"/>
      <c r="TFH24"/>
      <c r="TFI24"/>
      <c r="TFJ24"/>
      <c r="TFK24"/>
      <c r="TFL24"/>
      <c r="TFM24"/>
      <c r="TFN24"/>
      <c r="TFO24"/>
      <c r="TFP24"/>
      <c r="TFQ24"/>
      <c r="TFR24"/>
      <c r="TFS24"/>
      <c r="TFT24"/>
      <c r="TFU24"/>
      <c r="TFV24"/>
      <c r="TFW24"/>
      <c r="TFX24"/>
      <c r="TFY24"/>
      <c r="TFZ24"/>
      <c r="TGA24"/>
      <c r="TGB24"/>
      <c r="TGC24"/>
      <c r="TGD24"/>
      <c r="TGE24"/>
      <c r="TGF24"/>
      <c r="TGG24"/>
      <c r="TGH24"/>
      <c r="TGI24"/>
      <c r="TGJ24"/>
      <c r="TGK24"/>
      <c r="TGL24"/>
      <c r="TGM24"/>
      <c r="TGN24"/>
      <c r="TGO24"/>
      <c r="TGP24"/>
      <c r="TGQ24"/>
      <c r="TGR24"/>
      <c r="TGS24"/>
      <c r="TGT24"/>
      <c r="TGU24"/>
      <c r="TGV24"/>
      <c r="TGW24"/>
      <c r="TGX24"/>
      <c r="TGY24"/>
      <c r="TGZ24"/>
      <c r="THA24"/>
      <c r="THB24"/>
      <c r="THC24"/>
      <c r="THD24"/>
      <c r="THE24"/>
      <c r="THF24"/>
      <c r="THG24"/>
      <c r="THH24"/>
      <c r="THI24"/>
      <c r="THJ24"/>
      <c r="THK24"/>
      <c r="THL24"/>
      <c r="THM24"/>
      <c r="THN24"/>
      <c r="THO24"/>
      <c r="THP24"/>
      <c r="THQ24"/>
      <c r="THR24"/>
      <c r="THS24"/>
      <c r="THT24"/>
      <c r="THU24"/>
      <c r="THV24"/>
      <c r="THW24"/>
      <c r="THX24"/>
      <c r="THY24"/>
      <c r="THZ24"/>
      <c r="TIA24"/>
      <c r="TIB24"/>
      <c r="TIC24"/>
      <c r="TID24"/>
      <c r="TIE24"/>
      <c r="TIF24"/>
      <c r="TIG24"/>
      <c r="TIH24"/>
      <c r="TII24"/>
      <c r="TIJ24"/>
      <c r="TIK24"/>
      <c r="TIL24"/>
      <c r="TIM24"/>
      <c r="TIN24"/>
      <c r="TIO24"/>
      <c r="TIP24"/>
      <c r="TIQ24"/>
      <c r="TIR24"/>
      <c r="TIS24"/>
      <c r="TIT24"/>
      <c r="TIU24"/>
      <c r="TIV24"/>
      <c r="TIW24"/>
      <c r="TIX24"/>
      <c r="TIY24"/>
      <c r="TIZ24"/>
      <c r="TJA24"/>
      <c r="TJB24"/>
      <c r="TJC24"/>
      <c r="TJD24"/>
      <c r="TJE24"/>
      <c r="TJF24"/>
      <c r="TJG24"/>
      <c r="TJH24"/>
      <c r="TJI24"/>
      <c r="TJJ24"/>
      <c r="TJK24"/>
      <c r="TJL24"/>
      <c r="TJM24"/>
      <c r="TJN24"/>
      <c r="TJO24"/>
      <c r="TJP24"/>
      <c r="TJQ24"/>
      <c r="TJR24"/>
      <c r="TJS24"/>
      <c r="TJT24"/>
      <c r="TJU24"/>
      <c r="TJV24"/>
      <c r="TJW24"/>
      <c r="TJX24"/>
      <c r="TJY24"/>
      <c r="TJZ24"/>
      <c r="TKA24"/>
      <c r="TKB24"/>
      <c r="TKC24"/>
      <c r="TKD24"/>
      <c r="TKE24"/>
      <c r="TKF24"/>
      <c r="TKG24"/>
      <c r="TKH24"/>
      <c r="TKI24"/>
      <c r="TKJ24"/>
      <c r="TKK24"/>
      <c r="TKL24"/>
      <c r="TKM24"/>
      <c r="TKN24"/>
      <c r="TKO24"/>
      <c r="TKP24"/>
      <c r="TKQ24"/>
      <c r="TKR24"/>
      <c r="TKS24"/>
      <c r="TKT24"/>
      <c r="TKU24"/>
      <c r="TKV24"/>
      <c r="TKW24"/>
      <c r="TKX24"/>
      <c r="TKY24"/>
      <c r="TKZ24"/>
      <c r="TLA24"/>
      <c r="TLB24"/>
      <c r="TLC24"/>
      <c r="TLD24"/>
      <c r="TLE24"/>
      <c r="TLF24"/>
      <c r="TLG24"/>
      <c r="TLH24"/>
      <c r="TLI24"/>
      <c r="TLJ24"/>
      <c r="TLK24"/>
      <c r="TLL24"/>
      <c r="TLM24"/>
      <c r="TLN24"/>
      <c r="TLO24"/>
      <c r="TLP24"/>
      <c r="TLQ24"/>
      <c r="TLR24"/>
      <c r="TLS24"/>
      <c r="TLT24"/>
      <c r="TLU24"/>
      <c r="TLV24"/>
      <c r="TLW24"/>
      <c r="TLX24"/>
      <c r="TLY24"/>
      <c r="TLZ24"/>
      <c r="TMA24"/>
      <c r="TMB24"/>
      <c r="TMC24"/>
      <c r="TMD24"/>
      <c r="TME24"/>
      <c r="TMF24"/>
      <c r="TMG24"/>
      <c r="TMH24"/>
      <c r="TMI24"/>
      <c r="TMJ24"/>
      <c r="TMK24"/>
      <c r="TML24"/>
      <c r="TMM24"/>
      <c r="TMN24"/>
      <c r="TMO24"/>
      <c r="TMP24"/>
      <c r="TMQ24"/>
      <c r="TMR24"/>
      <c r="TMS24"/>
      <c r="TMT24"/>
      <c r="TMU24"/>
      <c r="TMV24"/>
      <c r="TMW24"/>
      <c r="TMX24"/>
      <c r="TMY24"/>
      <c r="TMZ24"/>
      <c r="TNA24"/>
      <c r="TNB24"/>
      <c r="TNC24"/>
      <c r="TND24"/>
      <c r="TNE24"/>
      <c r="TNF24"/>
      <c r="TNG24"/>
      <c r="TNH24"/>
      <c r="TNI24"/>
      <c r="TNJ24"/>
      <c r="TNK24"/>
      <c r="TNL24"/>
      <c r="TNM24"/>
      <c r="TNN24"/>
      <c r="TNO24"/>
      <c r="TNP24"/>
      <c r="TNQ24"/>
      <c r="TNR24"/>
      <c r="TNS24"/>
      <c r="TNT24"/>
      <c r="TNU24"/>
      <c r="TNV24"/>
      <c r="TNW24"/>
      <c r="TNX24"/>
      <c r="TNY24"/>
      <c r="TNZ24"/>
      <c r="TOA24"/>
      <c r="TOB24"/>
      <c r="TOC24"/>
      <c r="TOD24"/>
      <c r="TOE24"/>
      <c r="TOF24"/>
      <c r="TOG24"/>
      <c r="TOH24"/>
      <c r="TOI24"/>
      <c r="TOJ24"/>
      <c r="TOK24"/>
      <c r="TOL24"/>
      <c r="TOM24"/>
      <c r="TON24"/>
      <c r="TOO24"/>
      <c r="TOP24"/>
      <c r="TOQ24"/>
      <c r="TOR24"/>
      <c r="TOS24"/>
      <c r="TOT24"/>
      <c r="TOU24"/>
      <c r="TOV24"/>
      <c r="TOW24"/>
      <c r="TOX24"/>
      <c r="TOY24"/>
      <c r="TOZ24"/>
      <c r="TPA24"/>
      <c r="TPB24"/>
      <c r="TPC24"/>
      <c r="TPD24"/>
      <c r="TPE24"/>
      <c r="TPF24"/>
      <c r="TPG24"/>
      <c r="TPH24"/>
      <c r="TPI24"/>
      <c r="TPJ24"/>
      <c r="TPK24"/>
      <c r="TPL24"/>
      <c r="TPM24"/>
      <c r="TPN24"/>
      <c r="TPO24"/>
      <c r="TPP24"/>
      <c r="TPQ24"/>
      <c r="TPR24"/>
      <c r="TPS24"/>
      <c r="TPT24"/>
      <c r="TPU24"/>
      <c r="TPV24"/>
      <c r="TPW24"/>
      <c r="TPX24"/>
      <c r="TPY24"/>
      <c r="TPZ24"/>
      <c r="TQA24"/>
      <c r="TQB24"/>
      <c r="TQC24"/>
      <c r="TQD24"/>
      <c r="TQE24"/>
      <c r="TQF24"/>
      <c r="TQG24"/>
      <c r="TQH24"/>
      <c r="TQI24"/>
      <c r="TQJ24"/>
      <c r="TQK24"/>
      <c r="TQL24"/>
      <c r="TQM24"/>
      <c r="TQN24"/>
      <c r="TQO24"/>
      <c r="TQP24"/>
      <c r="TQQ24"/>
      <c r="TQR24"/>
      <c r="TQS24"/>
      <c r="TQT24"/>
      <c r="TQU24"/>
      <c r="TQV24"/>
      <c r="TQW24"/>
      <c r="TQX24"/>
      <c r="TQY24"/>
      <c r="TQZ24"/>
      <c r="TRA24"/>
      <c r="TRB24"/>
      <c r="TRC24"/>
      <c r="TRD24"/>
      <c r="TRE24"/>
      <c r="TRF24"/>
      <c r="TRG24"/>
      <c r="TRH24"/>
      <c r="TRI24"/>
      <c r="TRJ24"/>
      <c r="TRK24"/>
      <c r="TRL24"/>
      <c r="TRM24"/>
      <c r="TRN24"/>
      <c r="TRO24"/>
      <c r="TRP24"/>
      <c r="TRQ24"/>
      <c r="TRR24"/>
      <c r="TRS24"/>
      <c r="TRT24"/>
      <c r="TRU24"/>
      <c r="TRV24"/>
      <c r="TRW24"/>
      <c r="TRX24"/>
      <c r="TRY24"/>
      <c r="TRZ24"/>
      <c r="TSA24"/>
      <c r="TSB24"/>
      <c r="TSC24"/>
      <c r="TSD24"/>
      <c r="TSE24"/>
      <c r="TSF24"/>
      <c r="TSG24"/>
      <c r="TSH24"/>
      <c r="TSI24"/>
      <c r="TSJ24"/>
      <c r="TSK24"/>
      <c r="TSL24"/>
      <c r="TSM24"/>
      <c r="TSN24"/>
      <c r="TSO24"/>
      <c r="TSP24"/>
      <c r="TSQ24"/>
      <c r="TSR24"/>
      <c r="TSS24"/>
      <c r="TST24"/>
      <c r="TSU24"/>
      <c r="TSV24"/>
      <c r="TSW24"/>
      <c r="TSX24"/>
      <c r="TSY24"/>
      <c r="TSZ24"/>
      <c r="TTA24"/>
      <c r="TTB24"/>
      <c r="TTC24"/>
      <c r="TTD24"/>
      <c r="TTE24"/>
      <c r="TTF24"/>
      <c r="TTG24"/>
      <c r="TTH24"/>
      <c r="TTI24"/>
      <c r="TTJ24"/>
      <c r="TTK24"/>
      <c r="TTL24"/>
      <c r="TTM24"/>
      <c r="TTN24"/>
      <c r="TTO24"/>
      <c r="TTP24"/>
      <c r="TTQ24"/>
      <c r="TTR24"/>
      <c r="TTS24"/>
      <c r="TTT24"/>
      <c r="TTU24"/>
      <c r="TTV24"/>
      <c r="TTW24"/>
      <c r="TTX24"/>
      <c r="TTY24"/>
      <c r="TTZ24"/>
      <c r="TUA24"/>
      <c r="TUB24"/>
      <c r="TUC24"/>
      <c r="TUD24"/>
      <c r="TUE24"/>
      <c r="TUF24"/>
      <c r="TUG24"/>
      <c r="TUH24"/>
      <c r="TUI24"/>
      <c r="TUJ24"/>
      <c r="TUK24"/>
      <c r="TUL24"/>
      <c r="TUM24"/>
      <c r="TUN24"/>
      <c r="TUO24"/>
      <c r="TUP24"/>
      <c r="TUQ24"/>
      <c r="TUR24"/>
      <c r="TUS24"/>
      <c r="TUT24"/>
      <c r="TUU24"/>
      <c r="TUV24"/>
      <c r="TUW24"/>
      <c r="TUX24"/>
      <c r="TUY24"/>
      <c r="TUZ24"/>
      <c r="TVA24"/>
      <c r="TVB24"/>
      <c r="TVC24"/>
      <c r="TVD24"/>
      <c r="TVE24"/>
      <c r="TVF24"/>
      <c r="TVG24"/>
      <c r="TVH24"/>
      <c r="TVI24"/>
      <c r="TVJ24"/>
      <c r="TVK24"/>
      <c r="TVL24"/>
      <c r="TVM24"/>
      <c r="TVN24"/>
      <c r="TVO24"/>
      <c r="TVP24"/>
      <c r="TVQ24"/>
      <c r="TVR24"/>
      <c r="TVS24"/>
      <c r="TVT24"/>
      <c r="TVU24"/>
      <c r="TVV24"/>
      <c r="TVW24"/>
      <c r="TVX24"/>
      <c r="TVY24"/>
      <c r="TVZ24"/>
      <c r="TWA24"/>
      <c r="TWB24"/>
      <c r="TWC24"/>
      <c r="TWD24"/>
      <c r="TWE24"/>
      <c r="TWF24"/>
      <c r="TWG24"/>
      <c r="TWH24"/>
      <c r="TWI24"/>
      <c r="TWJ24"/>
      <c r="TWK24"/>
      <c r="TWL24"/>
      <c r="TWM24"/>
      <c r="TWN24"/>
      <c r="TWO24"/>
      <c r="TWP24"/>
      <c r="TWQ24"/>
      <c r="TWR24"/>
      <c r="TWS24"/>
      <c r="TWT24"/>
      <c r="TWU24"/>
      <c r="TWV24"/>
      <c r="TWW24"/>
      <c r="TWX24"/>
      <c r="TWY24"/>
      <c r="TWZ24"/>
      <c r="TXA24"/>
      <c r="TXB24"/>
      <c r="TXC24"/>
      <c r="TXD24"/>
      <c r="TXE24"/>
      <c r="TXF24"/>
      <c r="TXG24"/>
      <c r="TXH24"/>
      <c r="TXI24"/>
      <c r="TXJ24"/>
      <c r="TXK24"/>
      <c r="TXL24"/>
      <c r="TXM24"/>
      <c r="TXN24"/>
      <c r="TXO24"/>
      <c r="TXP24"/>
      <c r="TXQ24"/>
      <c r="TXR24"/>
      <c r="TXS24"/>
      <c r="TXT24"/>
      <c r="TXU24"/>
      <c r="TXV24"/>
      <c r="TXW24"/>
      <c r="TXX24"/>
      <c r="TXY24"/>
      <c r="TXZ24"/>
      <c r="TYA24"/>
      <c r="TYB24"/>
      <c r="TYC24"/>
      <c r="TYD24"/>
      <c r="TYE24"/>
      <c r="TYF24"/>
      <c r="TYG24"/>
      <c r="TYH24"/>
      <c r="TYI24"/>
      <c r="TYJ24"/>
      <c r="TYK24"/>
      <c r="TYL24"/>
      <c r="TYM24"/>
      <c r="TYN24"/>
      <c r="TYO24"/>
      <c r="TYP24"/>
      <c r="TYQ24"/>
      <c r="TYR24"/>
      <c r="TYS24"/>
      <c r="TYT24"/>
      <c r="TYU24"/>
      <c r="TYV24"/>
      <c r="TYW24"/>
      <c r="TYX24"/>
      <c r="TYY24"/>
      <c r="TYZ24"/>
      <c r="TZA24"/>
      <c r="TZB24"/>
      <c r="TZC24"/>
      <c r="TZD24"/>
      <c r="TZE24"/>
      <c r="TZF24"/>
      <c r="TZG24"/>
      <c r="TZH24"/>
      <c r="TZI24"/>
      <c r="TZJ24"/>
      <c r="TZK24"/>
      <c r="TZL24"/>
      <c r="TZM24"/>
      <c r="TZN24"/>
      <c r="TZO24"/>
      <c r="TZP24"/>
      <c r="TZQ24"/>
      <c r="TZR24"/>
      <c r="TZS24"/>
      <c r="TZT24"/>
      <c r="TZU24"/>
      <c r="TZV24"/>
      <c r="TZW24"/>
      <c r="TZX24"/>
      <c r="TZY24"/>
      <c r="TZZ24"/>
      <c r="UAA24"/>
      <c r="UAB24"/>
      <c r="UAC24"/>
      <c r="UAD24"/>
      <c r="UAE24"/>
      <c r="UAF24"/>
      <c r="UAG24"/>
      <c r="UAH24"/>
      <c r="UAI24"/>
      <c r="UAJ24"/>
      <c r="UAK24"/>
      <c r="UAL24"/>
      <c r="UAM24"/>
      <c r="UAN24"/>
      <c r="UAO24"/>
      <c r="UAP24"/>
      <c r="UAQ24"/>
      <c r="UAR24"/>
      <c r="UAS24"/>
      <c r="UAT24"/>
      <c r="UAU24"/>
      <c r="UAV24"/>
      <c r="UAW24"/>
      <c r="UAX24"/>
      <c r="UAY24"/>
      <c r="UAZ24"/>
      <c r="UBA24"/>
      <c r="UBB24"/>
      <c r="UBC24"/>
      <c r="UBD24"/>
      <c r="UBE24"/>
      <c r="UBF24"/>
      <c r="UBG24"/>
      <c r="UBH24"/>
      <c r="UBI24"/>
      <c r="UBJ24"/>
      <c r="UBK24"/>
      <c r="UBL24"/>
      <c r="UBM24"/>
      <c r="UBN24"/>
      <c r="UBO24"/>
      <c r="UBP24"/>
      <c r="UBQ24"/>
      <c r="UBR24"/>
      <c r="UBS24"/>
      <c r="UBT24"/>
      <c r="UBU24"/>
      <c r="UBV24"/>
      <c r="UBW24"/>
      <c r="UBX24"/>
      <c r="UBY24"/>
      <c r="UBZ24"/>
      <c r="UCA24"/>
      <c r="UCB24"/>
      <c r="UCC24"/>
      <c r="UCD24"/>
      <c r="UCE24"/>
      <c r="UCF24"/>
      <c r="UCG24"/>
      <c r="UCH24"/>
      <c r="UCI24"/>
      <c r="UCJ24"/>
      <c r="UCK24"/>
      <c r="UCL24"/>
      <c r="UCM24"/>
      <c r="UCN24"/>
      <c r="UCO24"/>
      <c r="UCP24"/>
      <c r="UCQ24"/>
      <c r="UCR24"/>
      <c r="UCS24"/>
      <c r="UCT24"/>
      <c r="UCU24"/>
      <c r="UCV24"/>
      <c r="UCW24"/>
      <c r="UCX24"/>
      <c r="UCY24"/>
      <c r="UCZ24"/>
      <c r="UDA24"/>
      <c r="UDB24"/>
      <c r="UDC24"/>
      <c r="UDD24"/>
      <c r="UDE24"/>
      <c r="UDF24"/>
      <c r="UDG24"/>
      <c r="UDH24"/>
      <c r="UDI24"/>
      <c r="UDJ24"/>
      <c r="UDK24"/>
      <c r="UDL24"/>
      <c r="UDM24"/>
      <c r="UDN24"/>
      <c r="UDO24"/>
      <c r="UDP24"/>
      <c r="UDQ24"/>
      <c r="UDR24"/>
      <c r="UDS24"/>
      <c r="UDT24"/>
      <c r="UDU24"/>
      <c r="UDV24"/>
      <c r="UDW24"/>
      <c r="UDX24"/>
      <c r="UDY24"/>
      <c r="UDZ24"/>
      <c r="UEA24"/>
      <c r="UEB24"/>
      <c r="UEC24"/>
      <c r="UED24"/>
      <c r="UEE24"/>
      <c r="UEF24"/>
      <c r="UEG24"/>
      <c r="UEH24"/>
      <c r="UEI24"/>
      <c r="UEJ24"/>
      <c r="UEK24"/>
      <c r="UEL24"/>
      <c r="UEM24"/>
      <c r="UEN24"/>
      <c r="UEO24"/>
      <c r="UEP24"/>
      <c r="UEQ24"/>
      <c r="UER24"/>
      <c r="UES24"/>
      <c r="UET24"/>
      <c r="UEU24"/>
      <c r="UEV24"/>
      <c r="UEW24"/>
      <c r="UEX24"/>
      <c r="UEY24"/>
      <c r="UEZ24"/>
      <c r="UFA24"/>
      <c r="UFB24"/>
      <c r="UFC24"/>
      <c r="UFD24"/>
      <c r="UFE24"/>
      <c r="UFF24"/>
      <c r="UFG24"/>
      <c r="UFH24"/>
      <c r="UFI24"/>
      <c r="UFJ24"/>
      <c r="UFK24"/>
      <c r="UFL24"/>
      <c r="UFM24"/>
      <c r="UFN24"/>
      <c r="UFO24"/>
      <c r="UFP24"/>
      <c r="UFQ24"/>
      <c r="UFR24"/>
      <c r="UFS24"/>
      <c r="UFT24"/>
      <c r="UFU24"/>
      <c r="UFV24"/>
      <c r="UFW24"/>
      <c r="UFX24"/>
      <c r="UFY24"/>
      <c r="UFZ24"/>
      <c r="UGA24"/>
      <c r="UGB24"/>
      <c r="UGC24"/>
      <c r="UGD24"/>
      <c r="UGE24"/>
      <c r="UGF24"/>
      <c r="UGG24"/>
      <c r="UGH24"/>
      <c r="UGI24"/>
      <c r="UGJ24"/>
      <c r="UGK24"/>
      <c r="UGL24"/>
      <c r="UGM24"/>
      <c r="UGN24"/>
      <c r="UGO24"/>
      <c r="UGP24"/>
      <c r="UGQ24"/>
      <c r="UGR24"/>
      <c r="UGS24"/>
      <c r="UGT24"/>
      <c r="UGU24"/>
      <c r="UGV24"/>
      <c r="UGW24"/>
      <c r="UGX24"/>
      <c r="UGY24"/>
      <c r="UGZ24"/>
      <c r="UHA24"/>
      <c r="UHB24"/>
      <c r="UHC24"/>
      <c r="UHD24"/>
      <c r="UHE24"/>
      <c r="UHF24"/>
      <c r="UHG24"/>
      <c r="UHH24"/>
      <c r="UHI24"/>
      <c r="UHJ24"/>
      <c r="UHK24"/>
      <c r="UHL24"/>
      <c r="UHM24"/>
      <c r="UHN24"/>
      <c r="UHO24"/>
      <c r="UHP24"/>
      <c r="UHQ24"/>
      <c r="UHR24"/>
      <c r="UHS24"/>
      <c r="UHT24"/>
      <c r="UHU24"/>
      <c r="UHV24"/>
      <c r="UHW24"/>
      <c r="UHX24"/>
      <c r="UHY24"/>
      <c r="UHZ24"/>
      <c r="UIA24"/>
      <c r="UIB24"/>
      <c r="UIC24"/>
      <c r="UID24"/>
      <c r="UIE24"/>
      <c r="UIF24"/>
      <c r="UIG24"/>
      <c r="UIH24"/>
      <c r="UII24"/>
      <c r="UIJ24"/>
      <c r="UIK24"/>
      <c r="UIL24"/>
      <c r="UIM24"/>
      <c r="UIN24"/>
      <c r="UIO24"/>
      <c r="UIP24"/>
      <c r="UIQ24"/>
      <c r="UIR24"/>
      <c r="UIS24"/>
      <c r="UIT24"/>
      <c r="UIU24"/>
      <c r="UIV24"/>
      <c r="UIW24"/>
      <c r="UIX24"/>
      <c r="UIY24"/>
      <c r="UIZ24"/>
      <c r="UJA24"/>
      <c r="UJB24"/>
      <c r="UJC24"/>
      <c r="UJD24"/>
      <c r="UJE24"/>
      <c r="UJF24"/>
      <c r="UJG24"/>
      <c r="UJH24"/>
      <c r="UJI24"/>
      <c r="UJJ24"/>
      <c r="UJK24"/>
      <c r="UJL24"/>
      <c r="UJM24"/>
      <c r="UJN24"/>
      <c r="UJO24"/>
      <c r="UJP24"/>
      <c r="UJQ24"/>
      <c r="UJR24"/>
      <c r="UJS24"/>
      <c r="UJT24"/>
      <c r="UJU24"/>
      <c r="UJV24"/>
      <c r="UJW24"/>
      <c r="UJX24"/>
      <c r="UJY24"/>
      <c r="UJZ24"/>
      <c r="UKA24"/>
      <c r="UKB24"/>
      <c r="UKC24"/>
      <c r="UKD24"/>
      <c r="UKE24"/>
      <c r="UKF24"/>
      <c r="UKG24"/>
      <c r="UKH24"/>
      <c r="UKI24"/>
      <c r="UKJ24"/>
      <c r="UKK24"/>
      <c r="UKL24"/>
      <c r="UKM24"/>
      <c r="UKN24"/>
      <c r="UKO24"/>
      <c r="UKP24"/>
      <c r="UKQ24"/>
      <c r="UKR24"/>
      <c r="UKS24"/>
      <c r="UKT24"/>
      <c r="UKU24"/>
      <c r="UKV24"/>
      <c r="UKW24"/>
      <c r="UKX24"/>
      <c r="UKY24"/>
      <c r="UKZ24"/>
      <c r="ULA24"/>
      <c r="ULB24"/>
      <c r="ULC24"/>
      <c r="ULD24"/>
      <c r="ULE24"/>
      <c r="ULF24"/>
      <c r="ULG24"/>
      <c r="ULH24"/>
      <c r="ULI24"/>
      <c r="ULJ24"/>
      <c r="ULK24"/>
      <c r="ULL24"/>
      <c r="ULM24"/>
      <c r="ULN24"/>
      <c r="ULO24"/>
      <c r="ULP24"/>
      <c r="ULQ24"/>
      <c r="ULR24"/>
      <c r="ULS24"/>
      <c r="ULT24"/>
      <c r="ULU24"/>
      <c r="ULV24"/>
      <c r="ULW24"/>
      <c r="ULX24"/>
      <c r="ULY24"/>
      <c r="ULZ24"/>
      <c r="UMA24"/>
      <c r="UMB24"/>
      <c r="UMC24"/>
      <c r="UMD24"/>
      <c r="UME24"/>
      <c r="UMF24"/>
      <c r="UMG24"/>
      <c r="UMH24"/>
      <c r="UMI24"/>
      <c r="UMJ24"/>
      <c r="UMK24"/>
      <c r="UML24"/>
      <c r="UMM24"/>
      <c r="UMN24"/>
      <c r="UMO24"/>
      <c r="UMP24"/>
      <c r="UMQ24"/>
      <c r="UMR24"/>
      <c r="UMS24"/>
      <c r="UMT24"/>
      <c r="UMU24"/>
      <c r="UMV24"/>
      <c r="UMW24"/>
      <c r="UMX24"/>
      <c r="UMY24"/>
      <c r="UMZ24"/>
      <c r="UNA24"/>
      <c r="UNB24"/>
      <c r="UNC24"/>
      <c r="UND24"/>
      <c r="UNE24"/>
      <c r="UNF24"/>
      <c r="UNG24"/>
      <c r="UNH24"/>
      <c r="UNI24"/>
      <c r="UNJ24"/>
      <c r="UNK24"/>
      <c r="UNL24"/>
      <c r="UNM24"/>
      <c r="UNN24"/>
      <c r="UNO24"/>
      <c r="UNP24"/>
      <c r="UNQ24"/>
      <c r="UNR24"/>
      <c r="UNS24"/>
      <c r="UNT24"/>
      <c r="UNU24"/>
      <c r="UNV24"/>
      <c r="UNW24"/>
      <c r="UNX24"/>
      <c r="UNY24"/>
      <c r="UNZ24"/>
      <c r="UOA24"/>
      <c r="UOB24"/>
      <c r="UOC24"/>
      <c r="UOD24"/>
      <c r="UOE24"/>
      <c r="UOF24"/>
      <c r="UOG24"/>
      <c r="UOH24"/>
      <c r="UOI24"/>
      <c r="UOJ24"/>
      <c r="UOK24"/>
      <c r="UOL24"/>
      <c r="UOM24"/>
      <c r="UON24"/>
      <c r="UOO24"/>
      <c r="UOP24"/>
      <c r="UOQ24"/>
      <c r="UOR24"/>
      <c r="UOS24"/>
      <c r="UOT24"/>
      <c r="UOU24"/>
      <c r="UOV24"/>
      <c r="UOW24"/>
      <c r="UOX24"/>
      <c r="UOY24"/>
      <c r="UOZ24"/>
      <c r="UPA24"/>
      <c r="UPB24"/>
      <c r="UPC24"/>
      <c r="UPD24"/>
      <c r="UPE24"/>
      <c r="UPF24"/>
      <c r="UPG24"/>
      <c r="UPH24"/>
      <c r="UPI24"/>
      <c r="UPJ24"/>
      <c r="UPK24"/>
      <c r="UPL24"/>
      <c r="UPM24"/>
      <c r="UPN24"/>
      <c r="UPO24"/>
      <c r="UPP24"/>
      <c r="UPQ24"/>
      <c r="UPR24"/>
      <c r="UPS24"/>
      <c r="UPT24"/>
      <c r="UPU24"/>
      <c r="UPV24"/>
      <c r="UPW24"/>
      <c r="UPX24"/>
      <c r="UPY24"/>
      <c r="UPZ24"/>
      <c r="UQA24"/>
      <c r="UQB24"/>
      <c r="UQC24"/>
      <c r="UQD24"/>
      <c r="UQE24"/>
      <c r="UQF24"/>
      <c r="UQG24"/>
      <c r="UQH24"/>
      <c r="UQI24"/>
      <c r="UQJ24"/>
      <c r="UQK24"/>
      <c r="UQL24"/>
      <c r="UQM24"/>
      <c r="UQN24"/>
      <c r="UQO24"/>
      <c r="UQP24"/>
      <c r="UQQ24"/>
      <c r="UQR24"/>
      <c r="UQS24"/>
      <c r="UQT24"/>
      <c r="UQU24"/>
      <c r="UQV24"/>
      <c r="UQW24"/>
      <c r="UQX24"/>
      <c r="UQY24"/>
      <c r="UQZ24"/>
      <c r="URA24"/>
      <c r="URB24"/>
      <c r="URC24"/>
      <c r="URD24"/>
      <c r="URE24"/>
      <c r="URF24"/>
      <c r="URG24"/>
      <c r="URH24"/>
      <c r="URI24"/>
      <c r="URJ24"/>
      <c r="URK24"/>
      <c r="URL24"/>
      <c r="URM24"/>
      <c r="URN24"/>
      <c r="URO24"/>
      <c r="URP24"/>
      <c r="URQ24"/>
      <c r="URR24"/>
      <c r="URS24"/>
      <c r="URT24"/>
      <c r="URU24"/>
      <c r="URV24"/>
      <c r="URW24"/>
      <c r="URX24"/>
      <c r="URY24"/>
      <c r="URZ24"/>
      <c r="USA24"/>
      <c r="USB24"/>
      <c r="USC24"/>
      <c r="USD24"/>
      <c r="USE24"/>
      <c r="USF24"/>
      <c r="USG24"/>
      <c r="USH24"/>
      <c r="USI24"/>
      <c r="USJ24"/>
      <c r="USK24"/>
      <c r="USL24"/>
      <c r="USM24"/>
      <c r="USN24"/>
      <c r="USO24"/>
      <c r="USP24"/>
      <c r="USQ24"/>
      <c r="USR24"/>
      <c r="USS24"/>
      <c r="UST24"/>
      <c r="USU24"/>
      <c r="USV24"/>
      <c r="USW24"/>
      <c r="USX24"/>
      <c r="USY24"/>
      <c r="USZ24"/>
      <c r="UTA24"/>
      <c r="UTB24"/>
      <c r="UTC24"/>
      <c r="UTD24"/>
      <c r="UTE24"/>
      <c r="UTF24"/>
      <c r="UTG24"/>
      <c r="UTH24"/>
      <c r="UTI24"/>
      <c r="UTJ24"/>
      <c r="UTK24"/>
      <c r="UTL24"/>
      <c r="UTM24"/>
      <c r="UTN24"/>
      <c r="UTO24"/>
      <c r="UTP24"/>
      <c r="UTQ24"/>
      <c r="UTR24"/>
      <c r="UTS24"/>
      <c r="UTT24"/>
      <c r="UTU24"/>
      <c r="UTV24"/>
      <c r="UTW24"/>
      <c r="UTX24"/>
      <c r="UTY24"/>
      <c r="UTZ24"/>
      <c r="UUA24"/>
      <c r="UUB24"/>
      <c r="UUC24"/>
      <c r="UUD24"/>
      <c r="UUE24"/>
      <c r="UUF24"/>
      <c r="UUG24"/>
      <c r="UUH24"/>
      <c r="UUI24"/>
      <c r="UUJ24"/>
      <c r="UUK24"/>
      <c r="UUL24"/>
      <c r="UUM24"/>
      <c r="UUN24"/>
      <c r="UUO24"/>
      <c r="UUP24"/>
      <c r="UUQ24"/>
      <c r="UUR24"/>
      <c r="UUS24"/>
      <c r="UUT24"/>
      <c r="UUU24"/>
      <c r="UUV24"/>
      <c r="UUW24"/>
      <c r="UUX24"/>
      <c r="UUY24"/>
      <c r="UUZ24"/>
      <c r="UVA24"/>
      <c r="UVB24"/>
      <c r="UVC24"/>
      <c r="UVD24"/>
      <c r="UVE24"/>
      <c r="UVF24"/>
      <c r="UVG24"/>
      <c r="UVH24"/>
      <c r="UVI24"/>
      <c r="UVJ24"/>
      <c r="UVK24"/>
      <c r="UVL24"/>
      <c r="UVM24"/>
      <c r="UVN24"/>
      <c r="UVO24"/>
      <c r="UVP24"/>
      <c r="UVQ24"/>
      <c r="UVR24"/>
      <c r="UVS24"/>
      <c r="UVT24"/>
      <c r="UVU24"/>
      <c r="UVV24"/>
      <c r="UVW24"/>
      <c r="UVX24"/>
      <c r="UVY24"/>
      <c r="UVZ24"/>
      <c r="UWA24"/>
      <c r="UWB24"/>
      <c r="UWC24"/>
      <c r="UWD24"/>
      <c r="UWE24"/>
      <c r="UWF24"/>
      <c r="UWG24"/>
      <c r="UWH24"/>
      <c r="UWI24"/>
      <c r="UWJ24"/>
      <c r="UWK24"/>
      <c r="UWL24"/>
      <c r="UWM24"/>
      <c r="UWN24"/>
      <c r="UWO24"/>
      <c r="UWP24"/>
      <c r="UWQ24"/>
      <c r="UWR24"/>
      <c r="UWS24"/>
      <c r="UWT24"/>
      <c r="UWU24"/>
      <c r="UWV24"/>
      <c r="UWW24"/>
      <c r="UWX24"/>
      <c r="UWY24"/>
      <c r="UWZ24"/>
      <c r="UXA24"/>
      <c r="UXB24"/>
      <c r="UXC24"/>
      <c r="UXD24"/>
      <c r="UXE24"/>
      <c r="UXF24"/>
      <c r="UXG24"/>
      <c r="UXH24"/>
      <c r="UXI24"/>
      <c r="UXJ24"/>
      <c r="UXK24"/>
      <c r="UXL24"/>
      <c r="UXM24"/>
      <c r="UXN24"/>
      <c r="UXO24"/>
      <c r="UXP24"/>
      <c r="UXQ24"/>
      <c r="UXR24"/>
      <c r="UXS24"/>
      <c r="UXT24"/>
      <c r="UXU24"/>
      <c r="UXV24"/>
      <c r="UXW24"/>
      <c r="UXX24"/>
      <c r="UXY24"/>
      <c r="UXZ24"/>
      <c r="UYA24"/>
      <c r="UYB24"/>
      <c r="UYC24"/>
      <c r="UYD24"/>
      <c r="UYE24"/>
      <c r="UYF24"/>
      <c r="UYG24"/>
      <c r="UYH24"/>
      <c r="UYI24"/>
      <c r="UYJ24"/>
      <c r="UYK24"/>
      <c r="UYL24"/>
      <c r="UYM24"/>
      <c r="UYN24"/>
      <c r="UYO24"/>
      <c r="UYP24"/>
      <c r="UYQ24"/>
      <c r="UYR24"/>
      <c r="UYS24"/>
      <c r="UYT24"/>
      <c r="UYU24"/>
      <c r="UYV24"/>
      <c r="UYW24"/>
      <c r="UYX24"/>
      <c r="UYY24"/>
      <c r="UYZ24"/>
      <c r="UZA24"/>
      <c r="UZB24"/>
      <c r="UZC24"/>
      <c r="UZD24"/>
      <c r="UZE24"/>
      <c r="UZF24"/>
      <c r="UZG24"/>
      <c r="UZH24"/>
      <c r="UZI24"/>
      <c r="UZJ24"/>
      <c r="UZK24"/>
      <c r="UZL24"/>
      <c r="UZM24"/>
      <c r="UZN24"/>
      <c r="UZO24"/>
      <c r="UZP24"/>
      <c r="UZQ24"/>
      <c r="UZR24"/>
      <c r="UZS24"/>
      <c r="UZT24"/>
      <c r="UZU24"/>
      <c r="UZV24"/>
      <c r="UZW24"/>
      <c r="UZX24"/>
      <c r="UZY24"/>
      <c r="UZZ24"/>
      <c r="VAA24"/>
      <c r="VAB24"/>
      <c r="VAC24"/>
      <c r="VAD24"/>
      <c r="VAE24"/>
      <c r="VAF24"/>
      <c r="VAG24"/>
      <c r="VAH24"/>
      <c r="VAI24"/>
      <c r="VAJ24"/>
      <c r="VAK24"/>
      <c r="VAL24"/>
      <c r="VAM24"/>
      <c r="VAN24"/>
      <c r="VAO24"/>
      <c r="VAP24"/>
      <c r="VAQ24"/>
      <c r="VAR24"/>
      <c r="VAS24"/>
      <c r="VAT24"/>
      <c r="VAU24"/>
      <c r="VAV24"/>
      <c r="VAW24"/>
      <c r="VAX24"/>
      <c r="VAY24"/>
      <c r="VAZ24"/>
      <c r="VBA24"/>
      <c r="VBB24"/>
      <c r="VBC24"/>
      <c r="VBD24"/>
      <c r="VBE24"/>
      <c r="VBF24"/>
      <c r="VBG24"/>
      <c r="VBH24"/>
      <c r="VBI24"/>
      <c r="VBJ24"/>
      <c r="VBK24"/>
      <c r="VBL24"/>
      <c r="VBM24"/>
      <c r="VBN24"/>
      <c r="VBO24"/>
      <c r="VBP24"/>
      <c r="VBQ24"/>
      <c r="VBR24"/>
      <c r="VBS24"/>
      <c r="VBT24"/>
      <c r="VBU24"/>
      <c r="VBV24"/>
      <c r="VBW24"/>
      <c r="VBX24"/>
      <c r="VBY24"/>
      <c r="VBZ24"/>
      <c r="VCA24"/>
      <c r="VCB24"/>
      <c r="VCC24"/>
      <c r="VCD24"/>
      <c r="VCE24"/>
      <c r="VCF24"/>
      <c r="VCG24"/>
      <c r="VCH24"/>
      <c r="VCI24"/>
      <c r="VCJ24"/>
      <c r="VCK24"/>
      <c r="VCL24"/>
      <c r="VCM24"/>
      <c r="VCN24"/>
      <c r="VCO24"/>
      <c r="VCP24"/>
      <c r="VCQ24"/>
      <c r="VCR24"/>
      <c r="VCS24"/>
      <c r="VCT24"/>
      <c r="VCU24"/>
      <c r="VCV24"/>
      <c r="VCW24"/>
      <c r="VCX24"/>
      <c r="VCY24"/>
      <c r="VCZ24"/>
      <c r="VDA24"/>
      <c r="VDB24"/>
      <c r="VDC24"/>
      <c r="VDD24"/>
      <c r="VDE24"/>
      <c r="VDF24"/>
      <c r="VDG24"/>
      <c r="VDH24"/>
      <c r="VDI24"/>
      <c r="VDJ24"/>
      <c r="VDK24"/>
      <c r="VDL24"/>
      <c r="VDM24"/>
      <c r="VDN24"/>
      <c r="VDO24"/>
      <c r="VDP24"/>
      <c r="VDQ24"/>
      <c r="VDR24"/>
      <c r="VDS24"/>
      <c r="VDT24"/>
      <c r="VDU24"/>
      <c r="VDV24"/>
      <c r="VDW24"/>
      <c r="VDX24"/>
      <c r="VDY24"/>
      <c r="VDZ24"/>
      <c r="VEA24"/>
      <c r="VEB24"/>
      <c r="VEC24"/>
      <c r="VED24"/>
      <c r="VEE24"/>
      <c r="VEF24"/>
      <c r="VEG24"/>
      <c r="VEH24"/>
      <c r="VEI24"/>
      <c r="VEJ24"/>
      <c r="VEK24"/>
      <c r="VEL24"/>
      <c r="VEM24"/>
      <c r="VEN24"/>
      <c r="VEO24"/>
      <c r="VEP24"/>
      <c r="VEQ24"/>
      <c r="VER24"/>
      <c r="VES24"/>
      <c r="VET24"/>
      <c r="VEU24"/>
      <c r="VEV24"/>
      <c r="VEW24"/>
      <c r="VEX24"/>
      <c r="VEY24"/>
      <c r="VEZ24"/>
      <c r="VFA24"/>
      <c r="VFB24"/>
      <c r="VFC24"/>
      <c r="VFD24"/>
      <c r="VFE24"/>
      <c r="VFF24"/>
      <c r="VFG24"/>
      <c r="VFH24"/>
      <c r="VFI24"/>
      <c r="VFJ24"/>
      <c r="VFK24"/>
      <c r="VFL24"/>
      <c r="VFM24"/>
      <c r="VFN24"/>
      <c r="VFO24"/>
      <c r="VFP24"/>
      <c r="VFQ24"/>
      <c r="VFR24"/>
      <c r="VFS24"/>
      <c r="VFT24"/>
      <c r="VFU24"/>
      <c r="VFV24"/>
      <c r="VFW24"/>
      <c r="VFX24"/>
      <c r="VFY24"/>
      <c r="VFZ24"/>
      <c r="VGA24"/>
      <c r="VGB24"/>
      <c r="VGC24"/>
      <c r="VGD24"/>
      <c r="VGE24"/>
      <c r="VGF24"/>
      <c r="VGG24"/>
      <c r="VGH24"/>
      <c r="VGI24"/>
      <c r="VGJ24"/>
      <c r="VGK24"/>
      <c r="VGL24"/>
      <c r="VGM24"/>
      <c r="VGN24"/>
      <c r="VGO24"/>
      <c r="VGP24"/>
      <c r="VGQ24"/>
      <c r="VGR24"/>
      <c r="VGS24"/>
      <c r="VGT24"/>
      <c r="VGU24"/>
      <c r="VGV24"/>
      <c r="VGW24"/>
      <c r="VGX24"/>
      <c r="VGY24"/>
      <c r="VGZ24"/>
      <c r="VHA24"/>
      <c r="VHB24"/>
      <c r="VHC24"/>
      <c r="VHD24"/>
      <c r="VHE24"/>
      <c r="VHF24"/>
      <c r="VHG24"/>
      <c r="VHH24"/>
      <c r="VHI24"/>
      <c r="VHJ24"/>
      <c r="VHK24"/>
      <c r="VHL24"/>
      <c r="VHM24"/>
      <c r="VHN24"/>
      <c r="VHO24"/>
      <c r="VHP24"/>
      <c r="VHQ24"/>
      <c r="VHR24"/>
      <c r="VHS24"/>
      <c r="VHT24"/>
      <c r="VHU24"/>
      <c r="VHV24"/>
      <c r="VHW24"/>
      <c r="VHX24"/>
      <c r="VHY24"/>
      <c r="VHZ24"/>
      <c r="VIA24"/>
      <c r="VIB24"/>
      <c r="VIC24"/>
      <c r="VID24"/>
      <c r="VIE24"/>
      <c r="VIF24"/>
      <c r="VIG24"/>
      <c r="VIH24"/>
      <c r="VII24"/>
      <c r="VIJ24"/>
      <c r="VIK24"/>
      <c r="VIL24"/>
      <c r="VIM24"/>
      <c r="VIN24"/>
      <c r="VIO24"/>
      <c r="VIP24"/>
      <c r="VIQ24"/>
      <c r="VIR24"/>
      <c r="VIS24"/>
      <c r="VIT24"/>
      <c r="VIU24"/>
      <c r="VIV24"/>
      <c r="VIW24"/>
      <c r="VIX24"/>
      <c r="VIY24"/>
      <c r="VIZ24"/>
      <c r="VJA24"/>
      <c r="VJB24"/>
      <c r="VJC24"/>
      <c r="VJD24"/>
      <c r="VJE24"/>
      <c r="VJF24"/>
      <c r="VJG24"/>
      <c r="VJH24"/>
      <c r="VJI24"/>
      <c r="VJJ24"/>
      <c r="VJK24"/>
      <c r="VJL24"/>
      <c r="VJM24"/>
      <c r="VJN24"/>
      <c r="VJO24"/>
      <c r="VJP24"/>
      <c r="VJQ24"/>
      <c r="VJR24"/>
      <c r="VJS24"/>
      <c r="VJT24"/>
      <c r="VJU24"/>
      <c r="VJV24"/>
      <c r="VJW24"/>
      <c r="VJX24"/>
      <c r="VJY24"/>
      <c r="VJZ24"/>
      <c r="VKA24"/>
      <c r="VKB24"/>
      <c r="VKC24"/>
      <c r="VKD24"/>
      <c r="VKE24"/>
      <c r="VKF24"/>
      <c r="VKG24"/>
      <c r="VKH24"/>
      <c r="VKI24"/>
      <c r="VKJ24"/>
      <c r="VKK24"/>
      <c r="VKL24"/>
      <c r="VKM24"/>
      <c r="VKN24"/>
      <c r="VKO24"/>
      <c r="VKP24"/>
      <c r="VKQ24"/>
      <c r="VKR24"/>
      <c r="VKS24"/>
      <c r="VKT24"/>
      <c r="VKU24"/>
      <c r="VKV24"/>
      <c r="VKW24"/>
      <c r="VKX24"/>
      <c r="VKY24"/>
      <c r="VKZ24"/>
      <c r="VLA24"/>
      <c r="VLB24"/>
      <c r="VLC24"/>
      <c r="VLD24"/>
      <c r="VLE24"/>
      <c r="VLF24"/>
      <c r="VLG24"/>
      <c r="VLH24"/>
      <c r="VLI24"/>
      <c r="VLJ24"/>
      <c r="VLK24"/>
      <c r="VLL24"/>
      <c r="VLM24"/>
      <c r="VLN24"/>
      <c r="VLO24"/>
      <c r="VLP24"/>
      <c r="VLQ24"/>
      <c r="VLR24"/>
      <c r="VLS24"/>
      <c r="VLT24"/>
      <c r="VLU24"/>
      <c r="VLV24"/>
      <c r="VLW24"/>
      <c r="VLX24"/>
      <c r="VLY24"/>
      <c r="VLZ24"/>
      <c r="VMA24"/>
      <c r="VMB24"/>
      <c r="VMC24"/>
      <c r="VMD24"/>
      <c r="VME24"/>
      <c r="VMF24"/>
      <c r="VMG24"/>
      <c r="VMH24"/>
      <c r="VMI24"/>
      <c r="VMJ24"/>
      <c r="VMK24"/>
      <c r="VML24"/>
      <c r="VMM24"/>
      <c r="VMN24"/>
      <c r="VMO24"/>
      <c r="VMP24"/>
      <c r="VMQ24"/>
      <c r="VMR24"/>
      <c r="VMS24"/>
      <c r="VMT24"/>
      <c r="VMU24"/>
      <c r="VMV24"/>
      <c r="VMW24"/>
      <c r="VMX24"/>
      <c r="VMY24"/>
      <c r="VMZ24"/>
      <c r="VNA24"/>
      <c r="VNB24"/>
      <c r="VNC24"/>
      <c r="VND24"/>
      <c r="VNE24"/>
      <c r="VNF24"/>
      <c r="VNG24"/>
      <c r="VNH24"/>
      <c r="VNI24"/>
      <c r="VNJ24"/>
      <c r="VNK24"/>
      <c r="VNL24"/>
      <c r="VNM24"/>
      <c r="VNN24"/>
      <c r="VNO24"/>
      <c r="VNP24"/>
      <c r="VNQ24"/>
      <c r="VNR24"/>
      <c r="VNS24"/>
      <c r="VNT24"/>
      <c r="VNU24"/>
      <c r="VNV24"/>
      <c r="VNW24"/>
      <c r="VNX24"/>
      <c r="VNY24"/>
      <c r="VNZ24"/>
      <c r="VOA24"/>
      <c r="VOB24"/>
      <c r="VOC24"/>
      <c r="VOD24"/>
      <c r="VOE24"/>
      <c r="VOF24"/>
      <c r="VOG24"/>
      <c r="VOH24"/>
      <c r="VOI24"/>
      <c r="VOJ24"/>
      <c r="VOK24"/>
      <c r="VOL24"/>
      <c r="VOM24"/>
      <c r="VON24"/>
      <c r="VOO24"/>
      <c r="VOP24"/>
      <c r="VOQ24"/>
      <c r="VOR24"/>
      <c r="VOS24"/>
      <c r="VOT24"/>
      <c r="VOU24"/>
      <c r="VOV24"/>
      <c r="VOW24"/>
      <c r="VOX24"/>
      <c r="VOY24"/>
      <c r="VOZ24"/>
      <c r="VPA24"/>
      <c r="VPB24"/>
      <c r="VPC24"/>
      <c r="VPD24"/>
      <c r="VPE24"/>
      <c r="VPF24"/>
      <c r="VPG24"/>
      <c r="VPH24"/>
      <c r="VPI24"/>
      <c r="VPJ24"/>
      <c r="VPK24"/>
      <c r="VPL24"/>
      <c r="VPM24"/>
      <c r="VPN24"/>
      <c r="VPO24"/>
      <c r="VPP24"/>
      <c r="VPQ24"/>
      <c r="VPR24"/>
      <c r="VPS24"/>
      <c r="VPT24"/>
      <c r="VPU24"/>
      <c r="VPV24"/>
      <c r="VPW24"/>
      <c r="VPX24"/>
      <c r="VPY24"/>
      <c r="VPZ24"/>
      <c r="VQA24"/>
      <c r="VQB24"/>
      <c r="VQC24"/>
      <c r="VQD24"/>
      <c r="VQE24"/>
      <c r="VQF24"/>
      <c r="VQG24"/>
      <c r="VQH24"/>
      <c r="VQI24"/>
      <c r="VQJ24"/>
      <c r="VQK24"/>
      <c r="VQL24"/>
      <c r="VQM24"/>
      <c r="VQN24"/>
      <c r="VQO24"/>
      <c r="VQP24"/>
      <c r="VQQ24"/>
      <c r="VQR24"/>
      <c r="VQS24"/>
      <c r="VQT24"/>
      <c r="VQU24"/>
      <c r="VQV24"/>
      <c r="VQW24"/>
      <c r="VQX24"/>
      <c r="VQY24"/>
      <c r="VQZ24"/>
      <c r="VRA24"/>
      <c r="VRB24"/>
      <c r="VRC24"/>
      <c r="VRD24"/>
      <c r="VRE24"/>
      <c r="VRF24"/>
      <c r="VRG24"/>
      <c r="VRH24"/>
      <c r="VRI24"/>
      <c r="VRJ24"/>
      <c r="VRK24"/>
      <c r="VRL24"/>
      <c r="VRM24"/>
      <c r="VRN24"/>
      <c r="VRO24"/>
      <c r="VRP24"/>
      <c r="VRQ24"/>
      <c r="VRR24"/>
      <c r="VRS24"/>
      <c r="VRT24"/>
      <c r="VRU24"/>
      <c r="VRV24"/>
      <c r="VRW24"/>
      <c r="VRX24"/>
      <c r="VRY24"/>
      <c r="VRZ24"/>
      <c r="VSA24"/>
      <c r="VSB24"/>
      <c r="VSC24"/>
      <c r="VSD24"/>
      <c r="VSE24"/>
      <c r="VSF24"/>
      <c r="VSG24"/>
      <c r="VSH24"/>
      <c r="VSI24"/>
      <c r="VSJ24"/>
      <c r="VSK24"/>
      <c r="VSL24"/>
      <c r="VSM24"/>
      <c r="VSN24"/>
      <c r="VSO24"/>
      <c r="VSP24"/>
      <c r="VSQ24"/>
      <c r="VSR24"/>
      <c r="VSS24"/>
      <c r="VST24"/>
      <c r="VSU24"/>
      <c r="VSV24"/>
      <c r="VSW24"/>
      <c r="VSX24"/>
      <c r="VSY24"/>
      <c r="VSZ24"/>
      <c r="VTA24"/>
      <c r="VTB24"/>
      <c r="VTC24"/>
      <c r="VTD24"/>
      <c r="VTE24"/>
      <c r="VTF24"/>
      <c r="VTG24"/>
      <c r="VTH24"/>
      <c r="VTI24"/>
      <c r="VTJ24"/>
      <c r="VTK24"/>
      <c r="VTL24"/>
      <c r="VTM24"/>
      <c r="VTN24"/>
      <c r="VTO24"/>
      <c r="VTP24"/>
      <c r="VTQ24"/>
      <c r="VTR24"/>
      <c r="VTS24"/>
      <c r="VTT24"/>
      <c r="VTU24"/>
      <c r="VTV24"/>
      <c r="VTW24"/>
      <c r="VTX24"/>
      <c r="VTY24"/>
      <c r="VTZ24"/>
      <c r="VUA24"/>
      <c r="VUB24"/>
      <c r="VUC24"/>
      <c r="VUD24"/>
      <c r="VUE24"/>
      <c r="VUF24"/>
      <c r="VUG24"/>
      <c r="VUH24"/>
      <c r="VUI24"/>
      <c r="VUJ24"/>
      <c r="VUK24"/>
      <c r="VUL24"/>
      <c r="VUM24"/>
      <c r="VUN24"/>
      <c r="VUO24"/>
      <c r="VUP24"/>
      <c r="VUQ24"/>
      <c r="VUR24"/>
      <c r="VUS24"/>
      <c r="VUT24"/>
      <c r="VUU24"/>
      <c r="VUV24"/>
      <c r="VUW24"/>
      <c r="VUX24"/>
      <c r="VUY24"/>
      <c r="VUZ24"/>
      <c r="VVA24"/>
      <c r="VVB24"/>
      <c r="VVC24"/>
      <c r="VVD24"/>
      <c r="VVE24"/>
      <c r="VVF24"/>
      <c r="VVG24"/>
      <c r="VVH24"/>
      <c r="VVI24"/>
      <c r="VVJ24"/>
      <c r="VVK24"/>
      <c r="VVL24"/>
      <c r="VVM24"/>
      <c r="VVN24"/>
      <c r="VVO24"/>
      <c r="VVP24"/>
      <c r="VVQ24"/>
      <c r="VVR24"/>
      <c r="VVS24"/>
      <c r="VVT24"/>
      <c r="VVU24"/>
      <c r="VVV24"/>
      <c r="VVW24"/>
      <c r="VVX24"/>
      <c r="VVY24"/>
      <c r="VVZ24"/>
      <c r="VWA24"/>
      <c r="VWB24"/>
      <c r="VWC24"/>
      <c r="VWD24"/>
      <c r="VWE24"/>
      <c r="VWF24"/>
      <c r="VWG24"/>
      <c r="VWH24"/>
      <c r="VWI24"/>
      <c r="VWJ24"/>
      <c r="VWK24"/>
      <c r="VWL24"/>
      <c r="VWM24"/>
      <c r="VWN24"/>
      <c r="VWO24"/>
      <c r="VWP24"/>
      <c r="VWQ24"/>
      <c r="VWR24"/>
      <c r="VWS24"/>
      <c r="VWT24"/>
      <c r="VWU24"/>
      <c r="VWV24"/>
      <c r="VWW24"/>
      <c r="VWX24"/>
      <c r="VWY24"/>
      <c r="VWZ24"/>
      <c r="VXA24"/>
      <c r="VXB24"/>
      <c r="VXC24"/>
      <c r="VXD24"/>
      <c r="VXE24"/>
      <c r="VXF24"/>
      <c r="VXG24"/>
      <c r="VXH24"/>
      <c r="VXI24"/>
      <c r="VXJ24"/>
      <c r="VXK24"/>
      <c r="VXL24"/>
      <c r="VXM24"/>
      <c r="VXN24"/>
      <c r="VXO24"/>
      <c r="VXP24"/>
      <c r="VXQ24"/>
      <c r="VXR24"/>
      <c r="VXS24"/>
      <c r="VXT24"/>
      <c r="VXU24"/>
      <c r="VXV24"/>
      <c r="VXW24"/>
      <c r="VXX24"/>
      <c r="VXY24"/>
      <c r="VXZ24"/>
      <c r="VYA24"/>
      <c r="VYB24"/>
      <c r="VYC24"/>
      <c r="VYD24"/>
      <c r="VYE24"/>
      <c r="VYF24"/>
      <c r="VYG24"/>
      <c r="VYH24"/>
      <c r="VYI24"/>
      <c r="VYJ24"/>
      <c r="VYK24"/>
      <c r="VYL24"/>
      <c r="VYM24"/>
      <c r="VYN24"/>
      <c r="VYO24"/>
      <c r="VYP24"/>
      <c r="VYQ24"/>
      <c r="VYR24"/>
      <c r="VYS24"/>
      <c r="VYT24"/>
      <c r="VYU24"/>
      <c r="VYV24"/>
      <c r="VYW24"/>
      <c r="VYX24"/>
      <c r="VYY24"/>
      <c r="VYZ24"/>
      <c r="VZA24"/>
      <c r="VZB24"/>
      <c r="VZC24"/>
      <c r="VZD24"/>
      <c r="VZE24"/>
      <c r="VZF24"/>
      <c r="VZG24"/>
      <c r="VZH24"/>
      <c r="VZI24"/>
      <c r="VZJ24"/>
      <c r="VZK24"/>
      <c r="VZL24"/>
      <c r="VZM24"/>
      <c r="VZN24"/>
      <c r="VZO24"/>
      <c r="VZP24"/>
      <c r="VZQ24"/>
      <c r="VZR24"/>
      <c r="VZS24"/>
      <c r="VZT24"/>
      <c r="VZU24"/>
      <c r="VZV24"/>
      <c r="VZW24"/>
      <c r="VZX24"/>
      <c r="VZY24"/>
      <c r="VZZ24"/>
      <c r="WAA24"/>
      <c r="WAB24"/>
      <c r="WAC24"/>
      <c r="WAD24"/>
      <c r="WAE24"/>
      <c r="WAF24"/>
      <c r="WAG24"/>
      <c r="WAH24"/>
      <c r="WAI24"/>
      <c r="WAJ24"/>
      <c r="WAK24"/>
      <c r="WAL24"/>
      <c r="WAM24"/>
      <c r="WAN24"/>
      <c r="WAO24"/>
      <c r="WAP24"/>
      <c r="WAQ24"/>
      <c r="WAR24"/>
      <c r="WAS24"/>
      <c r="WAT24"/>
      <c r="WAU24"/>
      <c r="WAV24"/>
      <c r="WAW24"/>
      <c r="WAX24"/>
      <c r="WAY24"/>
      <c r="WAZ24"/>
      <c r="WBA24"/>
      <c r="WBB24"/>
      <c r="WBC24"/>
      <c r="WBD24"/>
      <c r="WBE24"/>
      <c r="WBF24"/>
      <c r="WBG24"/>
      <c r="WBH24"/>
      <c r="WBI24"/>
      <c r="WBJ24"/>
      <c r="WBK24"/>
      <c r="WBL24"/>
      <c r="WBM24"/>
      <c r="WBN24"/>
      <c r="WBO24"/>
      <c r="WBP24"/>
      <c r="WBQ24"/>
      <c r="WBR24"/>
      <c r="WBS24"/>
      <c r="WBT24"/>
      <c r="WBU24"/>
      <c r="WBV24"/>
      <c r="WBW24"/>
      <c r="WBX24"/>
      <c r="WBY24"/>
      <c r="WBZ24"/>
      <c r="WCA24"/>
      <c r="WCB24"/>
      <c r="WCC24"/>
      <c r="WCD24"/>
      <c r="WCE24"/>
      <c r="WCF24"/>
      <c r="WCG24"/>
      <c r="WCH24"/>
      <c r="WCI24"/>
      <c r="WCJ24"/>
      <c r="WCK24"/>
      <c r="WCL24"/>
      <c r="WCM24"/>
      <c r="WCN24"/>
      <c r="WCO24"/>
      <c r="WCP24"/>
      <c r="WCQ24"/>
      <c r="WCR24"/>
      <c r="WCS24"/>
      <c r="WCT24"/>
      <c r="WCU24"/>
      <c r="WCV24"/>
      <c r="WCW24"/>
      <c r="WCX24"/>
      <c r="WCY24"/>
      <c r="WCZ24"/>
      <c r="WDA24"/>
      <c r="WDB24"/>
      <c r="WDC24"/>
      <c r="WDD24"/>
      <c r="WDE24"/>
      <c r="WDF24"/>
      <c r="WDG24"/>
      <c r="WDH24"/>
      <c r="WDI24"/>
      <c r="WDJ24"/>
      <c r="WDK24"/>
      <c r="WDL24"/>
      <c r="WDM24"/>
      <c r="WDN24"/>
      <c r="WDO24"/>
      <c r="WDP24"/>
      <c r="WDQ24"/>
      <c r="WDR24"/>
      <c r="WDS24"/>
      <c r="WDT24"/>
      <c r="WDU24"/>
      <c r="WDV24"/>
      <c r="WDW24"/>
      <c r="WDX24"/>
      <c r="WDY24"/>
      <c r="WDZ24"/>
      <c r="WEA24"/>
      <c r="WEB24"/>
      <c r="WEC24"/>
      <c r="WED24"/>
      <c r="WEE24"/>
      <c r="WEF24"/>
      <c r="WEG24"/>
      <c r="WEH24"/>
      <c r="WEI24"/>
      <c r="WEJ24"/>
      <c r="WEK24"/>
      <c r="WEL24"/>
      <c r="WEM24"/>
      <c r="WEN24"/>
      <c r="WEO24"/>
      <c r="WEP24"/>
      <c r="WEQ24"/>
      <c r="WER24"/>
      <c r="WES24"/>
      <c r="WET24"/>
      <c r="WEU24"/>
      <c r="WEV24"/>
      <c r="WEW24"/>
      <c r="WEX24"/>
      <c r="WEY24"/>
      <c r="WEZ24"/>
      <c r="WFA24"/>
      <c r="WFB24"/>
      <c r="WFC24"/>
      <c r="WFD24"/>
      <c r="WFE24"/>
      <c r="WFF24"/>
      <c r="WFG24"/>
      <c r="WFH24"/>
      <c r="WFI24"/>
      <c r="WFJ24"/>
      <c r="WFK24"/>
      <c r="WFL24"/>
      <c r="WFM24"/>
      <c r="WFN24"/>
      <c r="WFO24"/>
      <c r="WFP24"/>
      <c r="WFQ24"/>
      <c r="WFR24"/>
      <c r="WFS24"/>
      <c r="WFT24"/>
      <c r="WFU24"/>
      <c r="WFV24"/>
      <c r="WFW24"/>
      <c r="WFX24"/>
      <c r="WFY24"/>
      <c r="WFZ24"/>
      <c r="WGA24"/>
      <c r="WGB24"/>
      <c r="WGC24"/>
      <c r="WGD24"/>
      <c r="WGE24"/>
      <c r="WGF24"/>
      <c r="WGG24"/>
      <c r="WGH24"/>
      <c r="WGI24"/>
      <c r="WGJ24"/>
      <c r="WGK24"/>
      <c r="WGL24"/>
      <c r="WGM24"/>
      <c r="WGN24"/>
      <c r="WGO24"/>
      <c r="WGP24"/>
      <c r="WGQ24"/>
      <c r="WGR24"/>
      <c r="WGS24"/>
      <c r="WGT24"/>
      <c r="WGU24"/>
      <c r="WGV24"/>
      <c r="WGW24"/>
      <c r="WGX24"/>
      <c r="WGY24"/>
      <c r="WGZ24"/>
      <c r="WHA24"/>
      <c r="WHB24"/>
      <c r="WHC24"/>
      <c r="WHD24"/>
      <c r="WHE24"/>
      <c r="WHF24"/>
      <c r="WHG24"/>
      <c r="WHH24"/>
      <c r="WHI24"/>
      <c r="WHJ24"/>
      <c r="WHK24"/>
      <c r="WHL24"/>
      <c r="WHM24"/>
      <c r="WHN24"/>
      <c r="WHO24"/>
      <c r="WHP24"/>
      <c r="WHQ24"/>
      <c r="WHR24"/>
      <c r="WHS24"/>
      <c r="WHT24"/>
      <c r="WHU24"/>
      <c r="WHV24"/>
      <c r="WHW24"/>
      <c r="WHX24"/>
      <c r="WHY24"/>
      <c r="WHZ24"/>
      <c r="WIA24"/>
      <c r="WIB24"/>
      <c r="WIC24"/>
      <c r="WID24"/>
      <c r="WIE24"/>
      <c r="WIF24"/>
      <c r="WIG24"/>
      <c r="WIH24"/>
      <c r="WII24"/>
      <c r="WIJ24"/>
      <c r="WIK24"/>
      <c r="WIL24"/>
      <c r="WIM24"/>
      <c r="WIN24"/>
      <c r="WIO24"/>
      <c r="WIP24"/>
      <c r="WIQ24"/>
      <c r="WIR24"/>
      <c r="WIS24"/>
      <c r="WIT24"/>
      <c r="WIU24"/>
      <c r="WIV24"/>
      <c r="WIW24"/>
      <c r="WIX24"/>
      <c r="WIY24"/>
      <c r="WIZ24"/>
      <c r="WJA24"/>
      <c r="WJB24"/>
      <c r="WJC24"/>
      <c r="WJD24"/>
      <c r="WJE24"/>
      <c r="WJF24"/>
      <c r="WJG24"/>
      <c r="WJH24"/>
      <c r="WJI24"/>
      <c r="WJJ24"/>
      <c r="WJK24"/>
      <c r="WJL24"/>
      <c r="WJM24"/>
      <c r="WJN24"/>
      <c r="WJO24"/>
      <c r="WJP24"/>
      <c r="WJQ24"/>
      <c r="WJR24"/>
      <c r="WJS24"/>
      <c r="WJT24"/>
      <c r="WJU24"/>
      <c r="WJV24"/>
      <c r="WJW24"/>
      <c r="WJX24"/>
      <c r="WJY24"/>
      <c r="WJZ24"/>
      <c r="WKA24"/>
      <c r="WKB24"/>
      <c r="WKC24"/>
      <c r="WKD24"/>
      <c r="WKE24"/>
      <c r="WKF24"/>
      <c r="WKG24"/>
      <c r="WKH24"/>
      <c r="WKI24"/>
      <c r="WKJ24"/>
      <c r="WKK24"/>
      <c r="WKL24"/>
      <c r="WKM24"/>
      <c r="WKN24"/>
      <c r="WKO24"/>
      <c r="WKP24"/>
      <c r="WKQ24"/>
      <c r="WKR24"/>
      <c r="WKS24"/>
      <c r="WKT24"/>
      <c r="WKU24"/>
      <c r="WKV24"/>
      <c r="WKW24"/>
      <c r="WKX24"/>
      <c r="WKY24"/>
      <c r="WKZ24"/>
      <c r="WLA24"/>
      <c r="WLB24"/>
      <c r="WLC24"/>
      <c r="WLD24"/>
      <c r="WLE24"/>
      <c r="WLF24"/>
      <c r="WLG24"/>
      <c r="WLH24"/>
      <c r="WLI24"/>
      <c r="WLJ24"/>
      <c r="WLK24"/>
      <c r="WLL24"/>
      <c r="WLM24"/>
      <c r="WLN24"/>
      <c r="WLO24"/>
      <c r="WLP24"/>
      <c r="WLQ24"/>
      <c r="WLR24"/>
      <c r="WLS24"/>
      <c r="WLT24"/>
      <c r="WLU24"/>
      <c r="WLV24"/>
      <c r="WLW24"/>
      <c r="WLX24"/>
      <c r="WLY24"/>
      <c r="WLZ24"/>
      <c r="WMA24"/>
      <c r="WMB24"/>
      <c r="WMC24"/>
      <c r="WMD24"/>
      <c r="WME24"/>
      <c r="WMF24"/>
      <c r="WMG24"/>
      <c r="WMH24"/>
      <c r="WMI24"/>
      <c r="WMJ24"/>
      <c r="WMK24"/>
      <c r="WML24"/>
      <c r="WMM24"/>
      <c r="WMN24"/>
      <c r="WMO24"/>
      <c r="WMP24"/>
      <c r="WMQ24"/>
      <c r="WMR24"/>
      <c r="WMS24"/>
      <c r="WMT24"/>
      <c r="WMU24"/>
      <c r="WMV24"/>
      <c r="WMW24"/>
      <c r="WMX24"/>
      <c r="WMY24"/>
      <c r="WMZ24"/>
      <c r="WNA24"/>
      <c r="WNB24"/>
      <c r="WNC24"/>
      <c r="WND24"/>
      <c r="WNE24"/>
      <c r="WNF24"/>
      <c r="WNG24"/>
      <c r="WNH24"/>
      <c r="WNI24"/>
      <c r="WNJ24"/>
      <c r="WNK24"/>
      <c r="WNL24"/>
      <c r="WNM24"/>
      <c r="WNN24"/>
      <c r="WNO24"/>
      <c r="WNP24"/>
      <c r="WNQ24"/>
      <c r="WNR24"/>
      <c r="WNS24"/>
      <c r="WNT24"/>
      <c r="WNU24"/>
      <c r="WNV24"/>
      <c r="WNW24"/>
      <c r="WNX24"/>
      <c r="WNY24"/>
      <c r="WNZ24"/>
      <c r="WOA24"/>
      <c r="WOB24"/>
      <c r="WOC24"/>
      <c r="WOD24"/>
      <c r="WOE24"/>
      <c r="WOF24"/>
      <c r="WOG24"/>
      <c r="WOH24"/>
      <c r="WOI24"/>
      <c r="WOJ24"/>
      <c r="WOK24"/>
      <c r="WOL24"/>
      <c r="WOM24"/>
      <c r="WON24"/>
      <c r="WOO24"/>
      <c r="WOP24"/>
      <c r="WOQ24"/>
      <c r="WOR24"/>
      <c r="WOS24"/>
      <c r="WOT24"/>
      <c r="WOU24"/>
      <c r="WOV24"/>
      <c r="WOW24"/>
      <c r="WOX24"/>
      <c r="WOY24"/>
      <c r="WOZ24"/>
      <c r="WPA24"/>
      <c r="WPB24"/>
      <c r="WPC24"/>
      <c r="WPD24"/>
      <c r="WPE24"/>
      <c r="WPF24"/>
      <c r="WPG24"/>
      <c r="WPH24"/>
      <c r="WPI24"/>
      <c r="WPJ24"/>
      <c r="WPK24"/>
      <c r="WPL24"/>
      <c r="WPM24"/>
      <c r="WPN24"/>
      <c r="WPO24"/>
      <c r="WPP24"/>
      <c r="WPQ24"/>
      <c r="WPR24"/>
      <c r="WPS24"/>
      <c r="WPT24"/>
      <c r="WPU24"/>
      <c r="WPV24"/>
      <c r="WPW24"/>
      <c r="WPX24"/>
      <c r="WPY24"/>
      <c r="WPZ24"/>
      <c r="WQA24"/>
      <c r="WQB24"/>
      <c r="WQC24"/>
      <c r="WQD24"/>
      <c r="WQE24"/>
      <c r="WQF24"/>
      <c r="WQG24"/>
      <c r="WQH24"/>
      <c r="WQI24"/>
      <c r="WQJ24"/>
      <c r="WQK24"/>
      <c r="WQL24"/>
      <c r="WQM24"/>
      <c r="WQN24"/>
      <c r="WQO24"/>
      <c r="WQP24"/>
      <c r="WQQ24"/>
      <c r="WQR24"/>
      <c r="WQS24"/>
      <c r="WQT24"/>
      <c r="WQU24"/>
      <c r="WQV24"/>
      <c r="WQW24"/>
      <c r="WQX24"/>
      <c r="WQY24"/>
      <c r="WQZ24"/>
      <c r="WRA24"/>
      <c r="WRB24"/>
      <c r="WRC24"/>
      <c r="WRD24"/>
      <c r="WRE24"/>
      <c r="WRF24"/>
      <c r="WRG24"/>
      <c r="WRH24"/>
      <c r="WRI24"/>
      <c r="WRJ24"/>
      <c r="WRK24"/>
      <c r="WRL24"/>
      <c r="WRM24"/>
      <c r="WRN24"/>
      <c r="WRO24"/>
      <c r="WRP24"/>
      <c r="WRQ24"/>
      <c r="WRR24"/>
      <c r="WRS24"/>
      <c r="WRT24"/>
      <c r="WRU24"/>
      <c r="WRV24"/>
      <c r="WRW24"/>
      <c r="WRX24"/>
      <c r="WRY24"/>
      <c r="WRZ24"/>
      <c r="WSA24"/>
      <c r="WSB24"/>
      <c r="WSC24"/>
      <c r="WSD24"/>
      <c r="WSE24"/>
      <c r="WSF24"/>
      <c r="WSG24"/>
      <c r="WSH24"/>
      <c r="WSI24"/>
      <c r="WSJ24"/>
      <c r="WSK24"/>
      <c r="WSL24"/>
      <c r="WSM24"/>
      <c r="WSN24"/>
      <c r="WSO24"/>
      <c r="WSP24"/>
      <c r="WSQ24"/>
      <c r="WSR24"/>
      <c r="WSS24"/>
      <c r="WST24"/>
      <c r="WSU24"/>
      <c r="WSV24"/>
      <c r="WSW24"/>
      <c r="WSX24"/>
      <c r="WSY24"/>
      <c r="WSZ24"/>
      <c r="WTA24"/>
      <c r="WTB24"/>
      <c r="WTC24"/>
      <c r="WTD24"/>
      <c r="WTE24"/>
      <c r="WTF24"/>
      <c r="WTG24"/>
      <c r="WTH24"/>
      <c r="WTI24"/>
      <c r="WTJ24"/>
      <c r="WTK24"/>
      <c r="WTL24"/>
      <c r="WTM24"/>
      <c r="WTN24"/>
      <c r="WTO24"/>
      <c r="WTP24"/>
      <c r="WTQ24"/>
      <c r="WTR24"/>
      <c r="WTS24"/>
      <c r="WTT24"/>
      <c r="WTU24"/>
      <c r="WTV24"/>
      <c r="WTW24"/>
      <c r="WTX24"/>
      <c r="WTY24"/>
      <c r="WTZ24"/>
      <c r="WUA24"/>
      <c r="WUB24"/>
      <c r="WUC24"/>
      <c r="WUD24"/>
      <c r="WUE24"/>
      <c r="WUF24"/>
      <c r="WUG24"/>
      <c r="WUH24"/>
      <c r="WUI24"/>
      <c r="WUJ24"/>
      <c r="WUK24"/>
      <c r="WUL24"/>
      <c r="WUM24"/>
      <c r="WUN24"/>
      <c r="WUO24"/>
      <c r="WUP24"/>
      <c r="WUQ24"/>
      <c r="WUR24"/>
      <c r="WUS24"/>
      <c r="WUT24"/>
      <c r="WUU24"/>
      <c r="WUV24"/>
      <c r="WUW24"/>
      <c r="WUX24"/>
      <c r="WUY24"/>
      <c r="WUZ24"/>
      <c r="WVA24"/>
      <c r="WVB24"/>
      <c r="WVC24"/>
      <c r="WVD24"/>
      <c r="WVE24"/>
      <c r="WVF24"/>
      <c r="WVG24"/>
      <c r="WVH24"/>
      <c r="WVI24"/>
      <c r="WVJ24"/>
      <c r="WVK24"/>
      <c r="WVL24"/>
      <c r="WVM24"/>
      <c r="WVN24"/>
      <c r="WVO24"/>
      <c r="WVP24"/>
      <c r="WVQ24"/>
      <c r="WVR24"/>
      <c r="WVS24"/>
      <c r="WVT24"/>
      <c r="WVU24"/>
      <c r="WVV24"/>
      <c r="WVW24"/>
      <c r="WVX24"/>
      <c r="WVY24"/>
      <c r="WVZ24"/>
      <c r="WWA24"/>
      <c r="WWB24"/>
      <c r="WWC24"/>
      <c r="WWD24"/>
      <c r="WWE24"/>
      <c r="WWF24"/>
      <c r="WWG24"/>
      <c r="WWH24"/>
      <c r="WWI24"/>
      <c r="WWJ24"/>
      <c r="WWK24"/>
      <c r="WWL24"/>
      <c r="WWM24"/>
      <c r="WWN24"/>
      <c r="WWO24"/>
      <c r="WWP24"/>
      <c r="WWQ24"/>
      <c r="WWR24"/>
      <c r="WWS24"/>
      <c r="WWT24"/>
      <c r="WWU24"/>
      <c r="WWV24"/>
      <c r="WWW24"/>
      <c r="WWX24"/>
      <c r="WWY24"/>
      <c r="WWZ24"/>
      <c r="WXA24"/>
      <c r="WXB24"/>
      <c r="WXC24"/>
      <c r="WXD24"/>
      <c r="WXE24"/>
      <c r="WXF24"/>
      <c r="WXG24"/>
      <c r="WXH24"/>
      <c r="WXI24"/>
      <c r="WXJ24"/>
      <c r="WXK24"/>
      <c r="WXL24"/>
      <c r="WXM24"/>
      <c r="WXN24"/>
      <c r="WXO24"/>
      <c r="WXP24"/>
      <c r="WXQ24"/>
      <c r="WXR24"/>
      <c r="WXS24"/>
      <c r="WXT24"/>
      <c r="WXU24"/>
      <c r="WXV24"/>
      <c r="WXW24"/>
      <c r="WXX24"/>
      <c r="WXY24"/>
      <c r="WXZ24"/>
      <c r="WYA24"/>
      <c r="WYB24"/>
      <c r="WYC24"/>
      <c r="WYD24"/>
      <c r="WYE24"/>
      <c r="WYF24"/>
      <c r="WYG24"/>
      <c r="WYH24"/>
      <c r="WYI24"/>
      <c r="WYJ24"/>
      <c r="WYK24"/>
      <c r="WYL24"/>
      <c r="WYM24"/>
      <c r="WYN24"/>
      <c r="WYO24"/>
      <c r="WYP24"/>
      <c r="WYQ24"/>
      <c r="WYR24"/>
      <c r="WYS24"/>
      <c r="WYT24"/>
      <c r="WYU24"/>
      <c r="WYV24"/>
      <c r="WYW24"/>
      <c r="WYX24"/>
      <c r="WYY24"/>
      <c r="WYZ24"/>
      <c r="WZA24"/>
      <c r="WZB24"/>
      <c r="WZC24"/>
      <c r="WZD24"/>
      <c r="WZE24"/>
      <c r="WZF24"/>
      <c r="WZG24"/>
      <c r="WZH24"/>
      <c r="WZI24"/>
      <c r="WZJ24"/>
      <c r="WZK24"/>
      <c r="WZL24"/>
      <c r="WZM24"/>
      <c r="WZN24"/>
      <c r="WZO24"/>
      <c r="WZP24"/>
      <c r="WZQ24"/>
      <c r="WZR24"/>
      <c r="WZS24"/>
      <c r="WZT24"/>
      <c r="WZU24"/>
      <c r="WZV24"/>
      <c r="WZW24"/>
      <c r="WZX24"/>
      <c r="WZY24"/>
      <c r="WZZ24"/>
      <c r="XAA24"/>
      <c r="XAB24"/>
      <c r="XAC24"/>
      <c r="XAD24"/>
      <c r="XAE24"/>
      <c r="XAF24"/>
      <c r="XAG24"/>
      <c r="XAH24"/>
      <c r="XAI24"/>
      <c r="XAJ24"/>
      <c r="XAK24"/>
      <c r="XAL24"/>
      <c r="XAM24"/>
      <c r="XAN24"/>
      <c r="XAO24"/>
      <c r="XAP24"/>
      <c r="XAQ24"/>
      <c r="XAR24"/>
      <c r="XAS24"/>
      <c r="XAT24"/>
      <c r="XAU24"/>
      <c r="XAV24"/>
      <c r="XAW24"/>
      <c r="XAX24"/>
      <c r="XAY24"/>
      <c r="XAZ24"/>
      <c r="XBA24"/>
      <c r="XBB24"/>
      <c r="XBC24"/>
      <c r="XBD24"/>
      <c r="XBE24"/>
      <c r="XBF24"/>
      <c r="XBG24"/>
      <c r="XBH24"/>
      <c r="XBI24"/>
      <c r="XBJ24"/>
      <c r="XBK24"/>
      <c r="XBL24"/>
      <c r="XBM24"/>
      <c r="XBN24"/>
      <c r="XBO24"/>
      <c r="XBP24"/>
      <c r="XBQ24"/>
      <c r="XBR24"/>
      <c r="XBS24"/>
      <c r="XBT24"/>
      <c r="XBU24"/>
      <c r="XBV24"/>
      <c r="XBW24"/>
      <c r="XBX24"/>
      <c r="XBY24"/>
      <c r="XBZ24"/>
      <c r="XCA24"/>
      <c r="XCB24"/>
      <c r="XCC24"/>
      <c r="XCD24"/>
      <c r="XCE24"/>
      <c r="XCF24"/>
      <c r="XCG24"/>
      <c r="XCH24"/>
      <c r="XCI24"/>
      <c r="XCJ24"/>
      <c r="XCK24"/>
      <c r="XCL24"/>
      <c r="XCM24"/>
      <c r="XCN24"/>
      <c r="XCO24"/>
      <c r="XCP24"/>
      <c r="XCQ24"/>
      <c r="XCR24"/>
      <c r="XCS24"/>
      <c r="XCT24"/>
      <c r="XCU24"/>
      <c r="XCV24"/>
      <c r="XCW24"/>
      <c r="XCX24"/>
      <c r="XCY24"/>
      <c r="XCZ24"/>
      <c r="XDA24"/>
      <c r="XDB24"/>
      <c r="XDC24"/>
      <c r="XDD24"/>
      <c r="XDE24"/>
      <c r="XDF24"/>
      <c r="XDG24"/>
      <c r="XDH24"/>
      <c r="XDI24"/>
      <c r="XDJ24"/>
      <c r="XDK24"/>
      <c r="XDL24"/>
      <c r="XDM24"/>
      <c r="XDN24"/>
      <c r="XDO24"/>
      <c r="XDP24"/>
      <c r="XDQ24"/>
      <c r="XDR24"/>
      <c r="XDS24"/>
      <c r="XDT24"/>
      <c r="XDU24"/>
      <c r="XDV24"/>
      <c r="XDW24"/>
      <c r="XDX24"/>
      <c r="XDY24"/>
      <c r="XDZ24"/>
      <c r="XEA24"/>
      <c r="XEB24"/>
      <c r="XEC24"/>
      <c r="XED24"/>
      <c r="XEE24"/>
      <c r="XEF24"/>
      <c r="XEG24"/>
      <c r="XEH24"/>
      <c r="XEI24"/>
      <c r="XEJ24"/>
      <c r="XEK24"/>
      <c r="XEL24"/>
      <c r="XEM24"/>
      <c r="XEN24"/>
      <c r="XEO24"/>
      <c r="XEP24"/>
      <c r="XEQ24"/>
      <c r="XER24"/>
      <c r="XES24"/>
      <c r="XET24"/>
      <c r="XEU24"/>
      <c r="XEV24"/>
      <c r="XEW24"/>
      <c r="XEX24"/>
      <c r="XEY24"/>
      <c r="XEZ24"/>
      <c r="XFA24"/>
      <c r="XFB24"/>
      <c r="XFC24" s="56"/>
    </row>
    <row r="25" spans="1:16383" x14ac:dyDescent="0.35">
      <c r="A25" t="str">
        <f>'Current Cadence'!A23</f>
        <v>ITSS Cisco LoB</v>
      </c>
      <c r="B25" t="str">
        <f>'Current Cadence'!B23</f>
        <v>Telkom SA SOC Limited</v>
      </c>
      <c r="C25" t="str">
        <f>'Current Cadence'!C23</f>
        <v>Mining Indust&amp;Health</v>
      </c>
      <c r="D25" t="str">
        <f>'Current Cadence'!D23</f>
        <v>OPP122332/04</v>
      </c>
      <c r="E25" s="59">
        <f>'Current Cadence'!E23</f>
        <v>11391262</v>
      </c>
      <c r="F25" t="str">
        <f>'Current Cadence'!I23</f>
        <v>Commit</v>
      </c>
      <c r="G25" s="61">
        <f>'Current Cadence'!J23</f>
        <v>46204</v>
      </c>
      <c r="H25" t="str">
        <f>'Current Cadence'!K23</f>
        <v>FY 27 Q2</v>
      </c>
      <c r="I25" t="str">
        <f>'Current Cadence'!L23</f>
        <v>No</v>
      </c>
      <c r="J25" t="str">
        <f>'Current Cadence'!M23</f>
        <v>Backlog Deal</v>
      </c>
      <c r="K25" t="str">
        <f>'Current Cadence'!N23</f>
        <v xml:space="preserve">High </v>
      </c>
      <c r="L25" t="str">
        <f>'Current Cadence'!O23</f>
        <v>checked</v>
      </c>
      <c r="M25" t="str">
        <f>'Current Cadence'!P23</f>
        <v>johan Taljaard</v>
      </c>
      <c r="N25" t="str">
        <f>'Current Cadence'!Q23</f>
        <v>Wimpie Pieterse</v>
      </c>
      <c r="O25" t="str">
        <f>'Current Cadence'!R23</f>
        <v>OEM Service</v>
      </c>
      <c r="P25" t="str">
        <f>'Current Cadence'!S23</f>
        <v>APP-D EA Year 2/3</v>
      </c>
      <c r="Q25">
        <f>'Current Cadence'!T23</f>
        <v>0</v>
      </c>
      <c r="R25">
        <f>'Current Cadence'!U23</f>
        <v>0</v>
      </c>
      <c r="S25">
        <f>'Current Cadence'!V23</f>
        <v>0</v>
      </c>
      <c r="T25">
        <f>'Current Cadence'!W23</f>
        <v>0</v>
      </c>
      <c r="U25">
        <f>'Current Cadence'!X23</f>
        <v>0</v>
      </c>
    </row>
    <row r="26" spans="1:16383" x14ac:dyDescent="0.35">
      <c r="A26" t="e">
        <f>'Current Cadence'!#REF!</f>
        <v>#REF!</v>
      </c>
      <c r="B26" t="e">
        <f>'Current Cadence'!#REF!</f>
        <v>#REF!</v>
      </c>
      <c r="C26" t="e">
        <f>'Current Cadence'!#REF!</f>
        <v>#REF!</v>
      </c>
      <c r="D26" t="e">
        <f>'Current Cadence'!#REF!</f>
        <v>#REF!</v>
      </c>
      <c r="E26" s="59" t="e">
        <f>'Current Cadence'!#REF!</f>
        <v>#REF!</v>
      </c>
      <c r="F26" t="e">
        <f>'Current Cadence'!#REF!</f>
        <v>#REF!</v>
      </c>
      <c r="G26" s="61" t="e">
        <f>'Current Cadence'!#REF!</f>
        <v>#REF!</v>
      </c>
      <c r="H26" t="e">
        <f>'Current Cadence'!#REF!</f>
        <v>#REF!</v>
      </c>
      <c r="I26" t="e">
        <f>'Current Cadence'!#REF!</f>
        <v>#REF!</v>
      </c>
      <c r="J26" t="e">
        <f>'Current Cadence'!#REF!</f>
        <v>#REF!</v>
      </c>
      <c r="K26" t="e">
        <f>'Current Cadence'!#REF!</f>
        <v>#REF!</v>
      </c>
      <c r="L26" t="e">
        <f>'Current Cadence'!#REF!</f>
        <v>#REF!</v>
      </c>
      <c r="M26" t="e">
        <f>'Current Cadence'!#REF!</f>
        <v>#REF!</v>
      </c>
      <c r="N26" t="e">
        <f>'Current Cadence'!#REF!</f>
        <v>#REF!</v>
      </c>
      <c r="O26" t="e">
        <f>'Current Cadence'!#REF!</f>
        <v>#REF!</v>
      </c>
      <c r="P26" t="e">
        <f>'Current Cadence'!#REF!</f>
        <v>#REF!</v>
      </c>
      <c r="Q26" t="e">
        <f>'Current Cadence'!#REF!</f>
        <v>#REF!</v>
      </c>
      <c r="R26" t="e">
        <f>'Current Cadence'!#REF!</f>
        <v>#REF!</v>
      </c>
      <c r="S26" t="e">
        <f>'Current Cadence'!#REF!</f>
        <v>#REF!</v>
      </c>
      <c r="T26" t="e">
        <f>'Current Cadence'!#REF!</f>
        <v>#REF!</v>
      </c>
      <c r="U26" t="e">
        <f>'Current Cadence'!#REF!</f>
        <v>#REF!</v>
      </c>
    </row>
    <row r="27" spans="1:16383" x14ac:dyDescent="0.35">
      <c r="A27" t="str">
        <f>'Current Cadence'!A24</f>
        <v>ITSS Cisco LoB</v>
      </c>
      <c r="B27" t="str">
        <f>'Current Cadence'!B24</f>
        <v>Western Cape Government Health</v>
      </c>
      <c r="C27" t="str">
        <f>'Current Cadence'!C24</f>
        <v>Public</v>
      </c>
      <c r="D27" t="str">
        <f>'Current Cadence'!D24</f>
        <v>OPP140607</v>
      </c>
      <c r="E27" s="59">
        <f>'Current Cadence'!E24</f>
        <v>10854175</v>
      </c>
      <c r="F27" t="str">
        <f>'Current Cadence'!I24</f>
        <v>Upside</v>
      </c>
      <c r="G27" s="61">
        <f>'Current Cadence'!J24</f>
        <v>46296</v>
      </c>
      <c r="H27" t="str">
        <f>'Current Cadence'!K24</f>
        <v>FY 27 Q3</v>
      </c>
      <c r="I27" t="str">
        <f>'Current Cadence'!L24</f>
        <v>No</v>
      </c>
      <c r="J27" t="str">
        <f>'Current Cadence'!M24</f>
        <v>Upside Deal</v>
      </c>
      <c r="K27" t="str">
        <f>'Current Cadence'!N24</f>
        <v>Low</v>
      </c>
      <c r="L27" t="str">
        <f>'Current Cadence'!O24</f>
        <v>Checked</v>
      </c>
      <c r="M27" t="str">
        <f>'Current Cadence'!P24</f>
        <v>Wandile Dlamini</v>
      </c>
      <c r="N27" t="str">
        <f>'Current Cadence'!Q24</f>
        <v>Wimpie Pieterse</v>
      </c>
      <c r="O27" t="str">
        <f>'Current Cadence'!R24</f>
        <v xml:space="preserve">Product </v>
      </c>
      <c r="P27" t="str">
        <f>'Current Cadence'!S24</f>
        <v>EDD 45 days - LAN refresh - customer asked for bid evaluation extension until 01-Aug-2026</v>
      </c>
      <c r="Q27">
        <f>'Current Cadence'!T24</f>
        <v>0</v>
      </c>
      <c r="R27">
        <f>'Current Cadence'!U24</f>
        <v>0</v>
      </c>
      <c r="S27">
        <f>'Current Cadence'!V24</f>
        <v>0</v>
      </c>
      <c r="T27">
        <f>'Current Cadence'!W24</f>
        <v>0</v>
      </c>
      <c r="U27">
        <f>'Current Cadence'!X24</f>
        <v>0</v>
      </c>
    </row>
    <row r="28" spans="1:16383" x14ac:dyDescent="0.35">
      <c r="A28" t="str">
        <f>'Current Cadence'!A25</f>
        <v>ITSS Cisco LoB</v>
      </c>
      <c r="B28" t="str">
        <f>'Current Cadence'!B25</f>
        <v>Telkom Consumer</v>
      </c>
      <c r="C28" t="str">
        <f>'Current Cadence'!C25</f>
        <v>Mining Indust&amp;Health</v>
      </c>
      <c r="D28" t="str">
        <f>'Current Cadence'!D25</f>
        <v>OPP142649/01</v>
      </c>
      <c r="E28" s="59">
        <f>'Current Cadence'!E25</f>
        <v>10827242.789999999</v>
      </c>
      <c r="F28" t="str">
        <f>'Current Cadence'!I25</f>
        <v>Upside</v>
      </c>
      <c r="G28" s="61">
        <f>'Current Cadence'!J25</f>
        <v>46327</v>
      </c>
      <c r="H28" t="str">
        <f>'Current Cadence'!K25</f>
        <v>FY 27 Q3</v>
      </c>
      <c r="I28" t="str">
        <f>'Current Cadence'!L25</f>
        <v>No</v>
      </c>
      <c r="J28" t="str">
        <f>'Current Cadence'!M25</f>
        <v>Upside Deal</v>
      </c>
      <c r="K28" t="str">
        <f>'Current Cadence'!N25</f>
        <v>Medium</v>
      </c>
      <c r="L28" t="str">
        <f>'Current Cadence'!O25</f>
        <v>checked</v>
      </c>
      <c r="M28" t="str">
        <f>'Current Cadence'!P25</f>
        <v>Johan Taljaard</v>
      </c>
      <c r="N28" t="str">
        <f>'Current Cadence'!Q25</f>
        <v>Wimpie Pieterse</v>
      </c>
      <c r="O28" t="str">
        <f>'Current Cadence'!R25</f>
        <v xml:space="preserve">Product </v>
      </c>
      <c r="P28" t="str">
        <f>'Current Cadence'!S25</f>
        <v>EDD 58 days after order placement - Line Cards</v>
      </c>
      <c r="Q28">
        <f>'Current Cadence'!T25</f>
        <v>0</v>
      </c>
      <c r="R28">
        <f>'Current Cadence'!U25</f>
        <v>0</v>
      </c>
      <c r="S28">
        <f>'Current Cadence'!V25</f>
        <v>0</v>
      </c>
      <c r="T28">
        <f>'Current Cadence'!W25</f>
        <v>0</v>
      </c>
      <c r="U28">
        <f>'Current Cadence'!X25</f>
        <v>0</v>
      </c>
    </row>
    <row r="29" spans="1:16383" hidden="1" x14ac:dyDescent="0.35">
      <c r="A29" t="str">
        <f>'Current Cadence'!A26</f>
        <v>ITSS Cisco LoB</v>
      </c>
      <c r="B29" t="str">
        <f>'Current Cadence'!B26</f>
        <v>Tiger Brands</v>
      </c>
      <c r="C29" t="str">
        <f>'Current Cadence'!C26</f>
        <v>FSI &amp; Retail</v>
      </c>
      <c r="D29" t="str">
        <f>'Current Cadence'!D26</f>
        <v>OPP138466</v>
      </c>
      <c r="E29" s="59">
        <f>'Current Cadence'!E26</f>
        <v>10753040.390000001</v>
      </c>
      <c r="F29" t="str">
        <f>'Current Cadence'!I26</f>
        <v>Upside</v>
      </c>
      <c r="G29" s="61">
        <f>'Current Cadence'!J26</f>
        <v>46204</v>
      </c>
      <c r="H29" t="str">
        <f>'Current Cadence'!K26</f>
        <v>FY 27 Q2</v>
      </c>
      <c r="I29" t="str">
        <f>'Current Cadence'!L26</f>
        <v>No</v>
      </c>
      <c r="J29" t="str">
        <f>'Current Cadence'!M26</f>
        <v>Upside Deal</v>
      </c>
      <c r="K29" t="str">
        <f>'Current Cadence'!N26</f>
        <v>Low</v>
      </c>
      <c r="L29" t="str">
        <f>'Current Cadence'!O26</f>
        <v>Checked</v>
      </c>
      <c r="M29" t="str">
        <f>'Current Cadence'!P26</f>
        <v>Nowell Duze</v>
      </c>
      <c r="N29" t="str">
        <f>'Current Cadence'!Q26</f>
        <v>Wimpie Pieterse</v>
      </c>
      <c r="O29" t="str">
        <f>'Current Cadence'!R26</f>
        <v xml:space="preserve">Product </v>
      </c>
      <c r="P29" t="str">
        <f>'Current Cadence'!S26</f>
        <v>Quote refreshed on the 18th of May. Vblock DC switches</v>
      </c>
      <c r="Q29">
        <f>'Current Cadence'!T26</f>
        <v>0</v>
      </c>
      <c r="R29">
        <f>'Current Cadence'!U26</f>
        <v>0</v>
      </c>
      <c r="S29">
        <f>'Current Cadence'!V26</f>
        <v>0</v>
      </c>
      <c r="T29">
        <f>'Current Cadence'!W26</f>
        <v>0</v>
      </c>
      <c r="U29">
        <f>'Current Cadence'!X26</f>
        <v>0</v>
      </c>
    </row>
    <row r="30" spans="1:16383" x14ac:dyDescent="0.35">
      <c r="A30" t="str">
        <f>'Current Cadence'!A27</f>
        <v>ITSS Cisco LoB</v>
      </c>
      <c r="B30" t="str">
        <f>'Current Cadence'!B27</f>
        <v>Pep A Division Of Pepkor Trading (PTd</v>
      </c>
      <c r="C30" t="str">
        <f>'Current Cadence'!C27</f>
        <v>Corporate</v>
      </c>
      <c r="D30" t="str">
        <f>'Current Cadence'!D27</f>
        <v>OPP146179</v>
      </c>
      <c r="E30" s="59">
        <f>'Current Cadence'!E27</f>
        <v>8123456</v>
      </c>
      <c r="F30" t="str">
        <f>'Current Cadence'!I27</f>
        <v>Upside</v>
      </c>
      <c r="G30" s="61">
        <f>'Current Cadence'!J27</f>
        <v>46327</v>
      </c>
      <c r="H30" t="str">
        <f>'Current Cadence'!K27</f>
        <v>FY 27 Q3</v>
      </c>
      <c r="I30" t="str">
        <f>'Current Cadence'!L27</f>
        <v>No</v>
      </c>
      <c r="J30" t="str">
        <f>'Current Cadence'!M27</f>
        <v>Upside Deal</v>
      </c>
      <c r="K30" t="str">
        <f>'Current Cadence'!N27</f>
        <v xml:space="preserve">High </v>
      </c>
      <c r="L30" t="str">
        <f>'Current Cadence'!O27</f>
        <v>checked</v>
      </c>
      <c r="M30" t="str">
        <f>'Current Cadence'!P27</f>
        <v>Roan van Nieuwenhuizen</v>
      </c>
      <c r="N30" t="str">
        <f>'Current Cadence'!Q27</f>
        <v>Wimpie Pieterse</v>
      </c>
      <c r="O30" t="str">
        <f>'Current Cadence'!R27</f>
        <v xml:space="preserve">Software / Licence  </v>
      </c>
      <c r="P30" t="str">
        <f>'Current Cadence'!S27</f>
        <v>Working on a 3 and 5 year EA Renewal. Customer will release an RFQ, EA expiring in Nov 2026</v>
      </c>
      <c r="Q30">
        <f>'Current Cadence'!T27</f>
        <v>0</v>
      </c>
      <c r="R30">
        <f>'Current Cadence'!U27</f>
        <v>0</v>
      </c>
      <c r="S30">
        <f>'Current Cadence'!V27</f>
        <v>0</v>
      </c>
      <c r="T30">
        <f>'Current Cadence'!W27</f>
        <v>0</v>
      </c>
      <c r="U30">
        <f>'Current Cadence'!X27</f>
        <v>0</v>
      </c>
    </row>
    <row r="31" spans="1:16383" s="65" customFormat="1" x14ac:dyDescent="0.35">
      <c r="A31" t="e">
        <f>'Current Cadence'!#REF!</f>
        <v>#REF!</v>
      </c>
      <c r="B31" t="e">
        <f>'Current Cadence'!#REF!</f>
        <v>#REF!</v>
      </c>
      <c r="C31" t="e">
        <f>'Current Cadence'!#REF!</f>
        <v>#REF!</v>
      </c>
      <c r="D31" t="e">
        <f>'Current Cadence'!#REF!</f>
        <v>#REF!</v>
      </c>
      <c r="E31" s="59" t="e">
        <f>'Current Cadence'!#REF!</f>
        <v>#REF!</v>
      </c>
      <c r="F31" t="e">
        <f>'Current Cadence'!#REF!</f>
        <v>#REF!</v>
      </c>
      <c r="G31" s="61" t="e">
        <f>'Current Cadence'!#REF!</f>
        <v>#REF!</v>
      </c>
      <c r="H31" t="e">
        <f>'Current Cadence'!#REF!</f>
        <v>#REF!</v>
      </c>
      <c r="I31" t="e">
        <f>'Current Cadence'!#REF!</f>
        <v>#REF!</v>
      </c>
      <c r="J31" t="e">
        <f>'Current Cadence'!#REF!</f>
        <v>#REF!</v>
      </c>
      <c r="K31" t="e">
        <f>'Current Cadence'!#REF!</f>
        <v>#REF!</v>
      </c>
      <c r="L31" t="e">
        <f>'Current Cadence'!#REF!</f>
        <v>#REF!</v>
      </c>
      <c r="M31" t="e">
        <f>'Current Cadence'!#REF!</f>
        <v>#REF!</v>
      </c>
      <c r="N31" t="e">
        <f>'Current Cadence'!#REF!</f>
        <v>#REF!</v>
      </c>
      <c r="O31" t="e">
        <f>'Current Cadence'!#REF!</f>
        <v>#REF!</v>
      </c>
      <c r="P31" t="e">
        <f>'Current Cadence'!#REF!</f>
        <v>#REF!</v>
      </c>
      <c r="Q31" t="e">
        <f>'Current Cadence'!#REF!</f>
        <v>#REF!</v>
      </c>
      <c r="R31" t="e">
        <f>'Current Cadence'!#REF!</f>
        <v>#REF!</v>
      </c>
      <c r="S31" t="e">
        <f>'Current Cadence'!#REF!</f>
        <v>#REF!</v>
      </c>
      <c r="T31" t="e">
        <f>'Current Cadence'!#REF!</f>
        <v>#REF!</v>
      </c>
      <c r="U31" t="e">
        <f>'Current Cadence'!#REF!</f>
        <v>#REF!</v>
      </c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/>
      <c r="ARL31"/>
      <c r="ARM31"/>
      <c r="ARN31"/>
      <c r="ARO31"/>
      <c r="ARP31"/>
      <c r="ARQ31"/>
      <c r="ARR31"/>
      <c r="ARS31"/>
      <c r="ART31"/>
      <c r="ARU31"/>
      <c r="ARV31"/>
      <c r="ARW31"/>
      <c r="ARX31"/>
      <c r="ARY31"/>
      <c r="ARZ31"/>
      <c r="ASA31"/>
      <c r="ASB31"/>
      <c r="ASC31"/>
      <c r="ASD31"/>
      <c r="ASE31"/>
      <c r="ASF31"/>
      <c r="ASG31"/>
      <c r="ASH31"/>
      <c r="ASI31"/>
      <c r="ASJ31"/>
      <c r="ASK31"/>
      <c r="ASL31"/>
      <c r="ASM31"/>
      <c r="ASN31"/>
      <c r="ASO31"/>
      <c r="ASP31"/>
      <c r="ASQ31"/>
      <c r="ASR31"/>
      <c r="ASS31"/>
      <c r="AST31"/>
      <c r="ASU31"/>
      <c r="ASV31"/>
      <c r="ASW31"/>
      <c r="ASX31"/>
      <c r="ASY31"/>
      <c r="ASZ31"/>
      <c r="ATA31"/>
      <c r="ATB31"/>
      <c r="ATC31"/>
      <c r="ATD31"/>
      <c r="ATE31"/>
      <c r="ATF31"/>
      <c r="ATG31"/>
      <c r="ATH31"/>
      <c r="ATI31"/>
      <c r="ATJ31"/>
      <c r="ATK31"/>
      <c r="ATL31"/>
      <c r="ATM31"/>
      <c r="ATN31"/>
      <c r="ATO31"/>
      <c r="ATP31"/>
      <c r="ATQ31"/>
      <c r="ATR31"/>
      <c r="ATS31"/>
      <c r="ATT31"/>
      <c r="ATU31"/>
      <c r="ATV31"/>
      <c r="ATW31"/>
      <c r="ATX31"/>
      <c r="ATY31"/>
      <c r="ATZ31"/>
      <c r="AUA31"/>
      <c r="AUB31"/>
      <c r="AUC31"/>
      <c r="AUD31"/>
      <c r="AUE31"/>
      <c r="AUF31"/>
      <c r="AUG31"/>
      <c r="AUH31"/>
      <c r="AUI31"/>
      <c r="AUJ31"/>
      <c r="AUK31"/>
      <c r="AUL31"/>
      <c r="AUM31"/>
      <c r="AUN31"/>
      <c r="AUO31"/>
      <c r="AUP31"/>
      <c r="AUQ31"/>
      <c r="AUR31"/>
      <c r="AUS31"/>
      <c r="AUT31"/>
      <c r="AUU31"/>
      <c r="AUV31"/>
      <c r="AUW31"/>
      <c r="AUX31"/>
      <c r="AUY31"/>
      <c r="AUZ31"/>
      <c r="AVA31"/>
      <c r="AVB31"/>
      <c r="AVC31"/>
      <c r="AVD31"/>
      <c r="AVE31"/>
      <c r="AVF31"/>
      <c r="AVG31"/>
      <c r="AVH31"/>
      <c r="AVI31"/>
      <c r="AVJ31"/>
      <c r="AVK31"/>
      <c r="AVL31"/>
      <c r="AVM31"/>
      <c r="AVN31"/>
      <c r="AVO31"/>
      <c r="AVP31"/>
      <c r="AVQ31"/>
      <c r="AVR31"/>
      <c r="AVS31"/>
      <c r="AVT31"/>
      <c r="AVU31"/>
      <c r="AVV31"/>
      <c r="AVW31"/>
      <c r="AVX31"/>
      <c r="AVY31"/>
      <c r="AVZ31"/>
      <c r="AWA31"/>
      <c r="AWB31"/>
      <c r="AWC31"/>
      <c r="AWD31"/>
      <c r="AWE31"/>
      <c r="AWF31"/>
      <c r="AWG31"/>
      <c r="AWH31"/>
      <c r="AWI31"/>
      <c r="AWJ31"/>
      <c r="AWK31"/>
      <c r="AWL31"/>
      <c r="AWM31"/>
      <c r="AWN31"/>
      <c r="AWO31"/>
      <c r="AWP31"/>
      <c r="AWQ31"/>
      <c r="AWR31"/>
      <c r="AWS31"/>
      <c r="AWT31"/>
      <c r="AWU31"/>
      <c r="AWV31"/>
      <c r="AWW31"/>
      <c r="AWX31"/>
      <c r="AWY31"/>
      <c r="AWZ31"/>
      <c r="AXA31"/>
      <c r="AXB31"/>
      <c r="AXC31"/>
      <c r="AXD31"/>
      <c r="AXE31"/>
      <c r="AXF31"/>
      <c r="AXG31"/>
      <c r="AXH31"/>
      <c r="AXI31"/>
      <c r="AXJ31"/>
      <c r="AXK31"/>
      <c r="AXL31"/>
      <c r="AXM31"/>
      <c r="AXN31"/>
      <c r="AXO31"/>
      <c r="AXP31"/>
      <c r="AXQ31"/>
      <c r="AXR31"/>
      <c r="AXS31"/>
      <c r="AXT31"/>
      <c r="AXU31"/>
      <c r="AXV31"/>
      <c r="AXW31"/>
      <c r="AXX31"/>
      <c r="AXY31"/>
      <c r="AXZ31"/>
      <c r="AYA31"/>
      <c r="AYB31"/>
      <c r="AYC31"/>
      <c r="AYD31"/>
      <c r="AYE31"/>
      <c r="AYF31"/>
      <c r="AYG31"/>
      <c r="AYH31"/>
      <c r="AYI31"/>
      <c r="AYJ31"/>
      <c r="AYK31"/>
      <c r="AYL31"/>
      <c r="AYM31"/>
      <c r="AYN31"/>
      <c r="AYO31"/>
      <c r="AYP31"/>
      <c r="AYQ31"/>
      <c r="AYR31"/>
      <c r="AYS31"/>
      <c r="AYT31"/>
      <c r="AYU31"/>
      <c r="AYV31"/>
      <c r="AYW31"/>
      <c r="AYX31"/>
      <c r="AYY31"/>
      <c r="AYZ31"/>
      <c r="AZA31"/>
      <c r="AZB31"/>
      <c r="AZC31"/>
      <c r="AZD31"/>
      <c r="AZE31"/>
      <c r="AZF31"/>
      <c r="AZG31"/>
      <c r="AZH31"/>
      <c r="AZI31"/>
      <c r="AZJ31"/>
      <c r="AZK31"/>
      <c r="AZL31"/>
      <c r="AZM31"/>
      <c r="AZN31"/>
      <c r="AZO31"/>
      <c r="AZP31"/>
      <c r="AZQ31"/>
      <c r="AZR31"/>
      <c r="AZS31"/>
      <c r="AZT31"/>
      <c r="AZU31"/>
      <c r="AZV31"/>
      <c r="AZW31"/>
      <c r="AZX31"/>
      <c r="AZY31"/>
      <c r="AZZ31"/>
      <c r="BAA31"/>
      <c r="BAB31"/>
      <c r="BAC31"/>
      <c r="BAD31"/>
      <c r="BAE31"/>
      <c r="BAF31"/>
      <c r="BAG31"/>
      <c r="BAH31"/>
      <c r="BAI31"/>
      <c r="BAJ31"/>
      <c r="BAK31"/>
      <c r="BAL31"/>
      <c r="BAM31"/>
      <c r="BAN31"/>
      <c r="BAO31"/>
      <c r="BAP31"/>
      <c r="BAQ31"/>
      <c r="BAR31"/>
      <c r="BAS31"/>
      <c r="BAT31"/>
      <c r="BAU31"/>
      <c r="BAV31"/>
      <c r="BAW31"/>
      <c r="BAX31"/>
      <c r="BAY31"/>
      <c r="BAZ31"/>
      <c r="BBA31"/>
      <c r="BBB31"/>
      <c r="BBC31"/>
      <c r="BBD31"/>
      <c r="BBE31"/>
      <c r="BBF31"/>
      <c r="BBG31"/>
      <c r="BBH31"/>
      <c r="BBI31"/>
      <c r="BBJ31"/>
      <c r="BBK31"/>
      <c r="BBL31"/>
      <c r="BBM31"/>
      <c r="BBN31"/>
      <c r="BBO31"/>
      <c r="BBP31"/>
      <c r="BBQ31"/>
      <c r="BBR31"/>
      <c r="BBS31"/>
      <c r="BBT31"/>
      <c r="BBU31"/>
      <c r="BBV31"/>
      <c r="BBW31"/>
      <c r="BBX31"/>
      <c r="BBY31"/>
      <c r="BBZ31"/>
      <c r="BCA31"/>
      <c r="BCB31"/>
      <c r="BCC31"/>
      <c r="BCD31"/>
      <c r="BCE31"/>
      <c r="BCF31"/>
      <c r="BCG31"/>
      <c r="BCH31"/>
      <c r="BCI31"/>
      <c r="BCJ31"/>
      <c r="BCK31"/>
      <c r="BCL31"/>
      <c r="BCM31"/>
      <c r="BCN31"/>
      <c r="BCO31"/>
      <c r="BCP31"/>
      <c r="BCQ31"/>
      <c r="BCR31"/>
      <c r="BCS31"/>
      <c r="BCT31"/>
      <c r="BCU31"/>
      <c r="BCV31"/>
      <c r="BCW31"/>
      <c r="BCX31"/>
      <c r="BCY31"/>
      <c r="BCZ31"/>
      <c r="BDA31"/>
      <c r="BDB31"/>
      <c r="BDC31"/>
      <c r="BDD31"/>
      <c r="BDE31"/>
      <c r="BDF31"/>
      <c r="BDG31"/>
      <c r="BDH31"/>
      <c r="BDI31"/>
      <c r="BDJ31"/>
      <c r="BDK31"/>
      <c r="BDL31"/>
      <c r="BDM31"/>
      <c r="BDN31"/>
      <c r="BDO31"/>
      <c r="BDP31"/>
      <c r="BDQ31"/>
      <c r="BDR31"/>
      <c r="BDS31"/>
      <c r="BDT31"/>
      <c r="BDU31"/>
      <c r="BDV31"/>
      <c r="BDW31"/>
      <c r="BDX31"/>
      <c r="BDY31"/>
      <c r="BDZ31"/>
      <c r="BEA31"/>
      <c r="BEB31"/>
      <c r="BEC31"/>
      <c r="BED31"/>
      <c r="BEE31"/>
      <c r="BEF31"/>
      <c r="BEG31"/>
      <c r="BEH31"/>
      <c r="BEI31"/>
      <c r="BEJ31"/>
      <c r="BEK31"/>
      <c r="BEL31"/>
      <c r="BEM31"/>
      <c r="BEN31"/>
      <c r="BEO31"/>
      <c r="BEP31"/>
      <c r="BEQ31"/>
      <c r="BER31"/>
      <c r="BES31"/>
      <c r="BET31"/>
      <c r="BEU31"/>
      <c r="BEV31"/>
      <c r="BEW31"/>
      <c r="BEX31"/>
      <c r="BEY31"/>
      <c r="BEZ31"/>
      <c r="BFA31"/>
      <c r="BFB31"/>
      <c r="BFC31"/>
      <c r="BFD31"/>
      <c r="BFE31"/>
      <c r="BFF31"/>
      <c r="BFG31"/>
      <c r="BFH31"/>
      <c r="BFI31"/>
      <c r="BFJ31"/>
      <c r="BFK31"/>
      <c r="BFL31"/>
      <c r="BFM31"/>
      <c r="BFN31"/>
      <c r="BFO31"/>
      <c r="BFP31"/>
      <c r="BFQ31"/>
      <c r="BFR31"/>
      <c r="BFS31"/>
      <c r="BFT31"/>
      <c r="BFU31"/>
      <c r="BFV31"/>
      <c r="BFW31"/>
      <c r="BFX31"/>
      <c r="BFY31"/>
      <c r="BFZ31"/>
      <c r="BGA31"/>
      <c r="BGB31"/>
      <c r="BGC31"/>
      <c r="BGD31"/>
      <c r="BGE31"/>
      <c r="BGF31"/>
      <c r="BGG31"/>
      <c r="BGH31"/>
      <c r="BGI31"/>
      <c r="BGJ31"/>
      <c r="BGK31"/>
      <c r="BGL31"/>
      <c r="BGM31"/>
      <c r="BGN31"/>
      <c r="BGO31"/>
      <c r="BGP31"/>
      <c r="BGQ31"/>
      <c r="BGR31"/>
      <c r="BGS31"/>
      <c r="BGT31"/>
      <c r="BGU31"/>
      <c r="BGV31"/>
      <c r="BGW31"/>
      <c r="BGX31"/>
      <c r="BGY31"/>
      <c r="BGZ31"/>
      <c r="BHA31"/>
      <c r="BHB31"/>
      <c r="BHC31"/>
      <c r="BHD31"/>
      <c r="BHE31"/>
      <c r="BHF31"/>
      <c r="BHG31"/>
      <c r="BHH31"/>
      <c r="BHI31"/>
      <c r="BHJ31"/>
      <c r="BHK31"/>
      <c r="BHL31"/>
      <c r="BHM31"/>
      <c r="BHN31"/>
      <c r="BHO31"/>
      <c r="BHP31"/>
      <c r="BHQ31"/>
      <c r="BHR31"/>
      <c r="BHS31"/>
      <c r="BHT31"/>
      <c r="BHU31"/>
      <c r="BHV31"/>
      <c r="BHW31"/>
      <c r="BHX31"/>
      <c r="BHY31"/>
      <c r="BHZ31"/>
      <c r="BIA31"/>
      <c r="BIB31"/>
      <c r="BIC31"/>
      <c r="BID31"/>
      <c r="BIE31"/>
      <c r="BIF31"/>
      <c r="BIG31"/>
      <c r="BIH31"/>
      <c r="BII31"/>
      <c r="BIJ31"/>
      <c r="BIK31"/>
      <c r="BIL31"/>
      <c r="BIM31"/>
      <c r="BIN31"/>
      <c r="BIO31"/>
      <c r="BIP31"/>
      <c r="BIQ31"/>
      <c r="BIR31"/>
      <c r="BIS31"/>
      <c r="BIT31"/>
      <c r="BIU31"/>
      <c r="BIV31"/>
      <c r="BIW31"/>
      <c r="BIX31"/>
      <c r="BIY31"/>
      <c r="BIZ31"/>
      <c r="BJA31"/>
      <c r="BJB31"/>
      <c r="BJC31"/>
      <c r="BJD31"/>
      <c r="BJE31"/>
      <c r="BJF31"/>
      <c r="BJG31"/>
      <c r="BJH31"/>
      <c r="BJI31"/>
      <c r="BJJ31"/>
      <c r="BJK31"/>
      <c r="BJL31"/>
      <c r="BJM31"/>
      <c r="BJN31"/>
      <c r="BJO31"/>
      <c r="BJP31"/>
      <c r="BJQ31"/>
      <c r="BJR31"/>
      <c r="BJS31"/>
      <c r="BJT31"/>
      <c r="BJU31"/>
      <c r="BJV31"/>
      <c r="BJW31"/>
      <c r="BJX31"/>
      <c r="BJY31"/>
      <c r="BJZ31"/>
      <c r="BKA31"/>
      <c r="BKB31"/>
      <c r="BKC31"/>
      <c r="BKD31"/>
      <c r="BKE31"/>
      <c r="BKF31"/>
      <c r="BKG31"/>
      <c r="BKH31"/>
      <c r="BKI31"/>
      <c r="BKJ31"/>
      <c r="BKK31"/>
      <c r="BKL31"/>
      <c r="BKM31"/>
      <c r="BKN31"/>
      <c r="BKO31"/>
      <c r="BKP31"/>
      <c r="BKQ31"/>
      <c r="BKR31"/>
      <c r="BKS31"/>
      <c r="BKT31"/>
      <c r="BKU31"/>
      <c r="BKV31"/>
      <c r="BKW31"/>
      <c r="BKX31"/>
      <c r="BKY31"/>
      <c r="BKZ31"/>
      <c r="BLA31"/>
      <c r="BLB31"/>
      <c r="BLC31"/>
      <c r="BLD31"/>
      <c r="BLE31"/>
      <c r="BLF31"/>
      <c r="BLG31"/>
      <c r="BLH31"/>
      <c r="BLI31"/>
      <c r="BLJ31"/>
      <c r="BLK31"/>
      <c r="BLL31"/>
      <c r="BLM31"/>
      <c r="BLN31"/>
      <c r="BLO31"/>
      <c r="BLP31"/>
      <c r="BLQ31"/>
      <c r="BLR31"/>
      <c r="BLS31"/>
      <c r="BLT31"/>
      <c r="BLU31"/>
      <c r="BLV31"/>
      <c r="BLW31"/>
      <c r="BLX31"/>
      <c r="BLY31"/>
      <c r="BLZ31"/>
      <c r="BMA31"/>
      <c r="BMB31"/>
      <c r="BMC31"/>
      <c r="BMD31"/>
      <c r="BME31"/>
      <c r="BMF31"/>
      <c r="BMG31"/>
      <c r="BMH31"/>
      <c r="BMI31"/>
      <c r="BMJ31"/>
      <c r="BMK31"/>
      <c r="BML31"/>
      <c r="BMM31"/>
      <c r="BMN31"/>
      <c r="BMO31"/>
      <c r="BMP31"/>
      <c r="BMQ31"/>
      <c r="BMR31"/>
      <c r="BMS31"/>
      <c r="BMT31"/>
      <c r="BMU31"/>
      <c r="BMV31"/>
      <c r="BMW31"/>
      <c r="BMX31"/>
      <c r="BMY31"/>
      <c r="BMZ31"/>
      <c r="BNA31"/>
      <c r="BNB31"/>
      <c r="BNC31"/>
      <c r="BND31"/>
      <c r="BNE31"/>
      <c r="BNF31"/>
      <c r="BNG31"/>
      <c r="BNH31"/>
      <c r="BNI31"/>
      <c r="BNJ31"/>
      <c r="BNK31"/>
      <c r="BNL31"/>
      <c r="BNM31"/>
      <c r="BNN31"/>
      <c r="BNO31"/>
      <c r="BNP31"/>
      <c r="BNQ31"/>
      <c r="BNR31"/>
      <c r="BNS31"/>
      <c r="BNT31"/>
      <c r="BNU31"/>
      <c r="BNV31"/>
      <c r="BNW31"/>
      <c r="BNX31"/>
      <c r="BNY31"/>
      <c r="BNZ31"/>
      <c r="BOA31"/>
      <c r="BOB31"/>
      <c r="BOC31"/>
      <c r="BOD31"/>
      <c r="BOE31"/>
      <c r="BOF31"/>
      <c r="BOG31"/>
      <c r="BOH31"/>
      <c r="BOI31"/>
      <c r="BOJ31"/>
      <c r="BOK31"/>
      <c r="BOL31"/>
      <c r="BOM31"/>
      <c r="BON31"/>
      <c r="BOO31"/>
      <c r="BOP31"/>
      <c r="BOQ31"/>
      <c r="BOR31"/>
      <c r="BOS31"/>
      <c r="BOT31"/>
      <c r="BOU31"/>
      <c r="BOV31"/>
      <c r="BOW31"/>
      <c r="BOX31"/>
      <c r="BOY31"/>
      <c r="BOZ31"/>
      <c r="BPA31"/>
      <c r="BPB31"/>
      <c r="BPC31"/>
      <c r="BPD31"/>
      <c r="BPE31"/>
      <c r="BPF31"/>
      <c r="BPG31"/>
      <c r="BPH31"/>
      <c r="BPI31"/>
      <c r="BPJ31"/>
      <c r="BPK31"/>
      <c r="BPL31"/>
      <c r="BPM31"/>
      <c r="BPN31"/>
      <c r="BPO31"/>
      <c r="BPP31"/>
      <c r="BPQ31"/>
      <c r="BPR31"/>
      <c r="BPS31"/>
      <c r="BPT31"/>
      <c r="BPU31"/>
      <c r="BPV31"/>
      <c r="BPW31"/>
      <c r="BPX31"/>
      <c r="BPY31"/>
      <c r="BPZ31"/>
      <c r="BQA31"/>
      <c r="BQB31"/>
      <c r="BQC31"/>
      <c r="BQD31"/>
      <c r="BQE31"/>
      <c r="BQF31"/>
      <c r="BQG31"/>
      <c r="BQH31"/>
      <c r="BQI31"/>
      <c r="BQJ31"/>
      <c r="BQK31"/>
      <c r="BQL31"/>
      <c r="BQM31"/>
      <c r="BQN31"/>
      <c r="BQO31"/>
      <c r="BQP31"/>
      <c r="BQQ31"/>
      <c r="BQR31"/>
      <c r="BQS31"/>
      <c r="BQT31"/>
      <c r="BQU31"/>
      <c r="BQV31"/>
      <c r="BQW31"/>
      <c r="BQX31"/>
      <c r="BQY31"/>
      <c r="BQZ31"/>
      <c r="BRA31"/>
      <c r="BRB31"/>
      <c r="BRC31"/>
      <c r="BRD31"/>
      <c r="BRE31"/>
      <c r="BRF31"/>
      <c r="BRG31"/>
      <c r="BRH31"/>
      <c r="BRI31"/>
      <c r="BRJ31"/>
      <c r="BRK31"/>
      <c r="BRL31"/>
      <c r="BRM31"/>
      <c r="BRN31"/>
      <c r="BRO31"/>
      <c r="BRP31"/>
      <c r="BRQ31"/>
      <c r="BRR31"/>
      <c r="BRS31"/>
      <c r="BRT31"/>
      <c r="BRU31"/>
      <c r="BRV31"/>
      <c r="BRW31"/>
      <c r="BRX31"/>
      <c r="BRY31"/>
      <c r="BRZ31"/>
      <c r="BSA31"/>
      <c r="BSB31"/>
      <c r="BSC31"/>
      <c r="BSD31"/>
      <c r="BSE31"/>
      <c r="BSF31"/>
      <c r="BSG31"/>
      <c r="BSH31"/>
      <c r="BSI31"/>
      <c r="BSJ31"/>
      <c r="BSK31"/>
      <c r="BSL31"/>
      <c r="BSM31"/>
      <c r="BSN31"/>
      <c r="BSO31"/>
      <c r="BSP31"/>
      <c r="BSQ31"/>
      <c r="BSR31"/>
      <c r="BSS31"/>
      <c r="BST31"/>
      <c r="BSU31"/>
      <c r="BSV31"/>
      <c r="BSW31"/>
      <c r="BSX31"/>
      <c r="BSY31"/>
      <c r="BSZ31"/>
      <c r="BTA31"/>
      <c r="BTB31"/>
      <c r="BTC31"/>
      <c r="BTD31"/>
      <c r="BTE31"/>
      <c r="BTF31"/>
      <c r="BTG31"/>
      <c r="BTH31"/>
      <c r="BTI31"/>
      <c r="BTJ31"/>
      <c r="BTK31"/>
      <c r="BTL31"/>
      <c r="BTM31"/>
      <c r="BTN31"/>
      <c r="BTO31"/>
      <c r="BTP31"/>
      <c r="BTQ31"/>
      <c r="BTR31"/>
      <c r="BTS31"/>
      <c r="BTT31"/>
      <c r="BTU31"/>
      <c r="BTV31"/>
      <c r="BTW31"/>
      <c r="BTX31"/>
      <c r="BTY31"/>
      <c r="BTZ31"/>
      <c r="BUA31"/>
      <c r="BUB31"/>
      <c r="BUC31"/>
      <c r="BUD31"/>
      <c r="BUE31"/>
      <c r="BUF31"/>
      <c r="BUG31"/>
      <c r="BUH31"/>
      <c r="BUI31"/>
      <c r="BUJ31"/>
      <c r="BUK31"/>
      <c r="BUL31"/>
      <c r="BUM31"/>
      <c r="BUN31"/>
      <c r="BUO31"/>
      <c r="BUP31"/>
      <c r="BUQ31"/>
      <c r="BUR31"/>
      <c r="BUS31"/>
      <c r="BUT31"/>
      <c r="BUU31"/>
      <c r="BUV31"/>
      <c r="BUW31"/>
      <c r="BUX31"/>
      <c r="BUY31"/>
      <c r="BUZ31"/>
      <c r="BVA31"/>
      <c r="BVB31"/>
      <c r="BVC31"/>
      <c r="BVD31"/>
      <c r="BVE31"/>
      <c r="BVF31"/>
      <c r="BVG31"/>
      <c r="BVH31"/>
      <c r="BVI31"/>
      <c r="BVJ31"/>
      <c r="BVK31"/>
      <c r="BVL31"/>
      <c r="BVM31"/>
      <c r="BVN31"/>
      <c r="BVO31"/>
      <c r="BVP31"/>
      <c r="BVQ31"/>
      <c r="BVR31"/>
      <c r="BVS31"/>
      <c r="BVT31"/>
      <c r="BVU31"/>
      <c r="BVV31"/>
      <c r="BVW31"/>
      <c r="BVX31"/>
      <c r="BVY31"/>
      <c r="BVZ31"/>
      <c r="BWA31"/>
      <c r="BWB31"/>
      <c r="BWC31"/>
      <c r="BWD31"/>
      <c r="BWE31"/>
      <c r="BWF31"/>
      <c r="BWG31"/>
      <c r="BWH31"/>
      <c r="BWI31"/>
      <c r="BWJ31"/>
      <c r="BWK31"/>
      <c r="BWL31"/>
      <c r="BWM31"/>
      <c r="BWN31"/>
      <c r="BWO31"/>
      <c r="BWP31"/>
      <c r="BWQ31"/>
      <c r="BWR31"/>
      <c r="BWS31"/>
      <c r="BWT31"/>
      <c r="BWU31"/>
      <c r="BWV31"/>
      <c r="BWW31"/>
      <c r="BWX31"/>
      <c r="BWY31"/>
      <c r="BWZ31"/>
      <c r="BXA31"/>
      <c r="BXB31"/>
      <c r="BXC31"/>
      <c r="BXD31"/>
      <c r="BXE31"/>
      <c r="BXF31"/>
      <c r="BXG31"/>
      <c r="BXH31"/>
      <c r="BXI31"/>
      <c r="BXJ31"/>
      <c r="BXK31"/>
      <c r="BXL31"/>
      <c r="BXM31"/>
      <c r="BXN31"/>
      <c r="BXO31"/>
      <c r="BXP31"/>
      <c r="BXQ31"/>
      <c r="BXR31"/>
      <c r="BXS31"/>
      <c r="BXT31"/>
      <c r="BXU31"/>
      <c r="BXV31"/>
      <c r="BXW31"/>
      <c r="BXX31"/>
      <c r="BXY31"/>
      <c r="BXZ31"/>
      <c r="BYA31"/>
      <c r="BYB31"/>
      <c r="BYC31"/>
      <c r="BYD31"/>
      <c r="BYE31"/>
      <c r="BYF31"/>
      <c r="BYG31"/>
      <c r="BYH31"/>
      <c r="BYI31"/>
      <c r="BYJ31"/>
      <c r="BYK31"/>
      <c r="BYL31"/>
      <c r="BYM31"/>
      <c r="BYN31"/>
      <c r="BYO31"/>
      <c r="BYP31"/>
      <c r="BYQ31"/>
      <c r="BYR31"/>
      <c r="BYS31"/>
      <c r="BYT31"/>
      <c r="BYU31"/>
      <c r="BYV31"/>
      <c r="BYW31"/>
      <c r="BYX31"/>
      <c r="BYY31"/>
      <c r="BYZ31"/>
      <c r="BZA31"/>
      <c r="BZB31"/>
      <c r="BZC31"/>
      <c r="BZD31"/>
      <c r="BZE31"/>
      <c r="BZF31"/>
      <c r="BZG31"/>
      <c r="BZH31"/>
      <c r="BZI31"/>
      <c r="BZJ31"/>
      <c r="BZK31"/>
      <c r="BZL31"/>
      <c r="BZM31"/>
      <c r="BZN31"/>
      <c r="BZO31"/>
      <c r="BZP31"/>
      <c r="BZQ31"/>
      <c r="BZR31"/>
      <c r="BZS31"/>
      <c r="BZT31"/>
      <c r="BZU31"/>
      <c r="BZV31"/>
      <c r="BZW31"/>
      <c r="BZX31"/>
      <c r="BZY31"/>
      <c r="BZZ31"/>
      <c r="CAA31"/>
      <c r="CAB31"/>
      <c r="CAC31"/>
      <c r="CAD31"/>
      <c r="CAE31"/>
      <c r="CAF31"/>
      <c r="CAG31"/>
      <c r="CAH31"/>
      <c r="CAI31"/>
      <c r="CAJ31"/>
      <c r="CAK31"/>
      <c r="CAL31"/>
      <c r="CAM31"/>
      <c r="CAN31"/>
      <c r="CAO31"/>
      <c r="CAP31"/>
      <c r="CAQ31"/>
      <c r="CAR31"/>
      <c r="CAS31"/>
      <c r="CAT31"/>
      <c r="CAU31"/>
      <c r="CAV31"/>
      <c r="CAW31"/>
      <c r="CAX31"/>
      <c r="CAY31"/>
      <c r="CAZ31"/>
      <c r="CBA31"/>
      <c r="CBB31"/>
      <c r="CBC31"/>
      <c r="CBD31"/>
      <c r="CBE31"/>
      <c r="CBF31"/>
      <c r="CBG31"/>
      <c r="CBH31"/>
      <c r="CBI31"/>
      <c r="CBJ31"/>
      <c r="CBK31"/>
      <c r="CBL31"/>
      <c r="CBM31"/>
      <c r="CBN31"/>
      <c r="CBO31"/>
      <c r="CBP31"/>
      <c r="CBQ31"/>
      <c r="CBR31"/>
      <c r="CBS31"/>
      <c r="CBT31"/>
      <c r="CBU31"/>
      <c r="CBV31"/>
      <c r="CBW31"/>
      <c r="CBX31"/>
      <c r="CBY31"/>
      <c r="CBZ31"/>
      <c r="CCA31"/>
      <c r="CCB31"/>
      <c r="CCC31"/>
      <c r="CCD31"/>
      <c r="CCE31"/>
      <c r="CCF31"/>
      <c r="CCG31"/>
      <c r="CCH31"/>
      <c r="CCI31"/>
      <c r="CCJ31"/>
      <c r="CCK31"/>
      <c r="CCL31"/>
      <c r="CCM31"/>
      <c r="CCN31"/>
      <c r="CCO31"/>
      <c r="CCP31"/>
      <c r="CCQ31"/>
      <c r="CCR31"/>
      <c r="CCS31"/>
      <c r="CCT31"/>
      <c r="CCU31"/>
      <c r="CCV31"/>
      <c r="CCW31"/>
      <c r="CCX31"/>
      <c r="CCY31"/>
      <c r="CCZ31"/>
      <c r="CDA31"/>
      <c r="CDB31"/>
      <c r="CDC31"/>
      <c r="CDD31"/>
      <c r="CDE31"/>
      <c r="CDF31"/>
      <c r="CDG31"/>
      <c r="CDH31"/>
      <c r="CDI31"/>
      <c r="CDJ31"/>
      <c r="CDK31"/>
      <c r="CDL31"/>
      <c r="CDM31"/>
      <c r="CDN31"/>
      <c r="CDO31"/>
      <c r="CDP31"/>
      <c r="CDQ31"/>
      <c r="CDR31"/>
      <c r="CDS31"/>
      <c r="CDT31"/>
      <c r="CDU31"/>
      <c r="CDV31"/>
      <c r="CDW31"/>
      <c r="CDX31"/>
      <c r="CDY31"/>
      <c r="CDZ31"/>
      <c r="CEA31"/>
      <c r="CEB31"/>
      <c r="CEC31"/>
      <c r="CED31"/>
      <c r="CEE31"/>
      <c r="CEF31"/>
      <c r="CEG31"/>
      <c r="CEH31"/>
      <c r="CEI31"/>
      <c r="CEJ31"/>
      <c r="CEK31"/>
      <c r="CEL31"/>
      <c r="CEM31"/>
      <c r="CEN31"/>
      <c r="CEO31"/>
      <c r="CEP31"/>
      <c r="CEQ31"/>
      <c r="CER31"/>
      <c r="CES31"/>
      <c r="CET31"/>
      <c r="CEU31"/>
      <c r="CEV31"/>
      <c r="CEW31"/>
      <c r="CEX31"/>
      <c r="CEY31"/>
      <c r="CEZ31"/>
      <c r="CFA31"/>
      <c r="CFB31"/>
      <c r="CFC31"/>
      <c r="CFD31"/>
      <c r="CFE31"/>
      <c r="CFF31"/>
      <c r="CFG31"/>
      <c r="CFH31"/>
      <c r="CFI31"/>
      <c r="CFJ31"/>
      <c r="CFK31"/>
      <c r="CFL31"/>
      <c r="CFM31"/>
      <c r="CFN31"/>
      <c r="CFO31"/>
      <c r="CFP31"/>
      <c r="CFQ31"/>
      <c r="CFR31"/>
      <c r="CFS31"/>
      <c r="CFT31"/>
      <c r="CFU31"/>
      <c r="CFV31"/>
      <c r="CFW31"/>
      <c r="CFX31"/>
      <c r="CFY31"/>
      <c r="CFZ31"/>
      <c r="CGA31"/>
      <c r="CGB31"/>
      <c r="CGC31"/>
      <c r="CGD31"/>
      <c r="CGE31"/>
      <c r="CGF31"/>
      <c r="CGG31"/>
      <c r="CGH31"/>
      <c r="CGI31"/>
      <c r="CGJ31"/>
      <c r="CGK31"/>
      <c r="CGL31"/>
      <c r="CGM31"/>
      <c r="CGN31"/>
      <c r="CGO31"/>
      <c r="CGP31"/>
      <c r="CGQ31"/>
      <c r="CGR31"/>
      <c r="CGS31"/>
      <c r="CGT31"/>
      <c r="CGU31"/>
      <c r="CGV31"/>
      <c r="CGW31"/>
      <c r="CGX31"/>
      <c r="CGY31"/>
      <c r="CGZ31"/>
      <c r="CHA31"/>
      <c r="CHB31"/>
      <c r="CHC31"/>
      <c r="CHD31"/>
      <c r="CHE31"/>
      <c r="CHF31"/>
      <c r="CHG31"/>
      <c r="CHH31"/>
      <c r="CHI31"/>
      <c r="CHJ31"/>
      <c r="CHK31"/>
      <c r="CHL31"/>
      <c r="CHM31"/>
      <c r="CHN31"/>
      <c r="CHO31"/>
      <c r="CHP31"/>
      <c r="CHQ31"/>
      <c r="CHR31"/>
      <c r="CHS31"/>
      <c r="CHT31"/>
      <c r="CHU31"/>
      <c r="CHV31"/>
      <c r="CHW31"/>
      <c r="CHX31"/>
      <c r="CHY31"/>
      <c r="CHZ31"/>
      <c r="CIA31"/>
      <c r="CIB31"/>
      <c r="CIC31"/>
      <c r="CID31"/>
      <c r="CIE31"/>
      <c r="CIF31"/>
      <c r="CIG31"/>
      <c r="CIH31"/>
      <c r="CII31"/>
      <c r="CIJ31"/>
      <c r="CIK31"/>
      <c r="CIL31"/>
      <c r="CIM31"/>
      <c r="CIN31"/>
      <c r="CIO31"/>
      <c r="CIP31"/>
      <c r="CIQ31"/>
      <c r="CIR31"/>
      <c r="CIS31"/>
      <c r="CIT31"/>
      <c r="CIU31"/>
      <c r="CIV31"/>
      <c r="CIW31"/>
      <c r="CIX31"/>
      <c r="CIY31"/>
      <c r="CIZ31"/>
      <c r="CJA31"/>
      <c r="CJB31"/>
      <c r="CJC31"/>
      <c r="CJD31"/>
      <c r="CJE31"/>
      <c r="CJF31"/>
      <c r="CJG31"/>
      <c r="CJH31"/>
      <c r="CJI31"/>
      <c r="CJJ31"/>
      <c r="CJK31"/>
      <c r="CJL31"/>
      <c r="CJM31"/>
      <c r="CJN31"/>
      <c r="CJO31"/>
      <c r="CJP31"/>
      <c r="CJQ31"/>
      <c r="CJR31"/>
      <c r="CJS31"/>
      <c r="CJT31"/>
      <c r="CJU31"/>
      <c r="CJV31"/>
      <c r="CJW31"/>
      <c r="CJX31"/>
      <c r="CJY31"/>
      <c r="CJZ31"/>
      <c r="CKA31"/>
      <c r="CKB31"/>
      <c r="CKC31"/>
      <c r="CKD31"/>
      <c r="CKE31"/>
      <c r="CKF31"/>
      <c r="CKG31"/>
      <c r="CKH31"/>
      <c r="CKI31"/>
      <c r="CKJ31"/>
      <c r="CKK31"/>
      <c r="CKL31"/>
      <c r="CKM31"/>
      <c r="CKN31"/>
      <c r="CKO31"/>
      <c r="CKP31"/>
      <c r="CKQ31"/>
      <c r="CKR31"/>
      <c r="CKS31"/>
      <c r="CKT31"/>
      <c r="CKU31"/>
      <c r="CKV31"/>
      <c r="CKW31"/>
      <c r="CKX31"/>
      <c r="CKY31"/>
      <c r="CKZ31"/>
      <c r="CLA31"/>
      <c r="CLB31"/>
      <c r="CLC31"/>
      <c r="CLD31"/>
      <c r="CLE31"/>
      <c r="CLF31"/>
      <c r="CLG31"/>
      <c r="CLH31"/>
      <c r="CLI31"/>
      <c r="CLJ31"/>
      <c r="CLK31"/>
      <c r="CLL31"/>
      <c r="CLM31"/>
      <c r="CLN31"/>
      <c r="CLO31"/>
      <c r="CLP31"/>
      <c r="CLQ31"/>
      <c r="CLR31"/>
      <c r="CLS31"/>
      <c r="CLT31"/>
      <c r="CLU31"/>
      <c r="CLV31"/>
      <c r="CLW31"/>
      <c r="CLX31"/>
      <c r="CLY31"/>
      <c r="CLZ31"/>
      <c r="CMA31"/>
      <c r="CMB31"/>
      <c r="CMC31"/>
      <c r="CMD31"/>
      <c r="CME31"/>
      <c r="CMF31"/>
      <c r="CMG31"/>
      <c r="CMH31"/>
      <c r="CMI31"/>
      <c r="CMJ31"/>
      <c r="CMK31"/>
      <c r="CML31"/>
      <c r="CMM31"/>
      <c r="CMN31"/>
      <c r="CMO31"/>
      <c r="CMP31"/>
      <c r="CMQ31"/>
      <c r="CMR31"/>
      <c r="CMS31"/>
      <c r="CMT31"/>
      <c r="CMU31"/>
      <c r="CMV31"/>
      <c r="CMW31"/>
      <c r="CMX31"/>
      <c r="CMY31"/>
      <c r="CMZ31"/>
      <c r="CNA31"/>
      <c r="CNB31"/>
      <c r="CNC31"/>
      <c r="CND31"/>
      <c r="CNE31"/>
      <c r="CNF31"/>
      <c r="CNG31"/>
      <c r="CNH31"/>
      <c r="CNI31"/>
      <c r="CNJ31"/>
      <c r="CNK31"/>
      <c r="CNL31"/>
      <c r="CNM31"/>
      <c r="CNN31"/>
      <c r="CNO31"/>
      <c r="CNP31"/>
      <c r="CNQ31"/>
      <c r="CNR31"/>
      <c r="CNS31"/>
      <c r="CNT31"/>
      <c r="CNU31"/>
      <c r="CNV31"/>
      <c r="CNW31"/>
      <c r="CNX31"/>
      <c r="CNY31"/>
      <c r="CNZ31"/>
      <c r="COA31"/>
      <c r="COB31"/>
      <c r="COC31"/>
      <c r="COD31"/>
      <c r="COE31"/>
      <c r="COF31"/>
      <c r="COG31"/>
      <c r="COH31"/>
      <c r="COI31"/>
      <c r="COJ31"/>
      <c r="COK31"/>
      <c r="COL31"/>
      <c r="COM31"/>
      <c r="CON31"/>
      <c r="COO31"/>
      <c r="COP31"/>
      <c r="COQ31"/>
      <c r="COR31"/>
      <c r="COS31"/>
      <c r="COT31"/>
      <c r="COU31"/>
      <c r="COV31"/>
      <c r="COW31"/>
      <c r="COX31"/>
      <c r="COY31"/>
      <c r="COZ31"/>
      <c r="CPA31"/>
      <c r="CPB31"/>
      <c r="CPC31"/>
      <c r="CPD31"/>
      <c r="CPE31"/>
      <c r="CPF31"/>
      <c r="CPG31"/>
      <c r="CPH31"/>
      <c r="CPI31"/>
      <c r="CPJ31"/>
      <c r="CPK31"/>
      <c r="CPL31"/>
      <c r="CPM31"/>
      <c r="CPN31"/>
      <c r="CPO31"/>
      <c r="CPP31"/>
      <c r="CPQ31"/>
      <c r="CPR31"/>
      <c r="CPS31"/>
      <c r="CPT31"/>
      <c r="CPU31"/>
      <c r="CPV31"/>
      <c r="CPW31"/>
      <c r="CPX31"/>
      <c r="CPY31"/>
      <c r="CPZ31"/>
      <c r="CQA31"/>
      <c r="CQB31"/>
      <c r="CQC31"/>
      <c r="CQD31"/>
      <c r="CQE31"/>
      <c r="CQF31"/>
      <c r="CQG31"/>
      <c r="CQH31"/>
      <c r="CQI31"/>
      <c r="CQJ31"/>
      <c r="CQK31"/>
      <c r="CQL31"/>
      <c r="CQM31"/>
      <c r="CQN31"/>
      <c r="CQO31"/>
      <c r="CQP31"/>
      <c r="CQQ31"/>
      <c r="CQR31"/>
      <c r="CQS31"/>
      <c r="CQT31"/>
      <c r="CQU31"/>
      <c r="CQV31"/>
      <c r="CQW31"/>
      <c r="CQX31"/>
      <c r="CQY31"/>
      <c r="CQZ31"/>
      <c r="CRA31"/>
      <c r="CRB31"/>
      <c r="CRC31"/>
      <c r="CRD31"/>
      <c r="CRE31"/>
      <c r="CRF31"/>
      <c r="CRG31"/>
      <c r="CRH31"/>
      <c r="CRI31"/>
      <c r="CRJ31"/>
      <c r="CRK31"/>
      <c r="CRL31"/>
      <c r="CRM31"/>
      <c r="CRN31"/>
      <c r="CRO31"/>
      <c r="CRP31"/>
      <c r="CRQ31"/>
      <c r="CRR31"/>
      <c r="CRS31"/>
      <c r="CRT31"/>
      <c r="CRU31"/>
      <c r="CRV31"/>
      <c r="CRW31"/>
      <c r="CRX31"/>
      <c r="CRY31"/>
      <c r="CRZ31"/>
      <c r="CSA31"/>
      <c r="CSB31"/>
      <c r="CSC31"/>
      <c r="CSD31"/>
      <c r="CSE31"/>
      <c r="CSF31"/>
      <c r="CSG31"/>
      <c r="CSH31"/>
      <c r="CSI31"/>
      <c r="CSJ31"/>
      <c r="CSK31"/>
      <c r="CSL31"/>
      <c r="CSM31"/>
      <c r="CSN31"/>
      <c r="CSO31"/>
      <c r="CSP31"/>
      <c r="CSQ31"/>
      <c r="CSR31"/>
      <c r="CSS31"/>
      <c r="CST31"/>
      <c r="CSU31"/>
      <c r="CSV31"/>
      <c r="CSW31"/>
      <c r="CSX31"/>
      <c r="CSY31"/>
      <c r="CSZ31"/>
      <c r="CTA31"/>
      <c r="CTB31"/>
      <c r="CTC31"/>
      <c r="CTD31"/>
      <c r="CTE31"/>
      <c r="CTF31"/>
      <c r="CTG31"/>
      <c r="CTH31"/>
      <c r="CTI31"/>
      <c r="CTJ31"/>
      <c r="CTK31"/>
      <c r="CTL31"/>
      <c r="CTM31"/>
      <c r="CTN31"/>
      <c r="CTO31"/>
      <c r="CTP31"/>
      <c r="CTQ31"/>
      <c r="CTR31"/>
      <c r="CTS31"/>
      <c r="CTT31"/>
      <c r="CTU31"/>
      <c r="CTV31"/>
      <c r="CTW31"/>
      <c r="CTX31"/>
      <c r="CTY31"/>
      <c r="CTZ31"/>
      <c r="CUA31"/>
      <c r="CUB31"/>
      <c r="CUC31"/>
      <c r="CUD31"/>
      <c r="CUE31"/>
      <c r="CUF31"/>
      <c r="CUG31"/>
      <c r="CUH31"/>
      <c r="CUI31"/>
      <c r="CUJ31"/>
      <c r="CUK31"/>
      <c r="CUL31"/>
      <c r="CUM31"/>
      <c r="CUN31"/>
      <c r="CUO31"/>
      <c r="CUP31"/>
      <c r="CUQ31"/>
      <c r="CUR31"/>
      <c r="CUS31"/>
      <c r="CUT31"/>
      <c r="CUU31"/>
      <c r="CUV31"/>
      <c r="CUW31"/>
      <c r="CUX31"/>
      <c r="CUY31"/>
      <c r="CUZ31"/>
      <c r="CVA31"/>
      <c r="CVB31"/>
      <c r="CVC31"/>
      <c r="CVD31"/>
      <c r="CVE31"/>
      <c r="CVF31"/>
      <c r="CVG31"/>
      <c r="CVH31"/>
      <c r="CVI31"/>
      <c r="CVJ31"/>
      <c r="CVK31"/>
      <c r="CVL31"/>
      <c r="CVM31"/>
      <c r="CVN31"/>
      <c r="CVO31"/>
      <c r="CVP31"/>
      <c r="CVQ31"/>
      <c r="CVR31"/>
      <c r="CVS31"/>
      <c r="CVT31"/>
      <c r="CVU31"/>
      <c r="CVV31"/>
      <c r="CVW31"/>
      <c r="CVX31"/>
      <c r="CVY31"/>
      <c r="CVZ31"/>
      <c r="CWA31"/>
      <c r="CWB31"/>
      <c r="CWC31"/>
      <c r="CWD31"/>
      <c r="CWE31"/>
      <c r="CWF31"/>
      <c r="CWG31"/>
      <c r="CWH31"/>
      <c r="CWI31"/>
      <c r="CWJ31"/>
      <c r="CWK31"/>
      <c r="CWL31"/>
      <c r="CWM31"/>
      <c r="CWN31"/>
      <c r="CWO31"/>
      <c r="CWP31"/>
      <c r="CWQ31"/>
      <c r="CWR31"/>
      <c r="CWS31"/>
      <c r="CWT31"/>
      <c r="CWU31"/>
      <c r="CWV31"/>
      <c r="CWW31"/>
      <c r="CWX31"/>
      <c r="CWY31"/>
      <c r="CWZ31"/>
      <c r="CXA31"/>
      <c r="CXB31"/>
      <c r="CXC31"/>
      <c r="CXD31"/>
      <c r="CXE31"/>
      <c r="CXF31"/>
      <c r="CXG31"/>
      <c r="CXH31"/>
      <c r="CXI31"/>
      <c r="CXJ31"/>
      <c r="CXK31"/>
      <c r="CXL31"/>
      <c r="CXM31"/>
      <c r="CXN31"/>
      <c r="CXO31"/>
      <c r="CXP31"/>
      <c r="CXQ31"/>
      <c r="CXR31"/>
      <c r="CXS31"/>
      <c r="CXT31"/>
      <c r="CXU31"/>
      <c r="CXV31"/>
      <c r="CXW31"/>
      <c r="CXX31"/>
      <c r="CXY31"/>
      <c r="CXZ31"/>
      <c r="CYA31"/>
      <c r="CYB31"/>
      <c r="CYC31"/>
      <c r="CYD31"/>
      <c r="CYE31"/>
      <c r="CYF31"/>
      <c r="CYG31"/>
      <c r="CYH31"/>
      <c r="CYI31"/>
      <c r="CYJ31"/>
      <c r="CYK31"/>
      <c r="CYL31"/>
      <c r="CYM31"/>
      <c r="CYN31"/>
      <c r="CYO31"/>
      <c r="CYP31"/>
      <c r="CYQ31"/>
      <c r="CYR31"/>
      <c r="CYS31"/>
      <c r="CYT31"/>
      <c r="CYU31"/>
      <c r="CYV31"/>
      <c r="CYW31"/>
      <c r="CYX31"/>
      <c r="CYY31"/>
      <c r="CYZ31"/>
      <c r="CZA31"/>
      <c r="CZB31"/>
      <c r="CZC31"/>
      <c r="CZD31"/>
      <c r="CZE31"/>
      <c r="CZF31"/>
      <c r="CZG31"/>
      <c r="CZH31"/>
      <c r="CZI31"/>
      <c r="CZJ31"/>
      <c r="CZK31"/>
      <c r="CZL31"/>
      <c r="CZM31"/>
      <c r="CZN31"/>
      <c r="CZO31"/>
      <c r="CZP31"/>
      <c r="CZQ31"/>
      <c r="CZR31"/>
      <c r="CZS31"/>
      <c r="CZT31"/>
      <c r="CZU31"/>
      <c r="CZV31"/>
      <c r="CZW31"/>
      <c r="CZX31"/>
      <c r="CZY31"/>
      <c r="CZZ31"/>
      <c r="DAA31"/>
      <c r="DAB31"/>
      <c r="DAC31"/>
      <c r="DAD31"/>
      <c r="DAE31"/>
      <c r="DAF31"/>
      <c r="DAG31"/>
      <c r="DAH31"/>
      <c r="DAI31"/>
      <c r="DAJ31"/>
      <c r="DAK31"/>
      <c r="DAL31"/>
      <c r="DAM31"/>
      <c r="DAN31"/>
      <c r="DAO31"/>
      <c r="DAP31"/>
      <c r="DAQ31"/>
      <c r="DAR31"/>
      <c r="DAS31"/>
      <c r="DAT31"/>
      <c r="DAU31"/>
      <c r="DAV31"/>
      <c r="DAW31"/>
      <c r="DAX31"/>
      <c r="DAY31"/>
      <c r="DAZ31"/>
      <c r="DBA31"/>
      <c r="DBB31"/>
      <c r="DBC31"/>
      <c r="DBD31"/>
      <c r="DBE31"/>
      <c r="DBF31"/>
      <c r="DBG31"/>
      <c r="DBH31"/>
      <c r="DBI31"/>
      <c r="DBJ31"/>
      <c r="DBK31"/>
      <c r="DBL31"/>
      <c r="DBM31"/>
      <c r="DBN31"/>
      <c r="DBO31"/>
      <c r="DBP31"/>
      <c r="DBQ31"/>
      <c r="DBR31"/>
      <c r="DBS31"/>
      <c r="DBT31"/>
      <c r="DBU31"/>
      <c r="DBV31"/>
      <c r="DBW31"/>
      <c r="DBX31"/>
      <c r="DBY31"/>
      <c r="DBZ31"/>
      <c r="DCA31"/>
      <c r="DCB31"/>
      <c r="DCC31"/>
      <c r="DCD31"/>
      <c r="DCE31"/>
      <c r="DCF31"/>
      <c r="DCG31"/>
      <c r="DCH31"/>
      <c r="DCI31"/>
      <c r="DCJ31"/>
      <c r="DCK31"/>
      <c r="DCL31"/>
      <c r="DCM31"/>
      <c r="DCN31"/>
      <c r="DCO31"/>
      <c r="DCP31"/>
      <c r="DCQ31"/>
      <c r="DCR31"/>
      <c r="DCS31"/>
      <c r="DCT31"/>
      <c r="DCU31"/>
      <c r="DCV31"/>
      <c r="DCW31"/>
      <c r="DCX31"/>
      <c r="DCY31"/>
      <c r="DCZ31"/>
      <c r="DDA31"/>
      <c r="DDB31"/>
      <c r="DDC31"/>
      <c r="DDD31"/>
      <c r="DDE31"/>
      <c r="DDF31"/>
      <c r="DDG31"/>
      <c r="DDH31"/>
      <c r="DDI31"/>
      <c r="DDJ31"/>
      <c r="DDK31"/>
      <c r="DDL31"/>
      <c r="DDM31"/>
      <c r="DDN31"/>
      <c r="DDO31"/>
      <c r="DDP31"/>
      <c r="DDQ31"/>
      <c r="DDR31"/>
      <c r="DDS31"/>
      <c r="DDT31"/>
      <c r="DDU31"/>
      <c r="DDV31"/>
      <c r="DDW31"/>
      <c r="DDX31"/>
      <c r="DDY31"/>
      <c r="DDZ31"/>
      <c r="DEA31"/>
      <c r="DEB31"/>
      <c r="DEC31"/>
      <c r="DED31"/>
      <c r="DEE31"/>
      <c r="DEF31"/>
      <c r="DEG31"/>
      <c r="DEH31"/>
      <c r="DEI31"/>
      <c r="DEJ31"/>
      <c r="DEK31"/>
      <c r="DEL31"/>
      <c r="DEM31"/>
      <c r="DEN31"/>
      <c r="DEO31"/>
      <c r="DEP31"/>
      <c r="DEQ31"/>
      <c r="DER31"/>
      <c r="DES31"/>
      <c r="DET31"/>
      <c r="DEU31"/>
      <c r="DEV31"/>
      <c r="DEW31"/>
      <c r="DEX31"/>
      <c r="DEY31"/>
      <c r="DEZ31"/>
      <c r="DFA31"/>
      <c r="DFB31"/>
      <c r="DFC31"/>
      <c r="DFD31"/>
      <c r="DFE31"/>
      <c r="DFF31"/>
      <c r="DFG31"/>
      <c r="DFH31"/>
      <c r="DFI31"/>
      <c r="DFJ31"/>
      <c r="DFK31"/>
      <c r="DFL31"/>
      <c r="DFM31"/>
      <c r="DFN31"/>
      <c r="DFO31"/>
      <c r="DFP31"/>
      <c r="DFQ31"/>
      <c r="DFR31"/>
      <c r="DFS31"/>
      <c r="DFT31"/>
      <c r="DFU31"/>
      <c r="DFV31"/>
      <c r="DFW31"/>
      <c r="DFX31"/>
      <c r="DFY31"/>
      <c r="DFZ31"/>
      <c r="DGA31"/>
      <c r="DGB31"/>
      <c r="DGC31"/>
      <c r="DGD31"/>
      <c r="DGE31"/>
      <c r="DGF31"/>
      <c r="DGG31"/>
      <c r="DGH31"/>
      <c r="DGI31"/>
      <c r="DGJ31"/>
      <c r="DGK31"/>
      <c r="DGL31"/>
      <c r="DGM31"/>
      <c r="DGN31"/>
      <c r="DGO31"/>
      <c r="DGP31"/>
      <c r="DGQ31"/>
      <c r="DGR31"/>
      <c r="DGS31"/>
      <c r="DGT31"/>
      <c r="DGU31"/>
      <c r="DGV31"/>
      <c r="DGW31"/>
      <c r="DGX31"/>
      <c r="DGY31"/>
      <c r="DGZ31"/>
      <c r="DHA31"/>
      <c r="DHB31"/>
      <c r="DHC31"/>
      <c r="DHD31"/>
      <c r="DHE31"/>
      <c r="DHF31"/>
      <c r="DHG31"/>
      <c r="DHH31"/>
      <c r="DHI31"/>
      <c r="DHJ31"/>
      <c r="DHK31"/>
      <c r="DHL31"/>
      <c r="DHM31"/>
      <c r="DHN31"/>
      <c r="DHO31"/>
      <c r="DHP31"/>
      <c r="DHQ31"/>
      <c r="DHR31"/>
      <c r="DHS31"/>
      <c r="DHT31"/>
      <c r="DHU31"/>
      <c r="DHV31"/>
      <c r="DHW31"/>
      <c r="DHX31"/>
      <c r="DHY31"/>
      <c r="DHZ31"/>
      <c r="DIA31"/>
      <c r="DIB31"/>
      <c r="DIC31"/>
      <c r="DID31"/>
      <c r="DIE31"/>
      <c r="DIF31"/>
      <c r="DIG31"/>
      <c r="DIH31"/>
      <c r="DII31"/>
      <c r="DIJ31"/>
      <c r="DIK31"/>
      <c r="DIL31"/>
      <c r="DIM31"/>
      <c r="DIN31"/>
      <c r="DIO31"/>
      <c r="DIP31"/>
      <c r="DIQ31"/>
      <c r="DIR31"/>
      <c r="DIS31"/>
      <c r="DIT31"/>
      <c r="DIU31"/>
      <c r="DIV31"/>
      <c r="DIW31"/>
      <c r="DIX31"/>
      <c r="DIY31"/>
      <c r="DIZ31"/>
      <c r="DJA31"/>
      <c r="DJB31"/>
      <c r="DJC31"/>
      <c r="DJD31"/>
      <c r="DJE31"/>
      <c r="DJF31"/>
      <c r="DJG31"/>
      <c r="DJH31"/>
      <c r="DJI31"/>
      <c r="DJJ31"/>
      <c r="DJK31"/>
      <c r="DJL31"/>
      <c r="DJM31"/>
      <c r="DJN31"/>
      <c r="DJO31"/>
      <c r="DJP31"/>
      <c r="DJQ31"/>
      <c r="DJR31"/>
      <c r="DJS31"/>
      <c r="DJT31"/>
      <c r="DJU31"/>
      <c r="DJV31"/>
      <c r="DJW31"/>
      <c r="DJX31"/>
      <c r="DJY31"/>
      <c r="DJZ31"/>
      <c r="DKA31"/>
      <c r="DKB31"/>
      <c r="DKC31"/>
      <c r="DKD31"/>
      <c r="DKE31"/>
      <c r="DKF31"/>
      <c r="DKG31"/>
      <c r="DKH31"/>
      <c r="DKI31"/>
      <c r="DKJ31"/>
      <c r="DKK31"/>
      <c r="DKL31"/>
      <c r="DKM31"/>
      <c r="DKN31"/>
      <c r="DKO31"/>
      <c r="DKP31"/>
      <c r="DKQ31"/>
      <c r="DKR31"/>
      <c r="DKS31"/>
      <c r="DKT31"/>
      <c r="DKU31"/>
      <c r="DKV31"/>
      <c r="DKW31"/>
      <c r="DKX31"/>
      <c r="DKY31"/>
      <c r="DKZ31"/>
      <c r="DLA31"/>
      <c r="DLB31"/>
      <c r="DLC31"/>
      <c r="DLD31"/>
      <c r="DLE31"/>
      <c r="DLF31"/>
      <c r="DLG31"/>
      <c r="DLH31"/>
      <c r="DLI31"/>
      <c r="DLJ31"/>
      <c r="DLK31"/>
      <c r="DLL31"/>
      <c r="DLM31"/>
      <c r="DLN31"/>
      <c r="DLO31"/>
      <c r="DLP31"/>
      <c r="DLQ31"/>
      <c r="DLR31"/>
      <c r="DLS31"/>
      <c r="DLT31"/>
      <c r="DLU31"/>
      <c r="DLV31"/>
      <c r="DLW31"/>
      <c r="DLX31"/>
      <c r="DLY31"/>
      <c r="DLZ31"/>
      <c r="DMA31"/>
      <c r="DMB31"/>
      <c r="DMC31"/>
      <c r="DMD31"/>
      <c r="DME31"/>
      <c r="DMF31"/>
      <c r="DMG31"/>
      <c r="DMH31"/>
      <c r="DMI31"/>
      <c r="DMJ31"/>
      <c r="DMK31"/>
      <c r="DML31"/>
      <c r="DMM31"/>
      <c r="DMN31"/>
      <c r="DMO31"/>
      <c r="DMP31"/>
      <c r="DMQ31"/>
      <c r="DMR31"/>
      <c r="DMS31"/>
      <c r="DMT31"/>
      <c r="DMU31"/>
      <c r="DMV31"/>
      <c r="DMW31"/>
      <c r="DMX31"/>
      <c r="DMY31"/>
      <c r="DMZ31"/>
      <c r="DNA31"/>
      <c r="DNB31"/>
      <c r="DNC31"/>
      <c r="DND31"/>
      <c r="DNE31"/>
      <c r="DNF31"/>
      <c r="DNG31"/>
      <c r="DNH31"/>
      <c r="DNI31"/>
      <c r="DNJ31"/>
      <c r="DNK31"/>
      <c r="DNL31"/>
      <c r="DNM31"/>
      <c r="DNN31"/>
      <c r="DNO31"/>
      <c r="DNP31"/>
      <c r="DNQ31"/>
      <c r="DNR31"/>
      <c r="DNS31"/>
      <c r="DNT31"/>
      <c r="DNU31"/>
      <c r="DNV31"/>
      <c r="DNW31"/>
      <c r="DNX31"/>
      <c r="DNY31"/>
      <c r="DNZ31"/>
      <c r="DOA31"/>
      <c r="DOB31"/>
      <c r="DOC31"/>
      <c r="DOD31"/>
      <c r="DOE31"/>
      <c r="DOF31"/>
      <c r="DOG31"/>
      <c r="DOH31"/>
      <c r="DOI31"/>
      <c r="DOJ31"/>
      <c r="DOK31"/>
      <c r="DOL31"/>
      <c r="DOM31"/>
      <c r="DON31"/>
      <c r="DOO31"/>
      <c r="DOP31"/>
      <c r="DOQ31"/>
      <c r="DOR31"/>
      <c r="DOS31"/>
      <c r="DOT31"/>
      <c r="DOU31"/>
      <c r="DOV31"/>
      <c r="DOW31"/>
      <c r="DOX31"/>
      <c r="DOY31"/>
      <c r="DOZ31"/>
      <c r="DPA31"/>
      <c r="DPB31"/>
      <c r="DPC31"/>
      <c r="DPD31"/>
      <c r="DPE31"/>
      <c r="DPF31"/>
      <c r="DPG31"/>
      <c r="DPH31"/>
      <c r="DPI31"/>
      <c r="DPJ31"/>
      <c r="DPK31"/>
      <c r="DPL31"/>
      <c r="DPM31"/>
      <c r="DPN31"/>
      <c r="DPO31"/>
      <c r="DPP31"/>
      <c r="DPQ31"/>
      <c r="DPR31"/>
      <c r="DPS31"/>
      <c r="DPT31"/>
      <c r="DPU31"/>
      <c r="DPV31"/>
      <c r="DPW31"/>
      <c r="DPX31"/>
      <c r="DPY31"/>
      <c r="DPZ31"/>
      <c r="DQA31"/>
      <c r="DQB31"/>
      <c r="DQC31"/>
      <c r="DQD31"/>
      <c r="DQE31"/>
      <c r="DQF31"/>
      <c r="DQG31"/>
      <c r="DQH31"/>
      <c r="DQI31"/>
      <c r="DQJ31"/>
      <c r="DQK31"/>
      <c r="DQL31"/>
      <c r="DQM31"/>
      <c r="DQN31"/>
      <c r="DQO31"/>
      <c r="DQP31"/>
      <c r="DQQ31"/>
      <c r="DQR31"/>
      <c r="DQS31"/>
      <c r="DQT31"/>
      <c r="DQU31"/>
      <c r="DQV31"/>
      <c r="DQW31"/>
      <c r="DQX31"/>
      <c r="DQY31"/>
      <c r="DQZ31"/>
      <c r="DRA31"/>
      <c r="DRB31"/>
      <c r="DRC31"/>
      <c r="DRD31"/>
      <c r="DRE31"/>
      <c r="DRF31"/>
      <c r="DRG31"/>
      <c r="DRH31"/>
      <c r="DRI31"/>
      <c r="DRJ31"/>
      <c r="DRK31"/>
      <c r="DRL31"/>
      <c r="DRM31"/>
      <c r="DRN31"/>
      <c r="DRO31"/>
      <c r="DRP31"/>
      <c r="DRQ31"/>
      <c r="DRR31"/>
      <c r="DRS31"/>
      <c r="DRT31"/>
      <c r="DRU31"/>
      <c r="DRV31"/>
      <c r="DRW31"/>
      <c r="DRX31"/>
      <c r="DRY31"/>
      <c r="DRZ31"/>
      <c r="DSA31"/>
      <c r="DSB31"/>
      <c r="DSC31"/>
      <c r="DSD31"/>
      <c r="DSE31"/>
      <c r="DSF31"/>
      <c r="DSG31"/>
      <c r="DSH31"/>
      <c r="DSI31"/>
      <c r="DSJ31"/>
      <c r="DSK31"/>
      <c r="DSL31"/>
      <c r="DSM31"/>
      <c r="DSN31"/>
      <c r="DSO31"/>
      <c r="DSP31"/>
      <c r="DSQ31"/>
      <c r="DSR31"/>
      <c r="DSS31"/>
      <c r="DST31"/>
      <c r="DSU31"/>
      <c r="DSV31"/>
      <c r="DSW31"/>
      <c r="DSX31"/>
      <c r="DSY31"/>
      <c r="DSZ31"/>
      <c r="DTA31"/>
      <c r="DTB31"/>
      <c r="DTC31"/>
      <c r="DTD31"/>
      <c r="DTE31"/>
      <c r="DTF31"/>
      <c r="DTG31"/>
      <c r="DTH31"/>
      <c r="DTI31"/>
      <c r="DTJ31"/>
      <c r="DTK31"/>
      <c r="DTL31"/>
      <c r="DTM31"/>
      <c r="DTN31"/>
      <c r="DTO31"/>
      <c r="DTP31"/>
      <c r="DTQ31"/>
      <c r="DTR31"/>
      <c r="DTS31"/>
      <c r="DTT31"/>
      <c r="DTU31"/>
      <c r="DTV31"/>
      <c r="DTW31"/>
      <c r="DTX31"/>
      <c r="DTY31"/>
      <c r="DTZ31"/>
      <c r="DUA31"/>
      <c r="DUB31"/>
      <c r="DUC31"/>
      <c r="DUD31"/>
      <c r="DUE31"/>
      <c r="DUF31"/>
      <c r="DUG31"/>
      <c r="DUH31"/>
      <c r="DUI31"/>
      <c r="DUJ31"/>
      <c r="DUK31"/>
      <c r="DUL31"/>
      <c r="DUM31"/>
      <c r="DUN31"/>
      <c r="DUO31"/>
      <c r="DUP31"/>
      <c r="DUQ31"/>
      <c r="DUR31"/>
      <c r="DUS31"/>
      <c r="DUT31"/>
      <c r="DUU31"/>
      <c r="DUV31"/>
      <c r="DUW31"/>
      <c r="DUX31"/>
      <c r="DUY31"/>
      <c r="DUZ31"/>
      <c r="DVA31"/>
      <c r="DVB31"/>
      <c r="DVC31"/>
      <c r="DVD31"/>
      <c r="DVE31"/>
      <c r="DVF31"/>
      <c r="DVG31"/>
      <c r="DVH31"/>
      <c r="DVI31"/>
      <c r="DVJ31"/>
      <c r="DVK31"/>
      <c r="DVL31"/>
      <c r="DVM31"/>
      <c r="DVN31"/>
      <c r="DVO31"/>
      <c r="DVP31"/>
      <c r="DVQ31"/>
      <c r="DVR31"/>
      <c r="DVS31"/>
      <c r="DVT31"/>
      <c r="DVU31"/>
      <c r="DVV31"/>
      <c r="DVW31"/>
      <c r="DVX31"/>
      <c r="DVY31"/>
      <c r="DVZ31"/>
      <c r="DWA31"/>
      <c r="DWB31"/>
      <c r="DWC31"/>
      <c r="DWD31"/>
      <c r="DWE31"/>
      <c r="DWF31"/>
      <c r="DWG31"/>
      <c r="DWH31"/>
      <c r="DWI31"/>
      <c r="DWJ31"/>
      <c r="DWK31"/>
      <c r="DWL31"/>
      <c r="DWM31"/>
      <c r="DWN31"/>
      <c r="DWO31"/>
      <c r="DWP31"/>
      <c r="DWQ31"/>
      <c r="DWR31"/>
      <c r="DWS31"/>
      <c r="DWT31"/>
      <c r="DWU31"/>
      <c r="DWV31"/>
      <c r="DWW31"/>
      <c r="DWX31"/>
      <c r="DWY31"/>
      <c r="DWZ31"/>
      <c r="DXA31"/>
      <c r="DXB31"/>
      <c r="DXC31"/>
      <c r="DXD31"/>
      <c r="DXE31"/>
      <c r="DXF31"/>
      <c r="DXG31"/>
      <c r="DXH31"/>
      <c r="DXI31"/>
      <c r="DXJ31"/>
      <c r="DXK31"/>
      <c r="DXL31"/>
      <c r="DXM31"/>
      <c r="DXN31"/>
      <c r="DXO31"/>
      <c r="DXP31"/>
      <c r="DXQ31"/>
      <c r="DXR31"/>
      <c r="DXS31"/>
      <c r="DXT31"/>
      <c r="DXU31"/>
      <c r="DXV31"/>
      <c r="DXW31"/>
      <c r="DXX31"/>
      <c r="DXY31"/>
      <c r="DXZ31"/>
      <c r="DYA31"/>
      <c r="DYB31"/>
      <c r="DYC31"/>
      <c r="DYD31"/>
      <c r="DYE31"/>
      <c r="DYF31"/>
      <c r="DYG31"/>
      <c r="DYH31"/>
      <c r="DYI31"/>
      <c r="DYJ31"/>
      <c r="DYK31"/>
      <c r="DYL31"/>
      <c r="DYM31"/>
      <c r="DYN31"/>
      <c r="DYO31"/>
      <c r="DYP31"/>
      <c r="DYQ31"/>
      <c r="DYR31"/>
      <c r="DYS31"/>
      <c r="DYT31"/>
      <c r="DYU31"/>
      <c r="DYV31"/>
      <c r="DYW31"/>
      <c r="DYX31"/>
      <c r="DYY31"/>
      <c r="DYZ31"/>
      <c r="DZA31"/>
      <c r="DZB31"/>
      <c r="DZC31"/>
      <c r="DZD31"/>
      <c r="DZE31"/>
      <c r="DZF31"/>
      <c r="DZG31"/>
      <c r="DZH31"/>
      <c r="DZI31"/>
      <c r="DZJ31"/>
      <c r="DZK31"/>
      <c r="DZL31"/>
      <c r="DZM31"/>
      <c r="DZN31"/>
      <c r="DZO31"/>
      <c r="DZP31"/>
      <c r="DZQ31"/>
      <c r="DZR31"/>
      <c r="DZS31"/>
      <c r="DZT31"/>
      <c r="DZU31"/>
      <c r="DZV31"/>
      <c r="DZW31"/>
      <c r="DZX31"/>
      <c r="DZY31"/>
      <c r="DZZ31"/>
      <c r="EAA31"/>
      <c r="EAB31"/>
      <c r="EAC31"/>
      <c r="EAD31"/>
      <c r="EAE31"/>
      <c r="EAF31"/>
      <c r="EAG31"/>
      <c r="EAH31"/>
      <c r="EAI31"/>
      <c r="EAJ31"/>
      <c r="EAK31"/>
      <c r="EAL31"/>
      <c r="EAM31"/>
      <c r="EAN31"/>
      <c r="EAO31"/>
      <c r="EAP31"/>
      <c r="EAQ31"/>
      <c r="EAR31"/>
      <c r="EAS31"/>
      <c r="EAT31"/>
      <c r="EAU31"/>
      <c r="EAV31"/>
      <c r="EAW31"/>
      <c r="EAX31"/>
      <c r="EAY31"/>
      <c r="EAZ31"/>
      <c r="EBA31"/>
      <c r="EBB31"/>
      <c r="EBC31"/>
      <c r="EBD31"/>
      <c r="EBE31"/>
      <c r="EBF31"/>
      <c r="EBG31"/>
      <c r="EBH31"/>
      <c r="EBI31"/>
      <c r="EBJ31"/>
      <c r="EBK31"/>
      <c r="EBL31"/>
      <c r="EBM31"/>
      <c r="EBN31"/>
      <c r="EBO31"/>
      <c r="EBP31"/>
      <c r="EBQ31"/>
      <c r="EBR31"/>
      <c r="EBS31"/>
      <c r="EBT31"/>
      <c r="EBU31"/>
      <c r="EBV31"/>
      <c r="EBW31"/>
      <c r="EBX31"/>
      <c r="EBY31"/>
      <c r="EBZ31"/>
      <c r="ECA31"/>
      <c r="ECB31"/>
      <c r="ECC31"/>
      <c r="ECD31"/>
      <c r="ECE31"/>
      <c r="ECF31"/>
      <c r="ECG31"/>
      <c r="ECH31"/>
      <c r="ECI31"/>
      <c r="ECJ31"/>
      <c r="ECK31"/>
      <c r="ECL31"/>
      <c r="ECM31"/>
      <c r="ECN31"/>
      <c r="ECO31"/>
      <c r="ECP31"/>
      <c r="ECQ31"/>
      <c r="ECR31"/>
      <c r="ECS31"/>
      <c r="ECT31"/>
      <c r="ECU31"/>
      <c r="ECV31"/>
      <c r="ECW31"/>
      <c r="ECX31"/>
      <c r="ECY31"/>
      <c r="ECZ31"/>
      <c r="EDA31"/>
      <c r="EDB31"/>
      <c r="EDC31"/>
      <c r="EDD31"/>
      <c r="EDE31"/>
      <c r="EDF31"/>
      <c r="EDG31"/>
      <c r="EDH31"/>
      <c r="EDI31"/>
      <c r="EDJ31"/>
      <c r="EDK31"/>
      <c r="EDL31"/>
      <c r="EDM31"/>
      <c r="EDN31"/>
      <c r="EDO31"/>
      <c r="EDP31"/>
      <c r="EDQ31"/>
      <c r="EDR31"/>
      <c r="EDS31"/>
      <c r="EDT31"/>
      <c r="EDU31"/>
      <c r="EDV31"/>
      <c r="EDW31"/>
      <c r="EDX31"/>
      <c r="EDY31"/>
      <c r="EDZ31"/>
      <c r="EEA31"/>
      <c r="EEB31"/>
      <c r="EEC31"/>
      <c r="EED31"/>
      <c r="EEE31"/>
      <c r="EEF31"/>
      <c r="EEG31"/>
      <c r="EEH31"/>
      <c r="EEI31"/>
      <c r="EEJ31"/>
      <c r="EEK31"/>
      <c r="EEL31"/>
      <c r="EEM31"/>
      <c r="EEN31"/>
      <c r="EEO31"/>
      <c r="EEP31"/>
      <c r="EEQ31"/>
      <c r="EER31"/>
      <c r="EES31"/>
      <c r="EET31"/>
      <c r="EEU31"/>
      <c r="EEV31"/>
      <c r="EEW31"/>
      <c r="EEX31"/>
      <c r="EEY31"/>
      <c r="EEZ31"/>
      <c r="EFA31"/>
      <c r="EFB31"/>
      <c r="EFC31"/>
      <c r="EFD31"/>
      <c r="EFE31"/>
      <c r="EFF31"/>
      <c r="EFG31"/>
      <c r="EFH31"/>
      <c r="EFI31"/>
      <c r="EFJ31"/>
      <c r="EFK31"/>
      <c r="EFL31"/>
      <c r="EFM31"/>
      <c r="EFN31"/>
      <c r="EFO31"/>
      <c r="EFP31"/>
      <c r="EFQ31"/>
      <c r="EFR31"/>
      <c r="EFS31"/>
      <c r="EFT31"/>
      <c r="EFU31"/>
      <c r="EFV31"/>
      <c r="EFW31"/>
      <c r="EFX31"/>
      <c r="EFY31"/>
      <c r="EFZ31"/>
      <c r="EGA31"/>
      <c r="EGB31"/>
      <c r="EGC31"/>
      <c r="EGD31"/>
      <c r="EGE31"/>
      <c r="EGF31"/>
      <c r="EGG31"/>
      <c r="EGH31"/>
      <c r="EGI31"/>
      <c r="EGJ31"/>
      <c r="EGK31"/>
      <c r="EGL31"/>
      <c r="EGM31"/>
      <c r="EGN31"/>
      <c r="EGO31"/>
      <c r="EGP31"/>
      <c r="EGQ31"/>
      <c r="EGR31"/>
      <c r="EGS31"/>
      <c r="EGT31"/>
      <c r="EGU31"/>
      <c r="EGV31"/>
      <c r="EGW31"/>
      <c r="EGX31"/>
      <c r="EGY31"/>
      <c r="EGZ31"/>
      <c r="EHA31"/>
      <c r="EHB31"/>
      <c r="EHC31"/>
      <c r="EHD31"/>
      <c r="EHE31"/>
      <c r="EHF31"/>
      <c r="EHG31"/>
      <c r="EHH31"/>
      <c r="EHI31"/>
      <c r="EHJ31"/>
      <c r="EHK31"/>
      <c r="EHL31"/>
      <c r="EHM31"/>
      <c r="EHN31"/>
      <c r="EHO31"/>
      <c r="EHP31"/>
      <c r="EHQ31"/>
      <c r="EHR31"/>
      <c r="EHS31"/>
      <c r="EHT31"/>
      <c r="EHU31"/>
      <c r="EHV31"/>
      <c r="EHW31"/>
      <c r="EHX31"/>
      <c r="EHY31"/>
      <c r="EHZ31"/>
      <c r="EIA31"/>
      <c r="EIB31"/>
      <c r="EIC31"/>
      <c r="EID31"/>
      <c r="EIE31"/>
      <c r="EIF31"/>
      <c r="EIG31"/>
      <c r="EIH31"/>
      <c r="EII31"/>
      <c r="EIJ31"/>
      <c r="EIK31"/>
      <c r="EIL31"/>
      <c r="EIM31"/>
      <c r="EIN31"/>
      <c r="EIO31"/>
      <c r="EIP31"/>
      <c r="EIQ31"/>
      <c r="EIR31"/>
      <c r="EIS31"/>
      <c r="EIT31"/>
      <c r="EIU31"/>
      <c r="EIV31"/>
      <c r="EIW31"/>
      <c r="EIX31"/>
      <c r="EIY31"/>
      <c r="EIZ31"/>
      <c r="EJA31"/>
      <c r="EJB31"/>
      <c r="EJC31"/>
      <c r="EJD31"/>
      <c r="EJE31"/>
      <c r="EJF31"/>
      <c r="EJG31"/>
      <c r="EJH31"/>
      <c r="EJI31"/>
      <c r="EJJ31"/>
      <c r="EJK31"/>
      <c r="EJL31"/>
      <c r="EJM31"/>
      <c r="EJN31"/>
      <c r="EJO31"/>
      <c r="EJP31"/>
      <c r="EJQ31"/>
      <c r="EJR31"/>
      <c r="EJS31"/>
      <c r="EJT31"/>
      <c r="EJU31"/>
      <c r="EJV31"/>
      <c r="EJW31"/>
      <c r="EJX31"/>
      <c r="EJY31"/>
      <c r="EJZ31"/>
      <c r="EKA31"/>
      <c r="EKB31"/>
      <c r="EKC31"/>
      <c r="EKD31"/>
      <c r="EKE31"/>
      <c r="EKF31"/>
      <c r="EKG31"/>
      <c r="EKH31"/>
      <c r="EKI31"/>
      <c r="EKJ31"/>
      <c r="EKK31"/>
      <c r="EKL31"/>
      <c r="EKM31"/>
      <c r="EKN31"/>
      <c r="EKO31"/>
      <c r="EKP31"/>
      <c r="EKQ31"/>
      <c r="EKR31"/>
      <c r="EKS31"/>
      <c r="EKT31"/>
      <c r="EKU31"/>
      <c r="EKV31"/>
      <c r="EKW31"/>
      <c r="EKX31"/>
      <c r="EKY31"/>
      <c r="EKZ31"/>
      <c r="ELA31"/>
      <c r="ELB31"/>
      <c r="ELC31"/>
      <c r="ELD31"/>
      <c r="ELE31"/>
      <c r="ELF31"/>
      <c r="ELG31"/>
      <c r="ELH31"/>
      <c r="ELI31"/>
      <c r="ELJ31"/>
      <c r="ELK31"/>
      <c r="ELL31"/>
      <c r="ELM31"/>
      <c r="ELN31"/>
      <c r="ELO31"/>
      <c r="ELP31"/>
      <c r="ELQ31"/>
      <c r="ELR31"/>
      <c r="ELS31"/>
      <c r="ELT31"/>
      <c r="ELU31"/>
      <c r="ELV31"/>
      <c r="ELW31"/>
      <c r="ELX31"/>
      <c r="ELY31"/>
      <c r="ELZ31"/>
      <c r="EMA31"/>
      <c r="EMB31"/>
      <c r="EMC31"/>
      <c r="EMD31"/>
      <c r="EME31"/>
      <c r="EMF31"/>
      <c r="EMG31"/>
      <c r="EMH31"/>
      <c r="EMI31"/>
      <c r="EMJ31"/>
      <c r="EMK31"/>
      <c r="EML31"/>
      <c r="EMM31"/>
      <c r="EMN31"/>
      <c r="EMO31"/>
      <c r="EMP31"/>
      <c r="EMQ31"/>
      <c r="EMR31"/>
      <c r="EMS31"/>
      <c r="EMT31"/>
      <c r="EMU31"/>
      <c r="EMV31"/>
      <c r="EMW31"/>
      <c r="EMX31"/>
      <c r="EMY31"/>
      <c r="EMZ31"/>
      <c r="ENA31"/>
      <c r="ENB31"/>
      <c r="ENC31"/>
      <c r="END31"/>
      <c r="ENE31"/>
      <c r="ENF31"/>
      <c r="ENG31"/>
      <c r="ENH31"/>
      <c r="ENI31"/>
      <c r="ENJ31"/>
      <c r="ENK31"/>
      <c r="ENL31"/>
      <c r="ENM31"/>
      <c r="ENN31"/>
      <c r="ENO31"/>
      <c r="ENP31"/>
      <c r="ENQ31"/>
      <c r="ENR31"/>
      <c r="ENS31"/>
      <c r="ENT31"/>
      <c r="ENU31"/>
      <c r="ENV31"/>
      <c r="ENW31"/>
      <c r="ENX31"/>
      <c r="ENY31"/>
      <c r="ENZ31"/>
      <c r="EOA31"/>
      <c r="EOB31"/>
      <c r="EOC31"/>
      <c r="EOD31"/>
      <c r="EOE31"/>
      <c r="EOF31"/>
      <c r="EOG31"/>
      <c r="EOH31"/>
      <c r="EOI31"/>
      <c r="EOJ31"/>
      <c r="EOK31"/>
      <c r="EOL31"/>
      <c r="EOM31"/>
      <c r="EON31"/>
      <c r="EOO31"/>
      <c r="EOP31"/>
      <c r="EOQ31"/>
      <c r="EOR31"/>
      <c r="EOS31"/>
      <c r="EOT31"/>
      <c r="EOU31"/>
      <c r="EOV31"/>
      <c r="EOW31"/>
      <c r="EOX31"/>
      <c r="EOY31"/>
      <c r="EOZ31"/>
      <c r="EPA31"/>
      <c r="EPB31"/>
      <c r="EPC31"/>
      <c r="EPD31"/>
      <c r="EPE31"/>
      <c r="EPF31"/>
      <c r="EPG31"/>
      <c r="EPH31"/>
      <c r="EPI31"/>
      <c r="EPJ31"/>
      <c r="EPK31"/>
      <c r="EPL31"/>
      <c r="EPM31"/>
      <c r="EPN31"/>
      <c r="EPO31"/>
      <c r="EPP31"/>
      <c r="EPQ31"/>
      <c r="EPR31"/>
      <c r="EPS31"/>
      <c r="EPT31"/>
      <c r="EPU31"/>
      <c r="EPV31"/>
      <c r="EPW31"/>
      <c r="EPX31"/>
      <c r="EPY31"/>
      <c r="EPZ31"/>
      <c r="EQA31"/>
      <c r="EQB31"/>
      <c r="EQC31"/>
      <c r="EQD31"/>
      <c r="EQE31"/>
      <c r="EQF31"/>
      <c r="EQG31"/>
      <c r="EQH31"/>
      <c r="EQI31"/>
      <c r="EQJ31"/>
      <c r="EQK31"/>
      <c r="EQL31"/>
      <c r="EQM31"/>
      <c r="EQN31"/>
      <c r="EQO31"/>
      <c r="EQP31"/>
      <c r="EQQ31"/>
      <c r="EQR31"/>
      <c r="EQS31"/>
      <c r="EQT31"/>
      <c r="EQU31"/>
      <c r="EQV31"/>
      <c r="EQW31"/>
      <c r="EQX31"/>
      <c r="EQY31"/>
      <c r="EQZ31"/>
      <c r="ERA31"/>
      <c r="ERB31"/>
      <c r="ERC31"/>
      <c r="ERD31"/>
      <c r="ERE31"/>
      <c r="ERF31"/>
      <c r="ERG31"/>
      <c r="ERH31"/>
      <c r="ERI31"/>
      <c r="ERJ31"/>
      <c r="ERK31"/>
      <c r="ERL31"/>
      <c r="ERM31"/>
      <c r="ERN31"/>
      <c r="ERO31"/>
      <c r="ERP31"/>
      <c r="ERQ31"/>
      <c r="ERR31"/>
      <c r="ERS31"/>
      <c r="ERT31"/>
      <c r="ERU31"/>
      <c r="ERV31"/>
      <c r="ERW31"/>
      <c r="ERX31"/>
      <c r="ERY31"/>
      <c r="ERZ31"/>
      <c r="ESA31"/>
      <c r="ESB31"/>
      <c r="ESC31"/>
      <c r="ESD31"/>
      <c r="ESE31"/>
      <c r="ESF31"/>
      <c r="ESG31"/>
      <c r="ESH31"/>
      <c r="ESI31"/>
      <c r="ESJ31"/>
      <c r="ESK31"/>
      <c r="ESL31"/>
      <c r="ESM31"/>
      <c r="ESN31"/>
      <c r="ESO31"/>
      <c r="ESP31"/>
      <c r="ESQ31"/>
      <c r="ESR31"/>
      <c r="ESS31"/>
      <c r="EST31"/>
      <c r="ESU31"/>
      <c r="ESV31"/>
      <c r="ESW31"/>
      <c r="ESX31"/>
      <c r="ESY31"/>
      <c r="ESZ31"/>
      <c r="ETA31"/>
      <c r="ETB31"/>
      <c r="ETC31"/>
      <c r="ETD31"/>
      <c r="ETE31"/>
      <c r="ETF31"/>
      <c r="ETG31"/>
      <c r="ETH31"/>
      <c r="ETI31"/>
      <c r="ETJ31"/>
      <c r="ETK31"/>
      <c r="ETL31"/>
      <c r="ETM31"/>
      <c r="ETN31"/>
      <c r="ETO31"/>
      <c r="ETP31"/>
      <c r="ETQ31"/>
      <c r="ETR31"/>
      <c r="ETS31"/>
      <c r="ETT31"/>
      <c r="ETU31"/>
      <c r="ETV31"/>
      <c r="ETW31"/>
      <c r="ETX31"/>
      <c r="ETY31"/>
      <c r="ETZ31"/>
      <c r="EUA31"/>
      <c r="EUB31"/>
      <c r="EUC31"/>
      <c r="EUD31"/>
      <c r="EUE31"/>
      <c r="EUF31"/>
      <c r="EUG31"/>
      <c r="EUH31"/>
      <c r="EUI31"/>
      <c r="EUJ31"/>
      <c r="EUK31"/>
      <c r="EUL31"/>
      <c r="EUM31"/>
      <c r="EUN31"/>
      <c r="EUO31"/>
      <c r="EUP31"/>
      <c r="EUQ31"/>
      <c r="EUR31"/>
      <c r="EUS31"/>
      <c r="EUT31"/>
      <c r="EUU31"/>
      <c r="EUV31"/>
      <c r="EUW31"/>
      <c r="EUX31"/>
      <c r="EUY31"/>
      <c r="EUZ31"/>
      <c r="EVA31"/>
      <c r="EVB31"/>
      <c r="EVC31"/>
      <c r="EVD31"/>
      <c r="EVE31"/>
      <c r="EVF31"/>
      <c r="EVG31"/>
      <c r="EVH31"/>
      <c r="EVI31"/>
      <c r="EVJ31"/>
      <c r="EVK31"/>
      <c r="EVL31"/>
      <c r="EVM31"/>
      <c r="EVN31"/>
      <c r="EVO31"/>
      <c r="EVP31"/>
      <c r="EVQ31"/>
      <c r="EVR31"/>
      <c r="EVS31"/>
      <c r="EVT31"/>
      <c r="EVU31"/>
      <c r="EVV31"/>
      <c r="EVW31"/>
      <c r="EVX31"/>
      <c r="EVY31"/>
      <c r="EVZ31"/>
      <c r="EWA31"/>
      <c r="EWB31"/>
      <c r="EWC31"/>
      <c r="EWD31"/>
      <c r="EWE31"/>
      <c r="EWF31"/>
      <c r="EWG31"/>
      <c r="EWH31"/>
      <c r="EWI31"/>
      <c r="EWJ31"/>
      <c r="EWK31"/>
      <c r="EWL31"/>
      <c r="EWM31"/>
      <c r="EWN31"/>
      <c r="EWO31"/>
      <c r="EWP31"/>
      <c r="EWQ31"/>
      <c r="EWR31"/>
      <c r="EWS31"/>
      <c r="EWT31"/>
      <c r="EWU31"/>
      <c r="EWV31"/>
      <c r="EWW31"/>
      <c r="EWX31"/>
      <c r="EWY31"/>
      <c r="EWZ31"/>
      <c r="EXA31"/>
      <c r="EXB31"/>
      <c r="EXC31"/>
      <c r="EXD31"/>
      <c r="EXE31"/>
      <c r="EXF31"/>
      <c r="EXG31"/>
      <c r="EXH31"/>
      <c r="EXI31"/>
      <c r="EXJ31"/>
      <c r="EXK31"/>
      <c r="EXL31"/>
      <c r="EXM31"/>
      <c r="EXN31"/>
      <c r="EXO31"/>
      <c r="EXP31"/>
      <c r="EXQ31"/>
      <c r="EXR31"/>
      <c r="EXS31"/>
      <c r="EXT31"/>
      <c r="EXU31"/>
      <c r="EXV31"/>
      <c r="EXW31"/>
      <c r="EXX31"/>
      <c r="EXY31"/>
      <c r="EXZ31"/>
      <c r="EYA31"/>
      <c r="EYB31"/>
      <c r="EYC31"/>
      <c r="EYD31"/>
      <c r="EYE31"/>
      <c r="EYF31"/>
      <c r="EYG31"/>
      <c r="EYH31"/>
      <c r="EYI31"/>
      <c r="EYJ31"/>
      <c r="EYK31"/>
      <c r="EYL31"/>
      <c r="EYM31"/>
      <c r="EYN31"/>
      <c r="EYO31"/>
      <c r="EYP31"/>
      <c r="EYQ31"/>
      <c r="EYR31"/>
      <c r="EYS31"/>
      <c r="EYT31"/>
      <c r="EYU31"/>
      <c r="EYV31"/>
      <c r="EYW31"/>
      <c r="EYX31"/>
      <c r="EYY31"/>
      <c r="EYZ31"/>
      <c r="EZA31"/>
      <c r="EZB31"/>
      <c r="EZC31"/>
      <c r="EZD31"/>
      <c r="EZE31"/>
      <c r="EZF31"/>
      <c r="EZG31"/>
      <c r="EZH31"/>
      <c r="EZI31"/>
      <c r="EZJ31"/>
      <c r="EZK31"/>
      <c r="EZL31"/>
      <c r="EZM31"/>
      <c r="EZN31"/>
      <c r="EZO31"/>
      <c r="EZP31"/>
      <c r="EZQ31"/>
      <c r="EZR31"/>
      <c r="EZS31"/>
      <c r="EZT31"/>
      <c r="EZU31"/>
      <c r="EZV31"/>
      <c r="EZW31"/>
      <c r="EZX31"/>
      <c r="EZY31"/>
      <c r="EZZ31"/>
      <c r="FAA31"/>
      <c r="FAB31"/>
      <c r="FAC31"/>
      <c r="FAD31"/>
      <c r="FAE31"/>
      <c r="FAF31"/>
      <c r="FAG31"/>
      <c r="FAH31"/>
      <c r="FAI31"/>
      <c r="FAJ31"/>
      <c r="FAK31"/>
      <c r="FAL31"/>
      <c r="FAM31"/>
      <c r="FAN31"/>
      <c r="FAO31"/>
      <c r="FAP31"/>
      <c r="FAQ31"/>
      <c r="FAR31"/>
      <c r="FAS31"/>
      <c r="FAT31"/>
      <c r="FAU31"/>
      <c r="FAV31"/>
      <c r="FAW31"/>
      <c r="FAX31"/>
      <c r="FAY31"/>
      <c r="FAZ31"/>
      <c r="FBA31"/>
      <c r="FBB31"/>
      <c r="FBC31"/>
      <c r="FBD31"/>
      <c r="FBE31"/>
      <c r="FBF31"/>
      <c r="FBG31"/>
      <c r="FBH31"/>
      <c r="FBI31"/>
      <c r="FBJ31"/>
      <c r="FBK31"/>
      <c r="FBL31"/>
      <c r="FBM31"/>
      <c r="FBN31"/>
      <c r="FBO31"/>
      <c r="FBP31"/>
      <c r="FBQ31"/>
      <c r="FBR31"/>
      <c r="FBS31"/>
      <c r="FBT31"/>
      <c r="FBU31"/>
      <c r="FBV31"/>
      <c r="FBW31"/>
      <c r="FBX31"/>
      <c r="FBY31"/>
      <c r="FBZ31"/>
      <c r="FCA31"/>
      <c r="FCB31"/>
      <c r="FCC31"/>
      <c r="FCD31"/>
      <c r="FCE31"/>
      <c r="FCF31"/>
      <c r="FCG31"/>
      <c r="FCH31"/>
      <c r="FCI31"/>
      <c r="FCJ31"/>
      <c r="FCK31"/>
      <c r="FCL31"/>
      <c r="FCM31"/>
      <c r="FCN31"/>
      <c r="FCO31"/>
      <c r="FCP31"/>
      <c r="FCQ31"/>
      <c r="FCR31"/>
      <c r="FCS31"/>
      <c r="FCT31"/>
      <c r="FCU31"/>
      <c r="FCV31"/>
      <c r="FCW31"/>
      <c r="FCX31"/>
      <c r="FCY31"/>
      <c r="FCZ31"/>
      <c r="FDA31"/>
      <c r="FDB31"/>
      <c r="FDC31"/>
      <c r="FDD31"/>
      <c r="FDE31"/>
      <c r="FDF31"/>
      <c r="FDG31"/>
      <c r="FDH31"/>
      <c r="FDI31"/>
      <c r="FDJ31"/>
      <c r="FDK31"/>
      <c r="FDL31"/>
      <c r="FDM31"/>
      <c r="FDN31"/>
      <c r="FDO31"/>
      <c r="FDP31"/>
      <c r="FDQ31"/>
      <c r="FDR31"/>
      <c r="FDS31"/>
      <c r="FDT31"/>
      <c r="FDU31"/>
      <c r="FDV31"/>
      <c r="FDW31"/>
      <c r="FDX31"/>
      <c r="FDY31"/>
      <c r="FDZ31"/>
      <c r="FEA31"/>
      <c r="FEB31"/>
      <c r="FEC31"/>
      <c r="FED31"/>
      <c r="FEE31"/>
      <c r="FEF31"/>
      <c r="FEG31"/>
      <c r="FEH31"/>
      <c r="FEI31"/>
      <c r="FEJ31"/>
      <c r="FEK31"/>
      <c r="FEL31"/>
      <c r="FEM31"/>
      <c r="FEN31"/>
      <c r="FEO31"/>
      <c r="FEP31"/>
      <c r="FEQ31"/>
      <c r="FER31"/>
      <c r="FES31"/>
      <c r="FET31"/>
      <c r="FEU31"/>
      <c r="FEV31"/>
      <c r="FEW31"/>
      <c r="FEX31"/>
      <c r="FEY31"/>
      <c r="FEZ31"/>
      <c r="FFA31"/>
      <c r="FFB31"/>
      <c r="FFC31"/>
      <c r="FFD31"/>
      <c r="FFE31"/>
      <c r="FFF31"/>
      <c r="FFG31"/>
      <c r="FFH31"/>
      <c r="FFI31"/>
      <c r="FFJ31"/>
      <c r="FFK31"/>
      <c r="FFL31"/>
      <c r="FFM31"/>
      <c r="FFN31"/>
      <c r="FFO31"/>
      <c r="FFP31"/>
      <c r="FFQ31"/>
      <c r="FFR31"/>
      <c r="FFS31"/>
      <c r="FFT31"/>
      <c r="FFU31"/>
      <c r="FFV31"/>
      <c r="FFW31"/>
      <c r="FFX31"/>
      <c r="FFY31"/>
      <c r="FFZ31"/>
      <c r="FGA31"/>
      <c r="FGB31"/>
      <c r="FGC31"/>
      <c r="FGD31"/>
      <c r="FGE31"/>
      <c r="FGF31"/>
      <c r="FGG31"/>
      <c r="FGH31"/>
      <c r="FGI31"/>
      <c r="FGJ31"/>
      <c r="FGK31"/>
      <c r="FGL31"/>
      <c r="FGM31"/>
      <c r="FGN31"/>
      <c r="FGO31"/>
      <c r="FGP31"/>
      <c r="FGQ31"/>
      <c r="FGR31"/>
      <c r="FGS31"/>
      <c r="FGT31"/>
      <c r="FGU31"/>
      <c r="FGV31"/>
      <c r="FGW31"/>
      <c r="FGX31"/>
      <c r="FGY31"/>
      <c r="FGZ31"/>
      <c r="FHA31"/>
      <c r="FHB31"/>
      <c r="FHC31"/>
      <c r="FHD31"/>
      <c r="FHE31"/>
      <c r="FHF31"/>
      <c r="FHG31"/>
      <c r="FHH31"/>
      <c r="FHI31"/>
      <c r="FHJ31"/>
      <c r="FHK31"/>
      <c r="FHL31"/>
      <c r="FHM31"/>
      <c r="FHN31"/>
      <c r="FHO31"/>
      <c r="FHP31"/>
      <c r="FHQ31"/>
      <c r="FHR31"/>
      <c r="FHS31"/>
      <c r="FHT31"/>
      <c r="FHU31"/>
      <c r="FHV31"/>
      <c r="FHW31"/>
      <c r="FHX31"/>
      <c r="FHY31"/>
      <c r="FHZ31"/>
      <c r="FIA31"/>
      <c r="FIB31"/>
      <c r="FIC31"/>
      <c r="FID31"/>
      <c r="FIE31"/>
      <c r="FIF31"/>
      <c r="FIG31"/>
      <c r="FIH31"/>
      <c r="FII31"/>
      <c r="FIJ31"/>
      <c r="FIK31"/>
      <c r="FIL31"/>
      <c r="FIM31"/>
      <c r="FIN31"/>
      <c r="FIO31"/>
      <c r="FIP31"/>
      <c r="FIQ31"/>
      <c r="FIR31"/>
      <c r="FIS31"/>
      <c r="FIT31"/>
      <c r="FIU31"/>
      <c r="FIV31"/>
      <c r="FIW31"/>
      <c r="FIX31"/>
      <c r="FIY31"/>
      <c r="FIZ31"/>
      <c r="FJA31"/>
      <c r="FJB31"/>
      <c r="FJC31"/>
      <c r="FJD31"/>
      <c r="FJE31"/>
      <c r="FJF31"/>
      <c r="FJG31"/>
      <c r="FJH31"/>
      <c r="FJI31"/>
      <c r="FJJ31"/>
      <c r="FJK31"/>
      <c r="FJL31"/>
      <c r="FJM31"/>
      <c r="FJN31"/>
      <c r="FJO31"/>
      <c r="FJP31"/>
      <c r="FJQ31"/>
      <c r="FJR31"/>
      <c r="FJS31"/>
      <c r="FJT31"/>
      <c r="FJU31"/>
      <c r="FJV31"/>
      <c r="FJW31"/>
      <c r="FJX31"/>
      <c r="FJY31"/>
      <c r="FJZ31"/>
      <c r="FKA31"/>
      <c r="FKB31"/>
      <c r="FKC31"/>
      <c r="FKD31"/>
      <c r="FKE31"/>
      <c r="FKF31"/>
      <c r="FKG31"/>
      <c r="FKH31"/>
      <c r="FKI31"/>
      <c r="FKJ31"/>
      <c r="FKK31"/>
      <c r="FKL31"/>
      <c r="FKM31"/>
      <c r="FKN31"/>
      <c r="FKO31"/>
      <c r="FKP31"/>
      <c r="FKQ31"/>
      <c r="FKR31"/>
      <c r="FKS31"/>
      <c r="FKT31"/>
      <c r="FKU31"/>
      <c r="FKV31"/>
      <c r="FKW31"/>
      <c r="FKX31"/>
      <c r="FKY31"/>
      <c r="FKZ31"/>
      <c r="FLA31"/>
      <c r="FLB31"/>
      <c r="FLC31"/>
      <c r="FLD31"/>
      <c r="FLE31"/>
      <c r="FLF31"/>
      <c r="FLG31"/>
      <c r="FLH31"/>
      <c r="FLI31"/>
      <c r="FLJ31"/>
      <c r="FLK31"/>
      <c r="FLL31"/>
      <c r="FLM31"/>
      <c r="FLN31"/>
      <c r="FLO31"/>
      <c r="FLP31"/>
      <c r="FLQ31"/>
      <c r="FLR31"/>
      <c r="FLS31"/>
      <c r="FLT31"/>
      <c r="FLU31"/>
      <c r="FLV31"/>
      <c r="FLW31"/>
      <c r="FLX31"/>
      <c r="FLY31"/>
      <c r="FLZ31"/>
      <c r="FMA31"/>
      <c r="FMB31"/>
      <c r="FMC31"/>
      <c r="FMD31"/>
      <c r="FME31"/>
      <c r="FMF31"/>
      <c r="FMG31"/>
      <c r="FMH31"/>
      <c r="FMI31"/>
      <c r="FMJ31"/>
      <c r="FMK31"/>
      <c r="FML31"/>
      <c r="FMM31"/>
      <c r="FMN31"/>
      <c r="FMO31"/>
      <c r="FMP31"/>
      <c r="FMQ31"/>
      <c r="FMR31"/>
      <c r="FMS31"/>
      <c r="FMT31"/>
      <c r="FMU31"/>
      <c r="FMV31"/>
      <c r="FMW31"/>
      <c r="FMX31"/>
      <c r="FMY31"/>
      <c r="FMZ31"/>
      <c r="FNA31"/>
      <c r="FNB31"/>
      <c r="FNC31"/>
      <c r="FND31"/>
      <c r="FNE31"/>
      <c r="FNF31"/>
      <c r="FNG31"/>
      <c r="FNH31"/>
      <c r="FNI31"/>
      <c r="FNJ31"/>
      <c r="FNK31"/>
      <c r="FNL31"/>
      <c r="FNM31"/>
      <c r="FNN31"/>
      <c r="FNO31"/>
      <c r="FNP31"/>
      <c r="FNQ31"/>
      <c r="FNR31"/>
      <c r="FNS31"/>
      <c r="FNT31"/>
      <c r="FNU31"/>
      <c r="FNV31"/>
      <c r="FNW31"/>
      <c r="FNX31"/>
      <c r="FNY31"/>
      <c r="FNZ31"/>
      <c r="FOA31"/>
      <c r="FOB31"/>
      <c r="FOC31"/>
      <c r="FOD31"/>
      <c r="FOE31"/>
      <c r="FOF31"/>
      <c r="FOG31"/>
      <c r="FOH31"/>
      <c r="FOI31"/>
      <c r="FOJ31"/>
      <c r="FOK31"/>
      <c r="FOL31"/>
      <c r="FOM31"/>
      <c r="FON31"/>
      <c r="FOO31"/>
      <c r="FOP31"/>
      <c r="FOQ31"/>
      <c r="FOR31"/>
      <c r="FOS31"/>
      <c r="FOT31"/>
      <c r="FOU31"/>
      <c r="FOV31"/>
      <c r="FOW31"/>
      <c r="FOX31"/>
      <c r="FOY31"/>
      <c r="FOZ31"/>
      <c r="FPA31"/>
      <c r="FPB31"/>
      <c r="FPC31"/>
      <c r="FPD31"/>
      <c r="FPE31"/>
      <c r="FPF31"/>
      <c r="FPG31"/>
      <c r="FPH31"/>
      <c r="FPI31"/>
      <c r="FPJ31"/>
      <c r="FPK31"/>
      <c r="FPL31"/>
      <c r="FPM31"/>
      <c r="FPN31"/>
      <c r="FPO31"/>
      <c r="FPP31"/>
      <c r="FPQ31"/>
      <c r="FPR31"/>
      <c r="FPS31"/>
      <c r="FPT31"/>
      <c r="FPU31"/>
      <c r="FPV31"/>
      <c r="FPW31"/>
      <c r="FPX31"/>
      <c r="FPY31"/>
      <c r="FPZ31"/>
      <c r="FQA31"/>
      <c r="FQB31"/>
      <c r="FQC31"/>
      <c r="FQD31"/>
      <c r="FQE31"/>
      <c r="FQF31"/>
      <c r="FQG31"/>
      <c r="FQH31"/>
      <c r="FQI31"/>
      <c r="FQJ31"/>
      <c r="FQK31"/>
      <c r="FQL31"/>
      <c r="FQM31"/>
      <c r="FQN31"/>
      <c r="FQO31"/>
      <c r="FQP31"/>
      <c r="FQQ31"/>
      <c r="FQR31"/>
      <c r="FQS31"/>
      <c r="FQT31"/>
      <c r="FQU31"/>
      <c r="FQV31"/>
      <c r="FQW31"/>
      <c r="FQX31"/>
      <c r="FQY31"/>
      <c r="FQZ31"/>
      <c r="FRA31"/>
      <c r="FRB31"/>
      <c r="FRC31"/>
      <c r="FRD31"/>
      <c r="FRE31"/>
      <c r="FRF31"/>
      <c r="FRG31"/>
      <c r="FRH31"/>
      <c r="FRI31"/>
      <c r="FRJ31"/>
      <c r="FRK31"/>
      <c r="FRL31"/>
      <c r="FRM31"/>
      <c r="FRN31"/>
      <c r="FRO31"/>
      <c r="FRP31"/>
      <c r="FRQ31"/>
      <c r="FRR31"/>
      <c r="FRS31"/>
      <c r="FRT31"/>
      <c r="FRU31"/>
      <c r="FRV31"/>
      <c r="FRW31"/>
      <c r="FRX31"/>
      <c r="FRY31"/>
      <c r="FRZ31"/>
      <c r="FSA31"/>
      <c r="FSB31"/>
      <c r="FSC31"/>
      <c r="FSD31"/>
      <c r="FSE31"/>
      <c r="FSF31"/>
      <c r="FSG31"/>
      <c r="FSH31"/>
      <c r="FSI31"/>
      <c r="FSJ31"/>
      <c r="FSK31"/>
      <c r="FSL31"/>
      <c r="FSM31"/>
      <c r="FSN31"/>
      <c r="FSO31"/>
      <c r="FSP31"/>
      <c r="FSQ31"/>
      <c r="FSR31"/>
      <c r="FSS31"/>
      <c r="FST31"/>
      <c r="FSU31"/>
      <c r="FSV31"/>
      <c r="FSW31"/>
      <c r="FSX31"/>
      <c r="FSY31"/>
      <c r="FSZ31"/>
      <c r="FTA31"/>
      <c r="FTB31"/>
      <c r="FTC31"/>
      <c r="FTD31"/>
      <c r="FTE31"/>
      <c r="FTF31"/>
      <c r="FTG31"/>
      <c r="FTH31"/>
      <c r="FTI31"/>
      <c r="FTJ31"/>
      <c r="FTK31"/>
      <c r="FTL31"/>
      <c r="FTM31"/>
      <c r="FTN31"/>
      <c r="FTO31"/>
      <c r="FTP31"/>
      <c r="FTQ31"/>
      <c r="FTR31"/>
      <c r="FTS31"/>
      <c r="FTT31"/>
      <c r="FTU31"/>
      <c r="FTV31"/>
      <c r="FTW31"/>
      <c r="FTX31"/>
      <c r="FTY31"/>
      <c r="FTZ31"/>
      <c r="FUA31"/>
      <c r="FUB31"/>
      <c r="FUC31"/>
      <c r="FUD31"/>
      <c r="FUE31"/>
      <c r="FUF31"/>
      <c r="FUG31"/>
      <c r="FUH31"/>
      <c r="FUI31"/>
      <c r="FUJ31"/>
      <c r="FUK31"/>
      <c r="FUL31"/>
      <c r="FUM31"/>
      <c r="FUN31"/>
      <c r="FUO31"/>
      <c r="FUP31"/>
      <c r="FUQ31"/>
      <c r="FUR31"/>
      <c r="FUS31"/>
      <c r="FUT31"/>
      <c r="FUU31"/>
      <c r="FUV31"/>
      <c r="FUW31"/>
      <c r="FUX31"/>
      <c r="FUY31"/>
      <c r="FUZ31"/>
      <c r="FVA31"/>
      <c r="FVB31"/>
      <c r="FVC31"/>
      <c r="FVD31"/>
      <c r="FVE31"/>
      <c r="FVF31"/>
      <c r="FVG31"/>
      <c r="FVH31"/>
      <c r="FVI31"/>
      <c r="FVJ31"/>
      <c r="FVK31"/>
      <c r="FVL31"/>
      <c r="FVM31"/>
      <c r="FVN31"/>
      <c r="FVO31"/>
      <c r="FVP31"/>
      <c r="FVQ31"/>
      <c r="FVR31"/>
      <c r="FVS31"/>
      <c r="FVT31"/>
      <c r="FVU31"/>
      <c r="FVV31"/>
      <c r="FVW31"/>
      <c r="FVX31"/>
      <c r="FVY31"/>
      <c r="FVZ31"/>
      <c r="FWA31"/>
      <c r="FWB31"/>
      <c r="FWC31"/>
      <c r="FWD31"/>
      <c r="FWE31"/>
      <c r="FWF31"/>
      <c r="FWG31"/>
      <c r="FWH31"/>
      <c r="FWI31"/>
      <c r="FWJ31"/>
      <c r="FWK31"/>
      <c r="FWL31"/>
      <c r="FWM31"/>
      <c r="FWN31"/>
      <c r="FWO31"/>
      <c r="FWP31"/>
      <c r="FWQ31"/>
      <c r="FWR31"/>
      <c r="FWS31"/>
      <c r="FWT31"/>
      <c r="FWU31"/>
      <c r="FWV31"/>
      <c r="FWW31"/>
      <c r="FWX31"/>
      <c r="FWY31"/>
      <c r="FWZ31"/>
      <c r="FXA31"/>
      <c r="FXB31"/>
      <c r="FXC31"/>
      <c r="FXD31"/>
      <c r="FXE31"/>
      <c r="FXF31"/>
      <c r="FXG31"/>
      <c r="FXH31"/>
      <c r="FXI31"/>
      <c r="FXJ31"/>
      <c r="FXK31"/>
      <c r="FXL31"/>
      <c r="FXM31"/>
      <c r="FXN31"/>
      <c r="FXO31"/>
      <c r="FXP31"/>
      <c r="FXQ31"/>
      <c r="FXR31"/>
      <c r="FXS31"/>
      <c r="FXT31"/>
      <c r="FXU31"/>
      <c r="FXV31"/>
      <c r="FXW31"/>
      <c r="FXX31"/>
      <c r="FXY31"/>
      <c r="FXZ31"/>
      <c r="FYA31"/>
      <c r="FYB31"/>
      <c r="FYC31"/>
      <c r="FYD31"/>
      <c r="FYE31"/>
      <c r="FYF31"/>
      <c r="FYG31"/>
      <c r="FYH31"/>
      <c r="FYI31"/>
      <c r="FYJ31"/>
      <c r="FYK31"/>
      <c r="FYL31"/>
      <c r="FYM31"/>
      <c r="FYN31"/>
      <c r="FYO31"/>
      <c r="FYP31"/>
      <c r="FYQ31"/>
      <c r="FYR31"/>
      <c r="FYS31"/>
      <c r="FYT31"/>
      <c r="FYU31"/>
      <c r="FYV31"/>
      <c r="FYW31"/>
      <c r="FYX31"/>
      <c r="FYY31"/>
      <c r="FYZ31"/>
      <c r="FZA31"/>
      <c r="FZB31"/>
      <c r="FZC31"/>
      <c r="FZD31"/>
      <c r="FZE31"/>
      <c r="FZF31"/>
      <c r="FZG31"/>
      <c r="FZH31"/>
      <c r="FZI31"/>
      <c r="FZJ31"/>
      <c r="FZK31"/>
      <c r="FZL31"/>
      <c r="FZM31"/>
      <c r="FZN31"/>
      <c r="FZO31"/>
      <c r="FZP31"/>
      <c r="FZQ31"/>
      <c r="FZR31"/>
      <c r="FZS31"/>
      <c r="FZT31"/>
      <c r="FZU31"/>
      <c r="FZV31"/>
      <c r="FZW31"/>
      <c r="FZX31"/>
      <c r="FZY31"/>
      <c r="FZZ31"/>
      <c r="GAA31"/>
      <c r="GAB31"/>
      <c r="GAC31"/>
      <c r="GAD31"/>
      <c r="GAE31"/>
      <c r="GAF31"/>
      <c r="GAG31"/>
      <c r="GAH31"/>
      <c r="GAI31"/>
      <c r="GAJ31"/>
      <c r="GAK31"/>
      <c r="GAL31"/>
      <c r="GAM31"/>
      <c r="GAN31"/>
      <c r="GAO31"/>
      <c r="GAP31"/>
      <c r="GAQ31"/>
      <c r="GAR31"/>
      <c r="GAS31"/>
      <c r="GAT31"/>
      <c r="GAU31"/>
      <c r="GAV31"/>
      <c r="GAW31"/>
      <c r="GAX31"/>
      <c r="GAY31"/>
      <c r="GAZ31"/>
      <c r="GBA31"/>
      <c r="GBB31"/>
      <c r="GBC31"/>
      <c r="GBD31"/>
      <c r="GBE31"/>
      <c r="GBF31"/>
      <c r="GBG31"/>
      <c r="GBH31"/>
      <c r="GBI31"/>
      <c r="GBJ31"/>
      <c r="GBK31"/>
      <c r="GBL31"/>
      <c r="GBM31"/>
      <c r="GBN31"/>
      <c r="GBO31"/>
      <c r="GBP31"/>
      <c r="GBQ31"/>
      <c r="GBR31"/>
      <c r="GBS31"/>
      <c r="GBT31"/>
      <c r="GBU31"/>
      <c r="GBV31"/>
      <c r="GBW31"/>
      <c r="GBX31"/>
      <c r="GBY31"/>
      <c r="GBZ31"/>
      <c r="GCA31"/>
      <c r="GCB31"/>
      <c r="GCC31"/>
      <c r="GCD31"/>
      <c r="GCE31"/>
      <c r="GCF31"/>
      <c r="GCG31"/>
      <c r="GCH31"/>
      <c r="GCI31"/>
      <c r="GCJ31"/>
      <c r="GCK31"/>
      <c r="GCL31"/>
      <c r="GCM31"/>
      <c r="GCN31"/>
      <c r="GCO31"/>
      <c r="GCP31"/>
      <c r="GCQ31"/>
      <c r="GCR31"/>
      <c r="GCS31"/>
      <c r="GCT31"/>
      <c r="GCU31"/>
      <c r="GCV31"/>
      <c r="GCW31"/>
      <c r="GCX31"/>
      <c r="GCY31"/>
      <c r="GCZ31"/>
      <c r="GDA31"/>
      <c r="GDB31"/>
      <c r="GDC31"/>
      <c r="GDD31"/>
      <c r="GDE31"/>
      <c r="GDF31"/>
      <c r="GDG31"/>
      <c r="GDH31"/>
      <c r="GDI31"/>
      <c r="GDJ31"/>
      <c r="GDK31"/>
      <c r="GDL31"/>
      <c r="GDM31"/>
      <c r="GDN31"/>
      <c r="GDO31"/>
      <c r="GDP31"/>
      <c r="GDQ31"/>
      <c r="GDR31"/>
      <c r="GDS31"/>
      <c r="GDT31"/>
      <c r="GDU31"/>
      <c r="GDV31"/>
      <c r="GDW31"/>
      <c r="GDX31"/>
      <c r="GDY31"/>
      <c r="GDZ31"/>
      <c r="GEA31"/>
      <c r="GEB31"/>
      <c r="GEC31"/>
      <c r="GED31"/>
      <c r="GEE31"/>
      <c r="GEF31"/>
      <c r="GEG31"/>
      <c r="GEH31"/>
      <c r="GEI31"/>
      <c r="GEJ31"/>
      <c r="GEK31"/>
      <c r="GEL31"/>
      <c r="GEM31"/>
      <c r="GEN31"/>
      <c r="GEO31"/>
      <c r="GEP31"/>
      <c r="GEQ31"/>
      <c r="GER31"/>
      <c r="GES31"/>
      <c r="GET31"/>
      <c r="GEU31"/>
      <c r="GEV31"/>
      <c r="GEW31"/>
      <c r="GEX31"/>
      <c r="GEY31"/>
      <c r="GEZ31"/>
      <c r="GFA31"/>
      <c r="GFB31"/>
      <c r="GFC31"/>
      <c r="GFD31"/>
      <c r="GFE31"/>
      <c r="GFF31"/>
      <c r="GFG31"/>
      <c r="GFH31"/>
      <c r="GFI31"/>
      <c r="GFJ31"/>
      <c r="GFK31"/>
      <c r="GFL31"/>
      <c r="GFM31"/>
      <c r="GFN31"/>
      <c r="GFO31"/>
      <c r="GFP31"/>
      <c r="GFQ31"/>
      <c r="GFR31"/>
      <c r="GFS31"/>
      <c r="GFT31"/>
      <c r="GFU31"/>
      <c r="GFV31"/>
      <c r="GFW31"/>
      <c r="GFX31"/>
      <c r="GFY31"/>
      <c r="GFZ31"/>
      <c r="GGA31"/>
      <c r="GGB31"/>
      <c r="GGC31"/>
      <c r="GGD31"/>
      <c r="GGE31"/>
      <c r="GGF31"/>
      <c r="GGG31"/>
      <c r="GGH31"/>
      <c r="GGI31"/>
      <c r="GGJ31"/>
      <c r="GGK31"/>
      <c r="GGL31"/>
      <c r="GGM31"/>
      <c r="GGN31"/>
      <c r="GGO31"/>
      <c r="GGP31"/>
      <c r="GGQ31"/>
      <c r="GGR31"/>
      <c r="GGS31"/>
      <c r="GGT31"/>
      <c r="GGU31"/>
      <c r="GGV31"/>
      <c r="GGW31"/>
      <c r="GGX31"/>
      <c r="GGY31"/>
      <c r="GGZ31"/>
      <c r="GHA31"/>
      <c r="GHB31"/>
      <c r="GHC31"/>
      <c r="GHD31"/>
      <c r="GHE31"/>
      <c r="GHF31"/>
      <c r="GHG31"/>
      <c r="GHH31"/>
      <c r="GHI31"/>
      <c r="GHJ31"/>
      <c r="GHK31"/>
      <c r="GHL31"/>
      <c r="GHM31"/>
      <c r="GHN31"/>
      <c r="GHO31"/>
      <c r="GHP31"/>
      <c r="GHQ31"/>
      <c r="GHR31"/>
      <c r="GHS31"/>
      <c r="GHT31"/>
      <c r="GHU31"/>
      <c r="GHV31"/>
      <c r="GHW31"/>
      <c r="GHX31"/>
      <c r="GHY31"/>
      <c r="GHZ31"/>
      <c r="GIA31"/>
      <c r="GIB31"/>
      <c r="GIC31"/>
      <c r="GID31"/>
      <c r="GIE31"/>
      <c r="GIF31"/>
      <c r="GIG31"/>
      <c r="GIH31"/>
      <c r="GII31"/>
      <c r="GIJ31"/>
      <c r="GIK31"/>
      <c r="GIL31"/>
      <c r="GIM31"/>
      <c r="GIN31"/>
      <c r="GIO31"/>
      <c r="GIP31"/>
      <c r="GIQ31"/>
      <c r="GIR31"/>
      <c r="GIS31"/>
      <c r="GIT31"/>
      <c r="GIU31"/>
      <c r="GIV31"/>
      <c r="GIW31"/>
      <c r="GIX31"/>
      <c r="GIY31"/>
      <c r="GIZ31"/>
      <c r="GJA31"/>
      <c r="GJB31"/>
      <c r="GJC31"/>
      <c r="GJD31"/>
      <c r="GJE31"/>
      <c r="GJF31"/>
      <c r="GJG31"/>
      <c r="GJH31"/>
      <c r="GJI31"/>
      <c r="GJJ31"/>
      <c r="GJK31"/>
      <c r="GJL31"/>
      <c r="GJM31"/>
      <c r="GJN31"/>
      <c r="GJO31"/>
      <c r="GJP31"/>
      <c r="GJQ31"/>
      <c r="GJR31"/>
      <c r="GJS31"/>
      <c r="GJT31"/>
      <c r="GJU31"/>
      <c r="GJV31"/>
      <c r="GJW31"/>
      <c r="GJX31"/>
      <c r="GJY31"/>
      <c r="GJZ31"/>
      <c r="GKA31"/>
      <c r="GKB31"/>
      <c r="GKC31"/>
      <c r="GKD31"/>
      <c r="GKE31"/>
      <c r="GKF31"/>
      <c r="GKG31"/>
      <c r="GKH31"/>
      <c r="GKI31"/>
      <c r="GKJ31"/>
      <c r="GKK31"/>
      <c r="GKL31"/>
      <c r="GKM31"/>
      <c r="GKN31"/>
      <c r="GKO31"/>
      <c r="GKP31"/>
      <c r="GKQ31"/>
      <c r="GKR31"/>
      <c r="GKS31"/>
      <c r="GKT31"/>
      <c r="GKU31"/>
      <c r="GKV31"/>
      <c r="GKW31"/>
      <c r="GKX31"/>
      <c r="GKY31"/>
      <c r="GKZ31"/>
      <c r="GLA31"/>
      <c r="GLB31"/>
      <c r="GLC31"/>
      <c r="GLD31"/>
      <c r="GLE31"/>
      <c r="GLF31"/>
      <c r="GLG31"/>
      <c r="GLH31"/>
      <c r="GLI31"/>
      <c r="GLJ31"/>
      <c r="GLK31"/>
      <c r="GLL31"/>
      <c r="GLM31"/>
      <c r="GLN31"/>
      <c r="GLO31"/>
      <c r="GLP31"/>
      <c r="GLQ31"/>
      <c r="GLR31"/>
      <c r="GLS31"/>
      <c r="GLT31"/>
      <c r="GLU31"/>
      <c r="GLV31"/>
      <c r="GLW31"/>
      <c r="GLX31"/>
      <c r="GLY31"/>
      <c r="GLZ31"/>
      <c r="GMA31"/>
      <c r="GMB31"/>
      <c r="GMC31"/>
      <c r="GMD31"/>
      <c r="GME31"/>
      <c r="GMF31"/>
      <c r="GMG31"/>
      <c r="GMH31"/>
      <c r="GMI31"/>
      <c r="GMJ31"/>
      <c r="GMK31"/>
      <c r="GML31"/>
      <c r="GMM31"/>
      <c r="GMN31"/>
      <c r="GMO31"/>
      <c r="GMP31"/>
      <c r="GMQ31"/>
      <c r="GMR31"/>
      <c r="GMS31"/>
      <c r="GMT31"/>
      <c r="GMU31"/>
      <c r="GMV31"/>
      <c r="GMW31"/>
      <c r="GMX31"/>
      <c r="GMY31"/>
      <c r="GMZ31"/>
      <c r="GNA31"/>
      <c r="GNB31"/>
      <c r="GNC31"/>
      <c r="GND31"/>
      <c r="GNE31"/>
      <c r="GNF31"/>
      <c r="GNG31"/>
      <c r="GNH31"/>
      <c r="GNI31"/>
      <c r="GNJ31"/>
      <c r="GNK31"/>
      <c r="GNL31"/>
      <c r="GNM31"/>
      <c r="GNN31"/>
      <c r="GNO31"/>
      <c r="GNP31"/>
      <c r="GNQ31"/>
      <c r="GNR31"/>
      <c r="GNS31"/>
      <c r="GNT31"/>
      <c r="GNU31"/>
      <c r="GNV31"/>
      <c r="GNW31"/>
      <c r="GNX31"/>
      <c r="GNY31"/>
      <c r="GNZ31"/>
      <c r="GOA31"/>
      <c r="GOB31"/>
      <c r="GOC31"/>
      <c r="GOD31"/>
      <c r="GOE31"/>
      <c r="GOF31"/>
      <c r="GOG31"/>
      <c r="GOH31"/>
      <c r="GOI31"/>
      <c r="GOJ31"/>
      <c r="GOK31"/>
      <c r="GOL31"/>
      <c r="GOM31"/>
      <c r="GON31"/>
      <c r="GOO31"/>
      <c r="GOP31"/>
      <c r="GOQ31"/>
      <c r="GOR31"/>
      <c r="GOS31"/>
      <c r="GOT31"/>
      <c r="GOU31"/>
      <c r="GOV31"/>
      <c r="GOW31"/>
      <c r="GOX31"/>
      <c r="GOY31"/>
      <c r="GOZ31"/>
      <c r="GPA31"/>
      <c r="GPB31"/>
      <c r="GPC31"/>
      <c r="GPD31"/>
      <c r="GPE31"/>
      <c r="GPF31"/>
      <c r="GPG31"/>
      <c r="GPH31"/>
      <c r="GPI31"/>
      <c r="GPJ31"/>
      <c r="GPK31"/>
      <c r="GPL31"/>
      <c r="GPM31"/>
      <c r="GPN31"/>
      <c r="GPO31"/>
      <c r="GPP31"/>
      <c r="GPQ31"/>
      <c r="GPR31"/>
      <c r="GPS31"/>
      <c r="GPT31"/>
      <c r="GPU31"/>
      <c r="GPV31"/>
      <c r="GPW31"/>
      <c r="GPX31"/>
      <c r="GPY31"/>
      <c r="GPZ31"/>
      <c r="GQA31"/>
      <c r="GQB31"/>
      <c r="GQC31"/>
      <c r="GQD31"/>
      <c r="GQE31"/>
      <c r="GQF31"/>
      <c r="GQG31"/>
      <c r="GQH31"/>
      <c r="GQI31"/>
      <c r="GQJ31"/>
      <c r="GQK31"/>
      <c r="GQL31"/>
      <c r="GQM31"/>
      <c r="GQN31"/>
      <c r="GQO31"/>
      <c r="GQP31"/>
      <c r="GQQ31"/>
      <c r="GQR31"/>
      <c r="GQS31"/>
      <c r="GQT31"/>
      <c r="GQU31"/>
      <c r="GQV31"/>
      <c r="GQW31"/>
      <c r="GQX31"/>
      <c r="GQY31"/>
      <c r="GQZ31"/>
      <c r="GRA31"/>
      <c r="GRB31"/>
      <c r="GRC31"/>
      <c r="GRD31"/>
      <c r="GRE31"/>
      <c r="GRF31"/>
      <c r="GRG31"/>
      <c r="GRH31"/>
      <c r="GRI31"/>
      <c r="GRJ31"/>
      <c r="GRK31"/>
      <c r="GRL31"/>
      <c r="GRM31"/>
      <c r="GRN31"/>
      <c r="GRO31"/>
      <c r="GRP31"/>
      <c r="GRQ31"/>
      <c r="GRR31"/>
      <c r="GRS31"/>
      <c r="GRT31"/>
      <c r="GRU31"/>
      <c r="GRV31"/>
      <c r="GRW31"/>
      <c r="GRX31"/>
      <c r="GRY31"/>
      <c r="GRZ31"/>
      <c r="GSA31"/>
      <c r="GSB31"/>
      <c r="GSC31"/>
      <c r="GSD31"/>
      <c r="GSE31"/>
      <c r="GSF31"/>
      <c r="GSG31"/>
      <c r="GSH31"/>
      <c r="GSI31"/>
      <c r="GSJ31"/>
      <c r="GSK31"/>
      <c r="GSL31"/>
      <c r="GSM31"/>
      <c r="GSN31"/>
      <c r="GSO31"/>
      <c r="GSP31"/>
      <c r="GSQ31"/>
      <c r="GSR31"/>
      <c r="GSS31"/>
      <c r="GST31"/>
      <c r="GSU31"/>
      <c r="GSV31"/>
      <c r="GSW31"/>
      <c r="GSX31"/>
      <c r="GSY31"/>
      <c r="GSZ31"/>
      <c r="GTA31"/>
      <c r="GTB31"/>
      <c r="GTC31"/>
      <c r="GTD31"/>
      <c r="GTE31"/>
      <c r="GTF31"/>
      <c r="GTG31"/>
      <c r="GTH31"/>
      <c r="GTI31"/>
      <c r="GTJ31"/>
      <c r="GTK31"/>
      <c r="GTL31"/>
      <c r="GTM31"/>
      <c r="GTN31"/>
      <c r="GTO31"/>
      <c r="GTP31"/>
      <c r="GTQ31"/>
      <c r="GTR31"/>
      <c r="GTS31"/>
      <c r="GTT31"/>
      <c r="GTU31"/>
      <c r="GTV31"/>
      <c r="GTW31"/>
      <c r="GTX31"/>
      <c r="GTY31"/>
      <c r="GTZ31"/>
      <c r="GUA31"/>
      <c r="GUB31"/>
      <c r="GUC31"/>
      <c r="GUD31"/>
      <c r="GUE31"/>
      <c r="GUF31"/>
      <c r="GUG31"/>
      <c r="GUH31"/>
      <c r="GUI31"/>
      <c r="GUJ31"/>
      <c r="GUK31"/>
      <c r="GUL31"/>
      <c r="GUM31"/>
      <c r="GUN31"/>
      <c r="GUO31"/>
      <c r="GUP31"/>
      <c r="GUQ31"/>
      <c r="GUR31"/>
      <c r="GUS31"/>
      <c r="GUT31"/>
      <c r="GUU31"/>
      <c r="GUV31"/>
      <c r="GUW31"/>
      <c r="GUX31"/>
      <c r="GUY31"/>
      <c r="GUZ31"/>
      <c r="GVA31"/>
      <c r="GVB31"/>
      <c r="GVC31"/>
      <c r="GVD31"/>
      <c r="GVE31"/>
      <c r="GVF31"/>
      <c r="GVG31"/>
      <c r="GVH31"/>
      <c r="GVI31"/>
      <c r="GVJ31"/>
      <c r="GVK31"/>
      <c r="GVL31"/>
      <c r="GVM31"/>
      <c r="GVN31"/>
      <c r="GVO31"/>
      <c r="GVP31"/>
      <c r="GVQ31"/>
      <c r="GVR31"/>
      <c r="GVS31"/>
      <c r="GVT31"/>
      <c r="GVU31"/>
      <c r="GVV31"/>
      <c r="GVW31"/>
      <c r="GVX31"/>
      <c r="GVY31"/>
      <c r="GVZ31"/>
      <c r="GWA31"/>
      <c r="GWB31"/>
      <c r="GWC31"/>
      <c r="GWD31"/>
      <c r="GWE31"/>
      <c r="GWF31"/>
      <c r="GWG31"/>
      <c r="GWH31"/>
      <c r="GWI31"/>
      <c r="GWJ31"/>
      <c r="GWK31"/>
      <c r="GWL31"/>
      <c r="GWM31"/>
      <c r="GWN31"/>
      <c r="GWO31"/>
      <c r="GWP31"/>
      <c r="GWQ31"/>
      <c r="GWR31"/>
      <c r="GWS31"/>
      <c r="GWT31"/>
      <c r="GWU31"/>
      <c r="GWV31"/>
      <c r="GWW31"/>
      <c r="GWX31"/>
      <c r="GWY31"/>
      <c r="GWZ31"/>
      <c r="GXA31"/>
      <c r="GXB31"/>
      <c r="GXC31"/>
      <c r="GXD31"/>
      <c r="GXE31"/>
      <c r="GXF31"/>
      <c r="GXG31"/>
      <c r="GXH31"/>
      <c r="GXI31"/>
      <c r="GXJ31"/>
      <c r="GXK31"/>
      <c r="GXL31"/>
      <c r="GXM31"/>
      <c r="GXN31"/>
      <c r="GXO31"/>
      <c r="GXP31"/>
      <c r="GXQ31"/>
      <c r="GXR31"/>
      <c r="GXS31"/>
      <c r="GXT31"/>
      <c r="GXU31"/>
      <c r="GXV31"/>
      <c r="GXW31"/>
      <c r="GXX31"/>
      <c r="GXY31"/>
      <c r="GXZ31"/>
      <c r="GYA31"/>
      <c r="GYB31"/>
      <c r="GYC31"/>
      <c r="GYD31"/>
      <c r="GYE31"/>
      <c r="GYF31"/>
      <c r="GYG31"/>
      <c r="GYH31"/>
      <c r="GYI31"/>
      <c r="GYJ31"/>
      <c r="GYK31"/>
      <c r="GYL31"/>
      <c r="GYM31"/>
      <c r="GYN31"/>
      <c r="GYO31"/>
      <c r="GYP31"/>
      <c r="GYQ31"/>
      <c r="GYR31"/>
      <c r="GYS31"/>
      <c r="GYT31"/>
      <c r="GYU31"/>
      <c r="GYV31"/>
      <c r="GYW31"/>
      <c r="GYX31"/>
      <c r="GYY31"/>
      <c r="GYZ31"/>
      <c r="GZA31"/>
      <c r="GZB31"/>
      <c r="GZC31"/>
      <c r="GZD31"/>
      <c r="GZE31"/>
      <c r="GZF31"/>
      <c r="GZG31"/>
      <c r="GZH31"/>
      <c r="GZI31"/>
      <c r="GZJ31"/>
      <c r="GZK31"/>
      <c r="GZL31"/>
      <c r="GZM31"/>
      <c r="GZN31"/>
      <c r="GZO31"/>
      <c r="GZP31"/>
      <c r="GZQ31"/>
      <c r="GZR31"/>
      <c r="GZS31"/>
      <c r="GZT31"/>
      <c r="GZU31"/>
      <c r="GZV31"/>
      <c r="GZW31"/>
      <c r="GZX31"/>
      <c r="GZY31"/>
      <c r="GZZ31"/>
      <c r="HAA31"/>
      <c r="HAB31"/>
      <c r="HAC31"/>
      <c r="HAD31"/>
      <c r="HAE31"/>
      <c r="HAF31"/>
      <c r="HAG31"/>
      <c r="HAH31"/>
      <c r="HAI31"/>
      <c r="HAJ31"/>
      <c r="HAK31"/>
      <c r="HAL31"/>
      <c r="HAM31"/>
      <c r="HAN31"/>
      <c r="HAO31"/>
      <c r="HAP31"/>
      <c r="HAQ31"/>
      <c r="HAR31"/>
      <c r="HAS31"/>
      <c r="HAT31"/>
      <c r="HAU31"/>
      <c r="HAV31"/>
      <c r="HAW31"/>
      <c r="HAX31"/>
      <c r="HAY31"/>
      <c r="HAZ31"/>
      <c r="HBA31"/>
      <c r="HBB31"/>
      <c r="HBC31"/>
      <c r="HBD31"/>
      <c r="HBE31"/>
      <c r="HBF31"/>
      <c r="HBG31"/>
      <c r="HBH31"/>
      <c r="HBI31"/>
      <c r="HBJ31"/>
      <c r="HBK31"/>
      <c r="HBL31"/>
      <c r="HBM31"/>
      <c r="HBN31"/>
      <c r="HBO31"/>
      <c r="HBP31"/>
      <c r="HBQ31"/>
      <c r="HBR31"/>
      <c r="HBS31"/>
      <c r="HBT31"/>
      <c r="HBU31"/>
      <c r="HBV31"/>
      <c r="HBW31"/>
      <c r="HBX31"/>
      <c r="HBY31"/>
      <c r="HBZ31"/>
      <c r="HCA31"/>
      <c r="HCB31"/>
      <c r="HCC31"/>
      <c r="HCD31"/>
      <c r="HCE31"/>
      <c r="HCF31"/>
      <c r="HCG31"/>
      <c r="HCH31"/>
      <c r="HCI31"/>
      <c r="HCJ31"/>
      <c r="HCK31"/>
      <c r="HCL31"/>
      <c r="HCM31"/>
      <c r="HCN31"/>
      <c r="HCO31"/>
      <c r="HCP31"/>
      <c r="HCQ31"/>
      <c r="HCR31"/>
      <c r="HCS31"/>
      <c r="HCT31"/>
      <c r="HCU31"/>
      <c r="HCV31"/>
      <c r="HCW31"/>
      <c r="HCX31"/>
      <c r="HCY31"/>
      <c r="HCZ31"/>
      <c r="HDA31"/>
      <c r="HDB31"/>
      <c r="HDC31"/>
      <c r="HDD31"/>
      <c r="HDE31"/>
      <c r="HDF31"/>
      <c r="HDG31"/>
      <c r="HDH31"/>
      <c r="HDI31"/>
      <c r="HDJ31"/>
      <c r="HDK31"/>
      <c r="HDL31"/>
      <c r="HDM31"/>
      <c r="HDN31"/>
      <c r="HDO31"/>
      <c r="HDP31"/>
      <c r="HDQ31"/>
      <c r="HDR31"/>
      <c r="HDS31"/>
      <c r="HDT31"/>
      <c r="HDU31"/>
      <c r="HDV31"/>
      <c r="HDW31"/>
      <c r="HDX31"/>
      <c r="HDY31"/>
      <c r="HDZ31"/>
      <c r="HEA31"/>
      <c r="HEB31"/>
      <c r="HEC31"/>
      <c r="HED31"/>
      <c r="HEE31"/>
      <c r="HEF31"/>
      <c r="HEG31"/>
      <c r="HEH31"/>
      <c r="HEI31"/>
      <c r="HEJ31"/>
      <c r="HEK31"/>
      <c r="HEL31"/>
      <c r="HEM31"/>
      <c r="HEN31"/>
      <c r="HEO31"/>
      <c r="HEP31"/>
      <c r="HEQ31"/>
      <c r="HER31"/>
      <c r="HES31"/>
      <c r="HET31"/>
      <c r="HEU31"/>
      <c r="HEV31"/>
      <c r="HEW31"/>
      <c r="HEX31"/>
      <c r="HEY31"/>
      <c r="HEZ31"/>
      <c r="HFA31"/>
      <c r="HFB31"/>
      <c r="HFC31"/>
      <c r="HFD31"/>
      <c r="HFE31"/>
      <c r="HFF31"/>
      <c r="HFG31"/>
      <c r="HFH31"/>
      <c r="HFI31"/>
      <c r="HFJ31"/>
      <c r="HFK31"/>
      <c r="HFL31"/>
      <c r="HFM31"/>
      <c r="HFN31"/>
      <c r="HFO31"/>
      <c r="HFP31"/>
      <c r="HFQ31"/>
      <c r="HFR31"/>
      <c r="HFS31"/>
      <c r="HFT31"/>
      <c r="HFU31"/>
      <c r="HFV31"/>
      <c r="HFW31"/>
      <c r="HFX31"/>
      <c r="HFY31"/>
      <c r="HFZ31"/>
      <c r="HGA31"/>
      <c r="HGB31"/>
      <c r="HGC31"/>
      <c r="HGD31"/>
      <c r="HGE31"/>
      <c r="HGF31"/>
      <c r="HGG31"/>
      <c r="HGH31"/>
      <c r="HGI31"/>
      <c r="HGJ31"/>
      <c r="HGK31"/>
      <c r="HGL31"/>
      <c r="HGM31"/>
      <c r="HGN31"/>
      <c r="HGO31"/>
      <c r="HGP31"/>
      <c r="HGQ31"/>
      <c r="HGR31"/>
      <c r="HGS31"/>
      <c r="HGT31"/>
      <c r="HGU31"/>
      <c r="HGV31"/>
      <c r="HGW31"/>
      <c r="HGX31"/>
      <c r="HGY31"/>
      <c r="HGZ31"/>
      <c r="HHA31"/>
      <c r="HHB31"/>
      <c r="HHC31"/>
      <c r="HHD31"/>
      <c r="HHE31"/>
      <c r="HHF31"/>
      <c r="HHG31"/>
      <c r="HHH31"/>
      <c r="HHI31"/>
      <c r="HHJ31"/>
      <c r="HHK31"/>
      <c r="HHL31"/>
      <c r="HHM31"/>
      <c r="HHN31"/>
      <c r="HHO31"/>
      <c r="HHP31"/>
      <c r="HHQ31"/>
      <c r="HHR31"/>
      <c r="HHS31"/>
      <c r="HHT31"/>
      <c r="HHU31"/>
      <c r="HHV31"/>
      <c r="HHW31"/>
      <c r="HHX31"/>
      <c r="HHY31"/>
      <c r="HHZ31"/>
      <c r="HIA31"/>
      <c r="HIB31"/>
      <c r="HIC31"/>
      <c r="HID31"/>
      <c r="HIE31"/>
      <c r="HIF31"/>
      <c r="HIG31"/>
      <c r="HIH31"/>
      <c r="HII31"/>
      <c r="HIJ31"/>
      <c r="HIK31"/>
      <c r="HIL31"/>
      <c r="HIM31"/>
      <c r="HIN31"/>
      <c r="HIO31"/>
      <c r="HIP31"/>
      <c r="HIQ31"/>
      <c r="HIR31"/>
      <c r="HIS31"/>
      <c r="HIT31"/>
      <c r="HIU31"/>
      <c r="HIV31"/>
      <c r="HIW31"/>
      <c r="HIX31"/>
      <c r="HIY31"/>
      <c r="HIZ31"/>
      <c r="HJA31"/>
      <c r="HJB31"/>
      <c r="HJC31"/>
      <c r="HJD31"/>
      <c r="HJE31"/>
      <c r="HJF31"/>
      <c r="HJG31"/>
      <c r="HJH31"/>
      <c r="HJI31"/>
      <c r="HJJ31"/>
      <c r="HJK31"/>
      <c r="HJL31"/>
      <c r="HJM31"/>
      <c r="HJN31"/>
      <c r="HJO31"/>
      <c r="HJP31"/>
      <c r="HJQ31"/>
      <c r="HJR31"/>
      <c r="HJS31"/>
      <c r="HJT31"/>
      <c r="HJU31"/>
      <c r="HJV31"/>
      <c r="HJW31"/>
      <c r="HJX31"/>
      <c r="HJY31"/>
      <c r="HJZ31"/>
      <c r="HKA31"/>
      <c r="HKB31"/>
      <c r="HKC31"/>
      <c r="HKD31"/>
      <c r="HKE31"/>
      <c r="HKF31"/>
      <c r="HKG31"/>
      <c r="HKH31"/>
      <c r="HKI31"/>
      <c r="HKJ31"/>
      <c r="HKK31"/>
      <c r="HKL31"/>
      <c r="HKM31"/>
      <c r="HKN31"/>
      <c r="HKO31"/>
      <c r="HKP31"/>
      <c r="HKQ31"/>
      <c r="HKR31"/>
      <c r="HKS31"/>
      <c r="HKT31"/>
      <c r="HKU31"/>
      <c r="HKV31"/>
      <c r="HKW31"/>
      <c r="HKX31"/>
      <c r="HKY31"/>
      <c r="HKZ31"/>
      <c r="HLA31"/>
      <c r="HLB31"/>
      <c r="HLC31"/>
      <c r="HLD31"/>
      <c r="HLE31"/>
      <c r="HLF31"/>
      <c r="HLG31"/>
      <c r="HLH31"/>
      <c r="HLI31"/>
      <c r="HLJ31"/>
      <c r="HLK31"/>
      <c r="HLL31"/>
      <c r="HLM31"/>
      <c r="HLN31"/>
      <c r="HLO31"/>
      <c r="HLP31"/>
      <c r="HLQ31"/>
      <c r="HLR31"/>
      <c r="HLS31"/>
      <c r="HLT31"/>
      <c r="HLU31"/>
      <c r="HLV31"/>
      <c r="HLW31"/>
      <c r="HLX31"/>
      <c r="HLY31"/>
      <c r="HLZ31"/>
      <c r="HMA31"/>
      <c r="HMB31"/>
      <c r="HMC31"/>
      <c r="HMD31"/>
      <c r="HME31"/>
      <c r="HMF31"/>
      <c r="HMG31"/>
      <c r="HMH31"/>
      <c r="HMI31"/>
      <c r="HMJ31"/>
      <c r="HMK31"/>
      <c r="HML31"/>
      <c r="HMM31"/>
      <c r="HMN31"/>
      <c r="HMO31"/>
      <c r="HMP31"/>
      <c r="HMQ31"/>
      <c r="HMR31"/>
      <c r="HMS31"/>
      <c r="HMT31"/>
      <c r="HMU31"/>
      <c r="HMV31"/>
      <c r="HMW31"/>
      <c r="HMX31"/>
      <c r="HMY31"/>
      <c r="HMZ31"/>
      <c r="HNA31"/>
      <c r="HNB31"/>
      <c r="HNC31"/>
      <c r="HND31"/>
      <c r="HNE31"/>
      <c r="HNF31"/>
      <c r="HNG31"/>
      <c r="HNH31"/>
      <c r="HNI31"/>
      <c r="HNJ31"/>
      <c r="HNK31"/>
      <c r="HNL31"/>
      <c r="HNM31"/>
      <c r="HNN31"/>
      <c r="HNO31"/>
      <c r="HNP31"/>
      <c r="HNQ31"/>
      <c r="HNR31"/>
      <c r="HNS31"/>
      <c r="HNT31"/>
      <c r="HNU31"/>
      <c r="HNV31"/>
      <c r="HNW31"/>
      <c r="HNX31"/>
      <c r="HNY31"/>
      <c r="HNZ31"/>
      <c r="HOA31"/>
      <c r="HOB31"/>
      <c r="HOC31"/>
      <c r="HOD31"/>
      <c r="HOE31"/>
      <c r="HOF31"/>
      <c r="HOG31"/>
      <c r="HOH31"/>
      <c r="HOI31"/>
      <c r="HOJ31"/>
      <c r="HOK31"/>
      <c r="HOL31"/>
      <c r="HOM31"/>
      <c r="HON31"/>
      <c r="HOO31"/>
      <c r="HOP31"/>
      <c r="HOQ31"/>
      <c r="HOR31"/>
      <c r="HOS31"/>
      <c r="HOT31"/>
      <c r="HOU31"/>
      <c r="HOV31"/>
      <c r="HOW31"/>
      <c r="HOX31"/>
      <c r="HOY31"/>
      <c r="HOZ31"/>
      <c r="HPA31"/>
      <c r="HPB31"/>
      <c r="HPC31"/>
      <c r="HPD31"/>
      <c r="HPE31"/>
      <c r="HPF31"/>
      <c r="HPG31"/>
      <c r="HPH31"/>
      <c r="HPI31"/>
      <c r="HPJ31"/>
      <c r="HPK31"/>
      <c r="HPL31"/>
      <c r="HPM31"/>
      <c r="HPN31"/>
      <c r="HPO31"/>
      <c r="HPP31"/>
      <c r="HPQ31"/>
      <c r="HPR31"/>
      <c r="HPS31"/>
      <c r="HPT31"/>
      <c r="HPU31"/>
      <c r="HPV31"/>
      <c r="HPW31"/>
      <c r="HPX31"/>
      <c r="HPY31"/>
      <c r="HPZ31"/>
      <c r="HQA31"/>
      <c r="HQB31"/>
      <c r="HQC31"/>
      <c r="HQD31"/>
      <c r="HQE31"/>
      <c r="HQF31"/>
      <c r="HQG31"/>
      <c r="HQH31"/>
      <c r="HQI31"/>
      <c r="HQJ31"/>
      <c r="HQK31"/>
      <c r="HQL31"/>
      <c r="HQM31"/>
      <c r="HQN31"/>
      <c r="HQO31"/>
      <c r="HQP31"/>
      <c r="HQQ31"/>
      <c r="HQR31"/>
      <c r="HQS31"/>
      <c r="HQT31"/>
      <c r="HQU31"/>
      <c r="HQV31"/>
      <c r="HQW31"/>
      <c r="HQX31"/>
      <c r="HQY31"/>
      <c r="HQZ31"/>
      <c r="HRA31"/>
      <c r="HRB31"/>
      <c r="HRC31"/>
      <c r="HRD31"/>
      <c r="HRE31"/>
      <c r="HRF31"/>
      <c r="HRG31"/>
      <c r="HRH31"/>
      <c r="HRI31"/>
      <c r="HRJ31"/>
      <c r="HRK31"/>
      <c r="HRL31"/>
      <c r="HRM31"/>
      <c r="HRN31"/>
      <c r="HRO31"/>
      <c r="HRP31"/>
      <c r="HRQ31"/>
      <c r="HRR31"/>
      <c r="HRS31"/>
      <c r="HRT31"/>
      <c r="HRU31"/>
      <c r="HRV31"/>
      <c r="HRW31"/>
      <c r="HRX31"/>
      <c r="HRY31"/>
      <c r="HRZ31"/>
      <c r="HSA31"/>
      <c r="HSB31"/>
      <c r="HSC31"/>
      <c r="HSD31"/>
      <c r="HSE31"/>
      <c r="HSF31"/>
      <c r="HSG31"/>
      <c r="HSH31"/>
      <c r="HSI31"/>
      <c r="HSJ31"/>
      <c r="HSK31"/>
      <c r="HSL31"/>
      <c r="HSM31"/>
      <c r="HSN31"/>
      <c r="HSO31"/>
      <c r="HSP31"/>
      <c r="HSQ31"/>
      <c r="HSR31"/>
      <c r="HSS31"/>
      <c r="HST31"/>
      <c r="HSU31"/>
      <c r="HSV31"/>
      <c r="HSW31"/>
      <c r="HSX31"/>
      <c r="HSY31"/>
      <c r="HSZ31"/>
      <c r="HTA31"/>
      <c r="HTB31"/>
      <c r="HTC31"/>
      <c r="HTD31"/>
      <c r="HTE31"/>
      <c r="HTF31"/>
      <c r="HTG31"/>
      <c r="HTH31"/>
      <c r="HTI31"/>
      <c r="HTJ31"/>
      <c r="HTK31"/>
      <c r="HTL31"/>
      <c r="HTM31"/>
      <c r="HTN31"/>
      <c r="HTO31"/>
      <c r="HTP31"/>
      <c r="HTQ31"/>
      <c r="HTR31"/>
      <c r="HTS31"/>
      <c r="HTT31"/>
      <c r="HTU31"/>
      <c r="HTV31"/>
      <c r="HTW31"/>
      <c r="HTX31"/>
      <c r="HTY31"/>
      <c r="HTZ31"/>
      <c r="HUA31"/>
      <c r="HUB31"/>
      <c r="HUC31"/>
      <c r="HUD31"/>
      <c r="HUE31"/>
      <c r="HUF31"/>
      <c r="HUG31"/>
      <c r="HUH31"/>
      <c r="HUI31"/>
      <c r="HUJ31"/>
      <c r="HUK31"/>
      <c r="HUL31"/>
      <c r="HUM31"/>
      <c r="HUN31"/>
      <c r="HUO31"/>
      <c r="HUP31"/>
      <c r="HUQ31"/>
      <c r="HUR31"/>
      <c r="HUS31"/>
      <c r="HUT31"/>
      <c r="HUU31"/>
      <c r="HUV31"/>
      <c r="HUW31"/>
      <c r="HUX31"/>
      <c r="HUY31"/>
      <c r="HUZ31"/>
      <c r="HVA31"/>
      <c r="HVB31"/>
      <c r="HVC31"/>
      <c r="HVD31"/>
      <c r="HVE31"/>
      <c r="HVF31"/>
      <c r="HVG31"/>
      <c r="HVH31"/>
      <c r="HVI31"/>
      <c r="HVJ31"/>
      <c r="HVK31"/>
      <c r="HVL31"/>
      <c r="HVM31"/>
      <c r="HVN31"/>
      <c r="HVO31"/>
      <c r="HVP31"/>
      <c r="HVQ31"/>
      <c r="HVR31"/>
      <c r="HVS31"/>
      <c r="HVT31"/>
      <c r="HVU31"/>
      <c r="HVV31"/>
      <c r="HVW31"/>
      <c r="HVX31"/>
      <c r="HVY31"/>
      <c r="HVZ31"/>
      <c r="HWA31"/>
      <c r="HWB31"/>
      <c r="HWC31"/>
      <c r="HWD31"/>
      <c r="HWE31"/>
      <c r="HWF31"/>
      <c r="HWG31"/>
      <c r="HWH31"/>
      <c r="HWI31"/>
      <c r="HWJ31"/>
      <c r="HWK31"/>
      <c r="HWL31"/>
      <c r="HWM31"/>
      <c r="HWN31"/>
      <c r="HWO31"/>
      <c r="HWP31"/>
      <c r="HWQ31"/>
      <c r="HWR31"/>
      <c r="HWS31"/>
      <c r="HWT31"/>
      <c r="HWU31"/>
      <c r="HWV31"/>
      <c r="HWW31"/>
      <c r="HWX31"/>
      <c r="HWY31"/>
      <c r="HWZ31"/>
      <c r="HXA31"/>
      <c r="HXB31"/>
      <c r="HXC31"/>
      <c r="HXD31"/>
      <c r="HXE31"/>
      <c r="HXF31"/>
      <c r="HXG31"/>
      <c r="HXH31"/>
      <c r="HXI31"/>
      <c r="HXJ31"/>
      <c r="HXK31"/>
      <c r="HXL31"/>
      <c r="HXM31"/>
      <c r="HXN31"/>
      <c r="HXO31"/>
      <c r="HXP31"/>
      <c r="HXQ31"/>
      <c r="HXR31"/>
      <c r="HXS31"/>
      <c r="HXT31"/>
      <c r="HXU31"/>
      <c r="HXV31"/>
      <c r="HXW31"/>
      <c r="HXX31"/>
      <c r="HXY31"/>
      <c r="HXZ31"/>
      <c r="HYA31"/>
      <c r="HYB31"/>
      <c r="HYC31"/>
      <c r="HYD31"/>
      <c r="HYE31"/>
      <c r="HYF31"/>
      <c r="HYG31"/>
      <c r="HYH31"/>
      <c r="HYI31"/>
      <c r="HYJ31"/>
      <c r="HYK31"/>
      <c r="HYL31"/>
      <c r="HYM31"/>
      <c r="HYN31"/>
      <c r="HYO31"/>
      <c r="HYP31"/>
      <c r="HYQ31"/>
      <c r="HYR31"/>
      <c r="HYS31"/>
      <c r="HYT31"/>
      <c r="HYU31"/>
      <c r="HYV31"/>
      <c r="HYW31"/>
      <c r="HYX31"/>
      <c r="HYY31"/>
      <c r="HYZ31"/>
      <c r="HZA31"/>
      <c r="HZB31"/>
      <c r="HZC31"/>
      <c r="HZD31"/>
      <c r="HZE31"/>
      <c r="HZF31"/>
      <c r="HZG31"/>
      <c r="HZH31"/>
      <c r="HZI31"/>
      <c r="HZJ31"/>
      <c r="HZK31"/>
      <c r="HZL31"/>
      <c r="HZM31"/>
      <c r="HZN31"/>
      <c r="HZO31"/>
      <c r="HZP31"/>
      <c r="HZQ31"/>
      <c r="HZR31"/>
      <c r="HZS31"/>
      <c r="HZT31"/>
      <c r="HZU31"/>
      <c r="HZV31"/>
      <c r="HZW31"/>
      <c r="HZX31"/>
      <c r="HZY31"/>
      <c r="HZZ31"/>
      <c r="IAA31"/>
      <c r="IAB31"/>
      <c r="IAC31"/>
      <c r="IAD31"/>
      <c r="IAE31"/>
      <c r="IAF31"/>
      <c r="IAG31"/>
      <c r="IAH31"/>
      <c r="IAI31"/>
      <c r="IAJ31"/>
      <c r="IAK31"/>
      <c r="IAL31"/>
      <c r="IAM31"/>
      <c r="IAN31"/>
      <c r="IAO31"/>
      <c r="IAP31"/>
      <c r="IAQ31"/>
      <c r="IAR31"/>
      <c r="IAS31"/>
      <c r="IAT31"/>
      <c r="IAU31"/>
      <c r="IAV31"/>
      <c r="IAW31"/>
      <c r="IAX31"/>
      <c r="IAY31"/>
      <c r="IAZ31"/>
      <c r="IBA31"/>
      <c r="IBB31"/>
      <c r="IBC31"/>
      <c r="IBD31"/>
      <c r="IBE31"/>
      <c r="IBF31"/>
      <c r="IBG31"/>
      <c r="IBH31"/>
      <c r="IBI31"/>
      <c r="IBJ31"/>
      <c r="IBK31"/>
      <c r="IBL31"/>
      <c r="IBM31"/>
      <c r="IBN31"/>
      <c r="IBO31"/>
      <c r="IBP31"/>
      <c r="IBQ31"/>
      <c r="IBR31"/>
      <c r="IBS31"/>
      <c r="IBT31"/>
      <c r="IBU31"/>
      <c r="IBV31"/>
      <c r="IBW31"/>
      <c r="IBX31"/>
      <c r="IBY31"/>
      <c r="IBZ31"/>
      <c r="ICA31"/>
      <c r="ICB31"/>
      <c r="ICC31"/>
      <c r="ICD31"/>
      <c r="ICE31"/>
      <c r="ICF31"/>
      <c r="ICG31"/>
      <c r="ICH31"/>
      <c r="ICI31"/>
      <c r="ICJ31"/>
      <c r="ICK31"/>
      <c r="ICL31"/>
      <c r="ICM31"/>
      <c r="ICN31"/>
      <c r="ICO31"/>
      <c r="ICP31"/>
      <c r="ICQ31"/>
      <c r="ICR31"/>
      <c r="ICS31"/>
      <c r="ICT31"/>
      <c r="ICU31"/>
      <c r="ICV31"/>
      <c r="ICW31"/>
      <c r="ICX31"/>
      <c r="ICY31"/>
      <c r="ICZ31"/>
      <c r="IDA31"/>
      <c r="IDB31"/>
      <c r="IDC31"/>
      <c r="IDD31"/>
      <c r="IDE31"/>
      <c r="IDF31"/>
      <c r="IDG31"/>
      <c r="IDH31"/>
      <c r="IDI31"/>
      <c r="IDJ31"/>
      <c r="IDK31"/>
      <c r="IDL31"/>
      <c r="IDM31"/>
      <c r="IDN31"/>
      <c r="IDO31"/>
      <c r="IDP31"/>
      <c r="IDQ31"/>
      <c r="IDR31"/>
      <c r="IDS31"/>
      <c r="IDT31"/>
      <c r="IDU31"/>
      <c r="IDV31"/>
      <c r="IDW31"/>
      <c r="IDX31"/>
      <c r="IDY31"/>
      <c r="IDZ31"/>
      <c r="IEA31"/>
      <c r="IEB31"/>
      <c r="IEC31"/>
      <c r="IED31"/>
      <c r="IEE31"/>
      <c r="IEF31"/>
      <c r="IEG31"/>
      <c r="IEH31"/>
      <c r="IEI31"/>
      <c r="IEJ31"/>
      <c r="IEK31"/>
      <c r="IEL31"/>
      <c r="IEM31"/>
      <c r="IEN31"/>
      <c r="IEO31"/>
      <c r="IEP31"/>
      <c r="IEQ31"/>
      <c r="IER31"/>
      <c r="IES31"/>
      <c r="IET31"/>
      <c r="IEU31"/>
      <c r="IEV31"/>
      <c r="IEW31"/>
      <c r="IEX31"/>
      <c r="IEY31"/>
      <c r="IEZ31"/>
      <c r="IFA31"/>
      <c r="IFB31"/>
      <c r="IFC31"/>
      <c r="IFD31"/>
      <c r="IFE31"/>
      <c r="IFF31"/>
      <c r="IFG31"/>
      <c r="IFH31"/>
      <c r="IFI31"/>
      <c r="IFJ31"/>
      <c r="IFK31"/>
      <c r="IFL31"/>
      <c r="IFM31"/>
      <c r="IFN31"/>
      <c r="IFO31"/>
      <c r="IFP31"/>
      <c r="IFQ31"/>
      <c r="IFR31"/>
      <c r="IFS31"/>
      <c r="IFT31"/>
      <c r="IFU31"/>
      <c r="IFV31"/>
      <c r="IFW31"/>
      <c r="IFX31"/>
      <c r="IFY31"/>
      <c r="IFZ31"/>
      <c r="IGA31"/>
      <c r="IGB31"/>
      <c r="IGC31"/>
      <c r="IGD31"/>
      <c r="IGE31"/>
      <c r="IGF31"/>
      <c r="IGG31"/>
      <c r="IGH31"/>
      <c r="IGI31"/>
      <c r="IGJ31"/>
      <c r="IGK31"/>
      <c r="IGL31"/>
      <c r="IGM31"/>
      <c r="IGN31"/>
      <c r="IGO31"/>
      <c r="IGP31"/>
      <c r="IGQ31"/>
      <c r="IGR31"/>
      <c r="IGS31"/>
      <c r="IGT31"/>
      <c r="IGU31"/>
      <c r="IGV31"/>
      <c r="IGW31"/>
      <c r="IGX31"/>
      <c r="IGY31"/>
      <c r="IGZ31"/>
      <c r="IHA31"/>
      <c r="IHB31"/>
      <c r="IHC31"/>
      <c r="IHD31"/>
      <c r="IHE31"/>
      <c r="IHF31"/>
      <c r="IHG31"/>
      <c r="IHH31"/>
      <c r="IHI31"/>
      <c r="IHJ31"/>
      <c r="IHK31"/>
      <c r="IHL31"/>
      <c r="IHM31"/>
      <c r="IHN31"/>
      <c r="IHO31"/>
      <c r="IHP31"/>
      <c r="IHQ31"/>
      <c r="IHR31"/>
      <c r="IHS31"/>
      <c r="IHT31"/>
      <c r="IHU31"/>
      <c r="IHV31"/>
      <c r="IHW31"/>
      <c r="IHX31"/>
      <c r="IHY31"/>
      <c r="IHZ31"/>
      <c r="IIA31"/>
      <c r="IIB31"/>
      <c r="IIC31"/>
      <c r="IID31"/>
      <c r="IIE31"/>
      <c r="IIF31"/>
      <c r="IIG31"/>
      <c r="IIH31"/>
      <c r="III31"/>
      <c r="IIJ31"/>
      <c r="IIK31"/>
      <c r="IIL31"/>
      <c r="IIM31"/>
      <c r="IIN31"/>
      <c r="IIO31"/>
      <c r="IIP31"/>
      <c r="IIQ31"/>
      <c r="IIR31"/>
      <c r="IIS31"/>
      <c r="IIT31"/>
      <c r="IIU31"/>
      <c r="IIV31"/>
      <c r="IIW31"/>
      <c r="IIX31"/>
      <c r="IIY31"/>
      <c r="IIZ31"/>
      <c r="IJA31"/>
      <c r="IJB31"/>
      <c r="IJC31"/>
      <c r="IJD31"/>
      <c r="IJE31"/>
      <c r="IJF31"/>
      <c r="IJG31"/>
      <c r="IJH31"/>
      <c r="IJI31"/>
      <c r="IJJ31"/>
      <c r="IJK31"/>
      <c r="IJL31"/>
      <c r="IJM31"/>
      <c r="IJN31"/>
      <c r="IJO31"/>
      <c r="IJP31"/>
      <c r="IJQ31"/>
      <c r="IJR31"/>
      <c r="IJS31"/>
      <c r="IJT31"/>
      <c r="IJU31"/>
      <c r="IJV31"/>
      <c r="IJW31"/>
      <c r="IJX31"/>
      <c r="IJY31"/>
      <c r="IJZ31"/>
      <c r="IKA31"/>
      <c r="IKB31"/>
      <c r="IKC31"/>
      <c r="IKD31"/>
      <c r="IKE31"/>
      <c r="IKF31"/>
      <c r="IKG31"/>
      <c r="IKH31"/>
      <c r="IKI31"/>
      <c r="IKJ31"/>
      <c r="IKK31"/>
      <c r="IKL31"/>
      <c r="IKM31"/>
      <c r="IKN31"/>
      <c r="IKO31"/>
      <c r="IKP31"/>
      <c r="IKQ31"/>
      <c r="IKR31"/>
      <c r="IKS31"/>
      <c r="IKT31"/>
      <c r="IKU31"/>
      <c r="IKV31"/>
      <c r="IKW31"/>
      <c r="IKX31"/>
      <c r="IKY31"/>
      <c r="IKZ31"/>
      <c r="ILA31"/>
      <c r="ILB31"/>
      <c r="ILC31"/>
      <c r="ILD31"/>
      <c r="ILE31"/>
      <c r="ILF31"/>
      <c r="ILG31"/>
      <c r="ILH31"/>
      <c r="ILI31"/>
      <c r="ILJ31"/>
      <c r="ILK31"/>
      <c r="ILL31"/>
      <c r="ILM31"/>
      <c r="ILN31"/>
      <c r="ILO31"/>
      <c r="ILP31"/>
      <c r="ILQ31"/>
      <c r="ILR31"/>
      <c r="ILS31"/>
      <c r="ILT31"/>
      <c r="ILU31"/>
      <c r="ILV31"/>
      <c r="ILW31"/>
      <c r="ILX31"/>
      <c r="ILY31"/>
      <c r="ILZ31"/>
      <c r="IMA31"/>
      <c r="IMB31"/>
      <c r="IMC31"/>
      <c r="IMD31"/>
      <c r="IME31"/>
      <c r="IMF31"/>
      <c r="IMG31"/>
      <c r="IMH31"/>
      <c r="IMI31"/>
      <c r="IMJ31"/>
      <c r="IMK31"/>
      <c r="IML31"/>
      <c r="IMM31"/>
      <c r="IMN31"/>
      <c r="IMO31"/>
      <c r="IMP31"/>
      <c r="IMQ31"/>
      <c r="IMR31"/>
      <c r="IMS31"/>
      <c r="IMT31"/>
      <c r="IMU31"/>
      <c r="IMV31"/>
      <c r="IMW31"/>
      <c r="IMX31"/>
      <c r="IMY31"/>
      <c r="IMZ31"/>
      <c r="INA31"/>
      <c r="INB31"/>
      <c r="INC31"/>
      <c r="IND31"/>
      <c r="INE31"/>
      <c r="INF31"/>
      <c r="ING31"/>
      <c r="INH31"/>
      <c r="INI31"/>
      <c r="INJ31"/>
      <c r="INK31"/>
      <c r="INL31"/>
      <c r="INM31"/>
      <c r="INN31"/>
      <c r="INO31"/>
      <c r="INP31"/>
      <c r="INQ31"/>
      <c r="INR31"/>
      <c r="INS31"/>
      <c r="INT31"/>
      <c r="INU31"/>
      <c r="INV31"/>
      <c r="INW31"/>
      <c r="INX31"/>
      <c r="INY31"/>
      <c r="INZ31"/>
      <c r="IOA31"/>
      <c r="IOB31"/>
      <c r="IOC31"/>
      <c r="IOD31"/>
      <c r="IOE31"/>
      <c r="IOF31"/>
      <c r="IOG31"/>
      <c r="IOH31"/>
      <c r="IOI31"/>
      <c r="IOJ31"/>
      <c r="IOK31"/>
      <c r="IOL31"/>
      <c r="IOM31"/>
      <c r="ION31"/>
      <c r="IOO31"/>
      <c r="IOP31"/>
      <c r="IOQ31"/>
      <c r="IOR31"/>
      <c r="IOS31"/>
      <c r="IOT31"/>
      <c r="IOU31"/>
      <c r="IOV31"/>
      <c r="IOW31"/>
      <c r="IOX31"/>
      <c r="IOY31"/>
      <c r="IOZ31"/>
      <c r="IPA31"/>
      <c r="IPB31"/>
      <c r="IPC31"/>
      <c r="IPD31"/>
      <c r="IPE31"/>
      <c r="IPF31"/>
      <c r="IPG31"/>
      <c r="IPH31"/>
      <c r="IPI31"/>
      <c r="IPJ31"/>
      <c r="IPK31"/>
      <c r="IPL31"/>
      <c r="IPM31"/>
      <c r="IPN31"/>
      <c r="IPO31"/>
      <c r="IPP31"/>
      <c r="IPQ31"/>
      <c r="IPR31"/>
      <c r="IPS31"/>
      <c r="IPT31"/>
      <c r="IPU31"/>
      <c r="IPV31"/>
      <c r="IPW31"/>
      <c r="IPX31"/>
      <c r="IPY31"/>
      <c r="IPZ31"/>
      <c r="IQA31"/>
      <c r="IQB31"/>
      <c r="IQC31"/>
      <c r="IQD31"/>
      <c r="IQE31"/>
      <c r="IQF31"/>
      <c r="IQG31"/>
      <c r="IQH31"/>
      <c r="IQI31"/>
      <c r="IQJ31"/>
      <c r="IQK31"/>
      <c r="IQL31"/>
      <c r="IQM31"/>
      <c r="IQN31"/>
      <c r="IQO31"/>
      <c r="IQP31"/>
      <c r="IQQ31"/>
      <c r="IQR31"/>
      <c r="IQS31"/>
      <c r="IQT31"/>
      <c r="IQU31"/>
      <c r="IQV31"/>
      <c r="IQW31"/>
      <c r="IQX31"/>
      <c r="IQY31"/>
      <c r="IQZ31"/>
      <c r="IRA31"/>
      <c r="IRB31"/>
      <c r="IRC31"/>
      <c r="IRD31"/>
      <c r="IRE31"/>
      <c r="IRF31"/>
      <c r="IRG31"/>
      <c r="IRH31"/>
      <c r="IRI31"/>
      <c r="IRJ31"/>
      <c r="IRK31"/>
      <c r="IRL31"/>
      <c r="IRM31"/>
      <c r="IRN31"/>
      <c r="IRO31"/>
      <c r="IRP31"/>
      <c r="IRQ31"/>
      <c r="IRR31"/>
      <c r="IRS31"/>
      <c r="IRT31"/>
      <c r="IRU31"/>
      <c r="IRV31"/>
      <c r="IRW31"/>
      <c r="IRX31"/>
      <c r="IRY31"/>
      <c r="IRZ31"/>
      <c r="ISA31"/>
      <c r="ISB31"/>
      <c r="ISC31"/>
      <c r="ISD31"/>
      <c r="ISE31"/>
      <c r="ISF31"/>
      <c r="ISG31"/>
      <c r="ISH31"/>
      <c r="ISI31"/>
      <c r="ISJ31"/>
      <c r="ISK31"/>
      <c r="ISL31"/>
      <c r="ISM31"/>
      <c r="ISN31"/>
      <c r="ISO31"/>
      <c r="ISP31"/>
      <c r="ISQ31"/>
      <c r="ISR31"/>
      <c r="ISS31"/>
      <c r="IST31"/>
      <c r="ISU31"/>
      <c r="ISV31"/>
      <c r="ISW31"/>
      <c r="ISX31"/>
      <c r="ISY31"/>
      <c r="ISZ31"/>
      <c r="ITA31"/>
      <c r="ITB31"/>
      <c r="ITC31"/>
      <c r="ITD31"/>
      <c r="ITE31"/>
      <c r="ITF31"/>
      <c r="ITG31"/>
      <c r="ITH31"/>
      <c r="ITI31"/>
      <c r="ITJ31"/>
      <c r="ITK31"/>
      <c r="ITL31"/>
      <c r="ITM31"/>
      <c r="ITN31"/>
      <c r="ITO31"/>
      <c r="ITP31"/>
      <c r="ITQ31"/>
      <c r="ITR31"/>
      <c r="ITS31"/>
      <c r="ITT31"/>
      <c r="ITU31"/>
      <c r="ITV31"/>
      <c r="ITW31"/>
      <c r="ITX31"/>
      <c r="ITY31"/>
      <c r="ITZ31"/>
      <c r="IUA31"/>
      <c r="IUB31"/>
      <c r="IUC31"/>
      <c r="IUD31"/>
      <c r="IUE31"/>
      <c r="IUF31"/>
      <c r="IUG31"/>
      <c r="IUH31"/>
      <c r="IUI31"/>
      <c r="IUJ31"/>
      <c r="IUK31"/>
      <c r="IUL31"/>
      <c r="IUM31"/>
      <c r="IUN31"/>
      <c r="IUO31"/>
      <c r="IUP31"/>
      <c r="IUQ31"/>
      <c r="IUR31"/>
      <c r="IUS31"/>
      <c r="IUT31"/>
      <c r="IUU31"/>
      <c r="IUV31"/>
      <c r="IUW31"/>
      <c r="IUX31"/>
      <c r="IUY31"/>
      <c r="IUZ31"/>
      <c r="IVA31"/>
      <c r="IVB31"/>
      <c r="IVC31"/>
      <c r="IVD31"/>
      <c r="IVE31"/>
      <c r="IVF31"/>
      <c r="IVG31"/>
      <c r="IVH31"/>
      <c r="IVI31"/>
      <c r="IVJ31"/>
      <c r="IVK31"/>
      <c r="IVL31"/>
      <c r="IVM31"/>
      <c r="IVN31"/>
      <c r="IVO31"/>
      <c r="IVP31"/>
      <c r="IVQ31"/>
      <c r="IVR31"/>
      <c r="IVS31"/>
      <c r="IVT31"/>
      <c r="IVU31"/>
      <c r="IVV31"/>
      <c r="IVW31"/>
      <c r="IVX31"/>
      <c r="IVY31"/>
      <c r="IVZ31"/>
      <c r="IWA31"/>
      <c r="IWB31"/>
      <c r="IWC31"/>
      <c r="IWD31"/>
      <c r="IWE31"/>
      <c r="IWF31"/>
      <c r="IWG31"/>
      <c r="IWH31"/>
      <c r="IWI31"/>
      <c r="IWJ31"/>
      <c r="IWK31"/>
      <c r="IWL31"/>
      <c r="IWM31"/>
      <c r="IWN31"/>
      <c r="IWO31"/>
      <c r="IWP31"/>
      <c r="IWQ31"/>
      <c r="IWR31"/>
      <c r="IWS31"/>
      <c r="IWT31"/>
      <c r="IWU31"/>
      <c r="IWV31"/>
      <c r="IWW31"/>
      <c r="IWX31"/>
      <c r="IWY31"/>
      <c r="IWZ31"/>
      <c r="IXA31"/>
      <c r="IXB31"/>
      <c r="IXC31"/>
      <c r="IXD31"/>
      <c r="IXE31"/>
      <c r="IXF31"/>
      <c r="IXG31"/>
      <c r="IXH31"/>
      <c r="IXI31"/>
      <c r="IXJ31"/>
      <c r="IXK31"/>
      <c r="IXL31"/>
      <c r="IXM31"/>
      <c r="IXN31"/>
      <c r="IXO31"/>
      <c r="IXP31"/>
      <c r="IXQ31"/>
      <c r="IXR31"/>
      <c r="IXS31"/>
      <c r="IXT31"/>
      <c r="IXU31"/>
      <c r="IXV31"/>
      <c r="IXW31"/>
      <c r="IXX31"/>
      <c r="IXY31"/>
      <c r="IXZ31"/>
      <c r="IYA31"/>
      <c r="IYB31"/>
      <c r="IYC31"/>
      <c r="IYD31"/>
      <c r="IYE31"/>
      <c r="IYF31"/>
      <c r="IYG31"/>
      <c r="IYH31"/>
      <c r="IYI31"/>
      <c r="IYJ31"/>
      <c r="IYK31"/>
      <c r="IYL31"/>
      <c r="IYM31"/>
      <c r="IYN31"/>
      <c r="IYO31"/>
      <c r="IYP31"/>
      <c r="IYQ31"/>
      <c r="IYR31"/>
      <c r="IYS31"/>
      <c r="IYT31"/>
      <c r="IYU31"/>
      <c r="IYV31"/>
      <c r="IYW31"/>
      <c r="IYX31"/>
      <c r="IYY31"/>
      <c r="IYZ31"/>
      <c r="IZA31"/>
      <c r="IZB31"/>
      <c r="IZC31"/>
      <c r="IZD31"/>
      <c r="IZE31"/>
      <c r="IZF31"/>
      <c r="IZG31"/>
      <c r="IZH31"/>
      <c r="IZI31"/>
      <c r="IZJ31"/>
      <c r="IZK31"/>
      <c r="IZL31"/>
      <c r="IZM31"/>
      <c r="IZN31"/>
      <c r="IZO31"/>
      <c r="IZP31"/>
      <c r="IZQ31"/>
      <c r="IZR31"/>
      <c r="IZS31"/>
      <c r="IZT31"/>
      <c r="IZU31"/>
      <c r="IZV31"/>
      <c r="IZW31"/>
      <c r="IZX31"/>
      <c r="IZY31"/>
      <c r="IZZ31"/>
      <c r="JAA31"/>
      <c r="JAB31"/>
      <c r="JAC31"/>
      <c r="JAD31"/>
      <c r="JAE31"/>
      <c r="JAF31"/>
      <c r="JAG31"/>
      <c r="JAH31"/>
      <c r="JAI31"/>
      <c r="JAJ31"/>
      <c r="JAK31"/>
      <c r="JAL31"/>
      <c r="JAM31"/>
      <c r="JAN31"/>
      <c r="JAO31"/>
      <c r="JAP31"/>
      <c r="JAQ31"/>
      <c r="JAR31"/>
      <c r="JAS31"/>
      <c r="JAT31"/>
      <c r="JAU31"/>
      <c r="JAV31"/>
      <c r="JAW31"/>
      <c r="JAX31"/>
      <c r="JAY31"/>
      <c r="JAZ31"/>
      <c r="JBA31"/>
      <c r="JBB31"/>
      <c r="JBC31"/>
      <c r="JBD31"/>
      <c r="JBE31"/>
      <c r="JBF31"/>
      <c r="JBG31"/>
      <c r="JBH31"/>
      <c r="JBI31"/>
      <c r="JBJ31"/>
      <c r="JBK31"/>
      <c r="JBL31"/>
      <c r="JBM31"/>
      <c r="JBN31"/>
      <c r="JBO31"/>
      <c r="JBP31"/>
      <c r="JBQ31"/>
      <c r="JBR31"/>
      <c r="JBS31"/>
      <c r="JBT31"/>
      <c r="JBU31"/>
      <c r="JBV31"/>
      <c r="JBW31"/>
      <c r="JBX31"/>
      <c r="JBY31"/>
      <c r="JBZ31"/>
      <c r="JCA31"/>
      <c r="JCB31"/>
      <c r="JCC31"/>
      <c r="JCD31"/>
      <c r="JCE31"/>
      <c r="JCF31"/>
      <c r="JCG31"/>
      <c r="JCH31"/>
      <c r="JCI31"/>
      <c r="JCJ31"/>
      <c r="JCK31"/>
      <c r="JCL31"/>
      <c r="JCM31"/>
      <c r="JCN31"/>
      <c r="JCO31"/>
      <c r="JCP31"/>
      <c r="JCQ31"/>
      <c r="JCR31"/>
      <c r="JCS31"/>
      <c r="JCT31"/>
      <c r="JCU31"/>
      <c r="JCV31"/>
      <c r="JCW31"/>
      <c r="JCX31"/>
      <c r="JCY31"/>
      <c r="JCZ31"/>
      <c r="JDA31"/>
      <c r="JDB31"/>
      <c r="JDC31"/>
      <c r="JDD31"/>
      <c r="JDE31"/>
      <c r="JDF31"/>
      <c r="JDG31"/>
      <c r="JDH31"/>
      <c r="JDI31"/>
      <c r="JDJ31"/>
      <c r="JDK31"/>
      <c r="JDL31"/>
      <c r="JDM31"/>
      <c r="JDN31"/>
      <c r="JDO31"/>
      <c r="JDP31"/>
      <c r="JDQ31"/>
      <c r="JDR31"/>
      <c r="JDS31"/>
      <c r="JDT31"/>
      <c r="JDU31"/>
      <c r="JDV31"/>
      <c r="JDW31"/>
      <c r="JDX31"/>
      <c r="JDY31"/>
      <c r="JDZ31"/>
      <c r="JEA31"/>
      <c r="JEB31"/>
      <c r="JEC31"/>
      <c r="JED31"/>
      <c r="JEE31"/>
      <c r="JEF31"/>
      <c r="JEG31"/>
      <c r="JEH31"/>
      <c r="JEI31"/>
      <c r="JEJ31"/>
      <c r="JEK31"/>
      <c r="JEL31"/>
      <c r="JEM31"/>
      <c r="JEN31"/>
      <c r="JEO31"/>
      <c r="JEP31"/>
      <c r="JEQ31"/>
      <c r="JER31"/>
      <c r="JES31"/>
      <c r="JET31"/>
      <c r="JEU31"/>
      <c r="JEV31"/>
      <c r="JEW31"/>
      <c r="JEX31"/>
      <c r="JEY31"/>
      <c r="JEZ31"/>
      <c r="JFA31"/>
      <c r="JFB31"/>
      <c r="JFC31"/>
      <c r="JFD31"/>
      <c r="JFE31"/>
      <c r="JFF31"/>
      <c r="JFG31"/>
      <c r="JFH31"/>
      <c r="JFI31"/>
      <c r="JFJ31"/>
      <c r="JFK31"/>
      <c r="JFL31"/>
      <c r="JFM31"/>
      <c r="JFN31"/>
      <c r="JFO31"/>
      <c r="JFP31"/>
      <c r="JFQ31"/>
      <c r="JFR31"/>
      <c r="JFS31"/>
      <c r="JFT31"/>
      <c r="JFU31"/>
      <c r="JFV31"/>
      <c r="JFW31"/>
      <c r="JFX31"/>
      <c r="JFY31"/>
      <c r="JFZ31"/>
      <c r="JGA31"/>
      <c r="JGB31"/>
      <c r="JGC31"/>
      <c r="JGD31"/>
      <c r="JGE31"/>
      <c r="JGF31"/>
      <c r="JGG31"/>
      <c r="JGH31"/>
      <c r="JGI31"/>
      <c r="JGJ31"/>
      <c r="JGK31"/>
      <c r="JGL31"/>
      <c r="JGM31"/>
      <c r="JGN31"/>
      <c r="JGO31"/>
      <c r="JGP31"/>
      <c r="JGQ31"/>
      <c r="JGR31"/>
      <c r="JGS31"/>
      <c r="JGT31"/>
      <c r="JGU31"/>
      <c r="JGV31"/>
      <c r="JGW31"/>
      <c r="JGX31"/>
      <c r="JGY31"/>
      <c r="JGZ31"/>
      <c r="JHA31"/>
      <c r="JHB31"/>
      <c r="JHC31"/>
      <c r="JHD31"/>
      <c r="JHE31"/>
      <c r="JHF31"/>
      <c r="JHG31"/>
      <c r="JHH31"/>
      <c r="JHI31"/>
      <c r="JHJ31"/>
      <c r="JHK31"/>
      <c r="JHL31"/>
      <c r="JHM31"/>
      <c r="JHN31"/>
      <c r="JHO31"/>
      <c r="JHP31"/>
      <c r="JHQ31"/>
      <c r="JHR31"/>
      <c r="JHS31"/>
      <c r="JHT31"/>
      <c r="JHU31"/>
      <c r="JHV31"/>
      <c r="JHW31"/>
      <c r="JHX31"/>
      <c r="JHY31"/>
      <c r="JHZ31"/>
      <c r="JIA31"/>
      <c r="JIB31"/>
      <c r="JIC31"/>
      <c r="JID31"/>
      <c r="JIE31"/>
      <c r="JIF31"/>
      <c r="JIG31"/>
      <c r="JIH31"/>
      <c r="JII31"/>
      <c r="JIJ31"/>
      <c r="JIK31"/>
      <c r="JIL31"/>
      <c r="JIM31"/>
      <c r="JIN31"/>
      <c r="JIO31"/>
      <c r="JIP31"/>
      <c r="JIQ31"/>
      <c r="JIR31"/>
      <c r="JIS31"/>
      <c r="JIT31"/>
      <c r="JIU31"/>
      <c r="JIV31"/>
      <c r="JIW31"/>
      <c r="JIX31"/>
      <c r="JIY31"/>
      <c r="JIZ31"/>
      <c r="JJA31"/>
      <c r="JJB31"/>
      <c r="JJC31"/>
      <c r="JJD31"/>
      <c r="JJE31"/>
      <c r="JJF31"/>
      <c r="JJG31"/>
      <c r="JJH31"/>
      <c r="JJI31"/>
      <c r="JJJ31"/>
      <c r="JJK31"/>
      <c r="JJL31"/>
      <c r="JJM31"/>
      <c r="JJN31"/>
      <c r="JJO31"/>
      <c r="JJP31"/>
      <c r="JJQ31"/>
      <c r="JJR31"/>
      <c r="JJS31"/>
      <c r="JJT31"/>
      <c r="JJU31"/>
      <c r="JJV31"/>
      <c r="JJW31"/>
      <c r="JJX31"/>
      <c r="JJY31"/>
      <c r="JJZ31"/>
      <c r="JKA31"/>
      <c r="JKB31"/>
      <c r="JKC31"/>
      <c r="JKD31"/>
      <c r="JKE31"/>
      <c r="JKF31"/>
      <c r="JKG31"/>
      <c r="JKH31"/>
      <c r="JKI31"/>
      <c r="JKJ31"/>
      <c r="JKK31"/>
      <c r="JKL31"/>
      <c r="JKM31"/>
      <c r="JKN31"/>
      <c r="JKO31"/>
      <c r="JKP31"/>
      <c r="JKQ31"/>
      <c r="JKR31"/>
      <c r="JKS31"/>
      <c r="JKT31"/>
      <c r="JKU31"/>
      <c r="JKV31"/>
      <c r="JKW31"/>
      <c r="JKX31"/>
      <c r="JKY31"/>
      <c r="JKZ31"/>
      <c r="JLA31"/>
      <c r="JLB31"/>
      <c r="JLC31"/>
      <c r="JLD31"/>
      <c r="JLE31"/>
      <c r="JLF31"/>
      <c r="JLG31"/>
      <c r="JLH31"/>
      <c r="JLI31"/>
      <c r="JLJ31"/>
      <c r="JLK31"/>
      <c r="JLL31"/>
      <c r="JLM31"/>
      <c r="JLN31"/>
      <c r="JLO31"/>
      <c r="JLP31"/>
      <c r="JLQ31"/>
      <c r="JLR31"/>
      <c r="JLS31"/>
      <c r="JLT31"/>
      <c r="JLU31"/>
      <c r="JLV31"/>
      <c r="JLW31"/>
      <c r="JLX31"/>
      <c r="JLY31"/>
      <c r="JLZ31"/>
      <c r="JMA31"/>
      <c r="JMB31"/>
      <c r="JMC31"/>
      <c r="JMD31"/>
      <c r="JME31"/>
      <c r="JMF31"/>
      <c r="JMG31"/>
      <c r="JMH31"/>
      <c r="JMI31"/>
      <c r="JMJ31"/>
      <c r="JMK31"/>
      <c r="JML31"/>
      <c r="JMM31"/>
      <c r="JMN31"/>
      <c r="JMO31"/>
      <c r="JMP31"/>
      <c r="JMQ31"/>
      <c r="JMR31"/>
      <c r="JMS31"/>
      <c r="JMT31"/>
      <c r="JMU31"/>
      <c r="JMV31"/>
      <c r="JMW31"/>
      <c r="JMX31"/>
      <c r="JMY31"/>
      <c r="JMZ31"/>
      <c r="JNA31"/>
      <c r="JNB31"/>
      <c r="JNC31"/>
      <c r="JND31"/>
      <c r="JNE31"/>
      <c r="JNF31"/>
      <c r="JNG31"/>
      <c r="JNH31"/>
      <c r="JNI31"/>
      <c r="JNJ31"/>
      <c r="JNK31"/>
      <c r="JNL31"/>
      <c r="JNM31"/>
      <c r="JNN31"/>
      <c r="JNO31"/>
      <c r="JNP31"/>
      <c r="JNQ31"/>
      <c r="JNR31"/>
      <c r="JNS31"/>
      <c r="JNT31"/>
      <c r="JNU31"/>
      <c r="JNV31"/>
      <c r="JNW31"/>
      <c r="JNX31"/>
      <c r="JNY31"/>
      <c r="JNZ31"/>
      <c r="JOA31"/>
      <c r="JOB31"/>
      <c r="JOC31"/>
      <c r="JOD31"/>
      <c r="JOE31"/>
      <c r="JOF31"/>
      <c r="JOG31"/>
      <c r="JOH31"/>
      <c r="JOI31"/>
      <c r="JOJ31"/>
      <c r="JOK31"/>
      <c r="JOL31"/>
      <c r="JOM31"/>
      <c r="JON31"/>
      <c r="JOO31"/>
      <c r="JOP31"/>
      <c r="JOQ31"/>
      <c r="JOR31"/>
      <c r="JOS31"/>
      <c r="JOT31"/>
      <c r="JOU31"/>
      <c r="JOV31"/>
      <c r="JOW31"/>
      <c r="JOX31"/>
      <c r="JOY31"/>
      <c r="JOZ31"/>
      <c r="JPA31"/>
      <c r="JPB31"/>
      <c r="JPC31"/>
      <c r="JPD31"/>
      <c r="JPE31"/>
      <c r="JPF31"/>
      <c r="JPG31"/>
      <c r="JPH31"/>
      <c r="JPI31"/>
      <c r="JPJ31"/>
      <c r="JPK31"/>
      <c r="JPL31"/>
      <c r="JPM31"/>
      <c r="JPN31"/>
      <c r="JPO31"/>
      <c r="JPP31"/>
      <c r="JPQ31"/>
      <c r="JPR31"/>
      <c r="JPS31"/>
      <c r="JPT31"/>
      <c r="JPU31"/>
      <c r="JPV31"/>
      <c r="JPW31"/>
      <c r="JPX31"/>
      <c r="JPY31"/>
      <c r="JPZ31"/>
      <c r="JQA31"/>
      <c r="JQB31"/>
      <c r="JQC31"/>
      <c r="JQD31"/>
      <c r="JQE31"/>
      <c r="JQF31"/>
      <c r="JQG31"/>
      <c r="JQH31"/>
      <c r="JQI31"/>
      <c r="JQJ31"/>
      <c r="JQK31"/>
      <c r="JQL31"/>
      <c r="JQM31"/>
      <c r="JQN31"/>
      <c r="JQO31"/>
      <c r="JQP31"/>
      <c r="JQQ31"/>
      <c r="JQR31"/>
      <c r="JQS31"/>
      <c r="JQT31"/>
      <c r="JQU31"/>
      <c r="JQV31"/>
      <c r="JQW31"/>
      <c r="JQX31"/>
      <c r="JQY31"/>
      <c r="JQZ31"/>
      <c r="JRA31"/>
      <c r="JRB31"/>
      <c r="JRC31"/>
      <c r="JRD31"/>
      <c r="JRE31"/>
      <c r="JRF31"/>
      <c r="JRG31"/>
      <c r="JRH31"/>
      <c r="JRI31"/>
      <c r="JRJ31"/>
      <c r="JRK31"/>
      <c r="JRL31"/>
      <c r="JRM31"/>
      <c r="JRN31"/>
      <c r="JRO31"/>
      <c r="JRP31"/>
      <c r="JRQ31"/>
      <c r="JRR31"/>
      <c r="JRS31"/>
      <c r="JRT31"/>
      <c r="JRU31"/>
      <c r="JRV31"/>
      <c r="JRW31"/>
      <c r="JRX31"/>
      <c r="JRY31"/>
      <c r="JRZ31"/>
      <c r="JSA31"/>
      <c r="JSB31"/>
      <c r="JSC31"/>
      <c r="JSD31"/>
      <c r="JSE31"/>
      <c r="JSF31"/>
      <c r="JSG31"/>
      <c r="JSH31"/>
      <c r="JSI31"/>
      <c r="JSJ31"/>
      <c r="JSK31"/>
      <c r="JSL31"/>
      <c r="JSM31"/>
      <c r="JSN31"/>
      <c r="JSO31"/>
      <c r="JSP31"/>
      <c r="JSQ31"/>
      <c r="JSR31"/>
      <c r="JSS31"/>
      <c r="JST31"/>
      <c r="JSU31"/>
      <c r="JSV31"/>
      <c r="JSW31"/>
      <c r="JSX31"/>
      <c r="JSY31"/>
      <c r="JSZ31"/>
      <c r="JTA31"/>
      <c r="JTB31"/>
      <c r="JTC31"/>
      <c r="JTD31"/>
      <c r="JTE31"/>
      <c r="JTF31"/>
      <c r="JTG31"/>
      <c r="JTH31"/>
      <c r="JTI31"/>
      <c r="JTJ31"/>
      <c r="JTK31"/>
      <c r="JTL31"/>
      <c r="JTM31"/>
      <c r="JTN31"/>
      <c r="JTO31"/>
      <c r="JTP31"/>
      <c r="JTQ31"/>
      <c r="JTR31"/>
      <c r="JTS31"/>
      <c r="JTT31"/>
      <c r="JTU31"/>
      <c r="JTV31"/>
      <c r="JTW31"/>
      <c r="JTX31"/>
      <c r="JTY31"/>
      <c r="JTZ31"/>
      <c r="JUA31"/>
      <c r="JUB31"/>
      <c r="JUC31"/>
      <c r="JUD31"/>
      <c r="JUE31"/>
      <c r="JUF31"/>
      <c r="JUG31"/>
      <c r="JUH31"/>
      <c r="JUI31"/>
      <c r="JUJ31"/>
      <c r="JUK31"/>
      <c r="JUL31"/>
      <c r="JUM31"/>
      <c r="JUN31"/>
      <c r="JUO31"/>
      <c r="JUP31"/>
      <c r="JUQ31"/>
      <c r="JUR31"/>
      <c r="JUS31"/>
      <c r="JUT31"/>
      <c r="JUU31"/>
      <c r="JUV31"/>
      <c r="JUW31"/>
      <c r="JUX31"/>
      <c r="JUY31"/>
      <c r="JUZ31"/>
      <c r="JVA31"/>
      <c r="JVB31"/>
      <c r="JVC31"/>
      <c r="JVD31"/>
      <c r="JVE31"/>
      <c r="JVF31"/>
      <c r="JVG31"/>
      <c r="JVH31"/>
      <c r="JVI31"/>
      <c r="JVJ31"/>
      <c r="JVK31"/>
      <c r="JVL31"/>
      <c r="JVM31"/>
      <c r="JVN31"/>
      <c r="JVO31"/>
      <c r="JVP31"/>
      <c r="JVQ31"/>
      <c r="JVR31"/>
      <c r="JVS31"/>
      <c r="JVT31"/>
      <c r="JVU31"/>
      <c r="JVV31"/>
      <c r="JVW31"/>
      <c r="JVX31"/>
      <c r="JVY31"/>
      <c r="JVZ31"/>
      <c r="JWA31"/>
      <c r="JWB31"/>
      <c r="JWC31"/>
      <c r="JWD31"/>
      <c r="JWE31"/>
      <c r="JWF31"/>
      <c r="JWG31"/>
      <c r="JWH31"/>
      <c r="JWI31"/>
      <c r="JWJ31"/>
      <c r="JWK31"/>
      <c r="JWL31"/>
      <c r="JWM31"/>
      <c r="JWN31"/>
      <c r="JWO31"/>
      <c r="JWP31"/>
      <c r="JWQ31"/>
      <c r="JWR31"/>
      <c r="JWS31"/>
      <c r="JWT31"/>
      <c r="JWU31"/>
      <c r="JWV31"/>
      <c r="JWW31"/>
      <c r="JWX31"/>
      <c r="JWY31"/>
      <c r="JWZ31"/>
      <c r="JXA31"/>
      <c r="JXB31"/>
      <c r="JXC31"/>
      <c r="JXD31"/>
      <c r="JXE31"/>
      <c r="JXF31"/>
      <c r="JXG31"/>
      <c r="JXH31"/>
      <c r="JXI31"/>
      <c r="JXJ31"/>
      <c r="JXK31"/>
      <c r="JXL31"/>
      <c r="JXM31"/>
      <c r="JXN31"/>
      <c r="JXO31"/>
      <c r="JXP31"/>
      <c r="JXQ31"/>
      <c r="JXR31"/>
      <c r="JXS31"/>
      <c r="JXT31"/>
      <c r="JXU31"/>
      <c r="JXV31"/>
      <c r="JXW31"/>
      <c r="JXX31"/>
      <c r="JXY31"/>
      <c r="JXZ31"/>
      <c r="JYA31"/>
      <c r="JYB31"/>
      <c r="JYC31"/>
      <c r="JYD31"/>
      <c r="JYE31"/>
      <c r="JYF31"/>
      <c r="JYG31"/>
      <c r="JYH31"/>
      <c r="JYI31"/>
      <c r="JYJ31"/>
      <c r="JYK31"/>
      <c r="JYL31"/>
      <c r="JYM31"/>
      <c r="JYN31"/>
      <c r="JYO31"/>
      <c r="JYP31"/>
      <c r="JYQ31"/>
      <c r="JYR31"/>
      <c r="JYS31"/>
      <c r="JYT31"/>
      <c r="JYU31"/>
      <c r="JYV31"/>
      <c r="JYW31"/>
      <c r="JYX31"/>
      <c r="JYY31"/>
      <c r="JYZ31"/>
      <c r="JZA31"/>
      <c r="JZB31"/>
      <c r="JZC31"/>
      <c r="JZD31"/>
      <c r="JZE31"/>
      <c r="JZF31"/>
      <c r="JZG31"/>
      <c r="JZH31"/>
      <c r="JZI31"/>
      <c r="JZJ31"/>
      <c r="JZK31"/>
      <c r="JZL31"/>
      <c r="JZM31"/>
      <c r="JZN31"/>
      <c r="JZO31"/>
      <c r="JZP31"/>
      <c r="JZQ31"/>
      <c r="JZR31"/>
      <c r="JZS31"/>
      <c r="JZT31"/>
      <c r="JZU31"/>
      <c r="JZV31"/>
      <c r="JZW31"/>
      <c r="JZX31"/>
      <c r="JZY31"/>
      <c r="JZZ31"/>
      <c r="KAA31"/>
      <c r="KAB31"/>
      <c r="KAC31"/>
      <c r="KAD31"/>
      <c r="KAE31"/>
      <c r="KAF31"/>
      <c r="KAG31"/>
      <c r="KAH31"/>
      <c r="KAI31"/>
      <c r="KAJ31"/>
      <c r="KAK31"/>
      <c r="KAL31"/>
      <c r="KAM31"/>
      <c r="KAN31"/>
      <c r="KAO31"/>
      <c r="KAP31"/>
      <c r="KAQ31"/>
      <c r="KAR31"/>
      <c r="KAS31"/>
      <c r="KAT31"/>
      <c r="KAU31"/>
      <c r="KAV31"/>
      <c r="KAW31"/>
      <c r="KAX31"/>
      <c r="KAY31"/>
      <c r="KAZ31"/>
      <c r="KBA31"/>
      <c r="KBB31"/>
      <c r="KBC31"/>
      <c r="KBD31"/>
      <c r="KBE31"/>
      <c r="KBF31"/>
      <c r="KBG31"/>
      <c r="KBH31"/>
      <c r="KBI31"/>
      <c r="KBJ31"/>
      <c r="KBK31"/>
      <c r="KBL31"/>
      <c r="KBM31"/>
      <c r="KBN31"/>
      <c r="KBO31"/>
      <c r="KBP31"/>
      <c r="KBQ31"/>
      <c r="KBR31"/>
      <c r="KBS31"/>
      <c r="KBT31"/>
      <c r="KBU31"/>
      <c r="KBV31"/>
      <c r="KBW31"/>
      <c r="KBX31"/>
      <c r="KBY31"/>
      <c r="KBZ31"/>
      <c r="KCA31"/>
      <c r="KCB31"/>
      <c r="KCC31"/>
      <c r="KCD31"/>
      <c r="KCE31"/>
      <c r="KCF31"/>
      <c r="KCG31"/>
      <c r="KCH31"/>
      <c r="KCI31"/>
      <c r="KCJ31"/>
      <c r="KCK31"/>
      <c r="KCL31"/>
      <c r="KCM31"/>
      <c r="KCN31"/>
      <c r="KCO31"/>
      <c r="KCP31"/>
      <c r="KCQ31"/>
      <c r="KCR31"/>
      <c r="KCS31"/>
      <c r="KCT31"/>
      <c r="KCU31"/>
      <c r="KCV31"/>
      <c r="KCW31"/>
      <c r="KCX31"/>
      <c r="KCY31"/>
      <c r="KCZ31"/>
      <c r="KDA31"/>
      <c r="KDB31"/>
      <c r="KDC31"/>
      <c r="KDD31"/>
      <c r="KDE31"/>
      <c r="KDF31"/>
      <c r="KDG31"/>
      <c r="KDH31"/>
      <c r="KDI31"/>
      <c r="KDJ31"/>
      <c r="KDK31"/>
      <c r="KDL31"/>
      <c r="KDM31"/>
      <c r="KDN31"/>
      <c r="KDO31"/>
      <c r="KDP31"/>
      <c r="KDQ31"/>
      <c r="KDR31"/>
      <c r="KDS31"/>
      <c r="KDT31"/>
      <c r="KDU31"/>
      <c r="KDV31"/>
      <c r="KDW31"/>
      <c r="KDX31"/>
      <c r="KDY31"/>
      <c r="KDZ31"/>
      <c r="KEA31"/>
      <c r="KEB31"/>
      <c r="KEC31"/>
      <c r="KED31"/>
      <c r="KEE31"/>
      <c r="KEF31"/>
      <c r="KEG31"/>
      <c r="KEH31"/>
      <c r="KEI31"/>
      <c r="KEJ31"/>
      <c r="KEK31"/>
      <c r="KEL31"/>
      <c r="KEM31"/>
      <c r="KEN31"/>
      <c r="KEO31"/>
      <c r="KEP31"/>
      <c r="KEQ31"/>
      <c r="KER31"/>
      <c r="KES31"/>
      <c r="KET31"/>
      <c r="KEU31"/>
      <c r="KEV31"/>
      <c r="KEW31"/>
      <c r="KEX31"/>
      <c r="KEY31"/>
      <c r="KEZ31"/>
      <c r="KFA31"/>
      <c r="KFB31"/>
      <c r="KFC31"/>
      <c r="KFD31"/>
      <c r="KFE31"/>
      <c r="KFF31"/>
      <c r="KFG31"/>
      <c r="KFH31"/>
      <c r="KFI31"/>
      <c r="KFJ31"/>
      <c r="KFK31"/>
      <c r="KFL31"/>
      <c r="KFM31"/>
      <c r="KFN31"/>
      <c r="KFO31"/>
      <c r="KFP31"/>
      <c r="KFQ31"/>
      <c r="KFR31"/>
      <c r="KFS31"/>
      <c r="KFT31"/>
      <c r="KFU31"/>
      <c r="KFV31"/>
      <c r="KFW31"/>
      <c r="KFX31"/>
      <c r="KFY31"/>
      <c r="KFZ31"/>
      <c r="KGA31"/>
      <c r="KGB31"/>
      <c r="KGC31"/>
      <c r="KGD31"/>
      <c r="KGE31"/>
      <c r="KGF31"/>
      <c r="KGG31"/>
      <c r="KGH31"/>
      <c r="KGI31"/>
      <c r="KGJ31"/>
      <c r="KGK31"/>
      <c r="KGL31"/>
      <c r="KGM31"/>
      <c r="KGN31"/>
      <c r="KGO31"/>
      <c r="KGP31"/>
      <c r="KGQ31"/>
      <c r="KGR31"/>
      <c r="KGS31"/>
      <c r="KGT31"/>
      <c r="KGU31"/>
      <c r="KGV31"/>
      <c r="KGW31"/>
      <c r="KGX31"/>
      <c r="KGY31"/>
      <c r="KGZ31"/>
      <c r="KHA31"/>
      <c r="KHB31"/>
      <c r="KHC31"/>
      <c r="KHD31"/>
      <c r="KHE31"/>
      <c r="KHF31"/>
      <c r="KHG31"/>
      <c r="KHH31"/>
      <c r="KHI31"/>
      <c r="KHJ31"/>
      <c r="KHK31"/>
      <c r="KHL31"/>
      <c r="KHM31"/>
      <c r="KHN31"/>
      <c r="KHO31"/>
      <c r="KHP31"/>
      <c r="KHQ31"/>
      <c r="KHR31"/>
      <c r="KHS31"/>
      <c r="KHT31"/>
      <c r="KHU31"/>
      <c r="KHV31"/>
      <c r="KHW31"/>
      <c r="KHX31"/>
      <c r="KHY31"/>
      <c r="KHZ31"/>
      <c r="KIA31"/>
      <c r="KIB31"/>
      <c r="KIC31"/>
      <c r="KID31"/>
      <c r="KIE31"/>
      <c r="KIF31"/>
      <c r="KIG31"/>
      <c r="KIH31"/>
      <c r="KII31"/>
      <c r="KIJ31"/>
      <c r="KIK31"/>
      <c r="KIL31"/>
      <c r="KIM31"/>
      <c r="KIN31"/>
      <c r="KIO31"/>
      <c r="KIP31"/>
      <c r="KIQ31"/>
      <c r="KIR31"/>
      <c r="KIS31"/>
      <c r="KIT31"/>
      <c r="KIU31"/>
      <c r="KIV31"/>
      <c r="KIW31"/>
      <c r="KIX31"/>
      <c r="KIY31"/>
      <c r="KIZ31"/>
      <c r="KJA31"/>
      <c r="KJB31"/>
      <c r="KJC31"/>
      <c r="KJD31"/>
      <c r="KJE31"/>
      <c r="KJF31"/>
      <c r="KJG31"/>
      <c r="KJH31"/>
      <c r="KJI31"/>
      <c r="KJJ31"/>
      <c r="KJK31"/>
      <c r="KJL31"/>
      <c r="KJM31"/>
      <c r="KJN31"/>
      <c r="KJO31"/>
      <c r="KJP31"/>
      <c r="KJQ31"/>
      <c r="KJR31"/>
      <c r="KJS31"/>
      <c r="KJT31"/>
      <c r="KJU31"/>
      <c r="KJV31"/>
      <c r="KJW31"/>
      <c r="KJX31"/>
      <c r="KJY31"/>
      <c r="KJZ31"/>
      <c r="KKA31"/>
      <c r="KKB31"/>
      <c r="KKC31"/>
      <c r="KKD31"/>
      <c r="KKE31"/>
      <c r="KKF31"/>
      <c r="KKG31"/>
      <c r="KKH31"/>
      <c r="KKI31"/>
      <c r="KKJ31"/>
      <c r="KKK31"/>
      <c r="KKL31"/>
      <c r="KKM31"/>
      <c r="KKN31"/>
      <c r="KKO31"/>
      <c r="KKP31"/>
      <c r="KKQ31"/>
      <c r="KKR31"/>
      <c r="KKS31"/>
      <c r="KKT31"/>
      <c r="KKU31"/>
      <c r="KKV31"/>
      <c r="KKW31"/>
      <c r="KKX31"/>
      <c r="KKY31"/>
      <c r="KKZ31"/>
      <c r="KLA31"/>
      <c r="KLB31"/>
      <c r="KLC31"/>
      <c r="KLD31"/>
      <c r="KLE31"/>
      <c r="KLF31"/>
      <c r="KLG31"/>
      <c r="KLH31"/>
      <c r="KLI31"/>
      <c r="KLJ31"/>
      <c r="KLK31"/>
      <c r="KLL31"/>
      <c r="KLM31"/>
      <c r="KLN31"/>
      <c r="KLO31"/>
      <c r="KLP31"/>
      <c r="KLQ31"/>
      <c r="KLR31"/>
      <c r="KLS31"/>
      <c r="KLT31"/>
      <c r="KLU31"/>
      <c r="KLV31"/>
      <c r="KLW31"/>
      <c r="KLX31"/>
      <c r="KLY31"/>
      <c r="KLZ31"/>
      <c r="KMA31"/>
      <c r="KMB31"/>
      <c r="KMC31"/>
      <c r="KMD31"/>
      <c r="KME31"/>
      <c r="KMF31"/>
      <c r="KMG31"/>
      <c r="KMH31"/>
      <c r="KMI31"/>
      <c r="KMJ31"/>
      <c r="KMK31"/>
      <c r="KML31"/>
      <c r="KMM31"/>
      <c r="KMN31"/>
      <c r="KMO31"/>
      <c r="KMP31"/>
      <c r="KMQ31"/>
      <c r="KMR31"/>
      <c r="KMS31"/>
      <c r="KMT31"/>
      <c r="KMU31"/>
      <c r="KMV31"/>
      <c r="KMW31"/>
      <c r="KMX31"/>
      <c r="KMY31"/>
      <c r="KMZ31"/>
      <c r="KNA31"/>
      <c r="KNB31"/>
      <c r="KNC31"/>
      <c r="KND31"/>
      <c r="KNE31"/>
      <c r="KNF31"/>
      <c r="KNG31"/>
      <c r="KNH31"/>
      <c r="KNI31"/>
      <c r="KNJ31"/>
      <c r="KNK31"/>
      <c r="KNL31"/>
      <c r="KNM31"/>
      <c r="KNN31"/>
      <c r="KNO31"/>
      <c r="KNP31"/>
      <c r="KNQ31"/>
      <c r="KNR31"/>
      <c r="KNS31"/>
      <c r="KNT31"/>
      <c r="KNU31"/>
      <c r="KNV31"/>
      <c r="KNW31"/>
      <c r="KNX31"/>
      <c r="KNY31"/>
      <c r="KNZ31"/>
      <c r="KOA31"/>
      <c r="KOB31"/>
      <c r="KOC31"/>
      <c r="KOD31"/>
      <c r="KOE31"/>
      <c r="KOF31"/>
      <c r="KOG31"/>
      <c r="KOH31"/>
      <c r="KOI31"/>
      <c r="KOJ31"/>
      <c r="KOK31"/>
      <c r="KOL31"/>
      <c r="KOM31"/>
      <c r="KON31"/>
      <c r="KOO31"/>
      <c r="KOP31"/>
      <c r="KOQ31"/>
      <c r="KOR31"/>
      <c r="KOS31"/>
      <c r="KOT31"/>
      <c r="KOU31"/>
      <c r="KOV31"/>
      <c r="KOW31"/>
      <c r="KOX31"/>
      <c r="KOY31"/>
      <c r="KOZ31"/>
      <c r="KPA31"/>
      <c r="KPB31"/>
      <c r="KPC31"/>
      <c r="KPD31"/>
      <c r="KPE31"/>
      <c r="KPF31"/>
      <c r="KPG31"/>
      <c r="KPH31"/>
      <c r="KPI31"/>
      <c r="KPJ31"/>
      <c r="KPK31"/>
      <c r="KPL31"/>
      <c r="KPM31"/>
      <c r="KPN31"/>
      <c r="KPO31"/>
      <c r="KPP31"/>
      <c r="KPQ31"/>
      <c r="KPR31"/>
      <c r="KPS31"/>
      <c r="KPT31"/>
      <c r="KPU31"/>
      <c r="KPV31"/>
      <c r="KPW31"/>
      <c r="KPX31"/>
      <c r="KPY31"/>
      <c r="KPZ31"/>
      <c r="KQA31"/>
      <c r="KQB31"/>
      <c r="KQC31"/>
      <c r="KQD31"/>
      <c r="KQE31"/>
      <c r="KQF31"/>
      <c r="KQG31"/>
      <c r="KQH31"/>
      <c r="KQI31"/>
      <c r="KQJ31"/>
      <c r="KQK31"/>
      <c r="KQL31"/>
      <c r="KQM31"/>
      <c r="KQN31"/>
      <c r="KQO31"/>
      <c r="KQP31"/>
      <c r="KQQ31"/>
      <c r="KQR31"/>
      <c r="KQS31"/>
      <c r="KQT31"/>
      <c r="KQU31"/>
      <c r="KQV31"/>
      <c r="KQW31"/>
      <c r="KQX31"/>
      <c r="KQY31"/>
      <c r="KQZ31"/>
      <c r="KRA31"/>
      <c r="KRB31"/>
      <c r="KRC31"/>
      <c r="KRD31"/>
      <c r="KRE31"/>
      <c r="KRF31"/>
      <c r="KRG31"/>
      <c r="KRH31"/>
      <c r="KRI31"/>
      <c r="KRJ31"/>
      <c r="KRK31"/>
      <c r="KRL31"/>
      <c r="KRM31"/>
      <c r="KRN31"/>
      <c r="KRO31"/>
      <c r="KRP31"/>
      <c r="KRQ31"/>
      <c r="KRR31"/>
      <c r="KRS31"/>
      <c r="KRT31"/>
      <c r="KRU31"/>
      <c r="KRV31"/>
      <c r="KRW31"/>
      <c r="KRX31"/>
      <c r="KRY31"/>
      <c r="KRZ31"/>
      <c r="KSA31"/>
      <c r="KSB31"/>
      <c r="KSC31"/>
      <c r="KSD31"/>
      <c r="KSE31"/>
      <c r="KSF31"/>
      <c r="KSG31"/>
      <c r="KSH31"/>
      <c r="KSI31"/>
      <c r="KSJ31"/>
      <c r="KSK31"/>
      <c r="KSL31"/>
      <c r="KSM31"/>
      <c r="KSN31"/>
      <c r="KSO31"/>
      <c r="KSP31"/>
      <c r="KSQ31"/>
      <c r="KSR31"/>
      <c r="KSS31"/>
      <c r="KST31"/>
      <c r="KSU31"/>
      <c r="KSV31"/>
      <c r="KSW31"/>
      <c r="KSX31"/>
      <c r="KSY31"/>
      <c r="KSZ31"/>
      <c r="KTA31"/>
      <c r="KTB31"/>
      <c r="KTC31"/>
      <c r="KTD31"/>
      <c r="KTE31"/>
      <c r="KTF31"/>
      <c r="KTG31"/>
      <c r="KTH31"/>
      <c r="KTI31"/>
      <c r="KTJ31"/>
      <c r="KTK31"/>
      <c r="KTL31"/>
      <c r="KTM31"/>
      <c r="KTN31"/>
      <c r="KTO31"/>
      <c r="KTP31"/>
      <c r="KTQ31"/>
      <c r="KTR31"/>
      <c r="KTS31"/>
      <c r="KTT31"/>
      <c r="KTU31"/>
      <c r="KTV31"/>
      <c r="KTW31"/>
      <c r="KTX31"/>
      <c r="KTY31"/>
      <c r="KTZ31"/>
      <c r="KUA31"/>
      <c r="KUB31"/>
      <c r="KUC31"/>
      <c r="KUD31"/>
      <c r="KUE31"/>
      <c r="KUF31"/>
      <c r="KUG31"/>
      <c r="KUH31"/>
      <c r="KUI31"/>
      <c r="KUJ31"/>
      <c r="KUK31"/>
      <c r="KUL31"/>
      <c r="KUM31"/>
      <c r="KUN31"/>
      <c r="KUO31"/>
      <c r="KUP31"/>
      <c r="KUQ31"/>
      <c r="KUR31"/>
      <c r="KUS31"/>
      <c r="KUT31"/>
      <c r="KUU31"/>
      <c r="KUV31"/>
      <c r="KUW31"/>
      <c r="KUX31"/>
      <c r="KUY31"/>
      <c r="KUZ31"/>
      <c r="KVA31"/>
      <c r="KVB31"/>
      <c r="KVC31"/>
      <c r="KVD31"/>
      <c r="KVE31"/>
      <c r="KVF31"/>
      <c r="KVG31"/>
      <c r="KVH31"/>
      <c r="KVI31"/>
      <c r="KVJ31"/>
      <c r="KVK31"/>
      <c r="KVL31"/>
      <c r="KVM31"/>
      <c r="KVN31"/>
      <c r="KVO31"/>
      <c r="KVP31"/>
      <c r="KVQ31"/>
      <c r="KVR31"/>
      <c r="KVS31"/>
      <c r="KVT31"/>
      <c r="KVU31"/>
      <c r="KVV31"/>
      <c r="KVW31"/>
      <c r="KVX31"/>
      <c r="KVY31"/>
      <c r="KVZ31"/>
      <c r="KWA31"/>
      <c r="KWB31"/>
      <c r="KWC31"/>
      <c r="KWD31"/>
      <c r="KWE31"/>
      <c r="KWF31"/>
      <c r="KWG31"/>
      <c r="KWH31"/>
      <c r="KWI31"/>
      <c r="KWJ31"/>
      <c r="KWK31"/>
      <c r="KWL31"/>
      <c r="KWM31"/>
      <c r="KWN31"/>
      <c r="KWO31"/>
      <c r="KWP31"/>
      <c r="KWQ31"/>
      <c r="KWR31"/>
      <c r="KWS31"/>
      <c r="KWT31"/>
      <c r="KWU31"/>
      <c r="KWV31"/>
      <c r="KWW31"/>
      <c r="KWX31"/>
      <c r="KWY31"/>
      <c r="KWZ31"/>
      <c r="KXA31"/>
      <c r="KXB31"/>
      <c r="KXC31"/>
      <c r="KXD31"/>
      <c r="KXE31"/>
      <c r="KXF31"/>
      <c r="KXG31"/>
      <c r="KXH31"/>
      <c r="KXI31"/>
      <c r="KXJ31"/>
      <c r="KXK31"/>
      <c r="KXL31"/>
      <c r="KXM31"/>
      <c r="KXN31"/>
      <c r="KXO31"/>
      <c r="KXP31"/>
      <c r="KXQ31"/>
      <c r="KXR31"/>
      <c r="KXS31"/>
      <c r="KXT31"/>
      <c r="KXU31"/>
      <c r="KXV31"/>
      <c r="KXW31"/>
      <c r="KXX31"/>
      <c r="KXY31"/>
      <c r="KXZ31"/>
      <c r="KYA31"/>
      <c r="KYB31"/>
      <c r="KYC31"/>
      <c r="KYD31"/>
      <c r="KYE31"/>
      <c r="KYF31"/>
      <c r="KYG31"/>
      <c r="KYH31"/>
      <c r="KYI31"/>
      <c r="KYJ31"/>
      <c r="KYK31"/>
      <c r="KYL31"/>
      <c r="KYM31"/>
      <c r="KYN31"/>
      <c r="KYO31"/>
      <c r="KYP31"/>
      <c r="KYQ31"/>
      <c r="KYR31"/>
      <c r="KYS31"/>
      <c r="KYT31"/>
      <c r="KYU31"/>
      <c r="KYV31"/>
      <c r="KYW31"/>
      <c r="KYX31"/>
      <c r="KYY31"/>
      <c r="KYZ31"/>
      <c r="KZA31"/>
      <c r="KZB31"/>
      <c r="KZC31"/>
      <c r="KZD31"/>
      <c r="KZE31"/>
      <c r="KZF31"/>
      <c r="KZG31"/>
      <c r="KZH31"/>
      <c r="KZI31"/>
      <c r="KZJ31"/>
      <c r="KZK31"/>
      <c r="KZL31"/>
      <c r="KZM31"/>
      <c r="KZN31"/>
      <c r="KZO31"/>
      <c r="KZP31"/>
      <c r="KZQ31"/>
      <c r="KZR31"/>
      <c r="KZS31"/>
      <c r="KZT31"/>
      <c r="KZU31"/>
      <c r="KZV31"/>
      <c r="KZW31"/>
      <c r="KZX31"/>
      <c r="KZY31"/>
      <c r="KZZ31"/>
      <c r="LAA31"/>
      <c r="LAB31"/>
      <c r="LAC31"/>
      <c r="LAD31"/>
      <c r="LAE31"/>
      <c r="LAF31"/>
      <c r="LAG31"/>
      <c r="LAH31"/>
      <c r="LAI31"/>
      <c r="LAJ31"/>
      <c r="LAK31"/>
      <c r="LAL31"/>
      <c r="LAM31"/>
      <c r="LAN31"/>
      <c r="LAO31"/>
      <c r="LAP31"/>
      <c r="LAQ31"/>
      <c r="LAR31"/>
      <c r="LAS31"/>
      <c r="LAT31"/>
      <c r="LAU31"/>
      <c r="LAV31"/>
      <c r="LAW31"/>
      <c r="LAX31"/>
      <c r="LAY31"/>
      <c r="LAZ31"/>
      <c r="LBA31"/>
      <c r="LBB31"/>
      <c r="LBC31"/>
      <c r="LBD31"/>
      <c r="LBE31"/>
      <c r="LBF31"/>
      <c r="LBG31"/>
      <c r="LBH31"/>
      <c r="LBI31"/>
      <c r="LBJ31"/>
      <c r="LBK31"/>
      <c r="LBL31"/>
      <c r="LBM31"/>
      <c r="LBN31"/>
      <c r="LBO31"/>
      <c r="LBP31"/>
      <c r="LBQ31"/>
      <c r="LBR31"/>
      <c r="LBS31"/>
      <c r="LBT31"/>
      <c r="LBU31"/>
      <c r="LBV31"/>
      <c r="LBW31"/>
      <c r="LBX31"/>
      <c r="LBY31"/>
      <c r="LBZ31"/>
      <c r="LCA31"/>
      <c r="LCB31"/>
      <c r="LCC31"/>
      <c r="LCD31"/>
      <c r="LCE31"/>
      <c r="LCF31"/>
      <c r="LCG31"/>
      <c r="LCH31"/>
      <c r="LCI31"/>
      <c r="LCJ31"/>
      <c r="LCK31"/>
      <c r="LCL31"/>
      <c r="LCM31"/>
      <c r="LCN31"/>
      <c r="LCO31"/>
      <c r="LCP31"/>
      <c r="LCQ31"/>
      <c r="LCR31"/>
      <c r="LCS31"/>
      <c r="LCT31"/>
      <c r="LCU31"/>
      <c r="LCV31"/>
      <c r="LCW31"/>
      <c r="LCX31"/>
      <c r="LCY31"/>
      <c r="LCZ31"/>
      <c r="LDA31"/>
      <c r="LDB31"/>
      <c r="LDC31"/>
      <c r="LDD31"/>
      <c r="LDE31"/>
      <c r="LDF31"/>
      <c r="LDG31"/>
      <c r="LDH31"/>
      <c r="LDI31"/>
      <c r="LDJ31"/>
      <c r="LDK31"/>
      <c r="LDL31"/>
      <c r="LDM31"/>
      <c r="LDN31"/>
      <c r="LDO31"/>
      <c r="LDP31"/>
      <c r="LDQ31"/>
      <c r="LDR31"/>
      <c r="LDS31"/>
      <c r="LDT31"/>
      <c r="LDU31"/>
      <c r="LDV31"/>
      <c r="LDW31"/>
      <c r="LDX31"/>
      <c r="LDY31"/>
      <c r="LDZ31"/>
      <c r="LEA31"/>
      <c r="LEB31"/>
      <c r="LEC31"/>
      <c r="LED31"/>
      <c r="LEE31"/>
      <c r="LEF31"/>
      <c r="LEG31"/>
      <c r="LEH31"/>
      <c r="LEI31"/>
      <c r="LEJ31"/>
      <c r="LEK31"/>
      <c r="LEL31"/>
      <c r="LEM31"/>
      <c r="LEN31"/>
      <c r="LEO31"/>
      <c r="LEP31"/>
      <c r="LEQ31"/>
      <c r="LER31"/>
      <c r="LES31"/>
      <c r="LET31"/>
      <c r="LEU31"/>
      <c r="LEV31"/>
      <c r="LEW31"/>
      <c r="LEX31"/>
      <c r="LEY31"/>
      <c r="LEZ31"/>
      <c r="LFA31"/>
      <c r="LFB31"/>
      <c r="LFC31"/>
      <c r="LFD31"/>
      <c r="LFE31"/>
      <c r="LFF31"/>
      <c r="LFG31"/>
      <c r="LFH31"/>
      <c r="LFI31"/>
      <c r="LFJ31"/>
      <c r="LFK31"/>
      <c r="LFL31"/>
      <c r="LFM31"/>
      <c r="LFN31"/>
      <c r="LFO31"/>
      <c r="LFP31"/>
      <c r="LFQ31"/>
      <c r="LFR31"/>
      <c r="LFS31"/>
      <c r="LFT31"/>
      <c r="LFU31"/>
      <c r="LFV31"/>
      <c r="LFW31"/>
      <c r="LFX31"/>
      <c r="LFY31"/>
      <c r="LFZ31"/>
      <c r="LGA31"/>
      <c r="LGB31"/>
      <c r="LGC31"/>
      <c r="LGD31"/>
      <c r="LGE31"/>
      <c r="LGF31"/>
      <c r="LGG31"/>
      <c r="LGH31"/>
      <c r="LGI31"/>
      <c r="LGJ31"/>
      <c r="LGK31"/>
      <c r="LGL31"/>
      <c r="LGM31"/>
      <c r="LGN31"/>
      <c r="LGO31"/>
      <c r="LGP31"/>
      <c r="LGQ31"/>
      <c r="LGR31"/>
      <c r="LGS31"/>
      <c r="LGT31"/>
      <c r="LGU31"/>
      <c r="LGV31"/>
      <c r="LGW31"/>
      <c r="LGX31"/>
      <c r="LGY31"/>
      <c r="LGZ31"/>
      <c r="LHA31"/>
      <c r="LHB31"/>
      <c r="LHC31"/>
      <c r="LHD31"/>
      <c r="LHE31"/>
      <c r="LHF31"/>
      <c r="LHG31"/>
      <c r="LHH31"/>
      <c r="LHI31"/>
      <c r="LHJ31"/>
      <c r="LHK31"/>
      <c r="LHL31"/>
      <c r="LHM31"/>
      <c r="LHN31"/>
      <c r="LHO31"/>
      <c r="LHP31"/>
      <c r="LHQ31"/>
      <c r="LHR31"/>
      <c r="LHS31"/>
      <c r="LHT31"/>
      <c r="LHU31"/>
      <c r="LHV31"/>
      <c r="LHW31"/>
      <c r="LHX31"/>
      <c r="LHY31"/>
      <c r="LHZ31"/>
      <c r="LIA31"/>
      <c r="LIB31"/>
      <c r="LIC31"/>
      <c r="LID31"/>
      <c r="LIE31"/>
      <c r="LIF31"/>
      <c r="LIG31"/>
      <c r="LIH31"/>
      <c r="LII31"/>
      <c r="LIJ31"/>
      <c r="LIK31"/>
      <c r="LIL31"/>
      <c r="LIM31"/>
      <c r="LIN31"/>
      <c r="LIO31"/>
      <c r="LIP31"/>
      <c r="LIQ31"/>
      <c r="LIR31"/>
      <c r="LIS31"/>
      <c r="LIT31"/>
      <c r="LIU31"/>
      <c r="LIV31"/>
      <c r="LIW31"/>
      <c r="LIX31"/>
      <c r="LIY31"/>
      <c r="LIZ31"/>
      <c r="LJA31"/>
      <c r="LJB31"/>
      <c r="LJC31"/>
      <c r="LJD31"/>
      <c r="LJE31"/>
      <c r="LJF31"/>
      <c r="LJG31"/>
      <c r="LJH31"/>
      <c r="LJI31"/>
      <c r="LJJ31"/>
      <c r="LJK31"/>
      <c r="LJL31"/>
      <c r="LJM31"/>
      <c r="LJN31"/>
      <c r="LJO31"/>
      <c r="LJP31"/>
      <c r="LJQ31"/>
      <c r="LJR31"/>
      <c r="LJS31"/>
      <c r="LJT31"/>
      <c r="LJU31"/>
      <c r="LJV31"/>
      <c r="LJW31"/>
      <c r="LJX31"/>
      <c r="LJY31"/>
      <c r="LJZ31"/>
      <c r="LKA31"/>
      <c r="LKB31"/>
      <c r="LKC31"/>
      <c r="LKD31"/>
      <c r="LKE31"/>
      <c r="LKF31"/>
      <c r="LKG31"/>
      <c r="LKH31"/>
      <c r="LKI31"/>
      <c r="LKJ31"/>
      <c r="LKK31"/>
      <c r="LKL31"/>
      <c r="LKM31"/>
      <c r="LKN31"/>
      <c r="LKO31"/>
      <c r="LKP31"/>
      <c r="LKQ31"/>
      <c r="LKR31"/>
      <c r="LKS31"/>
      <c r="LKT31"/>
      <c r="LKU31"/>
      <c r="LKV31"/>
      <c r="LKW31"/>
      <c r="LKX31"/>
      <c r="LKY31"/>
      <c r="LKZ31"/>
      <c r="LLA31"/>
      <c r="LLB31"/>
      <c r="LLC31"/>
      <c r="LLD31"/>
      <c r="LLE31"/>
      <c r="LLF31"/>
      <c r="LLG31"/>
      <c r="LLH31"/>
      <c r="LLI31"/>
      <c r="LLJ31"/>
      <c r="LLK31"/>
      <c r="LLL31"/>
      <c r="LLM31"/>
      <c r="LLN31"/>
      <c r="LLO31"/>
      <c r="LLP31"/>
      <c r="LLQ31"/>
      <c r="LLR31"/>
      <c r="LLS31"/>
      <c r="LLT31"/>
      <c r="LLU31"/>
      <c r="LLV31"/>
      <c r="LLW31"/>
      <c r="LLX31"/>
      <c r="LLY31"/>
      <c r="LLZ31"/>
      <c r="LMA31"/>
      <c r="LMB31"/>
      <c r="LMC31"/>
      <c r="LMD31"/>
      <c r="LME31"/>
      <c r="LMF31"/>
      <c r="LMG31"/>
      <c r="LMH31"/>
      <c r="LMI31"/>
      <c r="LMJ31"/>
      <c r="LMK31"/>
      <c r="LML31"/>
      <c r="LMM31"/>
      <c r="LMN31"/>
      <c r="LMO31"/>
      <c r="LMP31"/>
      <c r="LMQ31"/>
      <c r="LMR31"/>
      <c r="LMS31"/>
      <c r="LMT31"/>
      <c r="LMU31"/>
      <c r="LMV31"/>
      <c r="LMW31"/>
      <c r="LMX31"/>
      <c r="LMY31"/>
      <c r="LMZ31"/>
      <c r="LNA31"/>
      <c r="LNB31"/>
      <c r="LNC31"/>
      <c r="LND31"/>
      <c r="LNE31"/>
      <c r="LNF31"/>
      <c r="LNG31"/>
      <c r="LNH31"/>
      <c r="LNI31"/>
      <c r="LNJ31"/>
      <c r="LNK31"/>
      <c r="LNL31"/>
      <c r="LNM31"/>
      <c r="LNN31"/>
      <c r="LNO31"/>
      <c r="LNP31"/>
      <c r="LNQ31"/>
      <c r="LNR31"/>
      <c r="LNS31"/>
      <c r="LNT31"/>
      <c r="LNU31"/>
      <c r="LNV31"/>
      <c r="LNW31"/>
      <c r="LNX31"/>
      <c r="LNY31"/>
      <c r="LNZ31"/>
      <c r="LOA31"/>
      <c r="LOB31"/>
      <c r="LOC31"/>
      <c r="LOD31"/>
      <c r="LOE31"/>
      <c r="LOF31"/>
      <c r="LOG31"/>
      <c r="LOH31"/>
      <c r="LOI31"/>
      <c r="LOJ31"/>
      <c r="LOK31"/>
      <c r="LOL31"/>
      <c r="LOM31"/>
      <c r="LON31"/>
      <c r="LOO31"/>
      <c r="LOP31"/>
      <c r="LOQ31"/>
      <c r="LOR31"/>
      <c r="LOS31"/>
      <c r="LOT31"/>
      <c r="LOU31"/>
      <c r="LOV31"/>
      <c r="LOW31"/>
      <c r="LOX31"/>
      <c r="LOY31"/>
      <c r="LOZ31"/>
      <c r="LPA31"/>
      <c r="LPB31"/>
      <c r="LPC31"/>
      <c r="LPD31"/>
      <c r="LPE31"/>
      <c r="LPF31"/>
      <c r="LPG31"/>
      <c r="LPH31"/>
      <c r="LPI31"/>
      <c r="LPJ31"/>
      <c r="LPK31"/>
      <c r="LPL31"/>
      <c r="LPM31"/>
      <c r="LPN31"/>
      <c r="LPO31"/>
      <c r="LPP31"/>
      <c r="LPQ31"/>
      <c r="LPR31"/>
      <c r="LPS31"/>
      <c r="LPT31"/>
      <c r="LPU31"/>
      <c r="LPV31"/>
      <c r="LPW31"/>
      <c r="LPX31"/>
      <c r="LPY31"/>
      <c r="LPZ31"/>
      <c r="LQA31"/>
      <c r="LQB31"/>
      <c r="LQC31"/>
      <c r="LQD31"/>
      <c r="LQE31"/>
      <c r="LQF31"/>
      <c r="LQG31"/>
      <c r="LQH31"/>
      <c r="LQI31"/>
      <c r="LQJ31"/>
      <c r="LQK31"/>
      <c r="LQL31"/>
      <c r="LQM31"/>
      <c r="LQN31"/>
      <c r="LQO31"/>
      <c r="LQP31"/>
      <c r="LQQ31"/>
      <c r="LQR31"/>
      <c r="LQS31"/>
      <c r="LQT31"/>
      <c r="LQU31"/>
      <c r="LQV31"/>
      <c r="LQW31"/>
      <c r="LQX31"/>
      <c r="LQY31"/>
      <c r="LQZ31"/>
      <c r="LRA31"/>
      <c r="LRB31"/>
      <c r="LRC31"/>
      <c r="LRD31"/>
      <c r="LRE31"/>
      <c r="LRF31"/>
      <c r="LRG31"/>
      <c r="LRH31"/>
      <c r="LRI31"/>
      <c r="LRJ31"/>
      <c r="LRK31"/>
      <c r="LRL31"/>
      <c r="LRM31"/>
      <c r="LRN31"/>
      <c r="LRO31"/>
      <c r="LRP31"/>
      <c r="LRQ31"/>
      <c r="LRR31"/>
      <c r="LRS31"/>
      <c r="LRT31"/>
      <c r="LRU31"/>
      <c r="LRV31"/>
      <c r="LRW31"/>
      <c r="LRX31"/>
      <c r="LRY31"/>
      <c r="LRZ31"/>
      <c r="LSA31"/>
      <c r="LSB31"/>
      <c r="LSC31"/>
      <c r="LSD31"/>
      <c r="LSE31"/>
      <c r="LSF31"/>
      <c r="LSG31"/>
      <c r="LSH31"/>
      <c r="LSI31"/>
      <c r="LSJ31"/>
      <c r="LSK31"/>
      <c r="LSL31"/>
      <c r="LSM31"/>
      <c r="LSN31"/>
      <c r="LSO31"/>
      <c r="LSP31"/>
      <c r="LSQ31"/>
      <c r="LSR31"/>
      <c r="LSS31"/>
      <c r="LST31"/>
      <c r="LSU31"/>
      <c r="LSV31"/>
      <c r="LSW31"/>
      <c r="LSX31"/>
      <c r="LSY31"/>
      <c r="LSZ31"/>
      <c r="LTA31"/>
      <c r="LTB31"/>
      <c r="LTC31"/>
      <c r="LTD31"/>
      <c r="LTE31"/>
      <c r="LTF31"/>
      <c r="LTG31"/>
      <c r="LTH31"/>
      <c r="LTI31"/>
      <c r="LTJ31"/>
      <c r="LTK31"/>
      <c r="LTL31"/>
      <c r="LTM31"/>
      <c r="LTN31"/>
      <c r="LTO31"/>
      <c r="LTP31"/>
      <c r="LTQ31"/>
      <c r="LTR31"/>
      <c r="LTS31"/>
      <c r="LTT31"/>
      <c r="LTU31"/>
      <c r="LTV31"/>
      <c r="LTW31"/>
      <c r="LTX31"/>
      <c r="LTY31"/>
      <c r="LTZ31"/>
      <c r="LUA31"/>
      <c r="LUB31"/>
      <c r="LUC31"/>
      <c r="LUD31"/>
      <c r="LUE31"/>
      <c r="LUF31"/>
      <c r="LUG31"/>
      <c r="LUH31"/>
      <c r="LUI31"/>
      <c r="LUJ31"/>
      <c r="LUK31"/>
      <c r="LUL31"/>
      <c r="LUM31"/>
      <c r="LUN31"/>
      <c r="LUO31"/>
      <c r="LUP31"/>
      <c r="LUQ31"/>
      <c r="LUR31"/>
      <c r="LUS31"/>
      <c r="LUT31"/>
      <c r="LUU31"/>
      <c r="LUV31"/>
      <c r="LUW31"/>
      <c r="LUX31"/>
      <c r="LUY31"/>
      <c r="LUZ31"/>
      <c r="LVA31"/>
      <c r="LVB31"/>
      <c r="LVC31"/>
      <c r="LVD31"/>
      <c r="LVE31"/>
      <c r="LVF31"/>
      <c r="LVG31"/>
      <c r="LVH31"/>
      <c r="LVI31"/>
      <c r="LVJ31"/>
      <c r="LVK31"/>
      <c r="LVL31"/>
      <c r="LVM31"/>
      <c r="LVN31"/>
      <c r="LVO31"/>
      <c r="LVP31"/>
      <c r="LVQ31"/>
      <c r="LVR31"/>
      <c r="LVS31"/>
      <c r="LVT31"/>
      <c r="LVU31"/>
      <c r="LVV31"/>
      <c r="LVW31"/>
      <c r="LVX31"/>
      <c r="LVY31"/>
      <c r="LVZ31"/>
      <c r="LWA31"/>
      <c r="LWB31"/>
      <c r="LWC31"/>
      <c r="LWD31"/>
      <c r="LWE31"/>
      <c r="LWF31"/>
      <c r="LWG31"/>
      <c r="LWH31"/>
      <c r="LWI31"/>
      <c r="LWJ31"/>
      <c r="LWK31"/>
      <c r="LWL31"/>
      <c r="LWM31"/>
      <c r="LWN31"/>
      <c r="LWO31"/>
      <c r="LWP31"/>
      <c r="LWQ31"/>
      <c r="LWR31"/>
      <c r="LWS31"/>
      <c r="LWT31"/>
      <c r="LWU31"/>
      <c r="LWV31"/>
      <c r="LWW31"/>
      <c r="LWX31"/>
      <c r="LWY31"/>
      <c r="LWZ31"/>
      <c r="LXA31"/>
      <c r="LXB31"/>
      <c r="LXC31"/>
      <c r="LXD31"/>
      <c r="LXE31"/>
      <c r="LXF31"/>
      <c r="LXG31"/>
      <c r="LXH31"/>
      <c r="LXI31"/>
      <c r="LXJ31"/>
      <c r="LXK31"/>
      <c r="LXL31"/>
      <c r="LXM31"/>
      <c r="LXN31"/>
      <c r="LXO31"/>
      <c r="LXP31"/>
      <c r="LXQ31"/>
      <c r="LXR31"/>
      <c r="LXS31"/>
      <c r="LXT31"/>
      <c r="LXU31"/>
      <c r="LXV31"/>
      <c r="LXW31"/>
      <c r="LXX31"/>
      <c r="LXY31"/>
      <c r="LXZ31"/>
      <c r="LYA31"/>
      <c r="LYB31"/>
      <c r="LYC31"/>
      <c r="LYD31"/>
      <c r="LYE31"/>
      <c r="LYF31"/>
      <c r="LYG31"/>
      <c r="LYH31"/>
      <c r="LYI31"/>
      <c r="LYJ31"/>
      <c r="LYK31"/>
      <c r="LYL31"/>
      <c r="LYM31"/>
      <c r="LYN31"/>
      <c r="LYO31"/>
      <c r="LYP31"/>
      <c r="LYQ31"/>
      <c r="LYR31"/>
      <c r="LYS31"/>
      <c r="LYT31"/>
      <c r="LYU31"/>
      <c r="LYV31"/>
      <c r="LYW31"/>
      <c r="LYX31"/>
      <c r="LYY31"/>
      <c r="LYZ31"/>
      <c r="LZA31"/>
      <c r="LZB31"/>
      <c r="LZC31"/>
      <c r="LZD31"/>
      <c r="LZE31"/>
      <c r="LZF31"/>
      <c r="LZG31"/>
      <c r="LZH31"/>
      <c r="LZI31"/>
      <c r="LZJ31"/>
      <c r="LZK31"/>
      <c r="LZL31"/>
      <c r="LZM31"/>
      <c r="LZN31"/>
      <c r="LZO31"/>
      <c r="LZP31"/>
      <c r="LZQ31"/>
      <c r="LZR31"/>
      <c r="LZS31"/>
      <c r="LZT31"/>
      <c r="LZU31"/>
      <c r="LZV31"/>
      <c r="LZW31"/>
      <c r="LZX31"/>
      <c r="LZY31"/>
      <c r="LZZ31"/>
      <c r="MAA31"/>
      <c r="MAB31"/>
      <c r="MAC31"/>
      <c r="MAD31"/>
      <c r="MAE31"/>
      <c r="MAF31"/>
      <c r="MAG31"/>
      <c r="MAH31"/>
      <c r="MAI31"/>
      <c r="MAJ31"/>
      <c r="MAK31"/>
      <c r="MAL31"/>
      <c r="MAM31"/>
      <c r="MAN31"/>
      <c r="MAO31"/>
      <c r="MAP31"/>
      <c r="MAQ31"/>
      <c r="MAR31"/>
      <c r="MAS31"/>
      <c r="MAT31"/>
      <c r="MAU31"/>
      <c r="MAV31"/>
      <c r="MAW31"/>
      <c r="MAX31"/>
      <c r="MAY31"/>
      <c r="MAZ31"/>
      <c r="MBA31"/>
      <c r="MBB31"/>
      <c r="MBC31"/>
      <c r="MBD31"/>
      <c r="MBE31"/>
      <c r="MBF31"/>
      <c r="MBG31"/>
      <c r="MBH31"/>
      <c r="MBI31"/>
      <c r="MBJ31"/>
      <c r="MBK31"/>
      <c r="MBL31"/>
      <c r="MBM31"/>
      <c r="MBN31"/>
      <c r="MBO31"/>
      <c r="MBP31"/>
      <c r="MBQ31"/>
      <c r="MBR31"/>
      <c r="MBS31"/>
      <c r="MBT31"/>
      <c r="MBU31"/>
      <c r="MBV31"/>
      <c r="MBW31"/>
      <c r="MBX31"/>
      <c r="MBY31"/>
      <c r="MBZ31"/>
      <c r="MCA31"/>
      <c r="MCB31"/>
      <c r="MCC31"/>
      <c r="MCD31"/>
      <c r="MCE31"/>
      <c r="MCF31"/>
      <c r="MCG31"/>
      <c r="MCH31"/>
      <c r="MCI31"/>
      <c r="MCJ31"/>
      <c r="MCK31"/>
      <c r="MCL31"/>
      <c r="MCM31"/>
      <c r="MCN31"/>
      <c r="MCO31"/>
      <c r="MCP31"/>
      <c r="MCQ31"/>
      <c r="MCR31"/>
      <c r="MCS31"/>
      <c r="MCT31"/>
      <c r="MCU31"/>
      <c r="MCV31"/>
      <c r="MCW31"/>
      <c r="MCX31"/>
      <c r="MCY31"/>
      <c r="MCZ31"/>
      <c r="MDA31"/>
      <c r="MDB31"/>
      <c r="MDC31"/>
      <c r="MDD31"/>
      <c r="MDE31"/>
      <c r="MDF31"/>
      <c r="MDG31"/>
      <c r="MDH31"/>
      <c r="MDI31"/>
      <c r="MDJ31"/>
      <c r="MDK31"/>
      <c r="MDL31"/>
      <c r="MDM31"/>
      <c r="MDN31"/>
      <c r="MDO31"/>
      <c r="MDP31"/>
      <c r="MDQ31"/>
      <c r="MDR31"/>
      <c r="MDS31"/>
      <c r="MDT31"/>
      <c r="MDU31"/>
      <c r="MDV31"/>
      <c r="MDW31"/>
      <c r="MDX31"/>
      <c r="MDY31"/>
      <c r="MDZ31"/>
      <c r="MEA31"/>
      <c r="MEB31"/>
      <c r="MEC31"/>
      <c r="MED31"/>
      <c r="MEE31"/>
      <c r="MEF31"/>
      <c r="MEG31"/>
      <c r="MEH31"/>
      <c r="MEI31"/>
      <c r="MEJ31"/>
      <c r="MEK31"/>
      <c r="MEL31"/>
      <c r="MEM31"/>
      <c r="MEN31"/>
      <c r="MEO31"/>
      <c r="MEP31"/>
      <c r="MEQ31"/>
      <c r="MER31"/>
      <c r="MES31"/>
      <c r="MET31"/>
      <c r="MEU31"/>
      <c r="MEV31"/>
      <c r="MEW31"/>
      <c r="MEX31"/>
      <c r="MEY31"/>
      <c r="MEZ31"/>
      <c r="MFA31"/>
      <c r="MFB31"/>
      <c r="MFC31"/>
      <c r="MFD31"/>
      <c r="MFE31"/>
      <c r="MFF31"/>
      <c r="MFG31"/>
      <c r="MFH31"/>
      <c r="MFI31"/>
      <c r="MFJ31"/>
      <c r="MFK31"/>
      <c r="MFL31"/>
      <c r="MFM31"/>
      <c r="MFN31"/>
      <c r="MFO31"/>
      <c r="MFP31"/>
      <c r="MFQ31"/>
      <c r="MFR31"/>
      <c r="MFS31"/>
      <c r="MFT31"/>
      <c r="MFU31"/>
      <c r="MFV31"/>
      <c r="MFW31"/>
      <c r="MFX31"/>
      <c r="MFY31"/>
      <c r="MFZ31"/>
      <c r="MGA31"/>
      <c r="MGB31"/>
      <c r="MGC31"/>
      <c r="MGD31"/>
      <c r="MGE31"/>
      <c r="MGF31"/>
      <c r="MGG31"/>
      <c r="MGH31"/>
      <c r="MGI31"/>
      <c r="MGJ31"/>
      <c r="MGK31"/>
      <c r="MGL31"/>
      <c r="MGM31"/>
      <c r="MGN31"/>
      <c r="MGO31"/>
      <c r="MGP31"/>
      <c r="MGQ31"/>
      <c r="MGR31"/>
      <c r="MGS31"/>
      <c r="MGT31"/>
      <c r="MGU31"/>
      <c r="MGV31"/>
      <c r="MGW31"/>
      <c r="MGX31"/>
      <c r="MGY31"/>
      <c r="MGZ31"/>
      <c r="MHA31"/>
      <c r="MHB31"/>
      <c r="MHC31"/>
      <c r="MHD31"/>
      <c r="MHE31"/>
      <c r="MHF31"/>
      <c r="MHG31"/>
      <c r="MHH31"/>
      <c r="MHI31"/>
      <c r="MHJ31"/>
      <c r="MHK31"/>
      <c r="MHL31"/>
      <c r="MHM31"/>
      <c r="MHN31"/>
      <c r="MHO31"/>
      <c r="MHP31"/>
      <c r="MHQ31"/>
      <c r="MHR31"/>
      <c r="MHS31"/>
      <c r="MHT31"/>
      <c r="MHU31"/>
      <c r="MHV31"/>
      <c r="MHW31"/>
      <c r="MHX31"/>
      <c r="MHY31"/>
      <c r="MHZ31"/>
      <c r="MIA31"/>
      <c r="MIB31"/>
      <c r="MIC31"/>
      <c r="MID31"/>
      <c r="MIE31"/>
      <c r="MIF31"/>
      <c r="MIG31"/>
      <c r="MIH31"/>
      <c r="MII31"/>
      <c r="MIJ31"/>
      <c r="MIK31"/>
      <c r="MIL31"/>
      <c r="MIM31"/>
      <c r="MIN31"/>
      <c r="MIO31"/>
      <c r="MIP31"/>
      <c r="MIQ31"/>
      <c r="MIR31"/>
      <c r="MIS31"/>
      <c r="MIT31"/>
      <c r="MIU31"/>
      <c r="MIV31"/>
      <c r="MIW31"/>
      <c r="MIX31"/>
      <c r="MIY31"/>
      <c r="MIZ31"/>
      <c r="MJA31"/>
      <c r="MJB31"/>
      <c r="MJC31"/>
      <c r="MJD31"/>
      <c r="MJE31"/>
      <c r="MJF31"/>
      <c r="MJG31"/>
      <c r="MJH31"/>
      <c r="MJI31"/>
      <c r="MJJ31"/>
      <c r="MJK31"/>
      <c r="MJL31"/>
      <c r="MJM31"/>
      <c r="MJN31"/>
      <c r="MJO31"/>
      <c r="MJP31"/>
      <c r="MJQ31"/>
      <c r="MJR31"/>
      <c r="MJS31"/>
      <c r="MJT31"/>
      <c r="MJU31"/>
      <c r="MJV31"/>
      <c r="MJW31"/>
      <c r="MJX31"/>
      <c r="MJY31"/>
      <c r="MJZ31"/>
      <c r="MKA31"/>
      <c r="MKB31"/>
      <c r="MKC31"/>
      <c r="MKD31"/>
      <c r="MKE31"/>
      <c r="MKF31"/>
      <c r="MKG31"/>
      <c r="MKH31"/>
      <c r="MKI31"/>
      <c r="MKJ31"/>
      <c r="MKK31"/>
      <c r="MKL31"/>
      <c r="MKM31"/>
      <c r="MKN31"/>
      <c r="MKO31"/>
      <c r="MKP31"/>
      <c r="MKQ31"/>
      <c r="MKR31"/>
      <c r="MKS31"/>
      <c r="MKT31"/>
      <c r="MKU31"/>
      <c r="MKV31"/>
      <c r="MKW31"/>
      <c r="MKX31"/>
      <c r="MKY31"/>
      <c r="MKZ31"/>
      <c r="MLA31"/>
      <c r="MLB31"/>
      <c r="MLC31"/>
      <c r="MLD31"/>
      <c r="MLE31"/>
      <c r="MLF31"/>
      <c r="MLG31"/>
      <c r="MLH31"/>
      <c r="MLI31"/>
      <c r="MLJ31"/>
      <c r="MLK31"/>
      <c r="MLL31"/>
      <c r="MLM31"/>
      <c r="MLN31"/>
      <c r="MLO31"/>
      <c r="MLP31"/>
      <c r="MLQ31"/>
      <c r="MLR31"/>
      <c r="MLS31"/>
      <c r="MLT31"/>
      <c r="MLU31"/>
      <c r="MLV31"/>
      <c r="MLW31"/>
      <c r="MLX31"/>
      <c r="MLY31"/>
      <c r="MLZ31"/>
      <c r="MMA31"/>
      <c r="MMB31"/>
      <c r="MMC31"/>
      <c r="MMD31"/>
      <c r="MME31"/>
      <c r="MMF31"/>
      <c r="MMG31"/>
      <c r="MMH31"/>
      <c r="MMI31"/>
      <c r="MMJ31"/>
      <c r="MMK31"/>
      <c r="MML31"/>
      <c r="MMM31"/>
      <c r="MMN31"/>
      <c r="MMO31"/>
      <c r="MMP31"/>
      <c r="MMQ31"/>
      <c r="MMR31"/>
      <c r="MMS31"/>
      <c r="MMT31"/>
      <c r="MMU31"/>
      <c r="MMV31"/>
      <c r="MMW31"/>
      <c r="MMX31"/>
      <c r="MMY31"/>
      <c r="MMZ31"/>
      <c r="MNA31"/>
      <c r="MNB31"/>
      <c r="MNC31"/>
      <c r="MND31"/>
      <c r="MNE31"/>
      <c r="MNF31"/>
      <c r="MNG31"/>
      <c r="MNH31"/>
      <c r="MNI31"/>
      <c r="MNJ31"/>
      <c r="MNK31"/>
      <c r="MNL31"/>
      <c r="MNM31"/>
      <c r="MNN31"/>
      <c r="MNO31"/>
      <c r="MNP31"/>
      <c r="MNQ31"/>
      <c r="MNR31"/>
      <c r="MNS31"/>
      <c r="MNT31"/>
      <c r="MNU31"/>
      <c r="MNV31"/>
      <c r="MNW31"/>
      <c r="MNX31"/>
      <c r="MNY31"/>
      <c r="MNZ31"/>
      <c r="MOA31"/>
      <c r="MOB31"/>
      <c r="MOC31"/>
      <c r="MOD31"/>
      <c r="MOE31"/>
      <c r="MOF31"/>
      <c r="MOG31"/>
      <c r="MOH31"/>
      <c r="MOI31"/>
      <c r="MOJ31"/>
      <c r="MOK31"/>
      <c r="MOL31"/>
      <c r="MOM31"/>
      <c r="MON31"/>
      <c r="MOO31"/>
      <c r="MOP31"/>
      <c r="MOQ31"/>
      <c r="MOR31"/>
      <c r="MOS31"/>
      <c r="MOT31"/>
      <c r="MOU31"/>
      <c r="MOV31"/>
      <c r="MOW31"/>
      <c r="MOX31"/>
      <c r="MOY31"/>
      <c r="MOZ31"/>
      <c r="MPA31"/>
      <c r="MPB31"/>
      <c r="MPC31"/>
      <c r="MPD31"/>
      <c r="MPE31"/>
      <c r="MPF31"/>
      <c r="MPG31"/>
      <c r="MPH31"/>
      <c r="MPI31"/>
      <c r="MPJ31"/>
      <c r="MPK31"/>
      <c r="MPL31"/>
      <c r="MPM31"/>
      <c r="MPN31"/>
      <c r="MPO31"/>
      <c r="MPP31"/>
      <c r="MPQ31"/>
      <c r="MPR31"/>
      <c r="MPS31"/>
      <c r="MPT31"/>
      <c r="MPU31"/>
      <c r="MPV31"/>
      <c r="MPW31"/>
      <c r="MPX31"/>
      <c r="MPY31"/>
      <c r="MPZ31"/>
      <c r="MQA31"/>
      <c r="MQB31"/>
      <c r="MQC31"/>
      <c r="MQD31"/>
      <c r="MQE31"/>
      <c r="MQF31"/>
      <c r="MQG31"/>
      <c r="MQH31"/>
      <c r="MQI31"/>
      <c r="MQJ31"/>
      <c r="MQK31"/>
      <c r="MQL31"/>
      <c r="MQM31"/>
      <c r="MQN31"/>
      <c r="MQO31"/>
      <c r="MQP31"/>
      <c r="MQQ31"/>
      <c r="MQR31"/>
      <c r="MQS31"/>
      <c r="MQT31"/>
      <c r="MQU31"/>
      <c r="MQV31"/>
      <c r="MQW31"/>
      <c r="MQX31"/>
      <c r="MQY31"/>
      <c r="MQZ31"/>
      <c r="MRA31"/>
      <c r="MRB31"/>
      <c r="MRC31"/>
      <c r="MRD31"/>
      <c r="MRE31"/>
      <c r="MRF31"/>
      <c r="MRG31"/>
      <c r="MRH31"/>
      <c r="MRI31"/>
      <c r="MRJ31"/>
      <c r="MRK31"/>
      <c r="MRL31"/>
      <c r="MRM31"/>
      <c r="MRN31"/>
      <c r="MRO31"/>
      <c r="MRP31"/>
      <c r="MRQ31"/>
      <c r="MRR31"/>
      <c r="MRS31"/>
      <c r="MRT31"/>
      <c r="MRU31"/>
      <c r="MRV31"/>
      <c r="MRW31"/>
      <c r="MRX31"/>
      <c r="MRY31"/>
      <c r="MRZ31"/>
      <c r="MSA31"/>
      <c r="MSB31"/>
      <c r="MSC31"/>
      <c r="MSD31"/>
      <c r="MSE31"/>
      <c r="MSF31"/>
      <c r="MSG31"/>
      <c r="MSH31"/>
      <c r="MSI31"/>
      <c r="MSJ31"/>
      <c r="MSK31"/>
      <c r="MSL31"/>
      <c r="MSM31"/>
      <c r="MSN31"/>
      <c r="MSO31"/>
      <c r="MSP31"/>
      <c r="MSQ31"/>
      <c r="MSR31"/>
      <c r="MSS31"/>
      <c r="MST31"/>
      <c r="MSU31"/>
      <c r="MSV31"/>
      <c r="MSW31"/>
      <c r="MSX31"/>
      <c r="MSY31"/>
      <c r="MSZ31"/>
      <c r="MTA31"/>
      <c r="MTB31"/>
      <c r="MTC31"/>
      <c r="MTD31"/>
      <c r="MTE31"/>
      <c r="MTF31"/>
      <c r="MTG31"/>
      <c r="MTH31"/>
      <c r="MTI31"/>
      <c r="MTJ31"/>
      <c r="MTK31"/>
      <c r="MTL31"/>
      <c r="MTM31"/>
      <c r="MTN31"/>
      <c r="MTO31"/>
      <c r="MTP31"/>
      <c r="MTQ31"/>
      <c r="MTR31"/>
      <c r="MTS31"/>
      <c r="MTT31"/>
      <c r="MTU31"/>
      <c r="MTV31"/>
      <c r="MTW31"/>
      <c r="MTX31"/>
      <c r="MTY31"/>
      <c r="MTZ31"/>
      <c r="MUA31"/>
      <c r="MUB31"/>
      <c r="MUC31"/>
      <c r="MUD31"/>
      <c r="MUE31"/>
      <c r="MUF31"/>
      <c r="MUG31"/>
      <c r="MUH31"/>
      <c r="MUI31"/>
      <c r="MUJ31"/>
      <c r="MUK31"/>
      <c r="MUL31"/>
      <c r="MUM31"/>
      <c r="MUN31"/>
      <c r="MUO31"/>
      <c r="MUP31"/>
      <c r="MUQ31"/>
      <c r="MUR31"/>
      <c r="MUS31"/>
      <c r="MUT31"/>
      <c r="MUU31"/>
      <c r="MUV31"/>
      <c r="MUW31"/>
      <c r="MUX31"/>
      <c r="MUY31"/>
      <c r="MUZ31"/>
      <c r="MVA31"/>
      <c r="MVB31"/>
      <c r="MVC31"/>
      <c r="MVD31"/>
      <c r="MVE31"/>
      <c r="MVF31"/>
      <c r="MVG31"/>
      <c r="MVH31"/>
      <c r="MVI31"/>
      <c r="MVJ31"/>
      <c r="MVK31"/>
      <c r="MVL31"/>
      <c r="MVM31"/>
      <c r="MVN31"/>
      <c r="MVO31"/>
      <c r="MVP31"/>
      <c r="MVQ31"/>
      <c r="MVR31"/>
      <c r="MVS31"/>
      <c r="MVT31"/>
      <c r="MVU31"/>
      <c r="MVV31"/>
      <c r="MVW31"/>
      <c r="MVX31"/>
      <c r="MVY31"/>
      <c r="MVZ31"/>
      <c r="MWA31"/>
      <c r="MWB31"/>
      <c r="MWC31"/>
      <c r="MWD31"/>
      <c r="MWE31"/>
      <c r="MWF31"/>
      <c r="MWG31"/>
      <c r="MWH31"/>
      <c r="MWI31"/>
      <c r="MWJ31"/>
      <c r="MWK31"/>
      <c r="MWL31"/>
      <c r="MWM31"/>
      <c r="MWN31"/>
      <c r="MWO31"/>
      <c r="MWP31"/>
      <c r="MWQ31"/>
      <c r="MWR31"/>
      <c r="MWS31"/>
      <c r="MWT31"/>
      <c r="MWU31"/>
      <c r="MWV31"/>
      <c r="MWW31"/>
      <c r="MWX31"/>
      <c r="MWY31"/>
      <c r="MWZ31"/>
      <c r="MXA31"/>
      <c r="MXB31"/>
      <c r="MXC31"/>
      <c r="MXD31"/>
      <c r="MXE31"/>
      <c r="MXF31"/>
      <c r="MXG31"/>
      <c r="MXH31"/>
      <c r="MXI31"/>
      <c r="MXJ31"/>
      <c r="MXK31"/>
      <c r="MXL31"/>
      <c r="MXM31"/>
      <c r="MXN31"/>
      <c r="MXO31"/>
      <c r="MXP31"/>
      <c r="MXQ31"/>
      <c r="MXR31"/>
      <c r="MXS31"/>
      <c r="MXT31"/>
      <c r="MXU31"/>
      <c r="MXV31"/>
      <c r="MXW31"/>
      <c r="MXX31"/>
      <c r="MXY31"/>
      <c r="MXZ31"/>
      <c r="MYA31"/>
      <c r="MYB31"/>
      <c r="MYC31"/>
      <c r="MYD31"/>
      <c r="MYE31"/>
      <c r="MYF31"/>
      <c r="MYG31"/>
      <c r="MYH31"/>
      <c r="MYI31"/>
      <c r="MYJ31"/>
      <c r="MYK31"/>
      <c r="MYL31"/>
      <c r="MYM31"/>
      <c r="MYN31"/>
      <c r="MYO31"/>
      <c r="MYP31"/>
      <c r="MYQ31"/>
      <c r="MYR31"/>
      <c r="MYS31"/>
      <c r="MYT31"/>
      <c r="MYU31"/>
      <c r="MYV31"/>
      <c r="MYW31"/>
      <c r="MYX31"/>
      <c r="MYY31"/>
      <c r="MYZ31"/>
      <c r="MZA31"/>
      <c r="MZB31"/>
      <c r="MZC31"/>
      <c r="MZD31"/>
      <c r="MZE31"/>
      <c r="MZF31"/>
      <c r="MZG31"/>
      <c r="MZH31"/>
      <c r="MZI31"/>
      <c r="MZJ31"/>
      <c r="MZK31"/>
      <c r="MZL31"/>
      <c r="MZM31"/>
      <c r="MZN31"/>
      <c r="MZO31"/>
      <c r="MZP31"/>
      <c r="MZQ31"/>
      <c r="MZR31"/>
      <c r="MZS31"/>
      <c r="MZT31"/>
      <c r="MZU31"/>
      <c r="MZV31"/>
      <c r="MZW31"/>
      <c r="MZX31"/>
      <c r="MZY31"/>
      <c r="MZZ31"/>
      <c r="NAA31"/>
      <c r="NAB31"/>
      <c r="NAC31"/>
      <c r="NAD31"/>
      <c r="NAE31"/>
      <c r="NAF31"/>
      <c r="NAG31"/>
      <c r="NAH31"/>
      <c r="NAI31"/>
      <c r="NAJ31"/>
      <c r="NAK31"/>
      <c r="NAL31"/>
      <c r="NAM31"/>
      <c r="NAN31"/>
      <c r="NAO31"/>
      <c r="NAP31"/>
      <c r="NAQ31"/>
      <c r="NAR31"/>
      <c r="NAS31"/>
      <c r="NAT31"/>
      <c r="NAU31"/>
      <c r="NAV31"/>
      <c r="NAW31"/>
      <c r="NAX31"/>
      <c r="NAY31"/>
      <c r="NAZ31"/>
      <c r="NBA31"/>
      <c r="NBB31"/>
      <c r="NBC31"/>
      <c r="NBD31"/>
      <c r="NBE31"/>
      <c r="NBF31"/>
      <c r="NBG31"/>
      <c r="NBH31"/>
      <c r="NBI31"/>
      <c r="NBJ31"/>
      <c r="NBK31"/>
      <c r="NBL31"/>
      <c r="NBM31"/>
      <c r="NBN31"/>
      <c r="NBO31"/>
      <c r="NBP31"/>
      <c r="NBQ31"/>
      <c r="NBR31"/>
      <c r="NBS31"/>
      <c r="NBT31"/>
      <c r="NBU31"/>
      <c r="NBV31"/>
      <c r="NBW31"/>
      <c r="NBX31"/>
      <c r="NBY31"/>
      <c r="NBZ31"/>
      <c r="NCA31"/>
      <c r="NCB31"/>
      <c r="NCC31"/>
      <c r="NCD31"/>
      <c r="NCE31"/>
      <c r="NCF31"/>
      <c r="NCG31"/>
      <c r="NCH31"/>
      <c r="NCI31"/>
      <c r="NCJ31"/>
      <c r="NCK31"/>
      <c r="NCL31"/>
      <c r="NCM31"/>
      <c r="NCN31"/>
      <c r="NCO31"/>
      <c r="NCP31"/>
      <c r="NCQ31"/>
      <c r="NCR31"/>
      <c r="NCS31"/>
      <c r="NCT31"/>
      <c r="NCU31"/>
      <c r="NCV31"/>
      <c r="NCW31"/>
      <c r="NCX31"/>
      <c r="NCY31"/>
      <c r="NCZ31"/>
      <c r="NDA31"/>
      <c r="NDB31"/>
      <c r="NDC31"/>
      <c r="NDD31"/>
      <c r="NDE31"/>
      <c r="NDF31"/>
      <c r="NDG31"/>
      <c r="NDH31"/>
      <c r="NDI31"/>
      <c r="NDJ31"/>
      <c r="NDK31"/>
      <c r="NDL31"/>
      <c r="NDM31"/>
      <c r="NDN31"/>
      <c r="NDO31"/>
      <c r="NDP31"/>
      <c r="NDQ31"/>
      <c r="NDR31"/>
      <c r="NDS31"/>
      <c r="NDT31"/>
      <c r="NDU31"/>
      <c r="NDV31"/>
      <c r="NDW31"/>
      <c r="NDX31"/>
      <c r="NDY31"/>
      <c r="NDZ31"/>
      <c r="NEA31"/>
      <c r="NEB31"/>
      <c r="NEC31"/>
      <c r="NED31"/>
      <c r="NEE31"/>
      <c r="NEF31"/>
      <c r="NEG31"/>
      <c r="NEH31"/>
      <c r="NEI31"/>
      <c r="NEJ31"/>
      <c r="NEK31"/>
      <c r="NEL31"/>
      <c r="NEM31"/>
      <c r="NEN31"/>
      <c r="NEO31"/>
      <c r="NEP31"/>
      <c r="NEQ31"/>
      <c r="NER31"/>
      <c r="NES31"/>
      <c r="NET31"/>
      <c r="NEU31"/>
      <c r="NEV31"/>
      <c r="NEW31"/>
      <c r="NEX31"/>
      <c r="NEY31"/>
      <c r="NEZ31"/>
      <c r="NFA31"/>
      <c r="NFB31"/>
      <c r="NFC31"/>
      <c r="NFD31"/>
      <c r="NFE31"/>
      <c r="NFF31"/>
      <c r="NFG31"/>
      <c r="NFH31"/>
      <c r="NFI31"/>
      <c r="NFJ31"/>
      <c r="NFK31"/>
      <c r="NFL31"/>
      <c r="NFM31"/>
      <c r="NFN31"/>
      <c r="NFO31"/>
      <c r="NFP31"/>
      <c r="NFQ31"/>
      <c r="NFR31"/>
      <c r="NFS31"/>
      <c r="NFT31"/>
      <c r="NFU31"/>
      <c r="NFV31"/>
      <c r="NFW31"/>
      <c r="NFX31"/>
      <c r="NFY31"/>
      <c r="NFZ31"/>
      <c r="NGA31"/>
      <c r="NGB31"/>
      <c r="NGC31"/>
      <c r="NGD31"/>
      <c r="NGE31"/>
      <c r="NGF31"/>
      <c r="NGG31"/>
      <c r="NGH31"/>
      <c r="NGI31"/>
      <c r="NGJ31"/>
      <c r="NGK31"/>
      <c r="NGL31"/>
      <c r="NGM31"/>
      <c r="NGN31"/>
      <c r="NGO31"/>
      <c r="NGP31"/>
      <c r="NGQ31"/>
      <c r="NGR31"/>
      <c r="NGS31"/>
      <c r="NGT31"/>
      <c r="NGU31"/>
      <c r="NGV31"/>
      <c r="NGW31"/>
      <c r="NGX31"/>
      <c r="NGY31"/>
      <c r="NGZ31"/>
      <c r="NHA31"/>
      <c r="NHB31"/>
      <c r="NHC31"/>
      <c r="NHD31"/>
      <c r="NHE31"/>
      <c r="NHF31"/>
      <c r="NHG31"/>
      <c r="NHH31"/>
      <c r="NHI31"/>
      <c r="NHJ31"/>
      <c r="NHK31"/>
      <c r="NHL31"/>
      <c r="NHM31"/>
      <c r="NHN31"/>
      <c r="NHO31"/>
      <c r="NHP31"/>
      <c r="NHQ31"/>
      <c r="NHR31"/>
      <c r="NHS31"/>
      <c r="NHT31"/>
      <c r="NHU31"/>
      <c r="NHV31"/>
      <c r="NHW31"/>
      <c r="NHX31"/>
      <c r="NHY31"/>
      <c r="NHZ31"/>
      <c r="NIA31"/>
      <c r="NIB31"/>
      <c r="NIC31"/>
      <c r="NID31"/>
      <c r="NIE31"/>
      <c r="NIF31"/>
      <c r="NIG31"/>
      <c r="NIH31"/>
      <c r="NII31"/>
      <c r="NIJ31"/>
      <c r="NIK31"/>
      <c r="NIL31"/>
      <c r="NIM31"/>
      <c r="NIN31"/>
      <c r="NIO31"/>
      <c r="NIP31"/>
      <c r="NIQ31"/>
      <c r="NIR31"/>
      <c r="NIS31"/>
      <c r="NIT31"/>
      <c r="NIU31"/>
      <c r="NIV31"/>
      <c r="NIW31"/>
      <c r="NIX31"/>
      <c r="NIY31"/>
      <c r="NIZ31"/>
      <c r="NJA31"/>
      <c r="NJB31"/>
      <c r="NJC31"/>
      <c r="NJD31"/>
      <c r="NJE31"/>
      <c r="NJF31"/>
      <c r="NJG31"/>
      <c r="NJH31"/>
      <c r="NJI31"/>
      <c r="NJJ31"/>
      <c r="NJK31"/>
      <c r="NJL31"/>
      <c r="NJM31"/>
      <c r="NJN31"/>
      <c r="NJO31"/>
      <c r="NJP31"/>
      <c r="NJQ31"/>
      <c r="NJR31"/>
      <c r="NJS31"/>
      <c r="NJT31"/>
      <c r="NJU31"/>
      <c r="NJV31"/>
      <c r="NJW31"/>
      <c r="NJX31"/>
      <c r="NJY31"/>
      <c r="NJZ31"/>
      <c r="NKA31"/>
      <c r="NKB31"/>
      <c r="NKC31"/>
      <c r="NKD31"/>
      <c r="NKE31"/>
      <c r="NKF31"/>
      <c r="NKG31"/>
      <c r="NKH31"/>
      <c r="NKI31"/>
      <c r="NKJ31"/>
      <c r="NKK31"/>
      <c r="NKL31"/>
      <c r="NKM31"/>
      <c r="NKN31"/>
      <c r="NKO31"/>
      <c r="NKP31"/>
      <c r="NKQ31"/>
      <c r="NKR31"/>
      <c r="NKS31"/>
      <c r="NKT31"/>
      <c r="NKU31"/>
      <c r="NKV31"/>
      <c r="NKW31"/>
      <c r="NKX31"/>
      <c r="NKY31"/>
      <c r="NKZ31"/>
      <c r="NLA31"/>
      <c r="NLB31"/>
      <c r="NLC31"/>
      <c r="NLD31"/>
      <c r="NLE31"/>
      <c r="NLF31"/>
      <c r="NLG31"/>
      <c r="NLH31"/>
      <c r="NLI31"/>
      <c r="NLJ31"/>
      <c r="NLK31"/>
      <c r="NLL31"/>
      <c r="NLM31"/>
      <c r="NLN31"/>
      <c r="NLO31"/>
      <c r="NLP31"/>
      <c r="NLQ31"/>
      <c r="NLR31"/>
      <c r="NLS31"/>
      <c r="NLT31"/>
      <c r="NLU31"/>
      <c r="NLV31"/>
      <c r="NLW31"/>
      <c r="NLX31"/>
      <c r="NLY31"/>
      <c r="NLZ31"/>
      <c r="NMA31"/>
      <c r="NMB31"/>
      <c r="NMC31"/>
      <c r="NMD31"/>
      <c r="NME31"/>
      <c r="NMF31"/>
      <c r="NMG31"/>
      <c r="NMH31"/>
      <c r="NMI31"/>
      <c r="NMJ31"/>
      <c r="NMK31"/>
      <c r="NML31"/>
      <c r="NMM31"/>
      <c r="NMN31"/>
      <c r="NMO31"/>
      <c r="NMP31"/>
      <c r="NMQ31"/>
      <c r="NMR31"/>
      <c r="NMS31"/>
      <c r="NMT31"/>
      <c r="NMU31"/>
      <c r="NMV31"/>
      <c r="NMW31"/>
      <c r="NMX31"/>
      <c r="NMY31"/>
      <c r="NMZ31"/>
      <c r="NNA31"/>
      <c r="NNB31"/>
      <c r="NNC31"/>
      <c r="NND31"/>
      <c r="NNE31"/>
      <c r="NNF31"/>
      <c r="NNG31"/>
      <c r="NNH31"/>
      <c r="NNI31"/>
      <c r="NNJ31"/>
      <c r="NNK31"/>
      <c r="NNL31"/>
      <c r="NNM31"/>
      <c r="NNN31"/>
      <c r="NNO31"/>
      <c r="NNP31"/>
      <c r="NNQ31"/>
      <c r="NNR31"/>
      <c r="NNS31"/>
      <c r="NNT31"/>
      <c r="NNU31"/>
      <c r="NNV31"/>
      <c r="NNW31"/>
      <c r="NNX31"/>
      <c r="NNY31"/>
      <c r="NNZ31"/>
      <c r="NOA31"/>
      <c r="NOB31"/>
      <c r="NOC31"/>
      <c r="NOD31"/>
      <c r="NOE31"/>
      <c r="NOF31"/>
      <c r="NOG31"/>
      <c r="NOH31"/>
      <c r="NOI31"/>
      <c r="NOJ31"/>
      <c r="NOK31"/>
      <c r="NOL31"/>
      <c r="NOM31"/>
      <c r="NON31"/>
      <c r="NOO31"/>
      <c r="NOP31"/>
      <c r="NOQ31"/>
      <c r="NOR31"/>
      <c r="NOS31"/>
      <c r="NOT31"/>
      <c r="NOU31"/>
      <c r="NOV31"/>
      <c r="NOW31"/>
      <c r="NOX31"/>
      <c r="NOY31"/>
      <c r="NOZ31"/>
      <c r="NPA31"/>
      <c r="NPB31"/>
      <c r="NPC31"/>
      <c r="NPD31"/>
      <c r="NPE31"/>
      <c r="NPF31"/>
      <c r="NPG31"/>
      <c r="NPH31"/>
      <c r="NPI31"/>
      <c r="NPJ31"/>
      <c r="NPK31"/>
      <c r="NPL31"/>
      <c r="NPM31"/>
      <c r="NPN31"/>
      <c r="NPO31"/>
      <c r="NPP31"/>
      <c r="NPQ31"/>
      <c r="NPR31"/>
      <c r="NPS31"/>
      <c r="NPT31"/>
      <c r="NPU31"/>
      <c r="NPV31"/>
      <c r="NPW31"/>
      <c r="NPX31"/>
      <c r="NPY31"/>
      <c r="NPZ31"/>
      <c r="NQA31"/>
      <c r="NQB31"/>
      <c r="NQC31"/>
      <c r="NQD31"/>
      <c r="NQE31"/>
      <c r="NQF31"/>
      <c r="NQG31"/>
      <c r="NQH31"/>
      <c r="NQI31"/>
      <c r="NQJ31"/>
      <c r="NQK31"/>
      <c r="NQL31"/>
      <c r="NQM31"/>
      <c r="NQN31"/>
      <c r="NQO31"/>
      <c r="NQP31"/>
      <c r="NQQ31"/>
      <c r="NQR31"/>
      <c r="NQS31"/>
      <c r="NQT31"/>
      <c r="NQU31"/>
      <c r="NQV31"/>
      <c r="NQW31"/>
      <c r="NQX31"/>
      <c r="NQY31"/>
      <c r="NQZ31"/>
      <c r="NRA31"/>
      <c r="NRB31"/>
      <c r="NRC31"/>
      <c r="NRD31"/>
      <c r="NRE31"/>
      <c r="NRF31"/>
      <c r="NRG31"/>
      <c r="NRH31"/>
      <c r="NRI31"/>
      <c r="NRJ31"/>
      <c r="NRK31"/>
      <c r="NRL31"/>
      <c r="NRM31"/>
      <c r="NRN31"/>
      <c r="NRO31"/>
      <c r="NRP31"/>
      <c r="NRQ31"/>
      <c r="NRR31"/>
      <c r="NRS31"/>
      <c r="NRT31"/>
      <c r="NRU31"/>
      <c r="NRV31"/>
      <c r="NRW31"/>
      <c r="NRX31"/>
      <c r="NRY31"/>
      <c r="NRZ31"/>
      <c r="NSA31"/>
      <c r="NSB31"/>
      <c r="NSC31"/>
      <c r="NSD31"/>
      <c r="NSE31"/>
      <c r="NSF31"/>
      <c r="NSG31"/>
      <c r="NSH31"/>
      <c r="NSI31"/>
      <c r="NSJ31"/>
      <c r="NSK31"/>
      <c r="NSL31"/>
      <c r="NSM31"/>
      <c r="NSN31"/>
      <c r="NSO31"/>
      <c r="NSP31"/>
      <c r="NSQ31"/>
      <c r="NSR31"/>
      <c r="NSS31"/>
      <c r="NST31"/>
      <c r="NSU31"/>
      <c r="NSV31"/>
      <c r="NSW31"/>
      <c r="NSX31"/>
      <c r="NSY31"/>
      <c r="NSZ31"/>
      <c r="NTA31"/>
      <c r="NTB31"/>
      <c r="NTC31"/>
      <c r="NTD31"/>
      <c r="NTE31"/>
      <c r="NTF31"/>
      <c r="NTG31"/>
      <c r="NTH31"/>
      <c r="NTI31"/>
      <c r="NTJ31"/>
      <c r="NTK31"/>
      <c r="NTL31"/>
      <c r="NTM31"/>
      <c r="NTN31"/>
      <c r="NTO31"/>
      <c r="NTP31"/>
      <c r="NTQ31"/>
      <c r="NTR31"/>
      <c r="NTS31"/>
      <c r="NTT31"/>
      <c r="NTU31"/>
      <c r="NTV31"/>
      <c r="NTW31"/>
      <c r="NTX31"/>
      <c r="NTY31"/>
      <c r="NTZ31"/>
      <c r="NUA31"/>
      <c r="NUB31"/>
      <c r="NUC31"/>
      <c r="NUD31"/>
      <c r="NUE31"/>
      <c r="NUF31"/>
      <c r="NUG31"/>
      <c r="NUH31"/>
      <c r="NUI31"/>
      <c r="NUJ31"/>
      <c r="NUK31"/>
      <c r="NUL31"/>
      <c r="NUM31"/>
      <c r="NUN31"/>
      <c r="NUO31"/>
      <c r="NUP31"/>
      <c r="NUQ31"/>
      <c r="NUR31"/>
      <c r="NUS31"/>
      <c r="NUT31"/>
      <c r="NUU31"/>
      <c r="NUV31"/>
      <c r="NUW31"/>
      <c r="NUX31"/>
      <c r="NUY31"/>
      <c r="NUZ31"/>
      <c r="NVA31"/>
      <c r="NVB31"/>
      <c r="NVC31"/>
      <c r="NVD31"/>
      <c r="NVE31"/>
      <c r="NVF31"/>
      <c r="NVG31"/>
      <c r="NVH31"/>
      <c r="NVI31"/>
      <c r="NVJ31"/>
      <c r="NVK31"/>
      <c r="NVL31"/>
      <c r="NVM31"/>
      <c r="NVN31"/>
      <c r="NVO31"/>
      <c r="NVP31"/>
      <c r="NVQ31"/>
      <c r="NVR31"/>
      <c r="NVS31"/>
      <c r="NVT31"/>
      <c r="NVU31"/>
      <c r="NVV31"/>
      <c r="NVW31"/>
      <c r="NVX31"/>
      <c r="NVY31"/>
      <c r="NVZ31"/>
      <c r="NWA31"/>
      <c r="NWB31"/>
      <c r="NWC31"/>
      <c r="NWD31"/>
      <c r="NWE31"/>
      <c r="NWF31"/>
      <c r="NWG31"/>
      <c r="NWH31"/>
      <c r="NWI31"/>
      <c r="NWJ31"/>
      <c r="NWK31"/>
      <c r="NWL31"/>
      <c r="NWM31"/>
      <c r="NWN31"/>
      <c r="NWO31"/>
      <c r="NWP31"/>
      <c r="NWQ31"/>
      <c r="NWR31"/>
      <c r="NWS31"/>
      <c r="NWT31"/>
      <c r="NWU31"/>
      <c r="NWV31"/>
      <c r="NWW31"/>
      <c r="NWX31"/>
      <c r="NWY31"/>
      <c r="NWZ31"/>
      <c r="NXA31"/>
      <c r="NXB31"/>
      <c r="NXC31"/>
      <c r="NXD31"/>
      <c r="NXE31"/>
      <c r="NXF31"/>
      <c r="NXG31"/>
      <c r="NXH31"/>
      <c r="NXI31"/>
      <c r="NXJ31"/>
      <c r="NXK31"/>
      <c r="NXL31"/>
      <c r="NXM31"/>
      <c r="NXN31"/>
      <c r="NXO31"/>
      <c r="NXP31"/>
      <c r="NXQ31"/>
      <c r="NXR31"/>
      <c r="NXS31"/>
      <c r="NXT31"/>
      <c r="NXU31"/>
      <c r="NXV31"/>
      <c r="NXW31"/>
      <c r="NXX31"/>
      <c r="NXY31"/>
      <c r="NXZ31"/>
      <c r="NYA31"/>
      <c r="NYB31"/>
      <c r="NYC31"/>
      <c r="NYD31"/>
      <c r="NYE31"/>
      <c r="NYF31"/>
      <c r="NYG31"/>
      <c r="NYH31"/>
      <c r="NYI31"/>
      <c r="NYJ31"/>
      <c r="NYK31"/>
      <c r="NYL31"/>
      <c r="NYM31"/>
      <c r="NYN31"/>
      <c r="NYO31"/>
      <c r="NYP31"/>
      <c r="NYQ31"/>
      <c r="NYR31"/>
      <c r="NYS31"/>
      <c r="NYT31"/>
      <c r="NYU31"/>
      <c r="NYV31"/>
      <c r="NYW31"/>
      <c r="NYX31"/>
      <c r="NYY31"/>
      <c r="NYZ31"/>
      <c r="NZA31"/>
      <c r="NZB31"/>
      <c r="NZC31"/>
      <c r="NZD31"/>
      <c r="NZE31"/>
      <c r="NZF31"/>
      <c r="NZG31"/>
      <c r="NZH31"/>
      <c r="NZI31"/>
      <c r="NZJ31"/>
      <c r="NZK31"/>
      <c r="NZL31"/>
      <c r="NZM31"/>
      <c r="NZN31"/>
      <c r="NZO31"/>
      <c r="NZP31"/>
      <c r="NZQ31"/>
      <c r="NZR31"/>
      <c r="NZS31"/>
      <c r="NZT31"/>
      <c r="NZU31"/>
      <c r="NZV31"/>
      <c r="NZW31"/>
      <c r="NZX31"/>
      <c r="NZY31"/>
      <c r="NZZ31"/>
      <c r="OAA31"/>
      <c r="OAB31"/>
      <c r="OAC31"/>
      <c r="OAD31"/>
      <c r="OAE31"/>
      <c r="OAF31"/>
      <c r="OAG31"/>
      <c r="OAH31"/>
      <c r="OAI31"/>
      <c r="OAJ31"/>
      <c r="OAK31"/>
      <c r="OAL31"/>
      <c r="OAM31"/>
      <c r="OAN31"/>
      <c r="OAO31"/>
      <c r="OAP31"/>
      <c r="OAQ31"/>
      <c r="OAR31"/>
      <c r="OAS31"/>
      <c r="OAT31"/>
      <c r="OAU31"/>
      <c r="OAV31"/>
      <c r="OAW31"/>
      <c r="OAX31"/>
      <c r="OAY31"/>
      <c r="OAZ31"/>
      <c r="OBA31"/>
      <c r="OBB31"/>
      <c r="OBC31"/>
      <c r="OBD31"/>
      <c r="OBE31"/>
      <c r="OBF31"/>
      <c r="OBG31"/>
      <c r="OBH31"/>
      <c r="OBI31"/>
      <c r="OBJ31"/>
      <c r="OBK31"/>
      <c r="OBL31"/>
      <c r="OBM31"/>
      <c r="OBN31"/>
      <c r="OBO31"/>
      <c r="OBP31"/>
      <c r="OBQ31"/>
      <c r="OBR31"/>
      <c r="OBS31"/>
      <c r="OBT31"/>
      <c r="OBU31"/>
      <c r="OBV31"/>
      <c r="OBW31"/>
      <c r="OBX31"/>
      <c r="OBY31"/>
      <c r="OBZ31"/>
      <c r="OCA31"/>
      <c r="OCB31"/>
      <c r="OCC31"/>
      <c r="OCD31"/>
      <c r="OCE31"/>
      <c r="OCF31"/>
      <c r="OCG31"/>
      <c r="OCH31"/>
      <c r="OCI31"/>
      <c r="OCJ31"/>
      <c r="OCK31"/>
      <c r="OCL31"/>
      <c r="OCM31"/>
      <c r="OCN31"/>
      <c r="OCO31"/>
      <c r="OCP31"/>
      <c r="OCQ31"/>
      <c r="OCR31"/>
      <c r="OCS31"/>
      <c r="OCT31"/>
      <c r="OCU31"/>
      <c r="OCV31"/>
      <c r="OCW31"/>
      <c r="OCX31"/>
      <c r="OCY31"/>
      <c r="OCZ31"/>
      <c r="ODA31"/>
      <c r="ODB31"/>
      <c r="ODC31"/>
      <c r="ODD31"/>
      <c r="ODE31"/>
      <c r="ODF31"/>
      <c r="ODG31"/>
      <c r="ODH31"/>
      <c r="ODI31"/>
      <c r="ODJ31"/>
      <c r="ODK31"/>
      <c r="ODL31"/>
      <c r="ODM31"/>
      <c r="ODN31"/>
      <c r="ODO31"/>
      <c r="ODP31"/>
      <c r="ODQ31"/>
      <c r="ODR31"/>
      <c r="ODS31"/>
      <c r="ODT31"/>
      <c r="ODU31"/>
      <c r="ODV31"/>
      <c r="ODW31"/>
      <c r="ODX31"/>
      <c r="ODY31"/>
      <c r="ODZ31"/>
      <c r="OEA31"/>
      <c r="OEB31"/>
      <c r="OEC31"/>
      <c r="OED31"/>
      <c r="OEE31"/>
      <c r="OEF31"/>
      <c r="OEG31"/>
      <c r="OEH31"/>
      <c r="OEI31"/>
      <c r="OEJ31"/>
      <c r="OEK31"/>
      <c r="OEL31"/>
      <c r="OEM31"/>
      <c r="OEN31"/>
      <c r="OEO31"/>
      <c r="OEP31"/>
      <c r="OEQ31"/>
      <c r="OER31"/>
      <c r="OES31"/>
      <c r="OET31"/>
      <c r="OEU31"/>
      <c r="OEV31"/>
      <c r="OEW31"/>
      <c r="OEX31"/>
      <c r="OEY31"/>
      <c r="OEZ31"/>
      <c r="OFA31"/>
      <c r="OFB31"/>
      <c r="OFC31"/>
      <c r="OFD31"/>
      <c r="OFE31"/>
      <c r="OFF31"/>
      <c r="OFG31"/>
      <c r="OFH31"/>
      <c r="OFI31"/>
      <c r="OFJ31"/>
      <c r="OFK31"/>
      <c r="OFL31"/>
      <c r="OFM31"/>
      <c r="OFN31"/>
      <c r="OFO31"/>
      <c r="OFP31"/>
      <c r="OFQ31"/>
      <c r="OFR31"/>
      <c r="OFS31"/>
      <c r="OFT31"/>
      <c r="OFU31"/>
      <c r="OFV31"/>
      <c r="OFW31"/>
      <c r="OFX31"/>
      <c r="OFY31"/>
      <c r="OFZ31"/>
      <c r="OGA31"/>
      <c r="OGB31"/>
      <c r="OGC31"/>
      <c r="OGD31"/>
      <c r="OGE31"/>
      <c r="OGF31"/>
      <c r="OGG31"/>
      <c r="OGH31"/>
      <c r="OGI31"/>
      <c r="OGJ31"/>
      <c r="OGK31"/>
      <c r="OGL31"/>
      <c r="OGM31"/>
      <c r="OGN31"/>
      <c r="OGO31"/>
      <c r="OGP31"/>
      <c r="OGQ31"/>
      <c r="OGR31"/>
      <c r="OGS31"/>
      <c r="OGT31"/>
      <c r="OGU31"/>
      <c r="OGV31"/>
      <c r="OGW31"/>
      <c r="OGX31"/>
      <c r="OGY31"/>
      <c r="OGZ31"/>
      <c r="OHA31"/>
      <c r="OHB31"/>
      <c r="OHC31"/>
      <c r="OHD31"/>
      <c r="OHE31"/>
      <c r="OHF31"/>
      <c r="OHG31"/>
      <c r="OHH31"/>
      <c r="OHI31"/>
      <c r="OHJ31"/>
      <c r="OHK31"/>
      <c r="OHL31"/>
      <c r="OHM31"/>
      <c r="OHN31"/>
      <c r="OHO31"/>
      <c r="OHP31"/>
      <c r="OHQ31"/>
      <c r="OHR31"/>
      <c r="OHS31"/>
      <c r="OHT31"/>
      <c r="OHU31"/>
      <c r="OHV31"/>
      <c r="OHW31"/>
      <c r="OHX31"/>
      <c r="OHY31"/>
      <c r="OHZ31"/>
      <c r="OIA31"/>
      <c r="OIB31"/>
      <c r="OIC31"/>
      <c r="OID31"/>
      <c r="OIE31"/>
      <c r="OIF31"/>
      <c r="OIG31"/>
      <c r="OIH31"/>
      <c r="OII31"/>
      <c r="OIJ31"/>
      <c r="OIK31"/>
      <c r="OIL31"/>
      <c r="OIM31"/>
      <c r="OIN31"/>
      <c r="OIO31"/>
      <c r="OIP31"/>
      <c r="OIQ31"/>
      <c r="OIR31"/>
      <c r="OIS31"/>
      <c r="OIT31"/>
      <c r="OIU31"/>
      <c r="OIV31"/>
      <c r="OIW31"/>
      <c r="OIX31"/>
      <c r="OIY31"/>
      <c r="OIZ31"/>
      <c r="OJA31"/>
      <c r="OJB31"/>
      <c r="OJC31"/>
      <c r="OJD31"/>
      <c r="OJE31"/>
      <c r="OJF31"/>
      <c r="OJG31"/>
      <c r="OJH31"/>
      <c r="OJI31"/>
      <c r="OJJ31"/>
      <c r="OJK31"/>
      <c r="OJL31"/>
      <c r="OJM31"/>
      <c r="OJN31"/>
      <c r="OJO31"/>
      <c r="OJP31"/>
      <c r="OJQ31"/>
      <c r="OJR31"/>
      <c r="OJS31"/>
      <c r="OJT31"/>
      <c r="OJU31"/>
      <c r="OJV31"/>
      <c r="OJW31"/>
      <c r="OJX31"/>
      <c r="OJY31"/>
      <c r="OJZ31"/>
      <c r="OKA31"/>
      <c r="OKB31"/>
      <c r="OKC31"/>
      <c r="OKD31"/>
      <c r="OKE31"/>
      <c r="OKF31"/>
      <c r="OKG31"/>
      <c r="OKH31"/>
      <c r="OKI31"/>
      <c r="OKJ31"/>
      <c r="OKK31"/>
      <c r="OKL31"/>
      <c r="OKM31"/>
      <c r="OKN31"/>
      <c r="OKO31"/>
      <c r="OKP31"/>
      <c r="OKQ31"/>
      <c r="OKR31"/>
      <c r="OKS31"/>
      <c r="OKT31"/>
      <c r="OKU31"/>
      <c r="OKV31"/>
      <c r="OKW31"/>
      <c r="OKX31"/>
      <c r="OKY31"/>
      <c r="OKZ31"/>
      <c r="OLA31"/>
      <c r="OLB31"/>
      <c r="OLC31"/>
      <c r="OLD31"/>
      <c r="OLE31"/>
      <c r="OLF31"/>
      <c r="OLG31"/>
      <c r="OLH31"/>
      <c r="OLI31"/>
      <c r="OLJ31"/>
      <c r="OLK31"/>
      <c r="OLL31"/>
      <c r="OLM31"/>
      <c r="OLN31"/>
      <c r="OLO31"/>
      <c r="OLP31"/>
      <c r="OLQ31"/>
      <c r="OLR31"/>
      <c r="OLS31"/>
      <c r="OLT31"/>
      <c r="OLU31"/>
      <c r="OLV31"/>
      <c r="OLW31"/>
      <c r="OLX31"/>
      <c r="OLY31"/>
      <c r="OLZ31"/>
      <c r="OMA31"/>
      <c r="OMB31"/>
      <c r="OMC31"/>
      <c r="OMD31"/>
      <c r="OME31"/>
      <c r="OMF31"/>
      <c r="OMG31"/>
      <c r="OMH31"/>
      <c r="OMI31"/>
      <c r="OMJ31"/>
      <c r="OMK31"/>
      <c r="OML31"/>
      <c r="OMM31"/>
      <c r="OMN31"/>
      <c r="OMO31"/>
      <c r="OMP31"/>
      <c r="OMQ31"/>
      <c r="OMR31"/>
      <c r="OMS31"/>
      <c r="OMT31"/>
      <c r="OMU31"/>
      <c r="OMV31"/>
      <c r="OMW31"/>
      <c r="OMX31"/>
      <c r="OMY31"/>
      <c r="OMZ31"/>
      <c r="ONA31"/>
      <c r="ONB31"/>
      <c r="ONC31"/>
      <c r="OND31"/>
      <c r="ONE31"/>
      <c r="ONF31"/>
      <c r="ONG31"/>
      <c r="ONH31"/>
      <c r="ONI31"/>
      <c r="ONJ31"/>
      <c r="ONK31"/>
      <c r="ONL31"/>
      <c r="ONM31"/>
      <c r="ONN31"/>
      <c r="ONO31"/>
      <c r="ONP31"/>
      <c r="ONQ31"/>
      <c r="ONR31"/>
      <c r="ONS31"/>
      <c r="ONT31"/>
      <c r="ONU31"/>
      <c r="ONV31"/>
      <c r="ONW31"/>
      <c r="ONX31"/>
      <c r="ONY31"/>
      <c r="ONZ31"/>
      <c r="OOA31"/>
      <c r="OOB31"/>
      <c r="OOC31"/>
      <c r="OOD31"/>
      <c r="OOE31"/>
      <c r="OOF31"/>
      <c r="OOG31"/>
      <c r="OOH31"/>
      <c r="OOI31"/>
      <c r="OOJ31"/>
      <c r="OOK31"/>
      <c r="OOL31"/>
      <c r="OOM31"/>
      <c r="OON31"/>
      <c r="OOO31"/>
      <c r="OOP31"/>
      <c r="OOQ31"/>
      <c r="OOR31"/>
      <c r="OOS31"/>
      <c r="OOT31"/>
      <c r="OOU31"/>
      <c r="OOV31"/>
      <c r="OOW31"/>
      <c r="OOX31"/>
      <c r="OOY31"/>
      <c r="OOZ31"/>
      <c r="OPA31"/>
      <c r="OPB31"/>
      <c r="OPC31"/>
      <c r="OPD31"/>
      <c r="OPE31"/>
      <c r="OPF31"/>
      <c r="OPG31"/>
      <c r="OPH31"/>
      <c r="OPI31"/>
      <c r="OPJ31"/>
      <c r="OPK31"/>
      <c r="OPL31"/>
      <c r="OPM31"/>
      <c r="OPN31"/>
      <c r="OPO31"/>
      <c r="OPP31"/>
      <c r="OPQ31"/>
      <c r="OPR31"/>
      <c r="OPS31"/>
      <c r="OPT31"/>
      <c r="OPU31"/>
      <c r="OPV31"/>
      <c r="OPW31"/>
      <c r="OPX31"/>
      <c r="OPY31"/>
      <c r="OPZ31"/>
      <c r="OQA31"/>
      <c r="OQB31"/>
      <c r="OQC31"/>
      <c r="OQD31"/>
      <c r="OQE31"/>
      <c r="OQF31"/>
      <c r="OQG31"/>
      <c r="OQH31"/>
      <c r="OQI31"/>
      <c r="OQJ31"/>
      <c r="OQK31"/>
      <c r="OQL31"/>
      <c r="OQM31"/>
      <c r="OQN31"/>
      <c r="OQO31"/>
      <c r="OQP31"/>
      <c r="OQQ31"/>
      <c r="OQR31"/>
      <c r="OQS31"/>
      <c r="OQT31"/>
      <c r="OQU31"/>
      <c r="OQV31"/>
      <c r="OQW31"/>
      <c r="OQX31"/>
      <c r="OQY31"/>
      <c r="OQZ31"/>
      <c r="ORA31"/>
      <c r="ORB31"/>
      <c r="ORC31"/>
      <c r="ORD31"/>
      <c r="ORE31"/>
      <c r="ORF31"/>
      <c r="ORG31"/>
      <c r="ORH31"/>
      <c r="ORI31"/>
      <c r="ORJ31"/>
      <c r="ORK31"/>
      <c r="ORL31"/>
      <c r="ORM31"/>
      <c r="ORN31"/>
      <c r="ORO31"/>
      <c r="ORP31"/>
      <c r="ORQ31"/>
      <c r="ORR31"/>
      <c r="ORS31"/>
      <c r="ORT31"/>
      <c r="ORU31"/>
      <c r="ORV31"/>
      <c r="ORW31"/>
      <c r="ORX31"/>
      <c r="ORY31"/>
      <c r="ORZ31"/>
      <c r="OSA31"/>
      <c r="OSB31"/>
      <c r="OSC31"/>
      <c r="OSD31"/>
      <c r="OSE31"/>
      <c r="OSF31"/>
      <c r="OSG31"/>
      <c r="OSH31"/>
      <c r="OSI31"/>
      <c r="OSJ31"/>
      <c r="OSK31"/>
      <c r="OSL31"/>
      <c r="OSM31"/>
      <c r="OSN31"/>
      <c r="OSO31"/>
      <c r="OSP31"/>
      <c r="OSQ31"/>
      <c r="OSR31"/>
      <c r="OSS31"/>
      <c r="OST31"/>
      <c r="OSU31"/>
      <c r="OSV31"/>
      <c r="OSW31"/>
      <c r="OSX31"/>
      <c r="OSY31"/>
      <c r="OSZ31"/>
      <c r="OTA31"/>
      <c r="OTB31"/>
      <c r="OTC31"/>
      <c r="OTD31"/>
      <c r="OTE31"/>
      <c r="OTF31"/>
      <c r="OTG31"/>
      <c r="OTH31"/>
      <c r="OTI31"/>
      <c r="OTJ31"/>
      <c r="OTK31"/>
      <c r="OTL31"/>
      <c r="OTM31"/>
      <c r="OTN31"/>
      <c r="OTO31"/>
      <c r="OTP31"/>
      <c r="OTQ31"/>
      <c r="OTR31"/>
      <c r="OTS31"/>
      <c r="OTT31"/>
      <c r="OTU31"/>
      <c r="OTV31"/>
      <c r="OTW31"/>
      <c r="OTX31"/>
      <c r="OTY31"/>
      <c r="OTZ31"/>
      <c r="OUA31"/>
      <c r="OUB31"/>
      <c r="OUC31"/>
      <c r="OUD31"/>
      <c r="OUE31"/>
      <c r="OUF31"/>
      <c r="OUG31"/>
      <c r="OUH31"/>
      <c r="OUI31"/>
      <c r="OUJ31"/>
      <c r="OUK31"/>
      <c r="OUL31"/>
      <c r="OUM31"/>
      <c r="OUN31"/>
      <c r="OUO31"/>
      <c r="OUP31"/>
      <c r="OUQ31"/>
      <c r="OUR31"/>
      <c r="OUS31"/>
      <c r="OUT31"/>
      <c r="OUU31"/>
      <c r="OUV31"/>
      <c r="OUW31"/>
      <c r="OUX31"/>
      <c r="OUY31"/>
      <c r="OUZ31"/>
      <c r="OVA31"/>
      <c r="OVB31"/>
      <c r="OVC31"/>
      <c r="OVD31"/>
      <c r="OVE31"/>
      <c r="OVF31"/>
      <c r="OVG31"/>
      <c r="OVH31"/>
      <c r="OVI31"/>
      <c r="OVJ31"/>
      <c r="OVK31"/>
      <c r="OVL31"/>
      <c r="OVM31"/>
      <c r="OVN31"/>
      <c r="OVO31"/>
      <c r="OVP31"/>
      <c r="OVQ31"/>
      <c r="OVR31"/>
      <c r="OVS31"/>
      <c r="OVT31"/>
      <c r="OVU31"/>
      <c r="OVV31"/>
      <c r="OVW31"/>
      <c r="OVX31"/>
      <c r="OVY31"/>
      <c r="OVZ31"/>
      <c r="OWA31"/>
      <c r="OWB31"/>
      <c r="OWC31"/>
      <c r="OWD31"/>
      <c r="OWE31"/>
      <c r="OWF31"/>
      <c r="OWG31"/>
      <c r="OWH31"/>
      <c r="OWI31"/>
      <c r="OWJ31"/>
      <c r="OWK31"/>
      <c r="OWL31"/>
      <c r="OWM31"/>
      <c r="OWN31"/>
      <c r="OWO31"/>
      <c r="OWP31"/>
      <c r="OWQ31"/>
      <c r="OWR31"/>
      <c r="OWS31"/>
      <c r="OWT31"/>
      <c r="OWU31"/>
      <c r="OWV31"/>
      <c r="OWW31"/>
      <c r="OWX31"/>
      <c r="OWY31"/>
      <c r="OWZ31"/>
      <c r="OXA31"/>
      <c r="OXB31"/>
      <c r="OXC31"/>
      <c r="OXD31"/>
      <c r="OXE31"/>
      <c r="OXF31"/>
      <c r="OXG31"/>
      <c r="OXH31"/>
      <c r="OXI31"/>
      <c r="OXJ31"/>
      <c r="OXK31"/>
      <c r="OXL31"/>
      <c r="OXM31"/>
      <c r="OXN31"/>
      <c r="OXO31"/>
      <c r="OXP31"/>
      <c r="OXQ31"/>
      <c r="OXR31"/>
      <c r="OXS31"/>
      <c r="OXT31"/>
      <c r="OXU31"/>
      <c r="OXV31"/>
      <c r="OXW31"/>
      <c r="OXX31"/>
      <c r="OXY31"/>
      <c r="OXZ31"/>
      <c r="OYA31"/>
      <c r="OYB31"/>
      <c r="OYC31"/>
      <c r="OYD31"/>
      <c r="OYE31"/>
      <c r="OYF31"/>
      <c r="OYG31"/>
      <c r="OYH31"/>
      <c r="OYI31"/>
      <c r="OYJ31"/>
      <c r="OYK31"/>
      <c r="OYL31"/>
      <c r="OYM31"/>
      <c r="OYN31"/>
      <c r="OYO31"/>
      <c r="OYP31"/>
      <c r="OYQ31"/>
      <c r="OYR31"/>
      <c r="OYS31"/>
      <c r="OYT31"/>
      <c r="OYU31"/>
      <c r="OYV31"/>
      <c r="OYW31"/>
      <c r="OYX31"/>
      <c r="OYY31"/>
      <c r="OYZ31"/>
      <c r="OZA31"/>
      <c r="OZB31"/>
      <c r="OZC31"/>
      <c r="OZD31"/>
      <c r="OZE31"/>
      <c r="OZF31"/>
      <c r="OZG31"/>
      <c r="OZH31"/>
      <c r="OZI31"/>
      <c r="OZJ31"/>
      <c r="OZK31"/>
      <c r="OZL31"/>
      <c r="OZM31"/>
      <c r="OZN31"/>
      <c r="OZO31"/>
      <c r="OZP31"/>
      <c r="OZQ31"/>
      <c r="OZR31"/>
      <c r="OZS31"/>
      <c r="OZT31"/>
      <c r="OZU31"/>
      <c r="OZV31"/>
      <c r="OZW31"/>
      <c r="OZX31"/>
      <c r="OZY31"/>
      <c r="OZZ31"/>
      <c r="PAA31"/>
      <c r="PAB31"/>
      <c r="PAC31"/>
      <c r="PAD31"/>
      <c r="PAE31"/>
      <c r="PAF31"/>
      <c r="PAG31"/>
      <c r="PAH31"/>
      <c r="PAI31"/>
      <c r="PAJ31"/>
      <c r="PAK31"/>
      <c r="PAL31"/>
      <c r="PAM31"/>
      <c r="PAN31"/>
      <c r="PAO31"/>
      <c r="PAP31"/>
      <c r="PAQ31"/>
      <c r="PAR31"/>
      <c r="PAS31"/>
      <c r="PAT31"/>
      <c r="PAU31"/>
      <c r="PAV31"/>
      <c r="PAW31"/>
      <c r="PAX31"/>
      <c r="PAY31"/>
      <c r="PAZ31"/>
      <c r="PBA31"/>
      <c r="PBB31"/>
      <c r="PBC31"/>
      <c r="PBD31"/>
      <c r="PBE31"/>
      <c r="PBF31"/>
      <c r="PBG31"/>
      <c r="PBH31"/>
      <c r="PBI31"/>
      <c r="PBJ31"/>
      <c r="PBK31"/>
      <c r="PBL31"/>
      <c r="PBM31"/>
      <c r="PBN31"/>
      <c r="PBO31"/>
      <c r="PBP31"/>
      <c r="PBQ31"/>
      <c r="PBR31"/>
      <c r="PBS31"/>
      <c r="PBT31"/>
      <c r="PBU31"/>
      <c r="PBV31"/>
      <c r="PBW31"/>
      <c r="PBX31"/>
      <c r="PBY31"/>
      <c r="PBZ31"/>
      <c r="PCA31"/>
      <c r="PCB31"/>
      <c r="PCC31"/>
      <c r="PCD31"/>
      <c r="PCE31"/>
      <c r="PCF31"/>
      <c r="PCG31"/>
      <c r="PCH31"/>
      <c r="PCI31"/>
      <c r="PCJ31"/>
      <c r="PCK31"/>
      <c r="PCL31"/>
      <c r="PCM31"/>
      <c r="PCN31"/>
      <c r="PCO31"/>
      <c r="PCP31"/>
      <c r="PCQ31"/>
      <c r="PCR31"/>
      <c r="PCS31"/>
      <c r="PCT31"/>
      <c r="PCU31"/>
      <c r="PCV31"/>
      <c r="PCW31"/>
      <c r="PCX31"/>
      <c r="PCY31"/>
      <c r="PCZ31"/>
      <c r="PDA31"/>
      <c r="PDB31"/>
      <c r="PDC31"/>
      <c r="PDD31"/>
      <c r="PDE31"/>
      <c r="PDF31"/>
      <c r="PDG31"/>
      <c r="PDH31"/>
      <c r="PDI31"/>
      <c r="PDJ31"/>
      <c r="PDK31"/>
      <c r="PDL31"/>
      <c r="PDM31"/>
      <c r="PDN31"/>
      <c r="PDO31"/>
      <c r="PDP31"/>
      <c r="PDQ31"/>
      <c r="PDR31"/>
      <c r="PDS31"/>
      <c r="PDT31"/>
      <c r="PDU31"/>
      <c r="PDV31"/>
      <c r="PDW31"/>
      <c r="PDX31"/>
      <c r="PDY31"/>
      <c r="PDZ31"/>
      <c r="PEA31"/>
      <c r="PEB31"/>
      <c r="PEC31"/>
      <c r="PED31"/>
      <c r="PEE31"/>
      <c r="PEF31"/>
      <c r="PEG31"/>
      <c r="PEH31"/>
      <c r="PEI31"/>
      <c r="PEJ31"/>
      <c r="PEK31"/>
      <c r="PEL31"/>
      <c r="PEM31"/>
      <c r="PEN31"/>
      <c r="PEO31"/>
      <c r="PEP31"/>
      <c r="PEQ31"/>
      <c r="PER31"/>
      <c r="PES31"/>
      <c r="PET31"/>
      <c r="PEU31"/>
      <c r="PEV31"/>
      <c r="PEW31"/>
      <c r="PEX31"/>
      <c r="PEY31"/>
      <c r="PEZ31"/>
      <c r="PFA31"/>
      <c r="PFB31"/>
      <c r="PFC31"/>
      <c r="PFD31"/>
      <c r="PFE31"/>
      <c r="PFF31"/>
      <c r="PFG31"/>
      <c r="PFH31"/>
      <c r="PFI31"/>
      <c r="PFJ31"/>
      <c r="PFK31"/>
      <c r="PFL31"/>
      <c r="PFM31"/>
      <c r="PFN31"/>
      <c r="PFO31"/>
      <c r="PFP31"/>
      <c r="PFQ31"/>
      <c r="PFR31"/>
      <c r="PFS31"/>
      <c r="PFT31"/>
      <c r="PFU31"/>
      <c r="PFV31"/>
      <c r="PFW31"/>
      <c r="PFX31"/>
      <c r="PFY31"/>
      <c r="PFZ31"/>
      <c r="PGA31"/>
      <c r="PGB31"/>
      <c r="PGC31"/>
      <c r="PGD31"/>
      <c r="PGE31"/>
      <c r="PGF31"/>
      <c r="PGG31"/>
      <c r="PGH31"/>
      <c r="PGI31"/>
      <c r="PGJ31"/>
      <c r="PGK31"/>
      <c r="PGL31"/>
      <c r="PGM31"/>
      <c r="PGN31"/>
      <c r="PGO31"/>
      <c r="PGP31"/>
      <c r="PGQ31"/>
      <c r="PGR31"/>
      <c r="PGS31"/>
      <c r="PGT31"/>
      <c r="PGU31"/>
      <c r="PGV31"/>
      <c r="PGW31"/>
      <c r="PGX31"/>
      <c r="PGY31"/>
      <c r="PGZ31"/>
      <c r="PHA31"/>
      <c r="PHB31"/>
      <c r="PHC31"/>
      <c r="PHD31"/>
      <c r="PHE31"/>
      <c r="PHF31"/>
      <c r="PHG31"/>
      <c r="PHH31"/>
      <c r="PHI31"/>
      <c r="PHJ31"/>
      <c r="PHK31"/>
      <c r="PHL31"/>
      <c r="PHM31"/>
      <c r="PHN31"/>
      <c r="PHO31"/>
      <c r="PHP31"/>
      <c r="PHQ31"/>
      <c r="PHR31"/>
      <c r="PHS31"/>
      <c r="PHT31"/>
      <c r="PHU31"/>
      <c r="PHV31"/>
      <c r="PHW31"/>
      <c r="PHX31"/>
      <c r="PHY31"/>
      <c r="PHZ31"/>
      <c r="PIA31"/>
      <c r="PIB31"/>
      <c r="PIC31"/>
      <c r="PID31"/>
      <c r="PIE31"/>
      <c r="PIF31"/>
      <c r="PIG31"/>
      <c r="PIH31"/>
      <c r="PII31"/>
      <c r="PIJ31"/>
      <c r="PIK31"/>
      <c r="PIL31"/>
      <c r="PIM31"/>
      <c r="PIN31"/>
      <c r="PIO31"/>
      <c r="PIP31"/>
      <c r="PIQ31"/>
      <c r="PIR31"/>
      <c r="PIS31"/>
      <c r="PIT31"/>
      <c r="PIU31"/>
      <c r="PIV31"/>
      <c r="PIW31"/>
      <c r="PIX31"/>
      <c r="PIY31"/>
      <c r="PIZ31"/>
      <c r="PJA31"/>
      <c r="PJB31"/>
      <c r="PJC31"/>
      <c r="PJD31"/>
      <c r="PJE31"/>
      <c r="PJF31"/>
      <c r="PJG31"/>
      <c r="PJH31"/>
      <c r="PJI31"/>
      <c r="PJJ31"/>
      <c r="PJK31"/>
      <c r="PJL31"/>
      <c r="PJM31"/>
      <c r="PJN31"/>
      <c r="PJO31"/>
      <c r="PJP31"/>
      <c r="PJQ31"/>
      <c r="PJR31"/>
      <c r="PJS31"/>
      <c r="PJT31"/>
      <c r="PJU31"/>
      <c r="PJV31"/>
      <c r="PJW31"/>
      <c r="PJX31"/>
      <c r="PJY31"/>
      <c r="PJZ31"/>
      <c r="PKA31"/>
      <c r="PKB31"/>
      <c r="PKC31"/>
      <c r="PKD31"/>
      <c r="PKE31"/>
      <c r="PKF31"/>
      <c r="PKG31"/>
      <c r="PKH31"/>
      <c r="PKI31"/>
      <c r="PKJ31"/>
      <c r="PKK31"/>
      <c r="PKL31"/>
      <c r="PKM31"/>
      <c r="PKN31"/>
      <c r="PKO31"/>
      <c r="PKP31"/>
      <c r="PKQ31"/>
      <c r="PKR31"/>
      <c r="PKS31"/>
      <c r="PKT31"/>
      <c r="PKU31"/>
      <c r="PKV31"/>
      <c r="PKW31"/>
      <c r="PKX31"/>
      <c r="PKY31"/>
      <c r="PKZ31"/>
      <c r="PLA31"/>
      <c r="PLB31"/>
      <c r="PLC31"/>
      <c r="PLD31"/>
      <c r="PLE31"/>
      <c r="PLF31"/>
      <c r="PLG31"/>
      <c r="PLH31"/>
      <c r="PLI31"/>
      <c r="PLJ31"/>
      <c r="PLK31"/>
      <c r="PLL31"/>
      <c r="PLM31"/>
      <c r="PLN31"/>
      <c r="PLO31"/>
      <c r="PLP31"/>
      <c r="PLQ31"/>
      <c r="PLR31"/>
      <c r="PLS31"/>
      <c r="PLT31"/>
      <c r="PLU31"/>
      <c r="PLV31"/>
      <c r="PLW31"/>
      <c r="PLX31"/>
      <c r="PLY31"/>
      <c r="PLZ31"/>
      <c r="PMA31"/>
      <c r="PMB31"/>
      <c r="PMC31"/>
      <c r="PMD31"/>
      <c r="PME31"/>
      <c r="PMF31"/>
      <c r="PMG31"/>
      <c r="PMH31"/>
      <c r="PMI31"/>
      <c r="PMJ31"/>
      <c r="PMK31"/>
      <c r="PML31"/>
      <c r="PMM31"/>
      <c r="PMN31"/>
      <c r="PMO31"/>
      <c r="PMP31"/>
      <c r="PMQ31"/>
      <c r="PMR31"/>
      <c r="PMS31"/>
      <c r="PMT31"/>
      <c r="PMU31"/>
      <c r="PMV31"/>
      <c r="PMW31"/>
      <c r="PMX31"/>
      <c r="PMY31"/>
      <c r="PMZ31"/>
      <c r="PNA31"/>
      <c r="PNB31"/>
      <c r="PNC31"/>
      <c r="PND31"/>
      <c r="PNE31"/>
      <c r="PNF31"/>
      <c r="PNG31"/>
      <c r="PNH31"/>
      <c r="PNI31"/>
      <c r="PNJ31"/>
      <c r="PNK31"/>
      <c r="PNL31"/>
      <c r="PNM31"/>
      <c r="PNN31"/>
      <c r="PNO31"/>
      <c r="PNP31"/>
      <c r="PNQ31"/>
      <c r="PNR31"/>
      <c r="PNS31"/>
      <c r="PNT31"/>
      <c r="PNU31"/>
      <c r="PNV31"/>
      <c r="PNW31"/>
      <c r="PNX31"/>
      <c r="PNY31"/>
      <c r="PNZ31"/>
      <c r="POA31"/>
      <c r="POB31"/>
      <c r="POC31"/>
      <c r="POD31"/>
      <c r="POE31"/>
      <c r="POF31"/>
      <c r="POG31"/>
      <c r="POH31"/>
      <c r="POI31"/>
      <c r="POJ31"/>
      <c r="POK31"/>
      <c r="POL31"/>
      <c r="POM31"/>
      <c r="PON31"/>
      <c r="POO31"/>
      <c r="POP31"/>
      <c r="POQ31"/>
      <c r="POR31"/>
      <c r="POS31"/>
      <c r="POT31"/>
      <c r="POU31"/>
      <c r="POV31"/>
      <c r="POW31"/>
      <c r="POX31"/>
      <c r="POY31"/>
      <c r="POZ31"/>
      <c r="PPA31"/>
      <c r="PPB31"/>
      <c r="PPC31"/>
      <c r="PPD31"/>
      <c r="PPE31"/>
      <c r="PPF31"/>
      <c r="PPG31"/>
      <c r="PPH31"/>
      <c r="PPI31"/>
      <c r="PPJ31"/>
      <c r="PPK31"/>
      <c r="PPL31"/>
      <c r="PPM31"/>
      <c r="PPN31"/>
      <c r="PPO31"/>
      <c r="PPP31"/>
      <c r="PPQ31"/>
      <c r="PPR31"/>
      <c r="PPS31"/>
      <c r="PPT31"/>
      <c r="PPU31"/>
      <c r="PPV31"/>
      <c r="PPW31"/>
      <c r="PPX31"/>
      <c r="PPY31"/>
      <c r="PPZ31"/>
      <c r="PQA31"/>
      <c r="PQB31"/>
      <c r="PQC31"/>
      <c r="PQD31"/>
      <c r="PQE31"/>
      <c r="PQF31"/>
      <c r="PQG31"/>
      <c r="PQH31"/>
      <c r="PQI31"/>
      <c r="PQJ31"/>
      <c r="PQK31"/>
      <c r="PQL31"/>
      <c r="PQM31"/>
      <c r="PQN31"/>
      <c r="PQO31"/>
      <c r="PQP31"/>
      <c r="PQQ31"/>
      <c r="PQR31"/>
      <c r="PQS31"/>
      <c r="PQT31"/>
      <c r="PQU31"/>
      <c r="PQV31"/>
      <c r="PQW31"/>
      <c r="PQX31"/>
      <c r="PQY31"/>
      <c r="PQZ31"/>
      <c r="PRA31"/>
      <c r="PRB31"/>
      <c r="PRC31"/>
      <c r="PRD31"/>
      <c r="PRE31"/>
      <c r="PRF31"/>
      <c r="PRG31"/>
      <c r="PRH31"/>
      <c r="PRI31"/>
      <c r="PRJ31"/>
      <c r="PRK31"/>
      <c r="PRL31"/>
      <c r="PRM31"/>
      <c r="PRN31"/>
      <c r="PRO31"/>
      <c r="PRP31"/>
      <c r="PRQ31"/>
      <c r="PRR31"/>
      <c r="PRS31"/>
      <c r="PRT31"/>
      <c r="PRU31"/>
      <c r="PRV31"/>
      <c r="PRW31"/>
      <c r="PRX31"/>
      <c r="PRY31"/>
      <c r="PRZ31"/>
      <c r="PSA31"/>
      <c r="PSB31"/>
      <c r="PSC31"/>
      <c r="PSD31"/>
      <c r="PSE31"/>
      <c r="PSF31"/>
      <c r="PSG31"/>
      <c r="PSH31"/>
      <c r="PSI31"/>
      <c r="PSJ31"/>
      <c r="PSK31"/>
      <c r="PSL31"/>
      <c r="PSM31"/>
      <c r="PSN31"/>
      <c r="PSO31"/>
      <c r="PSP31"/>
      <c r="PSQ31"/>
      <c r="PSR31"/>
      <c r="PSS31"/>
      <c r="PST31"/>
      <c r="PSU31"/>
      <c r="PSV31"/>
      <c r="PSW31"/>
      <c r="PSX31"/>
      <c r="PSY31"/>
      <c r="PSZ31"/>
      <c r="PTA31"/>
      <c r="PTB31"/>
      <c r="PTC31"/>
      <c r="PTD31"/>
      <c r="PTE31"/>
      <c r="PTF31"/>
      <c r="PTG31"/>
      <c r="PTH31"/>
      <c r="PTI31"/>
      <c r="PTJ31"/>
      <c r="PTK31"/>
      <c r="PTL31"/>
      <c r="PTM31"/>
      <c r="PTN31"/>
      <c r="PTO31"/>
      <c r="PTP31"/>
      <c r="PTQ31"/>
      <c r="PTR31"/>
      <c r="PTS31"/>
      <c r="PTT31"/>
      <c r="PTU31"/>
      <c r="PTV31"/>
      <c r="PTW31"/>
      <c r="PTX31"/>
      <c r="PTY31"/>
      <c r="PTZ31"/>
      <c r="PUA31"/>
      <c r="PUB31"/>
      <c r="PUC31"/>
      <c r="PUD31"/>
      <c r="PUE31"/>
      <c r="PUF31"/>
      <c r="PUG31"/>
      <c r="PUH31"/>
      <c r="PUI31"/>
      <c r="PUJ31"/>
      <c r="PUK31"/>
      <c r="PUL31"/>
      <c r="PUM31"/>
      <c r="PUN31"/>
      <c r="PUO31"/>
      <c r="PUP31"/>
      <c r="PUQ31"/>
      <c r="PUR31"/>
      <c r="PUS31"/>
      <c r="PUT31"/>
      <c r="PUU31"/>
      <c r="PUV31"/>
      <c r="PUW31"/>
      <c r="PUX31"/>
      <c r="PUY31"/>
      <c r="PUZ31"/>
      <c r="PVA31"/>
      <c r="PVB31"/>
      <c r="PVC31"/>
      <c r="PVD31"/>
      <c r="PVE31"/>
      <c r="PVF31"/>
      <c r="PVG31"/>
      <c r="PVH31"/>
      <c r="PVI31"/>
      <c r="PVJ31"/>
      <c r="PVK31"/>
      <c r="PVL31"/>
      <c r="PVM31"/>
      <c r="PVN31"/>
      <c r="PVO31"/>
      <c r="PVP31"/>
      <c r="PVQ31"/>
      <c r="PVR31"/>
      <c r="PVS31"/>
      <c r="PVT31"/>
      <c r="PVU31"/>
      <c r="PVV31"/>
      <c r="PVW31"/>
      <c r="PVX31"/>
      <c r="PVY31"/>
      <c r="PVZ31"/>
      <c r="PWA31"/>
      <c r="PWB31"/>
      <c r="PWC31"/>
      <c r="PWD31"/>
      <c r="PWE31"/>
      <c r="PWF31"/>
      <c r="PWG31"/>
      <c r="PWH31"/>
      <c r="PWI31"/>
      <c r="PWJ31"/>
      <c r="PWK31"/>
      <c r="PWL31"/>
      <c r="PWM31"/>
      <c r="PWN31"/>
      <c r="PWO31"/>
      <c r="PWP31"/>
      <c r="PWQ31"/>
      <c r="PWR31"/>
      <c r="PWS31"/>
      <c r="PWT31"/>
      <c r="PWU31"/>
      <c r="PWV31"/>
      <c r="PWW31"/>
      <c r="PWX31"/>
      <c r="PWY31"/>
      <c r="PWZ31"/>
      <c r="PXA31"/>
      <c r="PXB31"/>
      <c r="PXC31"/>
      <c r="PXD31"/>
      <c r="PXE31"/>
      <c r="PXF31"/>
      <c r="PXG31"/>
      <c r="PXH31"/>
      <c r="PXI31"/>
      <c r="PXJ31"/>
      <c r="PXK31"/>
      <c r="PXL31"/>
      <c r="PXM31"/>
      <c r="PXN31"/>
      <c r="PXO31"/>
      <c r="PXP31"/>
      <c r="PXQ31"/>
      <c r="PXR31"/>
      <c r="PXS31"/>
      <c r="PXT31"/>
      <c r="PXU31"/>
      <c r="PXV31"/>
      <c r="PXW31"/>
      <c r="PXX31"/>
      <c r="PXY31"/>
      <c r="PXZ31"/>
      <c r="PYA31"/>
      <c r="PYB31"/>
      <c r="PYC31"/>
      <c r="PYD31"/>
      <c r="PYE31"/>
      <c r="PYF31"/>
      <c r="PYG31"/>
      <c r="PYH31"/>
      <c r="PYI31"/>
      <c r="PYJ31"/>
      <c r="PYK31"/>
      <c r="PYL31"/>
      <c r="PYM31"/>
      <c r="PYN31"/>
      <c r="PYO31"/>
      <c r="PYP31"/>
      <c r="PYQ31"/>
      <c r="PYR31"/>
      <c r="PYS31"/>
      <c r="PYT31"/>
      <c r="PYU31"/>
      <c r="PYV31"/>
      <c r="PYW31"/>
      <c r="PYX31"/>
      <c r="PYY31"/>
      <c r="PYZ31"/>
      <c r="PZA31"/>
      <c r="PZB31"/>
      <c r="PZC31"/>
      <c r="PZD31"/>
      <c r="PZE31"/>
      <c r="PZF31"/>
      <c r="PZG31"/>
      <c r="PZH31"/>
      <c r="PZI31"/>
      <c r="PZJ31"/>
      <c r="PZK31"/>
      <c r="PZL31"/>
      <c r="PZM31"/>
      <c r="PZN31"/>
      <c r="PZO31"/>
      <c r="PZP31"/>
      <c r="PZQ31"/>
      <c r="PZR31"/>
      <c r="PZS31"/>
      <c r="PZT31"/>
      <c r="PZU31"/>
      <c r="PZV31"/>
      <c r="PZW31"/>
      <c r="PZX31"/>
      <c r="PZY31"/>
      <c r="PZZ31"/>
      <c r="QAA31"/>
      <c r="QAB31"/>
      <c r="QAC31"/>
      <c r="QAD31"/>
      <c r="QAE31"/>
      <c r="QAF31"/>
      <c r="QAG31"/>
      <c r="QAH31"/>
      <c r="QAI31"/>
      <c r="QAJ31"/>
      <c r="QAK31"/>
      <c r="QAL31"/>
      <c r="QAM31"/>
      <c r="QAN31"/>
      <c r="QAO31"/>
      <c r="QAP31"/>
      <c r="QAQ31"/>
      <c r="QAR31"/>
      <c r="QAS31"/>
      <c r="QAT31"/>
      <c r="QAU31"/>
      <c r="QAV31"/>
      <c r="QAW31"/>
      <c r="QAX31"/>
      <c r="QAY31"/>
      <c r="QAZ31"/>
      <c r="QBA31"/>
      <c r="QBB31"/>
      <c r="QBC31"/>
      <c r="QBD31"/>
      <c r="QBE31"/>
      <c r="QBF31"/>
      <c r="QBG31"/>
      <c r="QBH31"/>
      <c r="QBI31"/>
      <c r="QBJ31"/>
      <c r="QBK31"/>
      <c r="QBL31"/>
      <c r="QBM31"/>
      <c r="QBN31"/>
      <c r="QBO31"/>
      <c r="QBP31"/>
      <c r="QBQ31"/>
      <c r="QBR31"/>
      <c r="QBS31"/>
      <c r="QBT31"/>
      <c r="QBU31"/>
      <c r="QBV31"/>
      <c r="QBW31"/>
      <c r="QBX31"/>
      <c r="QBY31"/>
      <c r="QBZ31"/>
      <c r="QCA31"/>
      <c r="QCB31"/>
      <c r="QCC31"/>
      <c r="QCD31"/>
      <c r="QCE31"/>
      <c r="QCF31"/>
      <c r="QCG31"/>
      <c r="QCH31"/>
      <c r="QCI31"/>
      <c r="QCJ31"/>
      <c r="QCK31"/>
      <c r="QCL31"/>
      <c r="QCM31"/>
      <c r="QCN31"/>
      <c r="QCO31"/>
      <c r="QCP31"/>
      <c r="QCQ31"/>
      <c r="QCR31"/>
      <c r="QCS31"/>
      <c r="QCT31"/>
      <c r="QCU31"/>
      <c r="QCV31"/>
      <c r="QCW31"/>
      <c r="QCX31"/>
      <c r="QCY31"/>
      <c r="QCZ31"/>
      <c r="QDA31"/>
      <c r="QDB31"/>
      <c r="QDC31"/>
      <c r="QDD31"/>
      <c r="QDE31"/>
      <c r="QDF31"/>
      <c r="QDG31"/>
      <c r="QDH31"/>
      <c r="QDI31"/>
      <c r="QDJ31"/>
      <c r="QDK31"/>
      <c r="QDL31"/>
      <c r="QDM31"/>
      <c r="QDN31"/>
      <c r="QDO31"/>
      <c r="QDP31"/>
      <c r="QDQ31"/>
      <c r="QDR31"/>
      <c r="QDS31"/>
      <c r="QDT31"/>
      <c r="QDU31"/>
      <c r="QDV31"/>
      <c r="QDW31"/>
      <c r="QDX31"/>
      <c r="QDY31"/>
      <c r="QDZ31"/>
      <c r="QEA31"/>
      <c r="QEB31"/>
      <c r="QEC31"/>
      <c r="QED31"/>
      <c r="QEE31"/>
      <c r="QEF31"/>
      <c r="QEG31"/>
      <c r="QEH31"/>
      <c r="QEI31"/>
      <c r="QEJ31"/>
      <c r="QEK31"/>
      <c r="QEL31"/>
      <c r="QEM31"/>
      <c r="QEN31"/>
      <c r="QEO31"/>
      <c r="QEP31"/>
      <c r="QEQ31"/>
      <c r="QER31"/>
      <c r="QES31"/>
      <c r="QET31"/>
      <c r="QEU31"/>
      <c r="QEV31"/>
      <c r="QEW31"/>
      <c r="QEX31"/>
      <c r="QEY31"/>
      <c r="QEZ31"/>
      <c r="QFA31"/>
      <c r="QFB31"/>
      <c r="QFC31"/>
      <c r="QFD31"/>
      <c r="QFE31"/>
      <c r="QFF31"/>
      <c r="QFG31"/>
      <c r="QFH31"/>
      <c r="QFI31"/>
      <c r="QFJ31"/>
      <c r="QFK31"/>
      <c r="QFL31"/>
      <c r="QFM31"/>
      <c r="QFN31"/>
      <c r="QFO31"/>
      <c r="QFP31"/>
      <c r="QFQ31"/>
      <c r="QFR31"/>
      <c r="QFS31"/>
      <c r="QFT31"/>
      <c r="QFU31"/>
      <c r="QFV31"/>
      <c r="QFW31"/>
      <c r="QFX31"/>
      <c r="QFY31"/>
      <c r="QFZ31"/>
      <c r="QGA31"/>
      <c r="QGB31"/>
      <c r="QGC31"/>
      <c r="QGD31"/>
      <c r="QGE31"/>
      <c r="QGF31"/>
      <c r="QGG31"/>
      <c r="QGH31"/>
      <c r="QGI31"/>
      <c r="QGJ31"/>
      <c r="QGK31"/>
      <c r="QGL31"/>
      <c r="QGM31"/>
      <c r="QGN31"/>
      <c r="QGO31"/>
      <c r="QGP31"/>
      <c r="QGQ31"/>
      <c r="QGR31"/>
      <c r="QGS31"/>
      <c r="QGT31"/>
      <c r="QGU31"/>
      <c r="QGV31"/>
      <c r="QGW31"/>
      <c r="QGX31"/>
      <c r="QGY31"/>
      <c r="QGZ31"/>
      <c r="QHA31"/>
      <c r="QHB31"/>
      <c r="QHC31"/>
      <c r="QHD31"/>
      <c r="QHE31"/>
      <c r="QHF31"/>
      <c r="QHG31"/>
      <c r="QHH31"/>
      <c r="QHI31"/>
      <c r="QHJ31"/>
      <c r="QHK31"/>
      <c r="QHL31"/>
      <c r="QHM31"/>
      <c r="QHN31"/>
      <c r="QHO31"/>
      <c r="QHP31"/>
      <c r="QHQ31"/>
      <c r="QHR31"/>
      <c r="QHS31"/>
      <c r="QHT31"/>
      <c r="QHU31"/>
      <c r="QHV31"/>
      <c r="QHW31"/>
      <c r="QHX31"/>
      <c r="QHY31"/>
      <c r="QHZ31"/>
      <c r="QIA31"/>
      <c r="QIB31"/>
      <c r="QIC31"/>
      <c r="QID31"/>
      <c r="QIE31"/>
      <c r="QIF31"/>
      <c r="QIG31"/>
      <c r="QIH31"/>
      <c r="QII31"/>
      <c r="QIJ31"/>
      <c r="QIK31"/>
      <c r="QIL31"/>
      <c r="QIM31"/>
      <c r="QIN31"/>
      <c r="QIO31"/>
      <c r="QIP31"/>
      <c r="QIQ31"/>
      <c r="QIR31"/>
      <c r="QIS31"/>
      <c r="QIT31"/>
      <c r="QIU31"/>
      <c r="QIV31"/>
      <c r="QIW31"/>
      <c r="QIX31"/>
      <c r="QIY31"/>
      <c r="QIZ31"/>
      <c r="QJA31"/>
      <c r="QJB31"/>
      <c r="QJC31"/>
      <c r="QJD31"/>
      <c r="QJE31"/>
      <c r="QJF31"/>
      <c r="QJG31"/>
      <c r="QJH31"/>
      <c r="QJI31"/>
      <c r="QJJ31"/>
      <c r="QJK31"/>
      <c r="QJL31"/>
      <c r="QJM31"/>
      <c r="QJN31"/>
      <c r="QJO31"/>
      <c r="QJP31"/>
      <c r="QJQ31"/>
      <c r="QJR31"/>
      <c r="QJS31"/>
      <c r="QJT31"/>
      <c r="QJU31"/>
      <c r="QJV31"/>
      <c r="QJW31"/>
      <c r="QJX31"/>
      <c r="QJY31"/>
      <c r="QJZ31"/>
      <c r="QKA31"/>
      <c r="QKB31"/>
      <c r="QKC31"/>
      <c r="QKD31"/>
      <c r="QKE31"/>
      <c r="QKF31"/>
      <c r="QKG31"/>
      <c r="QKH31"/>
      <c r="QKI31"/>
      <c r="QKJ31"/>
      <c r="QKK31"/>
      <c r="QKL31"/>
      <c r="QKM31"/>
      <c r="QKN31"/>
      <c r="QKO31"/>
      <c r="QKP31"/>
      <c r="QKQ31"/>
      <c r="QKR31"/>
      <c r="QKS31"/>
      <c r="QKT31"/>
      <c r="QKU31"/>
      <c r="QKV31"/>
      <c r="QKW31"/>
      <c r="QKX31"/>
      <c r="QKY31"/>
      <c r="QKZ31"/>
      <c r="QLA31"/>
      <c r="QLB31"/>
      <c r="QLC31"/>
      <c r="QLD31"/>
      <c r="QLE31"/>
      <c r="QLF31"/>
      <c r="QLG31"/>
      <c r="QLH31"/>
      <c r="QLI31"/>
      <c r="QLJ31"/>
      <c r="QLK31"/>
      <c r="QLL31"/>
      <c r="QLM31"/>
      <c r="QLN31"/>
      <c r="QLO31"/>
      <c r="QLP31"/>
      <c r="QLQ31"/>
      <c r="QLR31"/>
      <c r="QLS31"/>
      <c r="QLT31"/>
      <c r="QLU31"/>
      <c r="QLV31"/>
      <c r="QLW31"/>
      <c r="QLX31"/>
      <c r="QLY31"/>
      <c r="QLZ31"/>
      <c r="QMA31"/>
      <c r="QMB31"/>
      <c r="QMC31"/>
      <c r="QMD31"/>
      <c r="QME31"/>
      <c r="QMF31"/>
      <c r="QMG31"/>
      <c r="QMH31"/>
      <c r="QMI31"/>
      <c r="QMJ31"/>
      <c r="QMK31"/>
      <c r="QML31"/>
      <c r="QMM31"/>
      <c r="QMN31"/>
      <c r="QMO31"/>
      <c r="QMP31"/>
      <c r="QMQ31"/>
      <c r="QMR31"/>
      <c r="QMS31"/>
      <c r="QMT31"/>
      <c r="QMU31"/>
      <c r="QMV31"/>
      <c r="QMW31"/>
      <c r="QMX31"/>
      <c r="QMY31"/>
      <c r="QMZ31"/>
      <c r="QNA31"/>
      <c r="QNB31"/>
      <c r="QNC31"/>
      <c r="QND31"/>
      <c r="QNE31"/>
      <c r="QNF31"/>
      <c r="QNG31"/>
      <c r="QNH31"/>
      <c r="QNI31"/>
      <c r="QNJ31"/>
      <c r="QNK31"/>
      <c r="QNL31"/>
      <c r="QNM31"/>
      <c r="QNN31"/>
      <c r="QNO31"/>
      <c r="QNP31"/>
      <c r="QNQ31"/>
      <c r="QNR31"/>
      <c r="QNS31"/>
      <c r="QNT31"/>
      <c r="QNU31"/>
      <c r="QNV31"/>
      <c r="QNW31"/>
      <c r="QNX31"/>
      <c r="QNY31"/>
      <c r="QNZ31"/>
      <c r="QOA31"/>
      <c r="QOB31"/>
      <c r="QOC31"/>
      <c r="QOD31"/>
      <c r="QOE31"/>
      <c r="QOF31"/>
      <c r="QOG31"/>
      <c r="QOH31"/>
      <c r="QOI31"/>
      <c r="QOJ31"/>
      <c r="QOK31"/>
      <c r="QOL31"/>
      <c r="QOM31"/>
      <c r="QON31"/>
      <c r="QOO31"/>
      <c r="QOP31"/>
      <c r="QOQ31"/>
      <c r="QOR31"/>
      <c r="QOS31"/>
      <c r="QOT31"/>
      <c r="QOU31"/>
      <c r="QOV31"/>
      <c r="QOW31"/>
      <c r="QOX31"/>
      <c r="QOY31"/>
      <c r="QOZ31"/>
      <c r="QPA31"/>
      <c r="QPB31"/>
      <c r="QPC31"/>
      <c r="QPD31"/>
      <c r="QPE31"/>
      <c r="QPF31"/>
      <c r="QPG31"/>
      <c r="QPH31"/>
      <c r="QPI31"/>
      <c r="QPJ31"/>
      <c r="QPK31"/>
      <c r="QPL31"/>
      <c r="QPM31"/>
      <c r="QPN31"/>
      <c r="QPO31"/>
      <c r="QPP31"/>
      <c r="QPQ31"/>
      <c r="QPR31"/>
      <c r="QPS31"/>
      <c r="QPT31"/>
      <c r="QPU31"/>
      <c r="QPV31"/>
      <c r="QPW31"/>
      <c r="QPX31"/>
      <c r="QPY31"/>
      <c r="QPZ31"/>
      <c r="QQA31"/>
      <c r="QQB31"/>
      <c r="QQC31"/>
      <c r="QQD31"/>
      <c r="QQE31"/>
      <c r="QQF31"/>
      <c r="QQG31"/>
      <c r="QQH31"/>
      <c r="QQI31"/>
      <c r="QQJ31"/>
      <c r="QQK31"/>
      <c r="QQL31"/>
      <c r="QQM31"/>
      <c r="QQN31"/>
      <c r="QQO31"/>
      <c r="QQP31"/>
      <c r="QQQ31"/>
      <c r="QQR31"/>
      <c r="QQS31"/>
      <c r="QQT31"/>
      <c r="QQU31"/>
      <c r="QQV31"/>
      <c r="QQW31"/>
      <c r="QQX31"/>
      <c r="QQY31"/>
      <c r="QQZ31"/>
      <c r="QRA31"/>
      <c r="QRB31"/>
      <c r="QRC31"/>
      <c r="QRD31"/>
      <c r="QRE31"/>
      <c r="QRF31"/>
      <c r="QRG31"/>
      <c r="QRH31"/>
      <c r="QRI31"/>
      <c r="QRJ31"/>
      <c r="QRK31"/>
      <c r="QRL31"/>
      <c r="QRM31"/>
      <c r="QRN31"/>
      <c r="QRO31"/>
      <c r="QRP31"/>
      <c r="QRQ31"/>
      <c r="QRR31"/>
      <c r="QRS31"/>
      <c r="QRT31"/>
      <c r="QRU31"/>
      <c r="QRV31"/>
      <c r="QRW31"/>
      <c r="QRX31"/>
      <c r="QRY31"/>
      <c r="QRZ31"/>
      <c r="QSA31"/>
      <c r="QSB31"/>
      <c r="QSC31"/>
      <c r="QSD31"/>
      <c r="QSE31"/>
      <c r="QSF31"/>
      <c r="QSG31"/>
      <c r="QSH31"/>
      <c r="QSI31"/>
      <c r="QSJ31"/>
      <c r="QSK31"/>
      <c r="QSL31"/>
      <c r="QSM31"/>
      <c r="QSN31"/>
      <c r="QSO31"/>
      <c r="QSP31"/>
      <c r="QSQ31"/>
      <c r="QSR31"/>
      <c r="QSS31"/>
      <c r="QST31"/>
      <c r="QSU31"/>
      <c r="QSV31"/>
      <c r="QSW31"/>
      <c r="QSX31"/>
      <c r="QSY31"/>
      <c r="QSZ31"/>
      <c r="QTA31"/>
      <c r="QTB31"/>
      <c r="QTC31"/>
      <c r="QTD31"/>
      <c r="QTE31"/>
      <c r="QTF31"/>
      <c r="QTG31"/>
      <c r="QTH31"/>
      <c r="QTI31"/>
      <c r="QTJ31"/>
      <c r="QTK31"/>
      <c r="QTL31"/>
      <c r="QTM31"/>
      <c r="QTN31"/>
      <c r="QTO31"/>
      <c r="QTP31"/>
      <c r="QTQ31"/>
      <c r="QTR31"/>
      <c r="QTS31"/>
      <c r="QTT31"/>
      <c r="QTU31"/>
      <c r="QTV31"/>
      <c r="QTW31"/>
      <c r="QTX31"/>
      <c r="QTY31"/>
      <c r="QTZ31"/>
      <c r="QUA31"/>
      <c r="QUB31"/>
      <c r="QUC31"/>
      <c r="QUD31"/>
      <c r="QUE31"/>
      <c r="QUF31"/>
      <c r="QUG31"/>
      <c r="QUH31"/>
      <c r="QUI31"/>
      <c r="QUJ31"/>
      <c r="QUK31"/>
      <c r="QUL31"/>
      <c r="QUM31"/>
      <c r="QUN31"/>
      <c r="QUO31"/>
      <c r="QUP31"/>
      <c r="QUQ31"/>
      <c r="QUR31"/>
      <c r="QUS31"/>
      <c r="QUT31"/>
      <c r="QUU31"/>
      <c r="QUV31"/>
      <c r="QUW31"/>
      <c r="QUX31"/>
      <c r="QUY31"/>
      <c r="QUZ31"/>
      <c r="QVA31"/>
      <c r="QVB31"/>
      <c r="QVC31"/>
      <c r="QVD31"/>
      <c r="QVE31"/>
      <c r="QVF31"/>
      <c r="QVG31"/>
      <c r="QVH31"/>
      <c r="QVI31"/>
      <c r="QVJ31"/>
      <c r="QVK31"/>
      <c r="QVL31"/>
      <c r="QVM31"/>
      <c r="QVN31"/>
      <c r="QVO31"/>
      <c r="QVP31"/>
      <c r="QVQ31"/>
      <c r="QVR31"/>
      <c r="QVS31"/>
      <c r="QVT31"/>
      <c r="QVU31"/>
      <c r="QVV31"/>
      <c r="QVW31"/>
      <c r="QVX31"/>
      <c r="QVY31"/>
      <c r="QVZ31"/>
      <c r="QWA31"/>
      <c r="QWB31"/>
      <c r="QWC31"/>
      <c r="QWD31"/>
      <c r="QWE31"/>
      <c r="QWF31"/>
      <c r="QWG31"/>
      <c r="QWH31"/>
      <c r="QWI31"/>
      <c r="QWJ31"/>
      <c r="QWK31"/>
      <c r="QWL31"/>
      <c r="QWM31"/>
      <c r="QWN31"/>
      <c r="QWO31"/>
      <c r="QWP31"/>
      <c r="QWQ31"/>
      <c r="QWR31"/>
      <c r="QWS31"/>
      <c r="QWT31"/>
      <c r="QWU31"/>
      <c r="QWV31"/>
      <c r="QWW31"/>
      <c r="QWX31"/>
      <c r="QWY31"/>
      <c r="QWZ31"/>
      <c r="QXA31"/>
      <c r="QXB31"/>
      <c r="QXC31"/>
      <c r="QXD31"/>
      <c r="QXE31"/>
      <c r="QXF31"/>
      <c r="QXG31"/>
      <c r="QXH31"/>
      <c r="QXI31"/>
      <c r="QXJ31"/>
      <c r="QXK31"/>
      <c r="QXL31"/>
      <c r="QXM31"/>
      <c r="QXN31"/>
      <c r="QXO31"/>
      <c r="QXP31"/>
      <c r="QXQ31"/>
      <c r="QXR31"/>
      <c r="QXS31"/>
      <c r="QXT31"/>
      <c r="QXU31"/>
      <c r="QXV31"/>
      <c r="QXW31"/>
      <c r="QXX31"/>
      <c r="QXY31"/>
      <c r="QXZ31"/>
      <c r="QYA31"/>
      <c r="QYB31"/>
      <c r="QYC31"/>
      <c r="QYD31"/>
      <c r="QYE31"/>
      <c r="QYF31"/>
      <c r="QYG31"/>
      <c r="QYH31"/>
      <c r="QYI31"/>
      <c r="QYJ31"/>
      <c r="QYK31"/>
      <c r="QYL31"/>
      <c r="QYM31"/>
      <c r="QYN31"/>
      <c r="QYO31"/>
      <c r="QYP31"/>
      <c r="QYQ31"/>
      <c r="QYR31"/>
      <c r="QYS31"/>
      <c r="QYT31"/>
      <c r="QYU31"/>
      <c r="QYV31"/>
      <c r="QYW31"/>
      <c r="QYX31"/>
      <c r="QYY31"/>
      <c r="QYZ31"/>
      <c r="QZA31"/>
      <c r="QZB31"/>
      <c r="QZC31"/>
      <c r="QZD31"/>
      <c r="QZE31"/>
      <c r="QZF31"/>
      <c r="QZG31"/>
      <c r="QZH31"/>
      <c r="QZI31"/>
      <c r="QZJ31"/>
      <c r="QZK31"/>
      <c r="QZL31"/>
      <c r="QZM31"/>
      <c r="QZN31"/>
      <c r="QZO31"/>
      <c r="QZP31"/>
      <c r="QZQ31"/>
      <c r="QZR31"/>
      <c r="QZS31"/>
      <c r="QZT31"/>
      <c r="QZU31"/>
      <c r="QZV31"/>
      <c r="QZW31"/>
      <c r="QZX31"/>
      <c r="QZY31"/>
      <c r="QZZ31"/>
      <c r="RAA31"/>
      <c r="RAB31"/>
      <c r="RAC31"/>
      <c r="RAD31"/>
      <c r="RAE31"/>
      <c r="RAF31"/>
      <c r="RAG31"/>
      <c r="RAH31"/>
      <c r="RAI31"/>
      <c r="RAJ31"/>
      <c r="RAK31"/>
      <c r="RAL31"/>
      <c r="RAM31"/>
      <c r="RAN31"/>
      <c r="RAO31"/>
      <c r="RAP31"/>
      <c r="RAQ31"/>
      <c r="RAR31"/>
      <c r="RAS31"/>
      <c r="RAT31"/>
      <c r="RAU31"/>
      <c r="RAV31"/>
      <c r="RAW31"/>
      <c r="RAX31"/>
      <c r="RAY31"/>
      <c r="RAZ31"/>
      <c r="RBA31"/>
      <c r="RBB31"/>
      <c r="RBC31"/>
      <c r="RBD31"/>
      <c r="RBE31"/>
      <c r="RBF31"/>
      <c r="RBG31"/>
      <c r="RBH31"/>
      <c r="RBI31"/>
      <c r="RBJ31"/>
      <c r="RBK31"/>
      <c r="RBL31"/>
      <c r="RBM31"/>
      <c r="RBN31"/>
      <c r="RBO31"/>
      <c r="RBP31"/>
      <c r="RBQ31"/>
      <c r="RBR31"/>
      <c r="RBS31"/>
      <c r="RBT31"/>
      <c r="RBU31"/>
      <c r="RBV31"/>
      <c r="RBW31"/>
      <c r="RBX31"/>
      <c r="RBY31"/>
      <c r="RBZ31"/>
      <c r="RCA31"/>
      <c r="RCB31"/>
      <c r="RCC31"/>
      <c r="RCD31"/>
      <c r="RCE31"/>
      <c r="RCF31"/>
      <c r="RCG31"/>
      <c r="RCH31"/>
      <c r="RCI31"/>
      <c r="RCJ31"/>
      <c r="RCK31"/>
      <c r="RCL31"/>
      <c r="RCM31"/>
      <c r="RCN31"/>
      <c r="RCO31"/>
      <c r="RCP31"/>
      <c r="RCQ31"/>
      <c r="RCR31"/>
      <c r="RCS31"/>
      <c r="RCT31"/>
      <c r="RCU31"/>
      <c r="RCV31"/>
      <c r="RCW31"/>
      <c r="RCX31"/>
      <c r="RCY31"/>
      <c r="RCZ31"/>
      <c r="RDA31"/>
      <c r="RDB31"/>
      <c r="RDC31"/>
      <c r="RDD31"/>
      <c r="RDE31"/>
      <c r="RDF31"/>
      <c r="RDG31"/>
      <c r="RDH31"/>
      <c r="RDI31"/>
      <c r="RDJ31"/>
      <c r="RDK31"/>
      <c r="RDL31"/>
      <c r="RDM31"/>
      <c r="RDN31"/>
      <c r="RDO31"/>
      <c r="RDP31"/>
      <c r="RDQ31"/>
      <c r="RDR31"/>
      <c r="RDS31"/>
      <c r="RDT31"/>
      <c r="RDU31"/>
      <c r="RDV31"/>
      <c r="RDW31"/>
      <c r="RDX31"/>
      <c r="RDY31"/>
      <c r="RDZ31"/>
      <c r="REA31"/>
      <c r="REB31"/>
      <c r="REC31"/>
      <c r="RED31"/>
      <c r="REE31"/>
      <c r="REF31"/>
      <c r="REG31"/>
      <c r="REH31"/>
      <c r="REI31"/>
      <c r="REJ31"/>
      <c r="REK31"/>
      <c r="REL31"/>
      <c r="REM31"/>
      <c r="REN31"/>
      <c r="REO31"/>
      <c r="REP31"/>
      <c r="REQ31"/>
      <c r="RER31"/>
      <c r="RES31"/>
      <c r="RET31"/>
      <c r="REU31"/>
      <c r="REV31"/>
      <c r="REW31"/>
      <c r="REX31"/>
      <c r="REY31"/>
      <c r="REZ31"/>
      <c r="RFA31"/>
      <c r="RFB31"/>
      <c r="RFC31"/>
      <c r="RFD31"/>
      <c r="RFE31"/>
      <c r="RFF31"/>
      <c r="RFG31"/>
      <c r="RFH31"/>
      <c r="RFI31"/>
      <c r="RFJ31"/>
      <c r="RFK31"/>
      <c r="RFL31"/>
      <c r="RFM31"/>
      <c r="RFN31"/>
      <c r="RFO31"/>
      <c r="RFP31"/>
      <c r="RFQ31"/>
      <c r="RFR31"/>
      <c r="RFS31"/>
      <c r="RFT31"/>
      <c r="RFU31"/>
      <c r="RFV31"/>
      <c r="RFW31"/>
      <c r="RFX31"/>
      <c r="RFY31"/>
      <c r="RFZ31"/>
      <c r="RGA31"/>
      <c r="RGB31"/>
      <c r="RGC31"/>
      <c r="RGD31"/>
      <c r="RGE31"/>
      <c r="RGF31"/>
      <c r="RGG31"/>
      <c r="RGH31"/>
      <c r="RGI31"/>
      <c r="RGJ31"/>
      <c r="RGK31"/>
      <c r="RGL31"/>
      <c r="RGM31"/>
      <c r="RGN31"/>
      <c r="RGO31"/>
      <c r="RGP31"/>
      <c r="RGQ31"/>
      <c r="RGR31"/>
      <c r="RGS31"/>
      <c r="RGT31"/>
      <c r="RGU31"/>
      <c r="RGV31"/>
      <c r="RGW31"/>
      <c r="RGX31"/>
      <c r="RGY31"/>
      <c r="RGZ31"/>
      <c r="RHA31"/>
      <c r="RHB31"/>
      <c r="RHC31"/>
      <c r="RHD31"/>
      <c r="RHE31"/>
      <c r="RHF31"/>
      <c r="RHG31"/>
      <c r="RHH31"/>
      <c r="RHI31"/>
      <c r="RHJ31"/>
      <c r="RHK31"/>
      <c r="RHL31"/>
      <c r="RHM31"/>
      <c r="RHN31"/>
      <c r="RHO31"/>
      <c r="RHP31"/>
      <c r="RHQ31"/>
      <c r="RHR31"/>
      <c r="RHS31"/>
      <c r="RHT31"/>
      <c r="RHU31"/>
      <c r="RHV31"/>
      <c r="RHW31"/>
      <c r="RHX31"/>
      <c r="RHY31"/>
      <c r="RHZ31"/>
      <c r="RIA31"/>
      <c r="RIB31"/>
      <c r="RIC31"/>
      <c r="RID31"/>
      <c r="RIE31"/>
      <c r="RIF31"/>
      <c r="RIG31"/>
      <c r="RIH31"/>
      <c r="RII31"/>
      <c r="RIJ31"/>
      <c r="RIK31"/>
      <c r="RIL31"/>
      <c r="RIM31"/>
      <c r="RIN31"/>
      <c r="RIO31"/>
      <c r="RIP31"/>
      <c r="RIQ31"/>
      <c r="RIR31"/>
      <c r="RIS31"/>
      <c r="RIT31"/>
      <c r="RIU31"/>
      <c r="RIV31"/>
      <c r="RIW31"/>
      <c r="RIX31"/>
      <c r="RIY31"/>
      <c r="RIZ31"/>
      <c r="RJA31"/>
      <c r="RJB31"/>
      <c r="RJC31"/>
      <c r="RJD31"/>
      <c r="RJE31"/>
      <c r="RJF31"/>
      <c r="RJG31"/>
      <c r="RJH31"/>
      <c r="RJI31"/>
      <c r="RJJ31"/>
      <c r="RJK31"/>
      <c r="RJL31"/>
      <c r="RJM31"/>
      <c r="RJN31"/>
      <c r="RJO31"/>
      <c r="RJP31"/>
      <c r="RJQ31"/>
      <c r="RJR31"/>
      <c r="RJS31"/>
      <c r="RJT31"/>
      <c r="RJU31"/>
      <c r="RJV31"/>
      <c r="RJW31"/>
      <c r="RJX31"/>
      <c r="RJY31"/>
      <c r="RJZ31"/>
      <c r="RKA31"/>
      <c r="RKB31"/>
      <c r="RKC31"/>
      <c r="RKD31"/>
      <c r="RKE31"/>
      <c r="RKF31"/>
      <c r="RKG31"/>
      <c r="RKH31"/>
      <c r="RKI31"/>
      <c r="RKJ31"/>
      <c r="RKK31"/>
      <c r="RKL31"/>
      <c r="RKM31"/>
      <c r="RKN31"/>
      <c r="RKO31"/>
      <c r="RKP31"/>
      <c r="RKQ31"/>
      <c r="RKR31"/>
      <c r="RKS31"/>
      <c r="RKT31"/>
      <c r="RKU31"/>
      <c r="RKV31"/>
      <c r="RKW31"/>
      <c r="RKX31"/>
      <c r="RKY31"/>
      <c r="RKZ31"/>
      <c r="RLA31"/>
      <c r="RLB31"/>
      <c r="RLC31"/>
      <c r="RLD31"/>
      <c r="RLE31"/>
      <c r="RLF31"/>
      <c r="RLG31"/>
      <c r="RLH31"/>
      <c r="RLI31"/>
      <c r="RLJ31"/>
      <c r="RLK31"/>
      <c r="RLL31"/>
      <c r="RLM31"/>
      <c r="RLN31"/>
      <c r="RLO31"/>
      <c r="RLP31"/>
      <c r="RLQ31"/>
      <c r="RLR31"/>
      <c r="RLS31"/>
      <c r="RLT31"/>
      <c r="RLU31"/>
      <c r="RLV31"/>
      <c r="RLW31"/>
      <c r="RLX31"/>
      <c r="RLY31"/>
      <c r="RLZ31"/>
      <c r="RMA31"/>
      <c r="RMB31"/>
      <c r="RMC31"/>
      <c r="RMD31"/>
      <c r="RME31"/>
      <c r="RMF31"/>
      <c r="RMG31"/>
      <c r="RMH31"/>
      <c r="RMI31"/>
      <c r="RMJ31"/>
      <c r="RMK31"/>
      <c r="RML31"/>
      <c r="RMM31"/>
      <c r="RMN31"/>
      <c r="RMO31"/>
      <c r="RMP31"/>
      <c r="RMQ31"/>
      <c r="RMR31"/>
      <c r="RMS31"/>
      <c r="RMT31"/>
      <c r="RMU31"/>
      <c r="RMV31"/>
      <c r="RMW31"/>
      <c r="RMX31"/>
      <c r="RMY31"/>
      <c r="RMZ31"/>
      <c r="RNA31"/>
      <c r="RNB31"/>
      <c r="RNC31"/>
      <c r="RND31"/>
      <c r="RNE31"/>
      <c r="RNF31"/>
      <c r="RNG31"/>
      <c r="RNH31"/>
      <c r="RNI31"/>
      <c r="RNJ31"/>
      <c r="RNK31"/>
      <c r="RNL31"/>
      <c r="RNM31"/>
      <c r="RNN31"/>
      <c r="RNO31"/>
      <c r="RNP31"/>
      <c r="RNQ31"/>
      <c r="RNR31"/>
      <c r="RNS31"/>
      <c r="RNT31"/>
      <c r="RNU31"/>
      <c r="RNV31"/>
      <c r="RNW31"/>
      <c r="RNX31"/>
      <c r="RNY31"/>
      <c r="RNZ31"/>
      <c r="ROA31"/>
      <c r="ROB31"/>
      <c r="ROC31"/>
      <c r="ROD31"/>
      <c r="ROE31"/>
      <c r="ROF31"/>
      <c r="ROG31"/>
      <c r="ROH31"/>
      <c r="ROI31"/>
      <c r="ROJ31"/>
      <c r="ROK31"/>
      <c r="ROL31"/>
      <c r="ROM31"/>
      <c r="RON31"/>
      <c r="ROO31"/>
      <c r="ROP31"/>
      <c r="ROQ31"/>
      <c r="ROR31"/>
      <c r="ROS31"/>
      <c r="ROT31"/>
      <c r="ROU31"/>
      <c r="ROV31"/>
      <c r="ROW31"/>
      <c r="ROX31"/>
      <c r="ROY31"/>
      <c r="ROZ31"/>
      <c r="RPA31"/>
      <c r="RPB31"/>
      <c r="RPC31"/>
      <c r="RPD31"/>
      <c r="RPE31"/>
      <c r="RPF31"/>
      <c r="RPG31"/>
      <c r="RPH31"/>
      <c r="RPI31"/>
      <c r="RPJ31"/>
      <c r="RPK31"/>
      <c r="RPL31"/>
      <c r="RPM31"/>
      <c r="RPN31"/>
      <c r="RPO31"/>
      <c r="RPP31"/>
      <c r="RPQ31"/>
      <c r="RPR31"/>
      <c r="RPS31"/>
      <c r="RPT31"/>
      <c r="RPU31"/>
      <c r="RPV31"/>
      <c r="RPW31"/>
      <c r="RPX31"/>
      <c r="RPY31"/>
      <c r="RPZ31"/>
      <c r="RQA31"/>
      <c r="RQB31"/>
      <c r="RQC31"/>
      <c r="RQD31"/>
      <c r="RQE31"/>
      <c r="RQF31"/>
      <c r="RQG31"/>
      <c r="RQH31"/>
      <c r="RQI31"/>
      <c r="RQJ31"/>
      <c r="RQK31"/>
      <c r="RQL31"/>
      <c r="RQM31"/>
      <c r="RQN31"/>
      <c r="RQO31"/>
      <c r="RQP31"/>
      <c r="RQQ31"/>
      <c r="RQR31"/>
      <c r="RQS31"/>
      <c r="RQT31"/>
      <c r="RQU31"/>
      <c r="RQV31"/>
      <c r="RQW31"/>
      <c r="RQX31"/>
      <c r="RQY31"/>
      <c r="RQZ31"/>
      <c r="RRA31"/>
      <c r="RRB31"/>
      <c r="RRC31"/>
      <c r="RRD31"/>
      <c r="RRE31"/>
      <c r="RRF31"/>
      <c r="RRG31"/>
      <c r="RRH31"/>
      <c r="RRI31"/>
      <c r="RRJ31"/>
      <c r="RRK31"/>
      <c r="RRL31"/>
      <c r="RRM31"/>
      <c r="RRN31"/>
      <c r="RRO31"/>
      <c r="RRP31"/>
      <c r="RRQ31"/>
      <c r="RRR31"/>
      <c r="RRS31"/>
      <c r="RRT31"/>
      <c r="RRU31"/>
      <c r="RRV31"/>
      <c r="RRW31"/>
      <c r="RRX31"/>
      <c r="RRY31"/>
      <c r="RRZ31"/>
      <c r="RSA31"/>
      <c r="RSB31"/>
      <c r="RSC31"/>
      <c r="RSD31"/>
      <c r="RSE31"/>
      <c r="RSF31"/>
      <c r="RSG31"/>
      <c r="RSH31"/>
      <c r="RSI31"/>
      <c r="RSJ31"/>
      <c r="RSK31"/>
      <c r="RSL31"/>
      <c r="RSM31"/>
      <c r="RSN31"/>
      <c r="RSO31"/>
      <c r="RSP31"/>
      <c r="RSQ31"/>
      <c r="RSR31"/>
      <c r="RSS31"/>
      <c r="RST31"/>
      <c r="RSU31"/>
      <c r="RSV31"/>
      <c r="RSW31"/>
      <c r="RSX31"/>
      <c r="RSY31"/>
      <c r="RSZ31"/>
      <c r="RTA31"/>
      <c r="RTB31"/>
      <c r="RTC31"/>
      <c r="RTD31"/>
      <c r="RTE31"/>
      <c r="RTF31"/>
      <c r="RTG31"/>
      <c r="RTH31"/>
      <c r="RTI31"/>
      <c r="RTJ31"/>
      <c r="RTK31"/>
      <c r="RTL31"/>
      <c r="RTM31"/>
      <c r="RTN31"/>
      <c r="RTO31"/>
      <c r="RTP31"/>
      <c r="RTQ31"/>
      <c r="RTR31"/>
      <c r="RTS31"/>
      <c r="RTT31"/>
      <c r="RTU31"/>
      <c r="RTV31"/>
      <c r="RTW31"/>
      <c r="RTX31"/>
      <c r="RTY31"/>
      <c r="RTZ31"/>
      <c r="RUA31"/>
      <c r="RUB31"/>
      <c r="RUC31"/>
      <c r="RUD31"/>
      <c r="RUE31"/>
      <c r="RUF31"/>
      <c r="RUG31"/>
      <c r="RUH31"/>
      <c r="RUI31"/>
      <c r="RUJ31"/>
      <c r="RUK31"/>
      <c r="RUL31"/>
      <c r="RUM31"/>
      <c r="RUN31"/>
      <c r="RUO31"/>
      <c r="RUP31"/>
      <c r="RUQ31"/>
      <c r="RUR31"/>
      <c r="RUS31"/>
      <c r="RUT31"/>
      <c r="RUU31"/>
      <c r="RUV31"/>
      <c r="RUW31"/>
      <c r="RUX31"/>
      <c r="RUY31"/>
      <c r="RUZ31"/>
      <c r="RVA31"/>
      <c r="RVB31"/>
      <c r="RVC31"/>
      <c r="RVD31"/>
      <c r="RVE31"/>
      <c r="RVF31"/>
      <c r="RVG31"/>
      <c r="RVH31"/>
      <c r="RVI31"/>
      <c r="RVJ31"/>
      <c r="RVK31"/>
      <c r="RVL31"/>
      <c r="RVM31"/>
      <c r="RVN31"/>
      <c r="RVO31"/>
      <c r="RVP31"/>
      <c r="RVQ31"/>
      <c r="RVR31"/>
      <c r="RVS31"/>
      <c r="RVT31"/>
      <c r="RVU31"/>
      <c r="RVV31"/>
      <c r="RVW31"/>
      <c r="RVX31"/>
      <c r="RVY31"/>
      <c r="RVZ31"/>
      <c r="RWA31"/>
      <c r="RWB31"/>
      <c r="RWC31"/>
      <c r="RWD31"/>
      <c r="RWE31"/>
      <c r="RWF31"/>
      <c r="RWG31"/>
      <c r="RWH31"/>
      <c r="RWI31"/>
      <c r="RWJ31"/>
      <c r="RWK31"/>
      <c r="RWL31"/>
      <c r="RWM31"/>
      <c r="RWN31"/>
      <c r="RWO31"/>
      <c r="RWP31"/>
      <c r="RWQ31"/>
      <c r="RWR31"/>
      <c r="RWS31"/>
      <c r="RWT31"/>
      <c r="RWU31"/>
      <c r="RWV31"/>
      <c r="RWW31"/>
      <c r="RWX31"/>
      <c r="RWY31"/>
      <c r="RWZ31"/>
      <c r="RXA31"/>
      <c r="RXB31"/>
      <c r="RXC31"/>
      <c r="RXD31"/>
      <c r="RXE31"/>
      <c r="RXF31"/>
      <c r="RXG31"/>
      <c r="RXH31"/>
      <c r="RXI31"/>
      <c r="RXJ31"/>
      <c r="RXK31"/>
      <c r="RXL31"/>
      <c r="RXM31"/>
      <c r="RXN31"/>
      <c r="RXO31"/>
      <c r="RXP31"/>
      <c r="RXQ31"/>
      <c r="RXR31"/>
      <c r="RXS31"/>
      <c r="RXT31"/>
      <c r="RXU31"/>
      <c r="RXV31"/>
      <c r="RXW31"/>
      <c r="RXX31"/>
      <c r="RXY31"/>
      <c r="RXZ31"/>
      <c r="RYA31"/>
      <c r="RYB31"/>
      <c r="RYC31"/>
      <c r="RYD31"/>
      <c r="RYE31"/>
      <c r="RYF31"/>
      <c r="RYG31"/>
      <c r="RYH31"/>
      <c r="RYI31"/>
      <c r="RYJ31"/>
      <c r="RYK31"/>
      <c r="RYL31"/>
      <c r="RYM31"/>
      <c r="RYN31"/>
      <c r="RYO31"/>
      <c r="RYP31"/>
      <c r="RYQ31"/>
      <c r="RYR31"/>
      <c r="RYS31"/>
      <c r="RYT31"/>
      <c r="RYU31"/>
      <c r="RYV31"/>
      <c r="RYW31"/>
      <c r="RYX31"/>
      <c r="RYY31"/>
      <c r="RYZ31"/>
      <c r="RZA31"/>
      <c r="RZB31"/>
      <c r="RZC31"/>
      <c r="RZD31"/>
      <c r="RZE31"/>
      <c r="RZF31"/>
      <c r="RZG31"/>
      <c r="RZH31"/>
      <c r="RZI31"/>
      <c r="RZJ31"/>
      <c r="RZK31"/>
      <c r="RZL31"/>
      <c r="RZM31"/>
      <c r="RZN31"/>
      <c r="RZO31"/>
      <c r="RZP31"/>
      <c r="RZQ31"/>
      <c r="RZR31"/>
      <c r="RZS31"/>
      <c r="RZT31"/>
      <c r="RZU31"/>
      <c r="RZV31"/>
      <c r="RZW31"/>
      <c r="RZX31"/>
      <c r="RZY31"/>
      <c r="RZZ31"/>
      <c r="SAA31"/>
      <c r="SAB31"/>
      <c r="SAC31"/>
      <c r="SAD31"/>
      <c r="SAE31"/>
      <c r="SAF31"/>
      <c r="SAG31"/>
      <c r="SAH31"/>
      <c r="SAI31"/>
      <c r="SAJ31"/>
      <c r="SAK31"/>
      <c r="SAL31"/>
      <c r="SAM31"/>
      <c r="SAN31"/>
      <c r="SAO31"/>
      <c r="SAP31"/>
      <c r="SAQ31"/>
      <c r="SAR31"/>
      <c r="SAS31"/>
      <c r="SAT31"/>
      <c r="SAU31"/>
      <c r="SAV31"/>
      <c r="SAW31"/>
      <c r="SAX31"/>
      <c r="SAY31"/>
      <c r="SAZ31"/>
      <c r="SBA31"/>
      <c r="SBB31"/>
      <c r="SBC31"/>
      <c r="SBD31"/>
      <c r="SBE31"/>
      <c r="SBF31"/>
      <c r="SBG31"/>
      <c r="SBH31"/>
      <c r="SBI31"/>
      <c r="SBJ31"/>
      <c r="SBK31"/>
      <c r="SBL31"/>
      <c r="SBM31"/>
      <c r="SBN31"/>
      <c r="SBO31"/>
      <c r="SBP31"/>
      <c r="SBQ31"/>
      <c r="SBR31"/>
      <c r="SBS31"/>
      <c r="SBT31"/>
      <c r="SBU31"/>
      <c r="SBV31"/>
      <c r="SBW31"/>
      <c r="SBX31"/>
      <c r="SBY31"/>
      <c r="SBZ31"/>
      <c r="SCA31"/>
      <c r="SCB31"/>
      <c r="SCC31"/>
      <c r="SCD31"/>
      <c r="SCE31"/>
      <c r="SCF31"/>
      <c r="SCG31"/>
      <c r="SCH31"/>
      <c r="SCI31"/>
      <c r="SCJ31"/>
      <c r="SCK31"/>
      <c r="SCL31"/>
      <c r="SCM31"/>
      <c r="SCN31"/>
      <c r="SCO31"/>
      <c r="SCP31"/>
      <c r="SCQ31"/>
      <c r="SCR31"/>
      <c r="SCS31"/>
      <c r="SCT31"/>
      <c r="SCU31"/>
      <c r="SCV31"/>
      <c r="SCW31"/>
      <c r="SCX31"/>
      <c r="SCY31"/>
      <c r="SCZ31"/>
      <c r="SDA31"/>
      <c r="SDB31"/>
      <c r="SDC31"/>
      <c r="SDD31"/>
      <c r="SDE31"/>
      <c r="SDF31"/>
      <c r="SDG31"/>
      <c r="SDH31"/>
      <c r="SDI31"/>
      <c r="SDJ31"/>
      <c r="SDK31"/>
      <c r="SDL31"/>
      <c r="SDM31"/>
      <c r="SDN31"/>
      <c r="SDO31"/>
      <c r="SDP31"/>
      <c r="SDQ31"/>
      <c r="SDR31"/>
      <c r="SDS31"/>
      <c r="SDT31"/>
      <c r="SDU31"/>
      <c r="SDV31"/>
      <c r="SDW31"/>
      <c r="SDX31"/>
      <c r="SDY31"/>
      <c r="SDZ31"/>
      <c r="SEA31"/>
      <c r="SEB31"/>
      <c r="SEC31"/>
      <c r="SED31"/>
      <c r="SEE31"/>
      <c r="SEF31"/>
      <c r="SEG31"/>
      <c r="SEH31"/>
      <c r="SEI31"/>
      <c r="SEJ31"/>
      <c r="SEK31"/>
      <c r="SEL31"/>
      <c r="SEM31"/>
      <c r="SEN31"/>
      <c r="SEO31"/>
      <c r="SEP31"/>
      <c r="SEQ31"/>
      <c r="SER31"/>
      <c r="SES31"/>
      <c r="SET31"/>
      <c r="SEU31"/>
      <c r="SEV31"/>
      <c r="SEW31"/>
      <c r="SEX31"/>
      <c r="SEY31"/>
      <c r="SEZ31"/>
      <c r="SFA31"/>
      <c r="SFB31"/>
      <c r="SFC31"/>
      <c r="SFD31"/>
      <c r="SFE31"/>
      <c r="SFF31"/>
      <c r="SFG31"/>
      <c r="SFH31"/>
      <c r="SFI31"/>
      <c r="SFJ31"/>
      <c r="SFK31"/>
      <c r="SFL31"/>
      <c r="SFM31"/>
      <c r="SFN31"/>
      <c r="SFO31"/>
      <c r="SFP31"/>
      <c r="SFQ31"/>
      <c r="SFR31"/>
      <c r="SFS31"/>
      <c r="SFT31"/>
      <c r="SFU31"/>
      <c r="SFV31"/>
      <c r="SFW31"/>
      <c r="SFX31"/>
      <c r="SFY31"/>
      <c r="SFZ31"/>
      <c r="SGA31"/>
      <c r="SGB31"/>
      <c r="SGC31"/>
      <c r="SGD31"/>
      <c r="SGE31"/>
      <c r="SGF31"/>
      <c r="SGG31"/>
      <c r="SGH31"/>
      <c r="SGI31"/>
      <c r="SGJ31"/>
      <c r="SGK31"/>
      <c r="SGL31"/>
      <c r="SGM31"/>
      <c r="SGN31"/>
      <c r="SGO31"/>
      <c r="SGP31"/>
      <c r="SGQ31"/>
      <c r="SGR31"/>
      <c r="SGS31"/>
      <c r="SGT31"/>
      <c r="SGU31"/>
      <c r="SGV31"/>
      <c r="SGW31"/>
      <c r="SGX31"/>
      <c r="SGY31"/>
      <c r="SGZ31"/>
      <c r="SHA31"/>
      <c r="SHB31"/>
      <c r="SHC31"/>
      <c r="SHD31"/>
      <c r="SHE31"/>
      <c r="SHF31"/>
      <c r="SHG31"/>
      <c r="SHH31"/>
      <c r="SHI31"/>
      <c r="SHJ31"/>
      <c r="SHK31"/>
      <c r="SHL31"/>
      <c r="SHM31"/>
      <c r="SHN31"/>
      <c r="SHO31"/>
      <c r="SHP31"/>
      <c r="SHQ31"/>
      <c r="SHR31"/>
      <c r="SHS31"/>
      <c r="SHT31"/>
      <c r="SHU31"/>
      <c r="SHV31"/>
      <c r="SHW31"/>
      <c r="SHX31"/>
      <c r="SHY31"/>
      <c r="SHZ31"/>
      <c r="SIA31"/>
      <c r="SIB31"/>
      <c r="SIC31"/>
      <c r="SID31"/>
      <c r="SIE31"/>
      <c r="SIF31"/>
      <c r="SIG31"/>
      <c r="SIH31"/>
      <c r="SII31"/>
      <c r="SIJ31"/>
      <c r="SIK31"/>
      <c r="SIL31"/>
      <c r="SIM31"/>
      <c r="SIN31"/>
      <c r="SIO31"/>
      <c r="SIP31"/>
      <c r="SIQ31"/>
      <c r="SIR31"/>
      <c r="SIS31"/>
      <c r="SIT31"/>
      <c r="SIU31"/>
      <c r="SIV31"/>
      <c r="SIW31"/>
      <c r="SIX31"/>
      <c r="SIY31"/>
      <c r="SIZ31"/>
      <c r="SJA31"/>
      <c r="SJB31"/>
      <c r="SJC31"/>
      <c r="SJD31"/>
      <c r="SJE31"/>
      <c r="SJF31"/>
      <c r="SJG31"/>
      <c r="SJH31"/>
      <c r="SJI31"/>
      <c r="SJJ31"/>
      <c r="SJK31"/>
      <c r="SJL31"/>
      <c r="SJM31"/>
      <c r="SJN31"/>
      <c r="SJO31"/>
      <c r="SJP31"/>
      <c r="SJQ31"/>
      <c r="SJR31"/>
      <c r="SJS31"/>
      <c r="SJT31"/>
      <c r="SJU31"/>
      <c r="SJV31"/>
      <c r="SJW31"/>
      <c r="SJX31"/>
      <c r="SJY31"/>
      <c r="SJZ31"/>
      <c r="SKA31"/>
      <c r="SKB31"/>
      <c r="SKC31"/>
      <c r="SKD31"/>
      <c r="SKE31"/>
      <c r="SKF31"/>
      <c r="SKG31"/>
      <c r="SKH31"/>
      <c r="SKI31"/>
      <c r="SKJ31"/>
      <c r="SKK31"/>
      <c r="SKL31"/>
      <c r="SKM31"/>
      <c r="SKN31"/>
      <c r="SKO31"/>
      <c r="SKP31"/>
      <c r="SKQ31"/>
      <c r="SKR31"/>
      <c r="SKS31"/>
      <c r="SKT31"/>
      <c r="SKU31"/>
      <c r="SKV31"/>
      <c r="SKW31"/>
      <c r="SKX31"/>
      <c r="SKY31"/>
      <c r="SKZ31"/>
      <c r="SLA31"/>
      <c r="SLB31"/>
      <c r="SLC31"/>
      <c r="SLD31"/>
      <c r="SLE31"/>
      <c r="SLF31"/>
      <c r="SLG31"/>
      <c r="SLH31"/>
      <c r="SLI31"/>
      <c r="SLJ31"/>
      <c r="SLK31"/>
      <c r="SLL31"/>
      <c r="SLM31"/>
      <c r="SLN31"/>
      <c r="SLO31"/>
      <c r="SLP31"/>
      <c r="SLQ31"/>
      <c r="SLR31"/>
      <c r="SLS31"/>
      <c r="SLT31"/>
      <c r="SLU31"/>
      <c r="SLV31"/>
      <c r="SLW31"/>
      <c r="SLX31"/>
      <c r="SLY31"/>
      <c r="SLZ31"/>
      <c r="SMA31"/>
      <c r="SMB31"/>
      <c r="SMC31"/>
      <c r="SMD31"/>
      <c r="SME31"/>
      <c r="SMF31"/>
      <c r="SMG31"/>
      <c r="SMH31"/>
      <c r="SMI31"/>
      <c r="SMJ31"/>
      <c r="SMK31"/>
      <c r="SML31"/>
      <c r="SMM31"/>
      <c r="SMN31"/>
      <c r="SMO31"/>
      <c r="SMP31"/>
      <c r="SMQ31"/>
      <c r="SMR31"/>
      <c r="SMS31"/>
      <c r="SMT31"/>
      <c r="SMU31"/>
      <c r="SMV31"/>
      <c r="SMW31"/>
      <c r="SMX31"/>
      <c r="SMY31"/>
      <c r="SMZ31"/>
      <c r="SNA31"/>
      <c r="SNB31"/>
      <c r="SNC31"/>
      <c r="SND31"/>
      <c r="SNE31"/>
      <c r="SNF31"/>
      <c r="SNG31"/>
      <c r="SNH31"/>
      <c r="SNI31"/>
      <c r="SNJ31"/>
      <c r="SNK31"/>
      <c r="SNL31"/>
      <c r="SNM31"/>
      <c r="SNN31"/>
      <c r="SNO31"/>
      <c r="SNP31"/>
      <c r="SNQ31"/>
      <c r="SNR31"/>
      <c r="SNS31"/>
      <c r="SNT31"/>
      <c r="SNU31"/>
      <c r="SNV31"/>
      <c r="SNW31"/>
      <c r="SNX31"/>
      <c r="SNY31"/>
      <c r="SNZ31"/>
      <c r="SOA31"/>
      <c r="SOB31"/>
      <c r="SOC31"/>
      <c r="SOD31"/>
      <c r="SOE31"/>
      <c r="SOF31"/>
      <c r="SOG31"/>
      <c r="SOH31"/>
      <c r="SOI31"/>
      <c r="SOJ31"/>
      <c r="SOK31"/>
      <c r="SOL31"/>
      <c r="SOM31"/>
      <c r="SON31"/>
      <c r="SOO31"/>
      <c r="SOP31"/>
      <c r="SOQ31"/>
      <c r="SOR31"/>
      <c r="SOS31"/>
      <c r="SOT31"/>
      <c r="SOU31"/>
      <c r="SOV31"/>
      <c r="SOW31"/>
      <c r="SOX31"/>
      <c r="SOY31"/>
      <c r="SOZ31"/>
      <c r="SPA31"/>
      <c r="SPB31"/>
      <c r="SPC31"/>
      <c r="SPD31"/>
      <c r="SPE31"/>
      <c r="SPF31"/>
      <c r="SPG31"/>
      <c r="SPH31"/>
      <c r="SPI31"/>
      <c r="SPJ31"/>
      <c r="SPK31"/>
      <c r="SPL31"/>
      <c r="SPM31"/>
      <c r="SPN31"/>
      <c r="SPO31"/>
      <c r="SPP31"/>
      <c r="SPQ31"/>
      <c r="SPR31"/>
      <c r="SPS31"/>
      <c r="SPT31"/>
      <c r="SPU31"/>
      <c r="SPV31"/>
      <c r="SPW31"/>
      <c r="SPX31"/>
      <c r="SPY31"/>
      <c r="SPZ31"/>
      <c r="SQA31"/>
      <c r="SQB31"/>
      <c r="SQC31"/>
      <c r="SQD31"/>
      <c r="SQE31"/>
      <c r="SQF31"/>
      <c r="SQG31"/>
      <c r="SQH31"/>
      <c r="SQI31"/>
      <c r="SQJ31"/>
      <c r="SQK31"/>
      <c r="SQL31"/>
      <c r="SQM31"/>
      <c r="SQN31"/>
      <c r="SQO31"/>
      <c r="SQP31"/>
      <c r="SQQ31"/>
      <c r="SQR31"/>
      <c r="SQS31"/>
      <c r="SQT31"/>
      <c r="SQU31"/>
      <c r="SQV31"/>
      <c r="SQW31"/>
      <c r="SQX31"/>
      <c r="SQY31"/>
      <c r="SQZ31"/>
      <c r="SRA31"/>
      <c r="SRB31"/>
      <c r="SRC31"/>
      <c r="SRD31"/>
      <c r="SRE31"/>
      <c r="SRF31"/>
      <c r="SRG31"/>
      <c r="SRH31"/>
      <c r="SRI31"/>
      <c r="SRJ31"/>
      <c r="SRK31"/>
      <c r="SRL31"/>
      <c r="SRM31"/>
      <c r="SRN31"/>
      <c r="SRO31"/>
      <c r="SRP31"/>
      <c r="SRQ31"/>
      <c r="SRR31"/>
      <c r="SRS31"/>
      <c r="SRT31"/>
      <c r="SRU31"/>
      <c r="SRV31"/>
      <c r="SRW31"/>
      <c r="SRX31"/>
      <c r="SRY31"/>
      <c r="SRZ31"/>
      <c r="SSA31"/>
      <c r="SSB31"/>
      <c r="SSC31"/>
      <c r="SSD31"/>
      <c r="SSE31"/>
      <c r="SSF31"/>
      <c r="SSG31"/>
      <c r="SSH31"/>
      <c r="SSI31"/>
      <c r="SSJ31"/>
      <c r="SSK31"/>
      <c r="SSL31"/>
      <c r="SSM31"/>
      <c r="SSN31"/>
      <c r="SSO31"/>
      <c r="SSP31"/>
      <c r="SSQ31"/>
      <c r="SSR31"/>
      <c r="SSS31"/>
      <c r="SST31"/>
      <c r="SSU31"/>
      <c r="SSV31"/>
      <c r="SSW31"/>
      <c r="SSX31"/>
      <c r="SSY31"/>
      <c r="SSZ31"/>
      <c r="STA31"/>
      <c r="STB31"/>
      <c r="STC31"/>
      <c r="STD31"/>
      <c r="STE31"/>
      <c r="STF31"/>
      <c r="STG31"/>
      <c r="STH31"/>
      <c r="STI31"/>
      <c r="STJ31"/>
      <c r="STK31"/>
      <c r="STL31"/>
      <c r="STM31"/>
      <c r="STN31"/>
      <c r="STO31"/>
      <c r="STP31"/>
      <c r="STQ31"/>
      <c r="STR31"/>
      <c r="STS31"/>
      <c r="STT31"/>
      <c r="STU31"/>
      <c r="STV31"/>
      <c r="STW31"/>
      <c r="STX31"/>
      <c r="STY31"/>
      <c r="STZ31"/>
      <c r="SUA31"/>
      <c r="SUB31"/>
      <c r="SUC31"/>
      <c r="SUD31"/>
      <c r="SUE31"/>
      <c r="SUF31"/>
      <c r="SUG31"/>
      <c r="SUH31"/>
      <c r="SUI31"/>
      <c r="SUJ31"/>
      <c r="SUK31"/>
      <c r="SUL31"/>
      <c r="SUM31"/>
      <c r="SUN31"/>
      <c r="SUO31"/>
      <c r="SUP31"/>
      <c r="SUQ31"/>
      <c r="SUR31"/>
      <c r="SUS31"/>
      <c r="SUT31"/>
      <c r="SUU31"/>
      <c r="SUV31"/>
      <c r="SUW31"/>
      <c r="SUX31"/>
      <c r="SUY31"/>
      <c r="SUZ31"/>
      <c r="SVA31"/>
      <c r="SVB31"/>
      <c r="SVC31"/>
      <c r="SVD31"/>
      <c r="SVE31"/>
      <c r="SVF31"/>
      <c r="SVG31"/>
      <c r="SVH31"/>
      <c r="SVI31"/>
      <c r="SVJ31"/>
      <c r="SVK31"/>
      <c r="SVL31"/>
      <c r="SVM31"/>
      <c r="SVN31"/>
      <c r="SVO31"/>
      <c r="SVP31"/>
      <c r="SVQ31"/>
      <c r="SVR31"/>
      <c r="SVS31"/>
      <c r="SVT31"/>
      <c r="SVU31"/>
      <c r="SVV31"/>
      <c r="SVW31"/>
      <c r="SVX31"/>
      <c r="SVY31"/>
      <c r="SVZ31"/>
      <c r="SWA31"/>
      <c r="SWB31"/>
      <c r="SWC31"/>
      <c r="SWD31"/>
      <c r="SWE31"/>
      <c r="SWF31"/>
      <c r="SWG31"/>
      <c r="SWH31"/>
      <c r="SWI31"/>
      <c r="SWJ31"/>
      <c r="SWK31"/>
      <c r="SWL31"/>
      <c r="SWM31"/>
      <c r="SWN31"/>
      <c r="SWO31"/>
      <c r="SWP31"/>
      <c r="SWQ31"/>
      <c r="SWR31"/>
      <c r="SWS31"/>
      <c r="SWT31"/>
      <c r="SWU31"/>
      <c r="SWV31"/>
      <c r="SWW31"/>
      <c r="SWX31"/>
      <c r="SWY31"/>
      <c r="SWZ31"/>
      <c r="SXA31"/>
      <c r="SXB31"/>
      <c r="SXC31"/>
      <c r="SXD31"/>
      <c r="SXE31"/>
      <c r="SXF31"/>
      <c r="SXG31"/>
      <c r="SXH31"/>
      <c r="SXI31"/>
      <c r="SXJ31"/>
      <c r="SXK31"/>
      <c r="SXL31"/>
      <c r="SXM31"/>
      <c r="SXN31"/>
      <c r="SXO31"/>
      <c r="SXP31"/>
      <c r="SXQ31"/>
      <c r="SXR31"/>
      <c r="SXS31"/>
      <c r="SXT31"/>
      <c r="SXU31"/>
      <c r="SXV31"/>
      <c r="SXW31"/>
      <c r="SXX31"/>
      <c r="SXY31"/>
      <c r="SXZ31"/>
      <c r="SYA31"/>
      <c r="SYB31"/>
      <c r="SYC31"/>
      <c r="SYD31"/>
      <c r="SYE31"/>
      <c r="SYF31"/>
      <c r="SYG31"/>
      <c r="SYH31"/>
      <c r="SYI31"/>
      <c r="SYJ31"/>
      <c r="SYK31"/>
      <c r="SYL31"/>
      <c r="SYM31"/>
      <c r="SYN31"/>
      <c r="SYO31"/>
      <c r="SYP31"/>
      <c r="SYQ31"/>
      <c r="SYR31"/>
      <c r="SYS31"/>
      <c r="SYT31"/>
      <c r="SYU31"/>
      <c r="SYV31"/>
      <c r="SYW31"/>
      <c r="SYX31"/>
      <c r="SYY31"/>
      <c r="SYZ31"/>
      <c r="SZA31"/>
      <c r="SZB31"/>
      <c r="SZC31"/>
      <c r="SZD31"/>
      <c r="SZE31"/>
      <c r="SZF31"/>
      <c r="SZG31"/>
      <c r="SZH31"/>
      <c r="SZI31"/>
      <c r="SZJ31"/>
      <c r="SZK31"/>
      <c r="SZL31"/>
      <c r="SZM31"/>
      <c r="SZN31"/>
      <c r="SZO31"/>
      <c r="SZP31"/>
      <c r="SZQ31"/>
      <c r="SZR31"/>
      <c r="SZS31"/>
      <c r="SZT31"/>
      <c r="SZU31"/>
      <c r="SZV31"/>
      <c r="SZW31"/>
      <c r="SZX31"/>
      <c r="SZY31"/>
      <c r="SZZ31"/>
      <c r="TAA31"/>
      <c r="TAB31"/>
      <c r="TAC31"/>
      <c r="TAD31"/>
      <c r="TAE31"/>
      <c r="TAF31"/>
      <c r="TAG31"/>
      <c r="TAH31"/>
      <c r="TAI31"/>
      <c r="TAJ31"/>
      <c r="TAK31"/>
      <c r="TAL31"/>
      <c r="TAM31"/>
      <c r="TAN31"/>
      <c r="TAO31"/>
      <c r="TAP31"/>
      <c r="TAQ31"/>
      <c r="TAR31"/>
      <c r="TAS31"/>
      <c r="TAT31"/>
      <c r="TAU31"/>
      <c r="TAV31"/>
      <c r="TAW31"/>
      <c r="TAX31"/>
      <c r="TAY31"/>
      <c r="TAZ31"/>
      <c r="TBA31"/>
      <c r="TBB31"/>
      <c r="TBC31"/>
      <c r="TBD31"/>
      <c r="TBE31"/>
      <c r="TBF31"/>
      <c r="TBG31"/>
      <c r="TBH31"/>
      <c r="TBI31"/>
      <c r="TBJ31"/>
      <c r="TBK31"/>
      <c r="TBL31"/>
      <c r="TBM31"/>
      <c r="TBN31"/>
      <c r="TBO31"/>
      <c r="TBP31"/>
      <c r="TBQ31"/>
      <c r="TBR31"/>
      <c r="TBS31"/>
      <c r="TBT31"/>
      <c r="TBU31"/>
      <c r="TBV31"/>
      <c r="TBW31"/>
      <c r="TBX31"/>
      <c r="TBY31"/>
      <c r="TBZ31"/>
      <c r="TCA31"/>
      <c r="TCB31"/>
      <c r="TCC31"/>
      <c r="TCD31"/>
      <c r="TCE31"/>
      <c r="TCF31"/>
      <c r="TCG31"/>
      <c r="TCH31"/>
      <c r="TCI31"/>
      <c r="TCJ31"/>
      <c r="TCK31"/>
      <c r="TCL31"/>
      <c r="TCM31"/>
      <c r="TCN31"/>
      <c r="TCO31"/>
      <c r="TCP31"/>
      <c r="TCQ31"/>
      <c r="TCR31"/>
      <c r="TCS31"/>
      <c r="TCT31"/>
      <c r="TCU31"/>
      <c r="TCV31"/>
      <c r="TCW31"/>
      <c r="TCX31"/>
      <c r="TCY31"/>
      <c r="TCZ31"/>
      <c r="TDA31"/>
      <c r="TDB31"/>
      <c r="TDC31"/>
      <c r="TDD31"/>
      <c r="TDE31"/>
      <c r="TDF31"/>
      <c r="TDG31"/>
      <c r="TDH31"/>
      <c r="TDI31"/>
      <c r="TDJ31"/>
      <c r="TDK31"/>
      <c r="TDL31"/>
      <c r="TDM31"/>
      <c r="TDN31"/>
      <c r="TDO31"/>
      <c r="TDP31"/>
      <c r="TDQ31"/>
      <c r="TDR31"/>
      <c r="TDS31"/>
      <c r="TDT31"/>
      <c r="TDU31"/>
      <c r="TDV31"/>
      <c r="TDW31"/>
      <c r="TDX31"/>
      <c r="TDY31"/>
      <c r="TDZ31"/>
      <c r="TEA31"/>
      <c r="TEB31"/>
      <c r="TEC31"/>
      <c r="TED31"/>
      <c r="TEE31"/>
      <c r="TEF31"/>
      <c r="TEG31"/>
      <c r="TEH31"/>
      <c r="TEI31"/>
      <c r="TEJ31"/>
      <c r="TEK31"/>
      <c r="TEL31"/>
      <c r="TEM31"/>
      <c r="TEN31"/>
      <c r="TEO31"/>
      <c r="TEP31"/>
      <c r="TEQ31"/>
      <c r="TER31"/>
      <c r="TES31"/>
      <c r="TET31"/>
      <c r="TEU31"/>
      <c r="TEV31"/>
      <c r="TEW31"/>
      <c r="TEX31"/>
      <c r="TEY31"/>
      <c r="TEZ31"/>
      <c r="TFA31"/>
      <c r="TFB31"/>
      <c r="TFC31"/>
      <c r="TFD31"/>
      <c r="TFE31"/>
      <c r="TFF31"/>
      <c r="TFG31"/>
      <c r="TFH31"/>
      <c r="TFI31"/>
      <c r="TFJ31"/>
      <c r="TFK31"/>
      <c r="TFL31"/>
      <c r="TFM31"/>
      <c r="TFN31"/>
      <c r="TFO31"/>
      <c r="TFP31"/>
      <c r="TFQ31"/>
      <c r="TFR31"/>
      <c r="TFS31"/>
      <c r="TFT31"/>
      <c r="TFU31"/>
      <c r="TFV31"/>
      <c r="TFW31"/>
      <c r="TFX31"/>
      <c r="TFY31"/>
      <c r="TFZ31"/>
      <c r="TGA31"/>
      <c r="TGB31"/>
      <c r="TGC31"/>
      <c r="TGD31"/>
      <c r="TGE31"/>
      <c r="TGF31"/>
      <c r="TGG31"/>
      <c r="TGH31"/>
      <c r="TGI31"/>
      <c r="TGJ31"/>
      <c r="TGK31"/>
      <c r="TGL31"/>
      <c r="TGM31"/>
      <c r="TGN31"/>
      <c r="TGO31"/>
      <c r="TGP31"/>
      <c r="TGQ31"/>
      <c r="TGR31"/>
      <c r="TGS31"/>
      <c r="TGT31"/>
      <c r="TGU31"/>
      <c r="TGV31"/>
      <c r="TGW31"/>
      <c r="TGX31"/>
      <c r="TGY31"/>
      <c r="TGZ31"/>
      <c r="THA31"/>
      <c r="THB31"/>
      <c r="THC31"/>
      <c r="THD31"/>
      <c r="THE31"/>
      <c r="THF31"/>
      <c r="THG31"/>
      <c r="THH31"/>
      <c r="THI31"/>
      <c r="THJ31"/>
      <c r="THK31"/>
      <c r="THL31"/>
      <c r="THM31"/>
      <c r="THN31"/>
      <c r="THO31"/>
      <c r="THP31"/>
      <c r="THQ31"/>
      <c r="THR31"/>
      <c r="THS31"/>
      <c r="THT31"/>
      <c r="THU31"/>
      <c r="THV31"/>
      <c r="THW31"/>
      <c r="THX31"/>
      <c r="THY31"/>
      <c r="THZ31"/>
      <c r="TIA31"/>
      <c r="TIB31"/>
      <c r="TIC31"/>
      <c r="TID31"/>
      <c r="TIE31"/>
      <c r="TIF31"/>
      <c r="TIG31"/>
      <c r="TIH31"/>
      <c r="TII31"/>
      <c r="TIJ31"/>
      <c r="TIK31"/>
      <c r="TIL31"/>
      <c r="TIM31"/>
      <c r="TIN31"/>
      <c r="TIO31"/>
      <c r="TIP31"/>
      <c r="TIQ31"/>
      <c r="TIR31"/>
      <c r="TIS31"/>
      <c r="TIT31"/>
      <c r="TIU31"/>
      <c r="TIV31"/>
      <c r="TIW31"/>
      <c r="TIX31"/>
      <c r="TIY31"/>
      <c r="TIZ31"/>
      <c r="TJA31"/>
      <c r="TJB31"/>
      <c r="TJC31"/>
      <c r="TJD31"/>
      <c r="TJE31"/>
      <c r="TJF31"/>
      <c r="TJG31"/>
      <c r="TJH31"/>
      <c r="TJI31"/>
      <c r="TJJ31"/>
      <c r="TJK31"/>
      <c r="TJL31"/>
      <c r="TJM31"/>
      <c r="TJN31"/>
      <c r="TJO31"/>
      <c r="TJP31"/>
      <c r="TJQ31"/>
      <c r="TJR31"/>
      <c r="TJS31"/>
      <c r="TJT31"/>
      <c r="TJU31"/>
      <c r="TJV31"/>
      <c r="TJW31"/>
      <c r="TJX31"/>
      <c r="TJY31"/>
      <c r="TJZ31"/>
      <c r="TKA31"/>
      <c r="TKB31"/>
      <c r="TKC31"/>
      <c r="TKD31"/>
      <c r="TKE31"/>
      <c r="TKF31"/>
      <c r="TKG31"/>
      <c r="TKH31"/>
      <c r="TKI31"/>
      <c r="TKJ31"/>
      <c r="TKK31"/>
      <c r="TKL31"/>
      <c r="TKM31"/>
      <c r="TKN31"/>
      <c r="TKO31"/>
      <c r="TKP31"/>
      <c r="TKQ31"/>
      <c r="TKR31"/>
      <c r="TKS31"/>
      <c r="TKT31"/>
      <c r="TKU31"/>
      <c r="TKV31"/>
      <c r="TKW31"/>
      <c r="TKX31"/>
      <c r="TKY31"/>
      <c r="TKZ31"/>
      <c r="TLA31"/>
      <c r="TLB31"/>
      <c r="TLC31"/>
      <c r="TLD31"/>
      <c r="TLE31"/>
      <c r="TLF31"/>
      <c r="TLG31"/>
      <c r="TLH31"/>
      <c r="TLI31"/>
      <c r="TLJ31"/>
      <c r="TLK31"/>
      <c r="TLL31"/>
      <c r="TLM31"/>
      <c r="TLN31"/>
      <c r="TLO31"/>
      <c r="TLP31"/>
      <c r="TLQ31"/>
      <c r="TLR31"/>
      <c r="TLS31"/>
      <c r="TLT31"/>
      <c r="TLU31"/>
      <c r="TLV31"/>
      <c r="TLW31"/>
      <c r="TLX31"/>
      <c r="TLY31"/>
      <c r="TLZ31"/>
      <c r="TMA31"/>
      <c r="TMB31"/>
      <c r="TMC31"/>
      <c r="TMD31"/>
      <c r="TME31"/>
      <c r="TMF31"/>
      <c r="TMG31"/>
      <c r="TMH31"/>
      <c r="TMI31"/>
      <c r="TMJ31"/>
      <c r="TMK31"/>
      <c r="TML31"/>
      <c r="TMM31"/>
      <c r="TMN31"/>
      <c r="TMO31"/>
      <c r="TMP31"/>
      <c r="TMQ31"/>
      <c r="TMR31"/>
      <c r="TMS31"/>
      <c r="TMT31"/>
      <c r="TMU31"/>
      <c r="TMV31"/>
      <c r="TMW31"/>
      <c r="TMX31"/>
      <c r="TMY31"/>
      <c r="TMZ31"/>
      <c r="TNA31"/>
      <c r="TNB31"/>
      <c r="TNC31"/>
      <c r="TND31"/>
      <c r="TNE31"/>
      <c r="TNF31"/>
      <c r="TNG31"/>
      <c r="TNH31"/>
      <c r="TNI31"/>
      <c r="TNJ31"/>
      <c r="TNK31"/>
      <c r="TNL31"/>
      <c r="TNM31"/>
      <c r="TNN31"/>
      <c r="TNO31"/>
      <c r="TNP31"/>
      <c r="TNQ31"/>
      <c r="TNR31"/>
      <c r="TNS31"/>
      <c r="TNT31"/>
      <c r="TNU31"/>
      <c r="TNV31"/>
      <c r="TNW31"/>
      <c r="TNX31"/>
      <c r="TNY31"/>
      <c r="TNZ31"/>
      <c r="TOA31"/>
      <c r="TOB31"/>
      <c r="TOC31"/>
      <c r="TOD31"/>
      <c r="TOE31"/>
      <c r="TOF31"/>
      <c r="TOG31"/>
      <c r="TOH31"/>
      <c r="TOI31"/>
      <c r="TOJ31"/>
      <c r="TOK31"/>
      <c r="TOL31"/>
      <c r="TOM31"/>
      <c r="TON31"/>
      <c r="TOO31"/>
      <c r="TOP31"/>
      <c r="TOQ31"/>
      <c r="TOR31"/>
      <c r="TOS31"/>
      <c r="TOT31"/>
      <c r="TOU31"/>
      <c r="TOV31"/>
      <c r="TOW31"/>
      <c r="TOX31"/>
      <c r="TOY31"/>
      <c r="TOZ31"/>
      <c r="TPA31"/>
      <c r="TPB31"/>
      <c r="TPC31"/>
      <c r="TPD31"/>
      <c r="TPE31"/>
      <c r="TPF31"/>
      <c r="TPG31"/>
      <c r="TPH31"/>
      <c r="TPI31"/>
      <c r="TPJ31"/>
      <c r="TPK31"/>
      <c r="TPL31"/>
      <c r="TPM31"/>
      <c r="TPN31"/>
      <c r="TPO31"/>
      <c r="TPP31"/>
      <c r="TPQ31"/>
      <c r="TPR31"/>
      <c r="TPS31"/>
      <c r="TPT31"/>
      <c r="TPU31"/>
      <c r="TPV31"/>
      <c r="TPW31"/>
      <c r="TPX31"/>
      <c r="TPY31"/>
      <c r="TPZ31"/>
      <c r="TQA31"/>
      <c r="TQB31"/>
      <c r="TQC31"/>
      <c r="TQD31"/>
      <c r="TQE31"/>
      <c r="TQF31"/>
      <c r="TQG31"/>
      <c r="TQH31"/>
      <c r="TQI31"/>
      <c r="TQJ31"/>
      <c r="TQK31"/>
      <c r="TQL31"/>
      <c r="TQM31"/>
      <c r="TQN31"/>
      <c r="TQO31"/>
      <c r="TQP31"/>
      <c r="TQQ31"/>
      <c r="TQR31"/>
      <c r="TQS31"/>
      <c r="TQT31"/>
      <c r="TQU31"/>
      <c r="TQV31"/>
      <c r="TQW31"/>
      <c r="TQX31"/>
      <c r="TQY31"/>
      <c r="TQZ31"/>
      <c r="TRA31"/>
      <c r="TRB31"/>
      <c r="TRC31"/>
      <c r="TRD31"/>
      <c r="TRE31"/>
      <c r="TRF31"/>
      <c r="TRG31"/>
      <c r="TRH31"/>
      <c r="TRI31"/>
      <c r="TRJ31"/>
      <c r="TRK31"/>
      <c r="TRL31"/>
      <c r="TRM31"/>
      <c r="TRN31"/>
      <c r="TRO31"/>
      <c r="TRP31"/>
      <c r="TRQ31"/>
      <c r="TRR31"/>
      <c r="TRS31"/>
      <c r="TRT31"/>
      <c r="TRU31"/>
      <c r="TRV31"/>
      <c r="TRW31"/>
      <c r="TRX31"/>
      <c r="TRY31"/>
      <c r="TRZ31"/>
      <c r="TSA31"/>
      <c r="TSB31"/>
      <c r="TSC31"/>
      <c r="TSD31"/>
      <c r="TSE31"/>
      <c r="TSF31"/>
      <c r="TSG31"/>
      <c r="TSH31"/>
      <c r="TSI31"/>
      <c r="TSJ31"/>
      <c r="TSK31"/>
      <c r="TSL31"/>
      <c r="TSM31"/>
      <c r="TSN31"/>
      <c r="TSO31"/>
      <c r="TSP31"/>
      <c r="TSQ31"/>
      <c r="TSR31"/>
      <c r="TSS31"/>
      <c r="TST31"/>
      <c r="TSU31"/>
      <c r="TSV31"/>
      <c r="TSW31"/>
      <c r="TSX31"/>
      <c r="TSY31"/>
      <c r="TSZ31"/>
      <c r="TTA31"/>
      <c r="TTB31"/>
      <c r="TTC31"/>
      <c r="TTD31"/>
      <c r="TTE31"/>
      <c r="TTF31"/>
      <c r="TTG31"/>
      <c r="TTH31"/>
      <c r="TTI31"/>
      <c r="TTJ31"/>
      <c r="TTK31"/>
      <c r="TTL31"/>
      <c r="TTM31"/>
      <c r="TTN31"/>
      <c r="TTO31"/>
      <c r="TTP31"/>
      <c r="TTQ31"/>
      <c r="TTR31"/>
      <c r="TTS31"/>
      <c r="TTT31"/>
      <c r="TTU31"/>
      <c r="TTV31"/>
      <c r="TTW31"/>
      <c r="TTX31"/>
      <c r="TTY31"/>
      <c r="TTZ31"/>
      <c r="TUA31"/>
      <c r="TUB31"/>
      <c r="TUC31"/>
      <c r="TUD31"/>
      <c r="TUE31"/>
      <c r="TUF31"/>
      <c r="TUG31"/>
      <c r="TUH31"/>
      <c r="TUI31"/>
      <c r="TUJ31"/>
      <c r="TUK31"/>
      <c r="TUL31"/>
      <c r="TUM31"/>
      <c r="TUN31"/>
      <c r="TUO31"/>
      <c r="TUP31"/>
      <c r="TUQ31"/>
      <c r="TUR31"/>
      <c r="TUS31"/>
      <c r="TUT31"/>
      <c r="TUU31"/>
      <c r="TUV31"/>
      <c r="TUW31"/>
      <c r="TUX31"/>
      <c r="TUY31"/>
      <c r="TUZ31"/>
      <c r="TVA31"/>
      <c r="TVB31"/>
      <c r="TVC31"/>
      <c r="TVD31"/>
      <c r="TVE31"/>
      <c r="TVF31"/>
      <c r="TVG31"/>
      <c r="TVH31"/>
      <c r="TVI31"/>
      <c r="TVJ31"/>
      <c r="TVK31"/>
      <c r="TVL31"/>
      <c r="TVM31"/>
      <c r="TVN31"/>
      <c r="TVO31"/>
      <c r="TVP31"/>
      <c r="TVQ31"/>
      <c r="TVR31"/>
      <c r="TVS31"/>
      <c r="TVT31"/>
      <c r="TVU31"/>
      <c r="TVV31"/>
      <c r="TVW31"/>
      <c r="TVX31"/>
      <c r="TVY31"/>
      <c r="TVZ31"/>
      <c r="TWA31"/>
      <c r="TWB31"/>
      <c r="TWC31"/>
      <c r="TWD31"/>
      <c r="TWE31"/>
      <c r="TWF31"/>
      <c r="TWG31"/>
      <c r="TWH31"/>
      <c r="TWI31"/>
      <c r="TWJ31"/>
      <c r="TWK31"/>
      <c r="TWL31"/>
      <c r="TWM31"/>
      <c r="TWN31"/>
      <c r="TWO31"/>
      <c r="TWP31"/>
      <c r="TWQ31"/>
      <c r="TWR31"/>
      <c r="TWS31"/>
      <c r="TWT31"/>
      <c r="TWU31"/>
      <c r="TWV31"/>
      <c r="TWW31"/>
      <c r="TWX31"/>
      <c r="TWY31"/>
      <c r="TWZ31"/>
      <c r="TXA31"/>
      <c r="TXB31"/>
      <c r="TXC31"/>
      <c r="TXD31"/>
      <c r="TXE31"/>
      <c r="TXF31"/>
      <c r="TXG31"/>
      <c r="TXH31"/>
      <c r="TXI31"/>
      <c r="TXJ31"/>
      <c r="TXK31"/>
      <c r="TXL31"/>
      <c r="TXM31"/>
      <c r="TXN31"/>
      <c r="TXO31"/>
      <c r="TXP31"/>
      <c r="TXQ31"/>
      <c r="TXR31"/>
      <c r="TXS31"/>
      <c r="TXT31"/>
      <c r="TXU31"/>
      <c r="TXV31"/>
      <c r="TXW31"/>
      <c r="TXX31"/>
      <c r="TXY31"/>
      <c r="TXZ31"/>
      <c r="TYA31"/>
      <c r="TYB31"/>
      <c r="TYC31"/>
      <c r="TYD31"/>
      <c r="TYE31"/>
      <c r="TYF31"/>
      <c r="TYG31"/>
      <c r="TYH31"/>
      <c r="TYI31"/>
      <c r="TYJ31"/>
      <c r="TYK31"/>
      <c r="TYL31"/>
      <c r="TYM31"/>
      <c r="TYN31"/>
      <c r="TYO31"/>
      <c r="TYP31"/>
      <c r="TYQ31"/>
      <c r="TYR31"/>
      <c r="TYS31"/>
      <c r="TYT31"/>
      <c r="TYU31"/>
      <c r="TYV31"/>
      <c r="TYW31"/>
      <c r="TYX31"/>
      <c r="TYY31"/>
      <c r="TYZ31"/>
      <c r="TZA31"/>
      <c r="TZB31"/>
      <c r="TZC31"/>
      <c r="TZD31"/>
      <c r="TZE31"/>
      <c r="TZF31"/>
      <c r="TZG31"/>
      <c r="TZH31"/>
      <c r="TZI31"/>
      <c r="TZJ31"/>
      <c r="TZK31"/>
      <c r="TZL31"/>
      <c r="TZM31"/>
      <c r="TZN31"/>
      <c r="TZO31"/>
      <c r="TZP31"/>
      <c r="TZQ31"/>
      <c r="TZR31"/>
      <c r="TZS31"/>
      <c r="TZT31"/>
      <c r="TZU31"/>
      <c r="TZV31"/>
      <c r="TZW31"/>
      <c r="TZX31"/>
      <c r="TZY31"/>
      <c r="TZZ31"/>
      <c r="UAA31"/>
      <c r="UAB31"/>
      <c r="UAC31"/>
      <c r="UAD31"/>
      <c r="UAE31"/>
      <c r="UAF31"/>
      <c r="UAG31"/>
      <c r="UAH31"/>
      <c r="UAI31"/>
      <c r="UAJ31"/>
      <c r="UAK31"/>
      <c r="UAL31"/>
      <c r="UAM31"/>
      <c r="UAN31"/>
      <c r="UAO31"/>
      <c r="UAP31"/>
      <c r="UAQ31"/>
      <c r="UAR31"/>
      <c r="UAS31"/>
      <c r="UAT31"/>
      <c r="UAU31"/>
      <c r="UAV31"/>
      <c r="UAW31"/>
      <c r="UAX31"/>
      <c r="UAY31"/>
      <c r="UAZ31"/>
      <c r="UBA31"/>
      <c r="UBB31"/>
      <c r="UBC31"/>
      <c r="UBD31"/>
      <c r="UBE31"/>
      <c r="UBF31"/>
      <c r="UBG31"/>
      <c r="UBH31"/>
      <c r="UBI31"/>
      <c r="UBJ31"/>
      <c r="UBK31"/>
      <c r="UBL31"/>
      <c r="UBM31"/>
      <c r="UBN31"/>
      <c r="UBO31"/>
      <c r="UBP31"/>
      <c r="UBQ31"/>
      <c r="UBR31"/>
      <c r="UBS31"/>
      <c r="UBT31"/>
      <c r="UBU31"/>
      <c r="UBV31"/>
      <c r="UBW31"/>
      <c r="UBX31"/>
      <c r="UBY31"/>
      <c r="UBZ31"/>
      <c r="UCA31"/>
      <c r="UCB31"/>
      <c r="UCC31"/>
      <c r="UCD31"/>
      <c r="UCE31"/>
      <c r="UCF31"/>
      <c r="UCG31"/>
      <c r="UCH31"/>
      <c r="UCI31"/>
      <c r="UCJ31"/>
      <c r="UCK31"/>
      <c r="UCL31"/>
      <c r="UCM31"/>
      <c r="UCN31"/>
      <c r="UCO31"/>
      <c r="UCP31"/>
      <c r="UCQ31"/>
      <c r="UCR31"/>
      <c r="UCS31"/>
      <c r="UCT31"/>
      <c r="UCU31"/>
      <c r="UCV31"/>
      <c r="UCW31"/>
      <c r="UCX31"/>
      <c r="UCY31"/>
      <c r="UCZ31"/>
      <c r="UDA31"/>
      <c r="UDB31"/>
      <c r="UDC31"/>
      <c r="UDD31"/>
      <c r="UDE31"/>
      <c r="UDF31"/>
      <c r="UDG31"/>
      <c r="UDH31"/>
      <c r="UDI31"/>
      <c r="UDJ31"/>
      <c r="UDK31"/>
      <c r="UDL31"/>
      <c r="UDM31"/>
      <c r="UDN31"/>
      <c r="UDO31"/>
      <c r="UDP31"/>
      <c r="UDQ31"/>
      <c r="UDR31"/>
      <c r="UDS31"/>
      <c r="UDT31"/>
      <c r="UDU31"/>
      <c r="UDV31"/>
      <c r="UDW31"/>
      <c r="UDX31"/>
      <c r="UDY31"/>
      <c r="UDZ31"/>
      <c r="UEA31"/>
      <c r="UEB31"/>
      <c r="UEC31"/>
      <c r="UED31"/>
      <c r="UEE31"/>
      <c r="UEF31"/>
      <c r="UEG31"/>
      <c r="UEH31"/>
      <c r="UEI31"/>
      <c r="UEJ31"/>
      <c r="UEK31"/>
      <c r="UEL31"/>
      <c r="UEM31"/>
      <c r="UEN31"/>
      <c r="UEO31"/>
      <c r="UEP31"/>
      <c r="UEQ31"/>
      <c r="UER31"/>
      <c r="UES31"/>
      <c r="UET31"/>
      <c r="UEU31"/>
      <c r="UEV31"/>
      <c r="UEW31"/>
      <c r="UEX31"/>
      <c r="UEY31"/>
      <c r="UEZ31"/>
      <c r="UFA31"/>
      <c r="UFB31"/>
      <c r="UFC31"/>
      <c r="UFD31"/>
      <c r="UFE31"/>
      <c r="UFF31"/>
      <c r="UFG31"/>
      <c r="UFH31"/>
      <c r="UFI31"/>
      <c r="UFJ31"/>
      <c r="UFK31"/>
      <c r="UFL31"/>
      <c r="UFM31"/>
      <c r="UFN31"/>
      <c r="UFO31"/>
      <c r="UFP31"/>
      <c r="UFQ31"/>
      <c r="UFR31"/>
      <c r="UFS31"/>
      <c r="UFT31"/>
      <c r="UFU31"/>
      <c r="UFV31"/>
      <c r="UFW31"/>
      <c r="UFX31"/>
      <c r="UFY31"/>
      <c r="UFZ31"/>
      <c r="UGA31"/>
      <c r="UGB31"/>
      <c r="UGC31"/>
      <c r="UGD31"/>
      <c r="UGE31"/>
      <c r="UGF31"/>
      <c r="UGG31"/>
      <c r="UGH31"/>
      <c r="UGI31"/>
      <c r="UGJ31"/>
      <c r="UGK31"/>
      <c r="UGL31"/>
      <c r="UGM31"/>
      <c r="UGN31"/>
      <c r="UGO31"/>
      <c r="UGP31"/>
      <c r="UGQ31"/>
      <c r="UGR31"/>
      <c r="UGS31"/>
      <c r="UGT31"/>
      <c r="UGU31"/>
      <c r="UGV31"/>
      <c r="UGW31"/>
      <c r="UGX31"/>
      <c r="UGY31"/>
      <c r="UGZ31"/>
      <c r="UHA31"/>
      <c r="UHB31"/>
      <c r="UHC31"/>
      <c r="UHD31"/>
      <c r="UHE31"/>
      <c r="UHF31"/>
      <c r="UHG31"/>
      <c r="UHH31"/>
      <c r="UHI31"/>
      <c r="UHJ31"/>
      <c r="UHK31"/>
      <c r="UHL31"/>
      <c r="UHM31"/>
      <c r="UHN31"/>
      <c r="UHO31"/>
      <c r="UHP31"/>
      <c r="UHQ31"/>
      <c r="UHR31"/>
      <c r="UHS31"/>
      <c r="UHT31"/>
      <c r="UHU31"/>
      <c r="UHV31"/>
      <c r="UHW31"/>
      <c r="UHX31"/>
      <c r="UHY31"/>
      <c r="UHZ31"/>
      <c r="UIA31"/>
      <c r="UIB31"/>
      <c r="UIC31"/>
      <c r="UID31"/>
      <c r="UIE31"/>
      <c r="UIF31"/>
      <c r="UIG31"/>
      <c r="UIH31"/>
      <c r="UII31"/>
      <c r="UIJ31"/>
      <c r="UIK31"/>
      <c r="UIL31"/>
      <c r="UIM31"/>
      <c r="UIN31"/>
      <c r="UIO31"/>
      <c r="UIP31"/>
      <c r="UIQ31"/>
      <c r="UIR31"/>
      <c r="UIS31"/>
      <c r="UIT31"/>
      <c r="UIU31"/>
      <c r="UIV31"/>
      <c r="UIW31"/>
      <c r="UIX31"/>
      <c r="UIY31"/>
      <c r="UIZ31"/>
      <c r="UJA31"/>
      <c r="UJB31"/>
      <c r="UJC31"/>
      <c r="UJD31"/>
      <c r="UJE31"/>
      <c r="UJF31"/>
      <c r="UJG31"/>
      <c r="UJH31"/>
      <c r="UJI31"/>
      <c r="UJJ31"/>
      <c r="UJK31"/>
      <c r="UJL31"/>
      <c r="UJM31"/>
      <c r="UJN31"/>
      <c r="UJO31"/>
      <c r="UJP31"/>
      <c r="UJQ31"/>
      <c r="UJR31"/>
      <c r="UJS31"/>
      <c r="UJT31"/>
      <c r="UJU31"/>
      <c r="UJV31"/>
      <c r="UJW31"/>
      <c r="UJX31"/>
      <c r="UJY31"/>
      <c r="UJZ31"/>
      <c r="UKA31"/>
      <c r="UKB31"/>
      <c r="UKC31"/>
      <c r="UKD31"/>
      <c r="UKE31"/>
      <c r="UKF31"/>
      <c r="UKG31"/>
      <c r="UKH31"/>
      <c r="UKI31"/>
      <c r="UKJ31"/>
      <c r="UKK31"/>
      <c r="UKL31"/>
      <c r="UKM31"/>
      <c r="UKN31"/>
      <c r="UKO31"/>
      <c r="UKP31"/>
      <c r="UKQ31"/>
      <c r="UKR31"/>
      <c r="UKS31"/>
      <c r="UKT31"/>
      <c r="UKU31"/>
      <c r="UKV31"/>
      <c r="UKW31"/>
      <c r="UKX31"/>
      <c r="UKY31"/>
      <c r="UKZ31"/>
      <c r="ULA31"/>
      <c r="ULB31"/>
      <c r="ULC31"/>
      <c r="ULD31"/>
      <c r="ULE31"/>
      <c r="ULF31"/>
      <c r="ULG31"/>
      <c r="ULH31"/>
      <c r="ULI31"/>
      <c r="ULJ31"/>
      <c r="ULK31"/>
      <c r="ULL31"/>
      <c r="ULM31"/>
      <c r="ULN31"/>
      <c r="ULO31"/>
      <c r="ULP31"/>
      <c r="ULQ31"/>
      <c r="ULR31"/>
      <c r="ULS31"/>
      <c r="ULT31"/>
      <c r="ULU31"/>
      <c r="ULV31"/>
      <c r="ULW31"/>
      <c r="ULX31"/>
      <c r="ULY31"/>
      <c r="ULZ31"/>
      <c r="UMA31"/>
      <c r="UMB31"/>
      <c r="UMC31"/>
      <c r="UMD31"/>
      <c r="UME31"/>
      <c r="UMF31"/>
      <c r="UMG31"/>
      <c r="UMH31"/>
      <c r="UMI31"/>
      <c r="UMJ31"/>
      <c r="UMK31"/>
      <c r="UML31"/>
      <c r="UMM31"/>
      <c r="UMN31"/>
      <c r="UMO31"/>
      <c r="UMP31"/>
      <c r="UMQ31"/>
      <c r="UMR31"/>
      <c r="UMS31"/>
      <c r="UMT31"/>
      <c r="UMU31"/>
      <c r="UMV31"/>
      <c r="UMW31"/>
      <c r="UMX31"/>
      <c r="UMY31"/>
      <c r="UMZ31"/>
      <c r="UNA31"/>
      <c r="UNB31"/>
      <c r="UNC31"/>
      <c r="UND31"/>
      <c r="UNE31"/>
      <c r="UNF31"/>
      <c r="UNG31"/>
      <c r="UNH31"/>
      <c r="UNI31"/>
      <c r="UNJ31"/>
      <c r="UNK31"/>
      <c r="UNL31"/>
      <c r="UNM31"/>
      <c r="UNN31"/>
      <c r="UNO31"/>
      <c r="UNP31"/>
      <c r="UNQ31"/>
      <c r="UNR31"/>
      <c r="UNS31"/>
      <c r="UNT31"/>
      <c r="UNU31"/>
      <c r="UNV31"/>
      <c r="UNW31"/>
      <c r="UNX31"/>
      <c r="UNY31"/>
      <c r="UNZ31"/>
      <c r="UOA31"/>
      <c r="UOB31"/>
      <c r="UOC31"/>
      <c r="UOD31"/>
      <c r="UOE31"/>
      <c r="UOF31"/>
      <c r="UOG31"/>
      <c r="UOH31"/>
      <c r="UOI31"/>
      <c r="UOJ31"/>
      <c r="UOK31"/>
      <c r="UOL31"/>
      <c r="UOM31"/>
      <c r="UON31"/>
      <c r="UOO31"/>
      <c r="UOP31"/>
      <c r="UOQ31"/>
      <c r="UOR31"/>
      <c r="UOS31"/>
      <c r="UOT31"/>
      <c r="UOU31"/>
      <c r="UOV31"/>
      <c r="UOW31"/>
      <c r="UOX31"/>
      <c r="UOY31"/>
      <c r="UOZ31"/>
      <c r="UPA31"/>
      <c r="UPB31"/>
      <c r="UPC31"/>
      <c r="UPD31"/>
      <c r="UPE31"/>
      <c r="UPF31"/>
      <c r="UPG31"/>
      <c r="UPH31"/>
      <c r="UPI31"/>
      <c r="UPJ31"/>
      <c r="UPK31"/>
      <c r="UPL31"/>
      <c r="UPM31"/>
      <c r="UPN31"/>
      <c r="UPO31"/>
      <c r="UPP31"/>
      <c r="UPQ31"/>
      <c r="UPR31"/>
      <c r="UPS31"/>
      <c r="UPT31"/>
      <c r="UPU31"/>
      <c r="UPV31"/>
      <c r="UPW31"/>
      <c r="UPX31"/>
      <c r="UPY31"/>
      <c r="UPZ31"/>
      <c r="UQA31"/>
      <c r="UQB31"/>
      <c r="UQC31"/>
      <c r="UQD31"/>
      <c r="UQE31"/>
      <c r="UQF31"/>
      <c r="UQG31"/>
      <c r="UQH31"/>
      <c r="UQI31"/>
      <c r="UQJ31"/>
      <c r="UQK31"/>
      <c r="UQL31"/>
      <c r="UQM31"/>
      <c r="UQN31"/>
      <c r="UQO31"/>
      <c r="UQP31"/>
      <c r="UQQ31"/>
      <c r="UQR31"/>
      <c r="UQS31"/>
      <c r="UQT31"/>
      <c r="UQU31"/>
      <c r="UQV31"/>
      <c r="UQW31"/>
      <c r="UQX31"/>
      <c r="UQY31"/>
      <c r="UQZ31"/>
      <c r="URA31"/>
      <c r="URB31"/>
      <c r="URC31"/>
      <c r="URD31"/>
      <c r="URE31"/>
      <c r="URF31"/>
      <c r="URG31"/>
      <c r="URH31"/>
      <c r="URI31"/>
      <c r="URJ31"/>
      <c r="URK31"/>
      <c r="URL31"/>
      <c r="URM31"/>
      <c r="URN31"/>
      <c r="URO31"/>
      <c r="URP31"/>
      <c r="URQ31"/>
      <c r="URR31"/>
      <c r="URS31"/>
      <c r="URT31"/>
      <c r="URU31"/>
      <c r="URV31"/>
      <c r="URW31"/>
      <c r="URX31"/>
      <c r="URY31"/>
      <c r="URZ31"/>
      <c r="USA31"/>
      <c r="USB31"/>
      <c r="USC31"/>
      <c r="USD31"/>
      <c r="USE31"/>
      <c r="USF31"/>
      <c r="USG31"/>
      <c r="USH31"/>
      <c r="USI31"/>
      <c r="USJ31"/>
      <c r="USK31"/>
      <c r="USL31"/>
      <c r="USM31"/>
      <c r="USN31"/>
      <c r="USO31"/>
      <c r="USP31"/>
      <c r="USQ31"/>
      <c r="USR31"/>
      <c r="USS31"/>
      <c r="UST31"/>
      <c r="USU31"/>
      <c r="USV31"/>
      <c r="USW31"/>
      <c r="USX31"/>
      <c r="USY31"/>
      <c r="USZ31"/>
      <c r="UTA31"/>
      <c r="UTB31"/>
      <c r="UTC31"/>
      <c r="UTD31"/>
      <c r="UTE31"/>
      <c r="UTF31"/>
      <c r="UTG31"/>
      <c r="UTH31"/>
      <c r="UTI31"/>
      <c r="UTJ31"/>
      <c r="UTK31"/>
      <c r="UTL31"/>
      <c r="UTM31"/>
      <c r="UTN31"/>
      <c r="UTO31"/>
      <c r="UTP31"/>
      <c r="UTQ31"/>
      <c r="UTR31"/>
      <c r="UTS31"/>
      <c r="UTT31"/>
      <c r="UTU31"/>
      <c r="UTV31"/>
      <c r="UTW31"/>
      <c r="UTX31"/>
      <c r="UTY31"/>
      <c r="UTZ31"/>
      <c r="UUA31"/>
      <c r="UUB31"/>
      <c r="UUC31"/>
      <c r="UUD31"/>
      <c r="UUE31"/>
      <c r="UUF31"/>
      <c r="UUG31"/>
      <c r="UUH31"/>
      <c r="UUI31"/>
      <c r="UUJ31"/>
      <c r="UUK31"/>
      <c r="UUL31"/>
      <c r="UUM31"/>
      <c r="UUN31"/>
      <c r="UUO31"/>
      <c r="UUP31"/>
      <c r="UUQ31"/>
      <c r="UUR31"/>
      <c r="UUS31"/>
      <c r="UUT31"/>
      <c r="UUU31"/>
      <c r="UUV31"/>
      <c r="UUW31"/>
      <c r="UUX31"/>
      <c r="UUY31"/>
      <c r="UUZ31"/>
      <c r="UVA31"/>
      <c r="UVB31"/>
      <c r="UVC31"/>
      <c r="UVD31"/>
      <c r="UVE31"/>
      <c r="UVF31"/>
      <c r="UVG31"/>
      <c r="UVH31"/>
      <c r="UVI31"/>
      <c r="UVJ31"/>
      <c r="UVK31"/>
      <c r="UVL31"/>
      <c r="UVM31"/>
      <c r="UVN31"/>
      <c r="UVO31"/>
      <c r="UVP31"/>
      <c r="UVQ31"/>
      <c r="UVR31"/>
      <c r="UVS31"/>
      <c r="UVT31"/>
      <c r="UVU31"/>
      <c r="UVV31"/>
      <c r="UVW31"/>
      <c r="UVX31"/>
      <c r="UVY31"/>
      <c r="UVZ31"/>
      <c r="UWA31"/>
      <c r="UWB31"/>
      <c r="UWC31"/>
      <c r="UWD31"/>
      <c r="UWE31"/>
      <c r="UWF31"/>
      <c r="UWG31"/>
      <c r="UWH31"/>
      <c r="UWI31"/>
      <c r="UWJ31"/>
      <c r="UWK31"/>
      <c r="UWL31"/>
      <c r="UWM31"/>
      <c r="UWN31"/>
      <c r="UWO31"/>
      <c r="UWP31"/>
      <c r="UWQ31"/>
      <c r="UWR31"/>
      <c r="UWS31"/>
      <c r="UWT31"/>
      <c r="UWU31"/>
      <c r="UWV31"/>
      <c r="UWW31"/>
      <c r="UWX31"/>
      <c r="UWY31"/>
      <c r="UWZ31"/>
      <c r="UXA31"/>
      <c r="UXB31"/>
      <c r="UXC31"/>
      <c r="UXD31"/>
      <c r="UXE31"/>
      <c r="UXF31"/>
      <c r="UXG31"/>
      <c r="UXH31"/>
      <c r="UXI31"/>
      <c r="UXJ31"/>
      <c r="UXK31"/>
      <c r="UXL31"/>
      <c r="UXM31"/>
      <c r="UXN31"/>
      <c r="UXO31"/>
      <c r="UXP31"/>
      <c r="UXQ31"/>
      <c r="UXR31"/>
      <c r="UXS31"/>
      <c r="UXT31"/>
      <c r="UXU31"/>
      <c r="UXV31"/>
      <c r="UXW31"/>
      <c r="UXX31"/>
      <c r="UXY31"/>
      <c r="UXZ31"/>
      <c r="UYA31"/>
      <c r="UYB31"/>
      <c r="UYC31"/>
      <c r="UYD31"/>
      <c r="UYE31"/>
      <c r="UYF31"/>
      <c r="UYG31"/>
      <c r="UYH31"/>
      <c r="UYI31"/>
      <c r="UYJ31"/>
      <c r="UYK31"/>
      <c r="UYL31"/>
      <c r="UYM31"/>
      <c r="UYN31"/>
      <c r="UYO31"/>
      <c r="UYP31"/>
      <c r="UYQ31"/>
      <c r="UYR31"/>
      <c r="UYS31"/>
      <c r="UYT31"/>
      <c r="UYU31"/>
      <c r="UYV31"/>
      <c r="UYW31"/>
      <c r="UYX31"/>
      <c r="UYY31"/>
      <c r="UYZ31"/>
      <c r="UZA31"/>
      <c r="UZB31"/>
      <c r="UZC31"/>
      <c r="UZD31"/>
      <c r="UZE31"/>
      <c r="UZF31"/>
      <c r="UZG31"/>
      <c r="UZH31"/>
      <c r="UZI31"/>
      <c r="UZJ31"/>
      <c r="UZK31"/>
      <c r="UZL31"/>
      <c r="UZM31"/>
      <c r="UZN31"/>
      <c r="UZO31"/>
      <c r="UZP31"/>
      <c r="UZQ31"/>
      <c r="UZR31"/>
      <c r="UZS31"/>
      <c r="UZT31"/>
      <c r="UZU31"/>
      <c r="UZV31"/>
      <c r="UZW31"/>
      <c r="UZX31"/>
      <c r="UZY31"/>
      <c r="UZZ31"/>
      <c r="VAA31"/>
      <c r="VAB31"/>
      <c r="VAC31"/>
      <c r="VAD31"/>
      <c r="VAE31"/>
      <c r="VAF31"/>
      <c r="VAG31"/>
      <c r="VAH31"/>
      <c r="VAI31"/>
      <c r="VAJ31"/>
      <c r="VAK31"/>
      <c r="VAL31"/>
      <c r="VAM31"/>
      <c r="VAN31"/>
      <c r="VAO31"/>
      <c r="VAP31"/>
      <c r="VAQ31"/>
      <c r="VAR31"/>
      <c r="VAS31"/>
      <c r="VAT31"/>
      <c r="VAU31"/>
      <c r="VAV31"/>
      <c r="VAW31"/>
      <c r="VAX31"/>
      <c r="VAY31"/>
      <c r="VAZ31"/>
      <c r="VBA31"/>
      <c r="VBB31"/>
      <c r="VBC31"/>
      <c r="VBD31"/>
      <c r="VBE31"/>
      <c r="VBF31"/>
      <c r="VBG31"/>
      <c r="VBH31"/>
      <c r="VBI31"/>
      <c r="VBJ31"/>
      <c r="VBK31"/>
      <c r="VBL31"/>
      <c r="VBM31"/>
      <c r="VBN31"/>
      <c r="VBO31"/>
      <c r="VBP31"/>
      <c r="VBQ31"/>
      <c r="VBR31"/>
      <c r="VBS31"/>
      <c r="VBT31"/>
      <c r="VBU31"/>
      <c r="VBV31"/>
      <c r="VBW31"/>
      <c r="VBX31"/>
      <c r="VBY31"/>
      <c r="VBZ31"/>
      <c r="VCA31"/>
      <c r="VCB31"/>
      <c r="VCC31"/>
      <c r="VCD31"/>
      <c r="VCE31"/>
      <c r="VCF31"/>
      <c r="VCG31"/>
      <c r="VCH31"/>
      <c r="VCI31"/>
      <c r="VCJ31"/>
      <c r="VCK31"/>
      <c r="VCL31"/>
      <c r="VCM31"/>
      <c r="VCN31"/>
      <c r="VCO31"/>
      <c r="VCP31"/>
      <c r="VCQ31"/>
      <c r="VCR31"/>
      <c r="VCS31"/>
      <c r="VCT31"/>
      <c r="VCU31"/>
      <c r="VCV31"/>
      <c r="VCW31"/>
      <c r="VCX31"/>
      <c r="VCY31"/>
      <c r="VCZ31"/>
      <c r="VDA31"/>
      <c r="VDB31"/>
      <c r="VDC31"/>
      <c r="VDD31"/>
      <c r="VDE31"/>
      <c r="VDF31"/>
      <c r="VDG31"/>
      <c r="VDH31"/>
      <c r="VDI31"/>
      <c r="VDJ31"/>
      <c r="VDK31"/>
      <c r="VDL31"/>
      <c r="VDM31"/>
      <c r="VDN31"/>
      <c r="VDO31"/>
      <c r="VDP31"/>
      <c r="VDQ31"/>
      <c r="VDR31"/>
      <c r="VDS31"/>
      <c r="VDT31"/>
      <c r="VDU31"/>
      <c r="VDV31"/>
      <c r="VDW31"/>
      <c r="VDX31"/>
      <c r="VDY31"/>
      <c r="VDZ31"/>
      <c r="VEA31"/>
      <c r="VEB31"/>
      <c r="VEC31"/>
      <c r="VED31"/>
      <c r="VEE31"/>
      <c r="VEF31"/>
      <c r="VEG31"/>
      <c r="VEH31"/>
      <c r="VEI31"/>
      <c r="VEJ31"/>
      <c r="VEK31"/>
      <c r="VEL31"/>
      <c r="VEM31"/>
      <c r="VEN31"/>
      <c r="VEO31"/>
      <c r="VEP31"/>
      <c r="VEQ31"/>
      <c r="VER31"/>
      <c r="VES31"/>
      <c r="VET31"/>
      <c r="VEU31"/>
      <c r="VEV31"/>
      <c r="VEW31"/>
      <c r="VEX31"/>
      <c r="VEY31"/>
      <c r="VEZ31"/>
      <c r="VFA31"/>
      <c r="VFB31"/>
      <c r="VFC31"/>
      <c r="VFD31"/>
      <c r="VFE31"/>
      <c r="VFF31"/>
      <c r="VFG31"/>
      <c r="VFH31"/>
      <c r="VFI31"/>
      <c r="VFJ31"/>
      <c r="VFK31"/>
      <c r="VFL31"/>
      <c r="VFM31"/>
      <c r="VFN31"/>
      <c r="VFO31"/>
      <c r="VFP31"/>
      <c r="VFQ31"/>
      <c r="VFR31"/>
      <c r="VFS31"/>
      <c r="VFT31"/>
      <c r="VFU31"/>
      <c r="VFV31"/>
      <c r="VFW31"/>
      <c r="VFX31"/>
      <c r="VFY31"/>
      <c r="VFZ31"/>
      <c r="VGA31"/>
      <c r="VGB31"/>
      <c r="VGC31"/>
      <c r="VGD31"/>
      <c r="VGE31"/>
      <c r="VGF31"/>
      <c r="VGG31"/>
      <c r="VGH31"/>
      <c r="VGI31"/>
      <c r="VGJ31"/>
      <c r="VGK31"/>
      <c r="VGL31"/>
      <c r="VGM31"/>
      <c r="VGN31"/>
      <c r="VGO31"/>
      <c r="VGP31"/>
      <c r="VGQ31"/>
      <c r="VGR31"/>
      <c r="VGS31"/>
      <c r="VGT31"/>
      <c r="VGU31"/>
      <c r="VGV31"/>
      <c r="VGW31"/>
      <c r="VGX31"/>
      <c r="VGY31"/>
      <c r="VGZ31"/>
      <c r="VHA31"/>
      <c r="VHB31"/>
      <c r="VHC31"/>
      <c r="VHD31"/>
      <c r="VHE31"/>
      <c r="VHF31"/>
      <c r="VHG31"/>
      <c r="VHH31"/>
      <c r="VHI31"/>
      <c r="VHJ31"/>
      <c r="VHK31"/>
      <c r="VHL31"/>
      <c r="VHM31"/>
      <c r="VHN31"/>
      <c r="VHO31"/>
      <c r="VHP31"/>
      <c r="VHQ31"/>
      <c r="VHR31"/>
      <c r="VHS31"/>
      <c r="VHT31"/>
      <c r="VHU31"/>
      <c r="VHV31"/>
      <c r="VHW31"/>
      <c r="VHX31"/>
      <c r="VHY31"/>
      <c r="VHZ31"/>
      <c r="VIA31"/>
      <c r="VIB31"/>
      <c r="VIC31"/>
      <c r="VID31"/>
      <c r="VIE31"/>
      <c r="VIF31"/>
      <c r="VIG31"/>
      <c r="VIH31"/>
      <c r="VII31"/>
      <c r="VIJ31"/>
      <c r="VIK31"/>
      <c r="VIL31"/>
      <c r="VIM31"/>
      <c r="VIN31"/>
      <c r="VIO31"/>
      <c r="VIP31"/>
      <c r="VIQ31"/>
      <c r="VIR31"/>
      <c r="VIS31"/>
      <c r="VIT31"/>
      <c r="VIU31"/>
      <c r="VIV31"/>
      <c r="VIW31"/>
      <c r="VIX31"/>
      <c r="VIY31"/>
      <c r="VIZ31"/>
      <c r="VJA31"/>
      <c r="VJB31"/>
      <c r="VJC31"/>
      <c r="VJD31"/>
      <c r="VJE31"/>
      <c r="VJF31"/>
      <c r="VJG31"/>
      <c r="VJH31"/>
      <c r="VJI31"/>
      <c r="VJJ31"/>
      <c r="VJK31"/>
      <c r="VJL31"/>
      <c r="VJM31"/>
      <c r="VJN31"/>
      <c r="VJO31"/>
      <c r="VJP31"/>
      <c r="VJQ31"/>
      <c r="VJR31"/>
      <c r="VJS31"/>
      <c r="VJT31"/>
      <c r="VJU31"/>
      <c r="VJV31"/>
      <c r="VJW31"/>
      <c r="VJX31"/>
      <c r="VJY31"/>
      <c r="VJZ31"/>
      <c r="VKA31"/>
      <c r="VKB31"/>
      <c r="VKC31"/>
      <c r="VKD31"/>
      <c r="VKE31"/>
      <c r="VKF31"/>
      <c r="VKG31"/>
      <c r="VKH31"/>
      <c r="VKI31"/>
      <c r="VKJ31"/>
      <c r="VKK31"/>
      <c r="VKL31"/>
      <c r="VKM31"/>
      <c r="VKN31"/>
      <c r="VKO31"/>
      <c r="VKP31"/>
      <c r="VKQ31"/>
      <c r="VKR31"/>
      <c r="VKS31"/>
      <c r="VKT31"/>
      <c r="VKU31"/>
      <c r="VKV31"/>
      <c r="VKW31"/>
      <c r="VKX31"/>
      <c r="VKY31"/>
      <c r="VKZ31"/>
      <c r="VLA31"/>
      <c r="VLB31"/>
      <c r="VLC31"/>
      <c r="VLD31"/>
      <c r="VLE31"/>
      <c r="VLF31"/>
      <c r="VLG31"/>
      <c r="VLH31"/>
      <c r="VLI31"/>
      <c r="VLJ31"/>
      <c r="VLK31"/>
      <c r="VLL31"/>
      <c r="VLM31"/>
      <c r="VLN31"/>
      <c r="VLO31"/>
      <c r="VLP31"/>
      <c r="VLQ31"/>
      <c r="VLR31"/>
      <c r="VLS31"/>
      <c r="VLT31"/>
      <c r="VLU31"/>
      <c r="VLV31"/>
      <c r="VLW31"/>
      <c r="VLX31"/>
      <c r="VLY31"/>
      <c r="VLZ31"/>
      <c r="VMA31"/>
      <c r="VMB31"/>
      <c r="VMC31"/>
      <c r="VMD31"/>
      <c r="VME31"/>
      <c r="VMF31"/>
      <c r="VMG31"/>
      <c r="VMH31"/>
      <c r="VMI31"/>
      <c r="VMJ31"/>
      <c r="VMK31"/>
      <c r="VML31"/>
      <c r="VMM31"/>
      <c r="VMN31"/>
      <c r="VMO31"/>
      <c r="VMP31"/>
      <c r="VMQ31"/>
      <c r="VMR31"/>
      <c r="VMS31"/>
      <c r="VMT31"/>
      <c r="VMU31"/>
      <c r="VMV31"/>
      <c r="VMW31"/>
      <c r="VMX31"/>
      <c r="VMY31"/>
      <c r="VMZ31"/>
      <c r="VNA31"/>
      <c r="VNB31"/>
      <c r="VNC31"/>
      <c r="VND31"/>
      <c r="VNE31"/>
      <c r="VNF31"/>
      <c r="VNG31"/>
      <c r="VNH31"/>
      <c r="VNI31"/>
      <c r="VNJ31"/>
      <c r="VNK31"/>
      <c r="VNL31"/>
      <c r="VNM31"/>
      <c r="VNN31"/>
      <c r="VNO31"/>
      <c r="VNP31"/>
      <c r="VNQ31"/>
      <c r="VNR31"/>
      <c r="VNS31"/>
      <c r="VNT31"/>
      <c r="VNU31"/>
      <c r="VNV31"/>
      <c r="VNW31"/>
      <c r="VNX31"/>
      <c r="VNY31"/>
      <c r="VNZ31"/>
      <c r="VOA31"/>
      <c r="VOB31"/>
      <c r="VOC31"/>
      <c r="VOD31"/>
      <c r="VOE31"/>
      <c r="VOF31"/>
      <c r="VOG31"/>
      <c r="VOH31"/>
      <c r="VOI31"/>
      <c r="VOJ31"/>
      <c r="VOK31"/>
      <c r="VOL31"/>
      <c r="VOM31"/>
      <c r="VON31"/>
      <c r="VOO31"/>
      <c r="VOP31"/>
      <c r="VOQ31"/>
      <c r="VOR31"/>
      <c r="VOS31"/>
      <c r="VOT31"/>
      <c r="VOU31"/>
      <c r="VOV31"/>
      <c r="VOW31"/>
      <c r="VOX31"/>
      <c r="VOY31"/>
      <c r="VOZ31"/>
      <c r="VPA31"/>
      <c r="VPB31"/>
      <c r="VPC31"/>
      <c r="VPD31"/>
      <c r="VPE31"/>
      <c r="VPF31"/>
      <c r="VPG31"/>
      <c r="VPH31"/>
      <c r="VPI31"/>
      <c r="VPJ31"/>
      <c r="VPK31"/>
      <c r="VPL31"/>
      <c r="VPM31"/>
      <c r="VPN31"/>
      <c r="VPO31"/>
      <c r="VPP31"/>
      <c r="VPQ31"/>
      <c r="VPR31"/>
      <c r="VPS31"/>
      <c r="VPT31"/>
      <c r="VPU31"/>
      <c r="VPV31"/>
      <c r="VPW31"/>
      <c r="VPX31"/>
      <c r="VPY31"/>
      <c r="VPZ31"/>
      <c r="VQA31"/>
      <c r="VQB31"/>
      <c r="VQC31"/>
      <c r="VQD31"/>
      <c r="VQE31"/>
      <c r="VQF31"/>
      <c r="VQG31"/>
      <c r="VQH31"/>
      <c r="VQI31"/>
      <c r="VQJ31"/>
      <c r="VQK31"/>
      <c r="VQL31"/>
      <c r="VQM31"/>
      <c r="VQN31"/>
      <c r="VQO31"/>
      <c r="VQP31"/>
      <c r="VQQ31"/>
      <c r="VQR31"/>
      <c r="VQS31"/>
      <c r="VQT31"/>
      <c r="VQU31"/>
      <c r="VQV31"/>
      <c r="VQW31"/>
      <c r="VQX31"/>
      <c r="VQY31"/>
      <c r="VQZ31"/>
      <c r="VRA31"/>
      <c r="VRB31"/>
      <c r="VRC31"/>
      <c r="VRD31"/>
      <c r="VRE31"/>
      <c r="VRF31"/>
      <c r="VRG31"/>
      <c r="VRH31"/>
      <c r="VRI31"/>
      <c r="VRJ31"/>
      <c r="VRK31"/>
      <c r="VRL31"/>
      <c r="VRM31"/>
      <c r="VRN31"/>
      <c r="VRO31"/>
      <c r="VRP31"/>
      <c r="VRQ31"/>
      <c r="VRR31"/>
      <c r="VRS31"/>
      <c r="VRT31"/>
      <c r="VRU31"/>
      <c r="VRV31"/>
      <c r="VRW31"/>
      <c r="VRX31"/>
      <c r="VRY31"/>
      <c r="VRZ31"/>
      <c r="VSA31"/>
      <c r="VSB31"/>
      <c r="VSC31"/>
      <c r="VSD31"/>
      <c r="VSE31"/>
      <c r="VSF31"/>
      <c r="VSG31"/>
      <c r="VSH31"/>
      <c r="VSI31"/>
      <c r="VSJ31"/>
      <c r="VSK31"/>
      <c r="VSL31"/>
      <c r="VSM31"/>
      <c r="VSN31"/>
      <c r="VSO31"/>
      <c r="VSP31"/>
      <c r="VSQ31"/>
      <c r="VSR31"/>
      <c r="VSS31"/>
      <c r="VST31"/>
      <c r="VSU31"/>
      <c r="VSV31"/>
      <c r="VSW31"/>
      <c r="VSX31"/>
      <c r="VSY31"/>
      <c r="VSZ31"/>
      <c r="VTA31"/>
      <c r="VTB31"/>
      <c r="VTC31"/>
      <c r="VTD31"/>
      <c r="VTE31"/>
      <c r="VTF31"/>
      <c r="VTG31"/>
      <c r="VTH31"/>
      <c r="VTI31"/>
      <c r="VTJ31"/>
      <c r="VTK31"/>
      <c r="VTL31"/>
      <c r="VTM31"/>
      <c r="VTN31"/>
      <c r="VTO31"/>
      <c r="VTP31"/>
      <c r="VTQ31"/>
      <c r="VTR31"/>
      <c r="VTS31"/>
      <c r="VTT31"/>
      <c r="VTU31"/>
      <c r="VTV31"/>
      <c r="VTW31"/>
      <c r="VTX31"/>
      <c r="VTY31"/>
      <c r="VTZ31"/>
      <c r="VUA31"/>
      <c r="VUB31"/>
      <c r="VUC31"/>
      <c r="VUD31"/>
      <c r="VUE31"/>
      <c r="VUF31"/>
      <c r="VUG31"/>
      <c r="VUH31"/>
      <c r="VUI31"/>
      <c r="VUJ31"/>
      <c r="VUK31"/>
      <c r="VUL31"/>
      <c r="VUM31"/>
      <c r="VUN31"/>
      <c r="VUO31"/>
      <c r="VUP31"/>
      <c r="VUQ31"/>
      <c r="VUR31"/>
      <c r="VUS31"/>
      <c r="VUT31"/>
      <c r="VUU31"/>
      <c r="VUV31"/>
      <c r="VUW31"/>
      <c r="VUX31"/>
      <c r="VUY31"/>
      <c r="VUZ31"/>
      <c r="VVA31"/>
      <c r="VVB31"/>
      <c r="VVC31"/>
      <c r="VVD31"/>
      <c r="VVE31"/>
      <c r="VVF31"/>
      <c r="VVG31"/>
      <c r="VVH31"/>
      <c r="VVI31"/>
      <c r="VVJ31"/>
      <c r="VVK31"/>
      <c r="VVL31"/>
      <c r="VVM31"/>
      <c r="VVN31"/>
      <c r="VVO31"/>
      <c r="VVP31"/>
      <c r="VVQ31"/>
      <c r="VVR31"/>
      <c r="VVS31"/>
      <c r="VVT31"/>
      <c r="VVU31"/>
      <c r="VVV31"/>
      <c r="VVW31"/>
      <c r="VVX31"/>
      <c r="VVY31"/>
      <c r="VVZ31"/>
      <c r="VWA31"/>
      <c r="VWB31"/>
      <c r="VWC31"/>
      <c r="VWD31"/>
      <c r="VWE31"/>
      <c r="VWF31"/>
      <c r="VWG31"/>
      <c r="VWH31"/>
      <c r="VWI31"/>
      <c r="VWJ31"/>
      <c r="VWK31"/>
      <c r="VWL31"/>
      <c r="VWM31"/>
      <c r="VWN31"/>
      <c r="VWO31"/>
      <c r="VWP31"/>
      <c r="VWQ31"/>
      <c r="VWR31"/>
      <c r="VWS31"/>
      <c r="VWT31"/>
      <c r="VWU31"/>
      <c r="VWV31"/>
      <c r="VWW31"/>
      <c r="VWX31"/>
      <c r="VWY31"/>
      <c r="VWZ31"/>
      <c r="VXA31"/>
      <c r="VXB31"/>
      <c r="VXC31"/>
      <c r="VXD31"/>
      <c r="VXE31"/>
      <c r="VXF31"/>
      <c r="VXG31"/>
      <c r="VXH31"/>
      <c r="VXI31"/>
      <c r="VXJ31"/>
      <c r="VXK31"/>
      <c r="VXL31"/>
      <c r="VXM31"/>
      <c r="VXN31"/>
      <c r="VXO31"/>
      <c r="VXP31"/>
      <c r="VXQ31"/>
      <c r="VXR31"/>
      <c r="VXS31"/>
      <c r="VXT31"/>
      <c r="VXU31"/>
      <c r="VXV31"/>
      <c r="VXW31"/>
      <c r="VXX31"/>
      <c r="VXY31"/>
      <c r="VXZ31"/>
      <c r="VYA31"/>
      <c r="VYB31"/>
      <c r="VYC31"/>
      <c r="VYD31"/>
      <c r="VYE31"/>
      <c r="VYF31"/>
      <c r="VYG31"/>
      <c r="VYH31"/>
      <c r="VYI31"/>
      <c r="VYJ31"/>
      <c r="VYK31"/>
      <c r="VYL31"/>
      <c r="VYM31"/>
      <c r="VYN31"/>
      <c r="VYO31"/>
      <c r="VYP31"/>
      <c r="VYQ31"/>
      <c r="VYR31"/>
      <c r="VYS31"/>
      <c r="VYT31"/>
      <c r="VYU31"/>
      <c r="VYV31"/>
      <c r="VYW31"/>
      <c r="VYX31"/>
      <c r="VYY31"/>
      <c r="VYZ31"/>
      <c r="VZA31"/>
      <c r="VZB31"/>
      <c r="VZC31"/>
      <c r="VZD31"/>
      <c r="VZE31"/>
      <c r="VZF31"/>
      <c r="VZG31"/>
      <c r="VZH31"/>
      <c r="VZI31"/>
      <c r="VZJ31"/>
      <c r="VZK31"/>
      <c r="VZL31"/>
      <c r="VZM31"/>
      <c r="VZN31"/>
      <c r="VZO31"/>
      <c r="VZP31"/>
      <c r="VZQ31"/>
      <c r="VZR31"/>
      <c r="VZS31"/>
      <c r="VZT31"/>
      <c r="VZU31"/>
      <c r="VZV31"/>
      <c r="VZW31"/>
      <c r="VZX31"/>
      <c r="VZY31"/>
      <c r="VZZ31"/>
      <c r="WAA31"/>
      <c r="WAB31"/>
      <c r="WAC31"/>
      <c r="WAD31"/>
      <c r="WAE31"/>
      <c r="WAF31"/>
      <c r="WAG31"/>
      <c r="WAH31"/>
      <c r="WAI31"/>
      <c r="WAJ31"/>
      <c r="WAK31"/>
      <c r="WAL31"/>
      <c r="WAM31"/>
      <c r="WAN31"/>
      <c r="WAO31"/>
      <c r="WAP31"/>
      <c r="WAQ31"/>
      <c r="WAR31"/>
      <c r="WAS31"/>
      <c r="WAT31"/>
      <c r="WAU31"/>
      <c r="WAV31"/>
      <c r="WAW31"/>
      <c r="WAX31"/>
      <c r="WAY31"/>
      <c r="WAZ31"/>
      <c r="WBA31"/>
      <c r="WBB31"/>
      <c r="WBC31"/>
      <c r="WBD31"/>
      <c r="WBE31"/>
      <c r="WBF31"/>
      <c r="WBG31"/>
      <c r="WBH31"/>
      <c r="WBI31"/>
      <c r="WBJ31"/>
      <c r="WBK31"/>
      <c r="WBL31"/>
      <c r="WBM31"/>
      <c r="WBN31"/>
      <c r="WBO31"/>
      <c r="WBP31"/>
      <c r="WBQ31"/>
      <c r="WBR31"/>
      <c r="WBS31"/>
      <c r="WBT31"/>
      <c r="WBU31"/>
      <c r="WBV31"/>
      <c r="WBW31"/>
      <c r="WBX31"/>
      <c r="WBY31"/>
      <c r="WBZ31"/>
      <c r="WCA31"/>
      <c r="WCB31"/>
      <c r="WCC31"/>
      <c r="WCD31"/>
      <c r="WCE31"/>
      <c r="WCF31"/>
      <c r="WCG31"/>
      <c r="WCH31"/>
      <c r="WCI31"/>
      <c r="WCJ31"/>
      <c r="WCK31"/>
      <c r="WCL31"/>
      <c r="WCM31"/>
      <c r="WCN31"/>
      <c r="WCO31"/>
      <c r="WCP31"/>
      <c r="WCQ31"/>
      <c r="WCR31"/>
      <c r="WCS31"/>
      <c r="WCT31"/>
      <c r="WCU31"/>
      <c r="WCV31"/>
      <c r="WCW31"/>
      <c r="WCX31"/>
      <c r="WCY31"/>
      <c r="WCZ31"/>
      <c r="WDA31"/>
      <c r="WDB31"/>
      <c r="WDC31"/>
      <c r="WDD31"/>
      <c r="WDE31"/>
      <c r="WDF31"/>
      <c r="WDG31"/>
      <c r="WDH31"/>
      <c r="WDI31"/>
      <c r="WDJ31"/>
      <c r="WDK31"/>
      <c r="WDL31"/>
      <c r="WDM31"/>
      <c r="WDN31"/>
      <c r="WDO31"/>
      <c r="WDP31"/>
      <c r="WDQ31"/>
      <c r="WDR31"/>
      <c r="WDS31"/>
      <c r="WDT31"/>
      <c r="WDU31"/>
      <c r="WDV31"/>
      <c r="WDW31"/>
      <c r="WDX31"/>
      <c r="WDY31"/>
      <c r="WDZ31"/>
      <c r="WEA31"/>
      <c r="WEB31"/>
      <c r="WEC31"/>
      <c r="WED31"/>
      <c r="WEE31"/>
      <c r="WEF31"/>
      <c r="WEG31"/>
      <c r="WEH31"/>
      <c r="WEI31"/>
      <c r="WEJ31"/>
      <c r="WEK31"/>
      <c r="WEL31"/>
      <c r="WEM31"/>
      <c r="WEN31"/>
      <c r="WEO31"/>
      <c r="WEP31"/>
      <c r="WEQ31"/>
      <c r="WER31"/>
      <c r="WES31"/>
      <c r="WET31"/>
      <c r="WEU31"/>
      <c r="WEV31"/>
      <c r="WEW31"/>
      <c r="WEX31"/>
      <c r="WEY31"/>
      <c r="WEZ31"/>
      <c r="WFA31"/>
      <c r="WFB31"/>
      <c r="WFC31"/>
      <c r="WFD31"/>
      <c r="WFE31"/>
      <c r="WFF31"/>
      <c r="WFG31"/>
      <c r="WFH31"/>
      <c r="WFI31"/>
      <c r="WFJ31"/>
      <c r="WFK31"/>
      <c r="WFL31"/>
      <c r="WFM31"/>
      <c r="WFN31"/>
      <c r="WFO31"/>
      <c r="WFP31"/>
      <c r="WFQ31"/>
      <c r="WFR31"/>
      <c r="WFS31"/>
      <c r="WFT31"/>
      <c r="WFU31"/>
      <c r="WFV31"/>
      <c r="WFW31"/>
      <c r="WFX31"/>
      <c r="WFY31"/>
      <c r="WFZ31"/>
      <c r="WGA31"/>
      <c r="WGB31"/>
      <c r="WGC31"/>
      <c r="WGD31"/>
      <c r="WGE31"/>
      <c r="WGF31"/>
      <c r="WGG31"/>
      <c r="WGH31"/>
      <c r="WGI31"/>
      <c r="WGJ31"/>
      <c r="WGK31"/>
      <c r="WGL31"/>
      <c r="WGM31"/>
      <c r="WGN31"/>
      <c r="WGO31"/>
      <c r="WGP31"/>
      <c r="WGQ31"/>
      <c r="WGR31"/>
      <c r="WGS31"/>
      <c r="WGT31"/>
      <c r="WGU31"/>
      <c r="WGV31"/>
      <c r="WGW31"/>
      <c r="WGX31"/>
      <c r="WGY31"/>
      <c r="WGZ31"/>
      <c r="WHA31"/>
      <c r="WHB31"/>
      <c r="WHC31"/>
      <c r="WHD31"/>
      <c r="WHE31"/>
      <c r="WHF31"/>
      <c r="WHG31"/>
      <c r="WHH31"/>
      <c r="WHI31"/>
      <c r="WHJ31"/>
      <c r="WHK31"/>
      <c r="WHL31"/>
      <c r="WHM31"/>
      <c r="WHN31"/>
      <c r="WHO31"/>
      <c r="WHP31"/>
      <c r="WHQ31"/>
      <c r="WHR31"/>
      <c r="WHS31"/>
      <c r="WHT31"/>
      <c r="WHU31"/>
      <c r="WHV31"/>
      <c r="WHW31"/>
      <c r="WHX31"/>
      <c r="WHY31"/>
      <c r="WHZ31"/>
      <c r="WIA31"/>
      <c r="WIB31"/>
      <c r="WIC31"/>
      <c r="WID31"/>
      <c r="WIE31"/>
      <c r="WIF31"/>
      <c r="WIG31"/>
      <c r="WIH31"/>
      <c r="WII31"/>
      <c r="WIJ31"/>
      <c r="WIK31"/>
      <c r="WIL31"/>
      <c r="WIM31"/>
      <c r="WIN31"/>
      <c r="WIO31"/>
      <c r="WIP31"/>
      <c r="WIQ31"/>
      <c r="WIR31"/>
      <c r="WIS31"/>
      <c r="WIT31"/>
      <c r="WIU31"/>
      <c r="WIV31"/>
      <c r="WIW31"/>
      <c r="WIX31"/>
      <c r="WIY31"/>
      <c r="WIZ31"/>
      <c r="WJA31"/>
      <c r="WJB31"/>
      <c r="WJC31"/>
      <c r="WJD31"/>
      <c r="WJE31"/>
      <c r="WJF31"/>
      <c r="WJG31"/>
      <c r="WJH31"/>
      <c r="WJI31"/>
      <c r="WJJ31"/>
      <c r="WJK31"/>
      <c r="WJL31"/>
      <c r="WJM31"/>
      <c r="WJN31"/>
      <c r="WJO31"/>
      <c r="WJP31"/>
      <c r="WJQ31"/>
      <c r="WJR31"/>
      <c r="WJS31"/>
      <c r="WJT31"/>
      <c r="WJU31"/>
      <c r="WJV31"/>
      <c r="WJW31"/>
      <c r="WJX31"/>
      <c r="WJY31"/>
      <c r="WJZ31"/>
      <c r="WKA31"/>
      <c r="WKB31"/>
      <c r="WKC31"/>
      <c r="WKD31"/>
      <c r="WKE31"/>
      <c r="WKF31"/>
      <c r="WKG31"/>
      <c r="WKH31"/>
      <c r="WKI31"/>
      <c r="WKJ31"/>
      <c r="WKK31"/>
      <c r="WKL31"/>
      <c r="WKM31"/>
      <c r="WKN31"/>
      <c r="WKO31"/>
      <c r="WKP31"/>
      <c r="WKQ31"/>
      <c r="WKR31"/>
      <c r="WKS31"/>
      <c r="WKT31"/>
      <c r="WKU31"/>
      <c r="WKV31"/>
      <c r="WKW31"/>
      <c r="WKX31"/>
      <c r="WKY31"/>
      <c r="WKZ31"/>
      <c r="WLA31"/>
      <c r="WLB31"/>
      <c r="WLC31"/>
      <c r="WLD31"/>
      <c r="WLE31"/>
      <c r="WLF31"/>
      <c r="WLG31"/>
      <c r="WLH31"/>
      <c r="WLI31"/>
      <c r="WLJ31"/>
      <c r="WLK31"/>
      <c r="WLL31"/>
      <c r="WLM31"/>
      <c r="WLN31"/>
      <c r="WLO31"/>
      <c r="WLP31"/>
      <c r="WLQ31"/>
      <c r="WLR31"/>
      <c r="WLS31"/>
      <c r="WLT31"/>
      <c r="WLU31"/>
      <c r="WLV31"/>
      <c r="WLW31"/>
      <c r="WLX31"/>
      <c r="WLY31"/>
      <c r="WLZ31"/>
      <c r="WMA31"/>
      <c r="WMB31"/>
      <c r="WMC31"/>
      <c r="WMD31"/>
      <c r="WME31"/>
      <c r="WMF31"/>
      <c r="WMG31"/>
      <c r="WMH31"/>
      <c r="WMI31"/>
      <c r="WMJ31"/>
      <c r="WMK31"/>
      <c r="WML31"/>
      <c r="WMM31"/>
      <c r="WMN31"/>
      <c r="WMO31"/>
      <c r="WMP31"/>
      <c r="WMQ31"/>
      <c r="WMR31"/>
      <c r="WMS31"/>
      <c r="WMT31"/>
      <c r="WMU31"/>
      <c r="WMV31"/>
      <c r="WMW31"/>
      <c r="WMX31"/>
      <c r="WMY31"/>
      <c r="WMZ31"/>
      <c r="WNA31"/>
      <c r="WNB31"/>
      <c r="WNC31"/>
      <c r="WND31"/>
      <c r="WNE31"/>
      <c r="WNF31"/>
      <c r="WNG31"/>
      <c r="WNH31"/>
      <c r="WNI31"/>
      <c r="WNJ31"/>
      <c r="WNK31"/>
      <c r="WNL31"/>
      <c r="WNM31"/>
      <c r="WNN31"/>
      <c r="WNO31"/>
      <c r="WNP31"/>
      <c r="WNQ31"/>
      <c r="WNR31"/>
      <c r="WNS31"/>
      <c r="WNT31"/>
      <c r="WNU31"/>
      <c r="WNV31"/>
      <c r="WNW31"/>
      <c r="WNX31"/>
      <c r="WNY31"/>
      <c r="WNZ31"/>
      <c r="WOA31"/>
      <c r="WOB31"/>
      <c r="WOC31"/>
      <c r="WOD31"/>
      <c r="WOE31"/>
      <c r="WOF31"/>
      <c r="WOG31"/>
      <c r="WOH31"/>
      <c r="WOI31"/>
      <c r="WOJ31"/>
      <c r="WOK31"/>
      <c r="WOL31"/>
      <c r="WOM31"/>
      <c r="WON31"/>
      <c r="WOO31"/>
      <c r="WOP31"/>
      <c r="WOQ31"/>
      <c r="WOR31"/>
      <c r="WOS31"/>
      <c r="WOT31"/>
      <c r="WOU31"/>
      <c r="WOV31"/>
      <c r="WOW31"/>
      <c r="WOX31"/>
      <c r="WOY31"/>
      <c r="WOZ31"/>
      <c r="WPA31"/>
      <c r="WPB31"/>
      <c r="WPC31"/>
      <c r="WPD31"/>
      <c r="WPE31"/>
      <c r="WPF31"/>
      <c r="WPG31"/>
      <c r="WPH31"/>
      <c r="WPI31"/>
      <c r="WPJ31"/>
      <c r="WPK31"/>
      <c r="WPL31"/>
      <c r="WPM31"/>
      <c r="WPN31"/>
      <c r="WPO31"/>
      <c r="WPP31"/>
      <c r="WPQ31"/>
      <c r="WPR31"/>
      <c r="WPS31"/>
      <c r="WPT31"/>
      <c r="WPU31"/>
      <c r="WPV31"/>
      <c r="WPW31"/>
      <c r="WPX31"/>
      <c r="WPY31"/>
      <c r="WPZ31"/>
      <c r="WQA31"/>
      <c r="WQB31"/>
      <c r="WQC31"/>
      <c r="WQD31"/>
      <c r="WQE31"/>
      <c r="WQF31"/>
      <c r="WQG31"/>
      <c r="WQH31"/>
      <c r="WQI31"/>
      <c r="WQJ31"/>
      <c r="WQK31"/>
      <c r="WQL31"/>
      <c r="WQM31"/>
      <c r="WQN31"/>
      <c r="WQO31"/>
      <c r="WQP31"/>
      <c r="WQQ31"/>
      <c r="WQR31"/>
      <c r="WQS31"/>
      <c r="WQT31"/>
      <c r="WQU31"/>
      <c r="WQV31"/>
      <c r="WQW31"/>
      <c r="WQX31"/>
      <c r="WQY31"/>
      <c r="WQZ31"/>
      <c r="WRA31"/>
      <c r="WRB31"/>
      <c r="WRC31"/>
      <c r="WRD31"/>
      <c r="WRE31"/>
      <c r="WRF31"/>
      <c r="WRG31"/>
      <c r="WRH31"/>
      <c r="WRI31"/>
      <c r="WRJ31"/>
      <c r="WRK31"/>
      <c r="WRL31"/>
      <c r="WRM31"/>
      <c r="WRN31"/>
      <c r="WRO31"/>
      <c r="WRP31"/>
      <c r="WRQ31"/>
      <c r="WRR31"/>
      <c r="WRS31"/>
      <c r="WRT31"/>
      <c r="WRU31"/>
      <c r="WRV31"/>
      <c r="WRW31"/>
      <c r="WRX31"/>
      <c r="WRY31"/>
      <c r="WRZ31"/>
      <c r="WSA31"/>
      <c r="WSB31"/>
      <c r="WSC31"/>
      <c r="WSD31"/>
      <c r="WSE31"/>
      <c r="WSF31"/>
      <c r="WSG31"/>
      <c r="WSH31"/>
      <c r="WSI31"/>
      <c r="WSJ31"/>
      <c r="WSK31"/>
      <c r="WSL31"/>
      <c r="WSM31"/>
      <c r="WSN31"/>
      <c r="WSO31"/>
      <c r="WSP31"/>
      <c r="WSQ31"/>
      <c r="WSR31"/>
      <c r="WSS31"/>
      <c r="WST31"/>
      <c r="WSU31"/>
      <c r="WSV31"/>
      <c r="WSW31"/>
      <c r="WSX31"/>
      <c r="WSY31"/>
      <c r="WSZ31"/>
      <c r="WTA31"/>
      <c r="WTB31"/>
      <c r="WTC31"/>
      <c r="WTD31"/>
      <c r="WTE31"/>
      <c r="WTF31"/>
      <c r="WTG31"/>
      <c r="WTH31"/>
      <c r="WTI31"/>
      <c r="WTJ31"/>
      <c r="WTK31"/>
      <c r="WTL31"/>
      <c r="WTM31"/>
      <c r="WTN31"/>
      <c r="WTO31"/>
      <c r="WTP31"/>
      <c r="WTQ31"/>
      <c r="WTR31"/>
      <c r="WTS31"/>
      <c r="WTT31"/>
      <c r="WTU31"/>
      <c r="WTV31"/>
      <c r="WTW31"/>
      <c r="WTX31"/>
      <c r="WTY31"/>
      <c r="WTZ31"/>
      <c r="WUA31"/>
      <c r="WUB31"/>
      <c r="WUC31"/>
      <c r="WUD31"/>
      <c r="WUE31"/>
      <c r="WUF31"/>
      <c r="WUG31"/>
      <c r="WUH31"/>
      <c r="WUI31"/>
      <c r="WUJ31"/>
      <c r="WUK31"/>
      <c r="WUL31"/>
      <c r="WUM31"/>
      <c r="WUN31"/>
      <c r="WUO31"/>
      <c r="WUP31"/>
      <c r="WUQ31"/>
      <c r="WUR31"/>
      <c r="WUS31"/>
      <c r="WUT31"/>
      <c r="WUU31"/>
      <c r="WUV31"/>
      <c r="WUW31"/>
      <c r="WUX31"/>
      <c r="WUY31"/>
      <c r="WUZ31"/>
      <c r="WVA31"/>
      <c r="WVB31"/>
      <c r="WVC31"/>
      <c r="WVD31"/>
      <c r="WVE31"/>
      <c r="WVF31"/>
      <c r="WVG31"/>
      <c r="WVH31"/>
      <c r="WVI31"/>
      <c r="WVJ31"/>
      <c r="WVK31"/>
      <c r="WVL31"/>
      <c r="WVM31"/>
      <c r="WVN31"/>
      <c r="WVO31"/>
      <c r="WVP31"/>
      <c r="WVQ31"/>
      <c r="WVR31"/>
      <c r="WVS31"/>
      <c r="WVT31"/>
      <c r="WVU31"/>
      <c r="WVV31"/>
      <c r="WVW31"/>
      <c r="WVX31"/>
      <c r="WVY31"/>
      <c r="WVZ31"/>
      <c r="WWA31"/>
      <c r="WWB31"/>
      <c r="WWC31"/>
      <c r="WWD31"/>
      <c r="WWE31"/>
      <c r="WWF31"/>
      <c r="WWG31"/>
      <c r="WWH31"/>
      <c r="WWI31"/>
      <c r="WWJ31"/>
      <c r="WWK31"/>
      <c r="WWL31"/>
      <c r="WWM31"/>
      <c r="WWN31"/>
      <c r="WWO31"/>
      <c r="WWP31"/>
      <c r="WWQ31"/>
      <c r="WWR31"/>
      <c r="WWS31"/>
      <c r="WWT31"/>
      <c r="WWU31"/>
      <c r="WWV31"/>
      <c r="WWW31"/>
      <c r="WWX31"/>
      <c r="WWY31"/>
      <c r="WWZ31"/>
      <c r="WXA31"/>
      <c r="WXB31"/>
      <c r="WXC31"/>
      <c r="WXD31"/>
      <c r="WXE31"/>
      <c r="WXF31"/>
      <c r="WXG31"/>
      <c r="WXH31"/>
      <c r="WXI31"/>
      <c r="WXJ31"/>
      <c r="WXK31"/>
      <c r="WXL31"/>
      <c r="WXM31"/>
      <c r="WXN31"/>
      <c r="WXO31"/>
      <c r="WXP31"/>
      <c r="WXQ31"/>
      <c r="WXR31"/>
      <c r="WXS31"/>
      <c r="WXT31"/>
      <c r="WXU31"/>
      <c r="WXV31"/>
      <c r="WXW31"/>
      <c r="WXX31"/>
      <c r="WXY31"/>
      <c r="WXZ31"/>
      <c r="WYA31"/>
      <c r="WYB31"/>
      <c r="WYC31"/>
      <c r="WYD31"/>
      <c r="WYE31"/>
      <c r="WYF31"/>
      <c r="WYG31"/>
      <c r="WYH31"/>
      <c r="WYI31"/>
      <c r="WYJ31"/>
      <c r="WYK31"/>
      <c r="WYL31"/>
      <c r="WYM31"/>
      <c r="WYN31"/>
      <c r="WYO31"/>
      <c r="WYP31"/>
      <c r="WYQ31"/>
      <c r="WYR31"/>
      <c r="WYS31"/>
      <c r="WYT31"/>
      <c r="WYU31"/>
      <c r="WYV31"/>
      <c r="WYW31"/>
      <c r="WYX31"/>
      <c r="WYY31"/>
      <c r="WYZ31"/>
      <c r="WZA31"/>
      <c r="WZB31"/>
      <c r="WZC31"/>
      <c r="WZD31"/>
      <c r="WZE31"/>
      <c r="WZF31"/>
      <c r="WZG31"/>
      <c r="WZH31"/>
      <c r="WZI31"/>
      <c r="WZJ31"/>
      <c r="WZK31"/>
      <c r="WZL31"/>
      <c r="WZM31"/>
      <c r="WZN31"/>
      <c r="WZO31"/>
      <c r="WZP31"/>
      <c r="WZQ31"/>
      <c r="WZR31"/>
      <c r="WZS31"/>
      <c r="WZT31"/>
      <c r="WZU31"/>
      <c r="WZV31"/>
      <c r="WZW31"/>
      <c r="WZX31"/>
      <c r="WZY31"/>
      <c r="WZZ31"/>
      <c r="XAA31"/>
      <c r="XAB31"/>
      <c r="XAC31"/>
      <c r="XAD31"/>
      <c r="XAE31"/>
      <c r="XAF31"/>
      <c r="XAG31"/>
      <c r="XAH31"/>
      <c r="XAI31"/>
      <c r="XAJ31"/>
      <c r="XAK31"/>
      <c r="XAL31"/>
      <c r="XAM31"/>
      <c r="XAN31"/>
      <c r="XAO31"/>
      <c r="XAP31"/>
      <c r="XAQ31"/>
      <c r="XAR31"/>
      <c r="XAS31"/>
      <c r="XAT31"/>
      <c r="XAU31"/>
      <c r="XAV31"/>
      <c r="XAW31"/>
      <c r="XAX31"/>
      <c r="XAY31"/>
      <c r="XAZ31"/>
      <c r="XBA31"/>
      <c r="XBB31"/>
      <c r="XBC31"/>
      <c r="XBD31"/>
      <c r="XBE31"/>
      <c r="XBF31"/>
      <c r="XBG31"/>
      <c r="XBH31"/>
      <c r="XBI31"/>
      <c r="XBJ31"/>
      <c r="XBK31"/>
      <c r="XBL31"/>
      <c r="XBM31"/>
      <c r="XBN31"/>
      <c r="XBO31"/>
      <c r="XBP31"/>
      <c r="XBQ31"/>
      <c r="XBR31"/>
      <c r="XBS31"/>
      <c r="XBT31"/>
      <c r="XBU31"/>
      <c r="XBV31"/>
      <c r="XBW31"/>
      <c r="XBX31"/>
      <c r="XBY31"/>
      <c r="XBZ31"/>
      <c r="XCA31"/>
      <c r="XCB31"/>
      <c r="XCC31"/>
      <c r="XCD31"/>
      <c r="XCE31"/>
      <c r="XCF31"/>
      <c r="XCG31"/>
      <c r="XCH31"/>
      <c r="XCI31"/>
      <c r="XCJ31"/>
      <c r="XCK31"/>
      <c r="XCL31"/>
      <c r="XCM31"/>
      <c r="XCN31"/>
      <c r="XCO31"/>
      <c r="XCP31"/>
      <c r="XCQ31"/>
      <c r="XCR31"/>
      <c r="XCS31"/>
      <c r="XCT31"/>
      <c r="XCU31"/>
      <c r="XCV31"/>
      <c r="XCW31"/>
      <c r="XCX31"/>
      <c r="XCY31"/>
      <c r="XCZ31"/>
      <c r="XDA31"/>
      <c r="XDB31"/>
      <c r="XDC31"/>
      <c r="XDD31"/>
      <c r="XDE31"/>
      <c r="XDF31"/>
      <c r="XDG31"/>
      <c r="XDH31"/>
      <c r="XDI31"/>
      <c r="XDJ31"/>
      <c r="XDK31"/>
      <c r="XDL31"/>
      <c r="XDM31"/>
      <c r="XDN31"/>
      <c r="XDO31"/>
      <c r="XDP31"/>
      <c r="XDQ31"/>
      <c r="XDR31"/>
      <c r="XDS31"/>
      <c r="XDT31"/>
      <c r="XDU31"/>
      <c r="XDV31"/>
      <c r="XDW31"/>
      <c r="XDX31"/>
      <c r="XDY31"/>
      <c r="XDZ31"/>
      <c r="XEA31"/>
      <c r="XEB31"/>
      <c r="XEC31"/>
      <c r="XED31"/>
      <c r="XEE31"/>
      <c r="XEF31"/>
      <c r="XEG31"/>
      <c r="XEH31"/>
      <c r="XEI31"/>
      <c r="XEJ31"/>
      <c r="XEK31"/>
      <c r="XEL31"/>
      <c r="XEM31"/>
      <c r="XEN31"/>
      <c r="XEO31"/>
      <c r="XEP31"/>
      <c r="XEQ31"/>
      <c r="XER31"/>
      <c r="XES31"/>
      <c r="XET31"/>
      <c r="XEU31"/>
      <c r="XEV31"/>
      <c r="XEW31"/>
      <c r="XEX31"/>
      <c r="XEY31"/>
      <c r="XEZ31"/>
      <c r="XFA31"/>
      <c r="XFB31"/>
      <c r="XFC31"/>
    </row>
    <row r="32" spans="1:16383" s="65" customFormat="1" hidden="1" x14ac:dyDescent="0.35">
      <c r="A32" t="str">
        <f>'Current Cadence'!A28</f>
        <v>ITSS Cisco LoB</v>
      </c>
      <c r="B32" t="str">
        <f>'Current Cadence'!B28</f>
        <v>Durban ICC</v>
      </c>
      <c r="C32" t="str">
        <f>'Current Cadence'!C28</f>
        <v>Public</v>
      </c>
      <c r="D32" t="str">
        <f>'Current Cadence'!D28</f>
        <v>OPP145736</v>
      </c>
      <c r="E32" s="59">
        <f>'Current Cadence'!E28</f>
        <v>7845333</v>
      </c>
      <c r="F32" t="str">
        <f>'Current Cadence'!I28</f>
        <v>Upside</v>
      </c>
      <c r="G32" s="61">
        <f>'Current Cadence'!J28</f>
        <v>46266</v>
      </c>
      <c r="H32" t="str">
        <f>'Current Cadence'!K28</f>
        <v>FY 27 Q2</v>
      </c>
      <c r="I32" t="str">
        <f>'Current Cadence'!L28</f>
        <v>No</v>
      </c>
      <c r="J32" t="str">
        <f>'Current Cadence'!M28</f>
        <v>Upside Deal</v>
      </c>
      <c r="K32" t="str">
        <f>'Current Cadence'!N28</f>
        <v>Medium</v>
      </c>
      <c r="L32" t="str">
        <f>'Current Cadence'!O28</f>
        <v>Checked</v>
      </c>
      <c r="M32" t="str">
        <f>'Current Cadence'!P28</f>
        <v>Wandile Dlamini</v>
      </c>
      <c r="N32" t="str">
        <f>'Current Cadence'!Q28</f>
        <v>Wimpie Pieterse</v>
      </c>
      <c r="O32" t="str">
        <f>'Current Cadence'!R28</f>
        <v xml:space="preserve">Product </v>
      </c>
      <c r="P32" t="str">
        <f>'Current Cadence'!S28</f>
        <v>EDD 100 days - Wireless refresh</v>
      </c>
      <c r="Q32">
        <f>'Current Cadence'!T28</f>
        <v>0</v>
      </c>
      <c r="R32">
        <f>'Current Cadence'!U28</f>
        <v>0</v>
      </c>
      <c r="S32">
        <f>'Current Cadence'!V28</f>
        <v>0</v>
      </c>
      <c r="T32">
        <f>'Current Cadence'!W28</f>
        <v>0</v>
      </c>
      <c r="U32">
        <f>'Current Cadence'!X28</f>
        <v>0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  <c r="AML32"/>
      <c r="AMM32"/>
      <c r="AMN32"/>
      <c r="AMO32"/>
      <c r="AMP32"/>
      <c r="AMQ32"/>
      <c r="AMR32"/>
      <c r="AMS32"/>
      <c r="AMT32"/>
      <c r="AMU32"/>
      <c r="AMV32"/>
      <c r="AMW32"/>
      <c r="AMX32"/>
      <c r="AMY32"/>
      <c r="AMZ32"/>
      <c r="ANA32"/>
      <c r="ANB32"/>
      <c r="ANC32"/>
      <c r="AND32"/>
      <c r="ANE32"/>
      <c r="ANF32"/>
      <c r="ANG32"/>
      <c r="ANH32"/>
      <c r="ANI32"/>
      <c r="ANJ32"/>
      <c r="ANK32"/>
      <c r="ANL32"/>
      <c r="ANM32"/>
      <c r="ANN32"/>
      <c r="ANO32"/>
      <c r="ANP32"/>
      <c r="ANQ32"/>
      <c r="ANR32"/>
      <c r="ANS32"/>
      <c r="ANT32"/>
      <c r="ANU32"/>
      <c r="ANV32"/>
      <c r="ANW32"/>
      <c r="ANX32"/>
      <c r="ANY32"/>
      <c r="ANZ32"/>
      <c r="AOA32"/>
      <c r="AOB32"/>
      <c r="AOC32"/>
      <c r="AOD32"/>
      <c r="AOE32"/>
      <c r="AOF32"/>
      <c r="AOG32"/>
      <c r="AOH32"/>
      <c r="AOI32"/>
      <c r="AOJ32"/>
      <c r="AOK32"/>
      <c r="AOL32"/>
      <c r="AOM32"/>
      <c r="AON32"/>
      <c r="AOO32"/>
      <c r="AOP32"/>
      <c r="AOQ32"/>
      <c r="AOR32"/>
      <c r="AOS32"/>
      <c r="AOT32"/>
      <c r="AOU32"/>
      <c r="AOV32"/>
      <c r="AOW32"/>
      <c r="AOX32"/>
      <c r="AOY32"/>
      <c r="AOZ32"/>
      <c r="APA32"/>
      <c r="APB32"/>
      <c r="APC32"/>
      <c r="APD32"/>
      <c r="APE32"/>
      <c r="APF32"/>
      <c r="APG32"/>
      <c r="APH32"/>
      <c r="API32"/>
      <c r="APJ32"/>
      <c r="APK32"/>
      <c r="APL32"/>
      <c r="APM32"/>
      <c r="APN32"/>
      <c r="APO32"/>
      <c r="APP32"/>
      <c r="APQ32"/>
      <c r="APR32"/>
      <c r="APS32"/>
      <c r="APT32"/>
      <c r="APU32"/>
      <c r="APV32"/>
      <c r="APW32"/>
      <c r="APX32"/>
      <c r="APY32"/>
      <c r="APZ32"/>
      <c r="AQA32"/>
      <c r="AQB32"/>
      <c r="AQC32"/>
      <c r="AQD32"/>
      <c r="AQE32"/>
      <c r="AQF32"/>
      <c r="AQG32"/>
      <c r="AQH32"/>
      <c r="AQI32"/>
      <c r="AQJ32"/>
      <c r="AQK32"/>
      <c r="AQL32"/>
      <c r="AQM32"/>
      <c r="AQN32"/>
      <c r="AQO32"/>
      <c r="AQP32"/>
      <c r="AQQ32"/>
      <c r="AQR32"/>
      <c r="AQS32"/>
      <c r="AQT32"/>
      <c r="AQU32"/>
      <c r="AQV32"/>
      <c r="AQW32"/>
      <c r="AQX32"/>
      <c r="AQY32"/>
      <c r="AQZ32"/>
      <c r="ARA32"/>
      <c r="ARB32"/>
      <c r="ARC32"/>
      <c r="ARD32"/>
      <c r="ARE32"/>
      <c r="ARF32"/>
      <c r="ARG32"/>
      <c r="ARH32"/>
      <c r="ARI32"/>
      <c r="ARJ32"/>
      <c r="ARK32"/>
      <c r="ARL32"/>
      <c r="ARM32"/>
      <c r="ARN32"/>
      <c r="ARO32"/>
      <c r="ARP32"/>
      <c r="ARQ32"/>
      <c r="ARR32"/>
      <c r="ARS32"/>
      <c r="ART32"/>
      <c r="ARU32"/>
      <c r="ARV32"/>
      <c r="ARW32"/>
      <c r="ARX32"/>
      <c r="ARY32"/>
      <c r="ARZ32"/>
      <c r="ASA32"/>
      <c r="ASB32"/>
      <c r="ASC32"/>
      <c r="ASD32"/>
      <c r="ASE32"/>
      <c r="ASF32"/>
      <c r="ASG32"/>
      <c r="ASH32"/>
      <c r="ASI32"/>
      <c r="ASJ32"/>
      <c r="ASK32"/>
      <c r="ASL32"/>
      <c r="ASM32"/>
      <c r="ASN32"/>
      <c r="ASO32"/>
      <c r="ASP32"/>
      <c r="ASQ32"/>
      <c r="ASR32"/>
      <c r="ASS32"/>
      <c r="AST32"/>
      <c r="ASU32"/>
      <c r="ASV32"/>
      <c r="ASW32"/>
      <c r="ASX32"/>
      <c r="ASY32"/>
      <c r="ASZ32"/>
      <c r="ATA32"/>
      <c r="ATB32"/>
      <c r="ATC32"/>
      <c r="ATD32"/>
      <c r="ATE32"/>
      <c r="ATF32"/>
      <c r="ATG32"/>
      <c r="ATH32"/>
      <c r="ATI32"/>
      <c r="ATJ32"/>
      <c r="ATK32"/>
      <c r="ATL32"/>
      <c r="ATM32"/>
      <c r="ATN32"/>
      <c r="ATO32"/>
      <c r="ATP32"/>
      <c r="ATQ32"/>
      <c r="ATR32"/>
      <c r="ATS32"/>
      <c r="ATT32"/>
      <c r="ATU32"/>
      <c r="ATV32"/>
      <c r="ATW32"/>
      <c r="ATX32"/>
      <c r="ATY32"/>
      <c r="ATZ32"/>
      <c r="AUA32"/>
      <c r="AUB32"/>
      <c r="AUC32"/>
      <c r="AUD32"/>
      <c r="AUE32"/>
      <c r="AUF32"/>
      <c r="AUG32"/>
      <c r="AUH32"/>
      <c r="AUI32"/>
      <c r="AUJ32"/>
      <c r="AUK32"/>
      <c r="AUL32"/>
      <c r="AUM32"/>
      <c r="AUN32"/>
      <c r="AUO32"/>
      <c r="AUP32"/>
      <c r="AUQ32"/>
      <c r="AUR32"/>
      <c r="AUS32"/>
      <c r="AUT32"/>
      <c r="AUU32"/>
      <c r="AUV32"/>
      <c r="AUW32"/>
      <c r="AUX32"/>
      <c r="AUY32"/>
      <c r="AUZ32"/>
      <c r="AVA32"/>
      <c r="AVB32"/>
      <c r="AVC32"/>
      <c r="AVD32"/>
      <c r="AVE32"/>
      <c r="AVF32"/>
      <c r="AVG32"/>
      <c r="AVH32"/>
      <c r="AVI32"/>
      <c r="AVJ32"/>
      <c r="AVK32"/>
      <c r="AVL32"/>
      <c r="AVM32"/>
      <c r="AVN32"/>
      <c r="AVO32"/>
      <c r="AVP32"/>
      <c r="AVQ32"/>
      <c r="AVR32"/>
      <c r="AVS32"/>
      <c r="AVT32"/>
      <c r="AVU32"/>
      <c r="AVV32"/>
      <c r="AVW32"/>
      <c r="AVX32"/>
      <c r="AVY32"/>
      <c r="AVZ32"/>
      <c r="AWA32"/>
      <c r="AWB32"/>
      <c r="AWC32"/>
      <c r="AWD32"/>
      <c r="AWE32"/>
      <c r="AWF32"/>
      <c r="AWG32"/>
      <c r="AWH32"/>
      <c r="AWI32"/>
      <c r="AWJ32"/>
      <c r="AWK32"/>
      <c r="AWL32"/>
      <c r="AWM32"/>
      <c r="AWN32"/>
      <c r="AWO32"/>
      <c r="AWP32"/>
      <c r="AWQ32"/>
      <c r="AWR32"/>
      <c r="AWS32"/>
      <c r="AWT32"/>
      <c r="AWU32"/>
      <c r="AWV32"/>
      <c r="AWW32"/>
      <c r="AWX32"/>
      <c r="AWY32"/>
      <c r="AWZ32"/>
      <c r="AXA32"/>
      <c r="AXB32"/>
      <c r="AXC32"/>
      <c r="AXD32"/>
      <c r="AXE32"/>
      <c r="AXF32"/>
      <c r="AXG32"/>
      <c r="AXH32"/>
      <c r="AXI32"/>
      <c r="AXJ32"/>
      <c r="AXK32"/>
      <c r="AXL32"/>
      <c r="AXM32"/>
      <c r="AXN32"/>
      <c r="AXO32"/>
      <c r="AXP32"/>
      <c r="AXQ32"/>
      <c r="AXR32"/>
      <c r="AXS32"/>
      <c r="AXT32"/>
      <c r="AXU32"/>
      <c r="AXV32"/>
      <c r="AXW32"/>
      <c r="AXX32"/>
      <c r="AXY32"/>
      <c r="AXZ32"/>
      <c r="AYA32"/>
      <c r="AYB32"/>
      <c r="AYC32"/>
      <c r="AYD32"/>
      <c r="AYE32"/>
      <c r="AYF32"/>
      <c r="AYG32"/>
      <c r="AYH32"/>
      <c r="AYI32"/>
      <c r="AYJ32"/>
      <c r="AYK32"/>
      <c r="AYL32"/>
      <c r="AYM32"/>
      <c r="AYN32"/>
      <c r="AYO32"/>
      <c r="AYP32"/>
      <c r="AYQ32"/>
      <c r="AYR32"/>
      <c r="AYS32"/>
      <c r="AYT32"/>
      <c r="AYU32"/>
      <c r="AYV32"/>
      <c r="AYW32"/>
      <c r="AYX32"/>
      <c r="AYY32"/>
      <c r="AYZ32"/>
      <c r="AZA32"/>
      <c r="AZB32"/>
      <c r="AZC32"/>
      <c r="AZD32"/>
      <c r="AZE32"/>
      <c r="AZF32"/>
      <c r="AZG32"/>
      <c r="AZH32"/>
      <c r="AZI32"/>
      <c r="AZJ32"/>
      <c r="AZK32"/>
      <c r="AZL32"/>
      <c r="AZM32"/>
      <c r="AZN32"/>
      <c r="AZO32"/>
      <c r="AZP32"/>
      <c r="AZQ32"/>
      <c r="AZR32"/>
      <c r="AZS32"/>
      <c r="AZT32"/>
      <c r="AZU32"/>
      <c r="AZV32"/>
      <c r="AZW32"/>
      <c r="AZX32"/>
      <c r="AZY32"/>
      <c r="AZZ32"/>
      <c r="BAA32"/>
      <c r="BAB32"/>
      <c r="BAC32"/>
      <c r="BAD32"/>
      <c r="BAE32"/>
      <c r="BAF32"/>
      <c r="BAG32"/>
      <c r="BAH32"/>
      <c r="BAI32"/>
      <c r="BAJ32"/>
      <c r="BAK32"/>
      <c r="BAL32"/>
      <c r="BAM32"/>
      <c r="BAN32"/>
      <c r="BAO32"/>
      <c r="BAP32"/>
      <c r="BAQ32"/>
      <c r="BAR32"/>
      <c r="BAS32"/>
      <c r="BAT32"/>
      <c r="BAU32"/>
      <c r="BAV32"/>
      <c r="BAW32"/>
      <c r="BAX32"/>
      <c r="BAY32"/>
      <c r="BAZ32"/>
      <c r="BBA32"/>
      <c r="BBB32"/>
      <c r="BBC32"/>
      <c r="BBD32"/>
      <c r="BBE32"/>
      <c r="BBF32"/>
      <c r="BBG32"/>
      <c r="BBH32"/>
      <c r="BBI32"/>
      <c r="BBJ32"/>
      <c r="BBK32"/>
      <c r="BBL32"/>
      <c r="BBM32"/>
      <c r="BBN32"/>
      <c r="BBO32"/>
      <c r="BBP32"/>
      <c r="BBQ32"/>
      <c r="BBR32"/>
      <c r="BBS32"/>
      <c r="BBT32"/>
      <c r="BBU32"/>
      <c r="BBV32"/>
      <c r="BBW32"/>
      <c r="BBX32"/>
      <c r="BBY32"/>
      <c r="BBZ32"/>
      <c r="BCA32"/>
      <c r="BCB32"/>
      <c r="BCC32"/>
      <c r="BCD32"/>
      <c r="BCE32"/>
      <c r="BCF32"/>
      <c r="BCG32"/>
      <c r="BCH32"/>
      <c r="BCI32"/>
      <c r="BCJ32"/>
      <c r="BCK32"/>
      <c r="BCL32"/>
      <c r="BCM32"/>
      <c r="BCN32"/>
      <c r="BCO32"/>
      <c r="BCP32"/>
      <c r="BCQ32"/>
      <c r="BCR32"/>
      <c r="BCS32"/>
      <c r="BCT32"/>
      <c r="BCU32"/>
      <c r="BCV32"/>
      <c r="BCW32"/>
      <c r="BCX32"/>
      <c r="BCY32"/>
      <c r="BCZ32"/>
      <c r="BDA32"/>
      <c r="BDB32"/>
      <c r="BDC32"/>
      <c r="BDD32"/>
      <c r="BDE32"/>
      <c r="BDF32"/>
      <c r="BDG32"/>
      <c r="BDH32"/>
      <c r="BDI32"/>
      <c r="BDJ32"/>
      <c r="BDK32"/>
      <c r="BDL32"/>
      <c r="BDM32"/>
      <c r="BDN32"/>
      <c r="BDO32"/>
      <c r="BDP32"/>
      <c r="BDQ32"/>
      <c r="BDR32"/>
      <c r="BDS32"/>
      <c r="BDT32"/>
      <c r="BDU32"/>
      <c r="BDV32"/>
      <c r="BDW32"/>
      <c r="BDX32"/>
      <c r="BDY32"/>
      <c r="BDZ32"/>
      <c r="BEA32"/>
      <c r="BEB32"/>
      <c r="BEC32"/>
      <c r="BED32"/>
      <c r="BEE32"/>
      <c r="BEF32"/>
      <c r="BEG32"/>
      <c r="BEH32"/>
      <c r="BEI32"/>
      <c r="BEJ32"/>
      <c r="BEK32"/>
      <c r="BEL32"/>
      <c r="BEM32"/>
      <c r="BEN32"/>
      <c r="BEO32"/>
      <c r="BEP32"/>
      <c r="BEQ32"/>
      <c r="BER32"/>
      <c r="BES32"/>
      <c r="BET32"/>
      <c r="BEU32"/>
      <c r="BEV32"/>
      <c r="BEW32"/>
      <c r="BEX32"/>
      <c r="BEY32"/>
      <c r="BEZ32"/>
      <c r="BFA32"/>
      <c r="BFB32"/>
      <c r="BFC32"/>
      <c r="BFD32"/>
      <c r="BFE32"/>
      <c r="BFF32"/>
      <c r="BFG32"/>
      <c r="BFH32"/>
      <c r="BFI32"/>
      <c r="BFJ32"/>
      <c r="BFK32"/>
      <c r="BFL32"/>
      <c r="BFM32"/>
      <c r="BFN32"/>
      <c r="BFO32"/>
      <c r="BFP32"/>
      <c r="BFQ32"/>
      <c r="BFR32"/>
      <c r="BFS32"/>
      <c r="BFT32"/>
      <c r="BFU32"/>
      <c r="BFV32"/>
      <c r="BFW32"/>
      <c r="BFX32"/>
      <c r="BFY32"/>
      <c r="BFZ32"/>
      <c r="BGA32"/>
      <c r="BGB32"/>
      <c r="BGC32"/>
      <c r="BGD32"/>
      <c r="BGE32"/>
      <c r="BGF32"/>
      <c r="BGG32"/>
      <c r="BGH32"/>
      <c r="BGI32"/>
      <c r="BGJ32"/>
      <c r="BGK32"/>
      <c r="BGL32"/>
      <c r="BGM32"/>
      <c r="BGN32"/>
      <c r="BGO32"/>
      <c r="BGP32"/>
      <c r="BGQ32"/>
      <c r="BGR32"/>
      <c r="BGS32"/>
      <c r="BGT32"/>
      <c r="BGU32"/>
      <c r="BGV32"/>
      <c r="BGW32"/>
      <c r="BGX32"/>
      <c r="BGY32"/>
      <c r="BGZ32"/>
      <c r="BHA32"/>
      <c r="BHB32"/>
      <c r="BHC32"/>
      <c r="BHD32"/>
      <c r="BHE32"/>
      <c r="BHF32"/>
      <c r="BHG32"/>
      <c r="BHH32"/>
      <c r="BHI32"/>
      <c r="BHJ32"/>
      <c r="BHK32"/>
      <c r="BHL32"/>
      <c r="BHM32"/>
      <c r="BHN32"/>
      <c r="BHO32"/>
      <c r="BHP32"/>
      <c r="BHQ32"/>
      <c r="BHR32"/>
      <c r="BHS32"/>
      <c r="BHT32"/>
      <c r="BHU32"/>
      <c r="BHV32"/>
      <c r="BHW32"/>
      <c r="BHX32"/>
      <c r="BHY32"/>
      <c r="BHZ32"/>
      <c r="BIA32"/>
      <c r="BIB32"/>
      <c r="BIC32"/>
      <c r="BID32"/>
      <c r="BIE32"/>
      <c r="BIF32"/>
      <c r="BIG32"/>
      <c r="BIH32"/>
      <c r="BII32"/>
      <c r="BIJ32"/>
      <c r="BIK32"/>
      <c r="BIL32"/>
      <c r="BIM32"/>
      <c r="BIN32"/>
      <c r="BIO32"/>
      <c r="BIP32"/>
      <c r="BIQ32"/>
      <c r="BIR32"/>
      <c r="BIS32"/>
      <c r="BIT32"/>
      <c r="BIU32"/>
      <c r="BIV32"/>
      <c r="BIW32"/>
      <c r="BIX32"/>
      <c r="BIY32"/>
      <c r="BIZ32"/>
      <c r="BJA32"/>
      <c r="BJB32"/>
      <c r="BJC32"/>
      <c r="BJD32"/>
      <c r="BJE32"/>
      <c r="BJF32"/>
      <c r="BJG32"/>
      <c r="BJH32"/>
      <c r="BJI32"/>
      <c r="BJJ32"/>
      <c r="BJK32"/>
      <c r="BJL32"/>
      <c r="BJM32"/>
      <c r="BJN32"/>
      <c r="BJO32"/>
      <c r="BJP32"/>
      <c r="BJQ32"/>
      <c r="BJR32"/>
      <c r="BJS32"/>
      <c r="BJT32"/>
      <c r="BJU32"/>
      <c r="BJV32"/>
      <c r="BJW32"/>
      <c r="BJX32"/>
      <c r="BJY32"/>
      <c r="BJZ32"/>
      <c r="BKA32"/>
      <c r="BKB32"/>
      <c r="BKC32"/>
      <c r="BKD32"/>
      <c r="BKE32"/>
      <c r="BKF32"/>
      <c r="BKG32"/>
      <c r="BKH32"/>
      <c r="BKI32"/>
      <c r="BKJ32"/>
      <c r="BKK32"/>
      <c r="BKL32"/>
      <c r="BKM32"/>
      <c r="BKN32"/>
      <c r="BKO32"/>
      <c r="BKP32"/>
      <c r="BKQ32"/>
      <c r="BKR32"/>
      <c r="BKS32"/>
      <c r="BKT32"/>
      <c r="BKU32"/>
      <c r="BKV32"/>
      <c r="BKW32"/>
      <c r="BKX32"/>
      <c r="BKY32"/>
      <c r="BKZ32"/>
      <c r="BLA32"/>
      <c r="BLB32"/>
      <c r="BLC32"/>
      <c r="BLD32"/>
      <c r="BLE32"/>
      <c r="BLF32"/>
      <c r="BLG32"/>
      <c r="BLH32"/>
      <c r="BLI32"/>
      <c r="BLJ32"/>
      <c r="BLK32"/>
      <c r="BLL32"/>
      <c r="BLM32"/>
      <c r="BLN32"/>
      <c r="BLO32"/>
      <c r="BLP32"/>
      <c r="BLQ32"/>
      <c r="BLR32"/>
      <c r="BLS32"/>
      <c r="BLT32"/>
      <c r="BLU32"/>
      <c r="BLV32"/>
      <c r="BLW32"/>
      <c r="BLX32"/>
      <c r="BLY32"/>
      <c r="BLZ32"/>
      <c r="BMA32"/>
      <c r="BMB32"/>
      <c r="BMC32"/>
      <c r="BMD32"/>
      <c r="BME32"/>
      <c r="BMF32"/>
      <c r="BMG32"/>
      <c r="BMH32"/>
      <c r="BMI32"/>
      <c r="BMJ32"/>
      <c r="BMK32"/>
      <c r="BML32"/>
      <c r="BMM32"/>
      <c r="BMN32"/>
      <c r="BMO32"/>
      <c r="BMP32"/>
      <c r="BMQ32"/>
      <c r="BMR32"/>
      <c r="BMS32"/>
      <c r="BMT32"/>
      <c r="BMU32"/>
      <c r="BMV32"/>
      <c r="BMW32"/>
      <c r="BMX32"/>
      <c r="BMY32"/>
      <c r="BMZ32"/>
      <c r="BNA32"/>
      <c r="BNB32"/>
      <c r="BNC32"/>
      <c r="BND32"/>
      <c r="BNE32"/>
      <c r="BNF32"/>
      <c r="BNG32"/>
      <c r="BNH32"/>
      <c r="BNI32"/>
      <c r="BNJ32"/>
      <c r="BNK32"/>
      <c r="BNL32"/>
      <c r="BNM32"/>
      <c r="BNN32"/>
      <c r="BNO32"/>
      <c r="BNP32"/>
      <c r="BNQ32"/>
      <c r="BNR32"/>
      <c r="BNS32"/>
      <c r="BNT32"/>
      <c r="BNU32"/>
      <c r="BNV32"/>
      <c r="BNW32"/>
      <c r="BNX32"/>
      <c r="BNY32"/>
      <c r="BNZ32"/>
      <c r="BOA32"/>
      <c r="BOB32"/>
      <c r="BOC32"/>
      <c r="BOD32"/>
      <c r="BOE32"/>
      <c r="BOF32"/>
      <c r="BOG32"/>
      <c r="BOH32"/>
      <c r="BOI32"/>
      <c r="BOJ32"/>
      <c r="BOK32"/>
      <c r="BOL32"/>
      <c r="BOM32"/>
      <c r="BON32"/>
      <c r="BOO32"/>
      <c r="BOP32"/>
      <c r="BOQ32"/>
      <c r="BOR32"/>
      <c r="BOS32"/>
      <c r="BOT32"/>
      <c r="BOU32"/>
      <c r="BOV32"/>
      <c r="BOW32"/>
      <c r="BOX32"/>
      <c r="BOY32"/>
      <c r="BOZ32"/>
      <c r="BPA32"/>
      <c r="BPB32"/>
      <c r="BPC32"/>
      <c r="BPD32"/>
      <c r="BPE32"/>
      <c r="BPF32"/>
      <c r="BPG32"/>
      <c r="BPH32"/>
      <c r="BPI32"/>
      <c r="BPJ32"/>
      <c r="BPK32"/>
      <c r="BPL32"/>
      <c r="BPM32"/>
      <c r="BPN32"/>
      <c r="BPO32"/>
      <c r="BPP32"/>
      <c r="BPQ32"/>
      <c r="BPR32"/>
      <c r="BPS32"/>
      <c r="BPT32"/>
      <c r="BPU32"/>
      <c r="BPV32"/>
      <c r="BPW32"/>
      <c r="BPX32"/>
      <c r="BPY32"/>
      <c r="BPZ32"/>
      <c r="BQA32"/>
      <c r="BQB32"/>
      <c r="BQC32"/>
      <c r="BQD32"/>
      <c r="BQE32"/>
      <c r="BQF32"/>
      <c r="BQG32"/>
      <c r="BQH32"/>
      <c r="BQI32"/>
      <c r="BQJ32"/>
      <c r="BQK32"/>
      <c r="BQL32"/>
      <c r="BQM32"/>
      <c r="BQN32"/>
      <c r="BQO32"/>
      <c r="BQP32"/>
      <c r="BQQ32"/>
      <c r="BQR32"/>
      <c r="BQS32"/>
      <c r="BQT32"/>
      <c r="BQU32"/>
      <c r="BQV32"/>
      <c r="BQW32"/>
      <c r="BQX32"/>
      <c r="BQY32"/>
      <c r="BQZ32"/>
      <c r="BRA32"/>
      <c r="BRB32"/>
      <c r="BRC32"/>
      <c r="BRD32"/>
      <c r="BRE32"/>
      <c r="BRF32"/>
      <c r="BRG32"/>
      <c r="BRH32"/>
      <c r="BRI32"/>
      <c r="BRJ32"/>
      <c r="BRK32"/>
      <c r="BRL32"/>
      <c r="BRM32"/>
      <c r="BRN32"/>
      <c r="BRO32"/>
      <c r="BRP32"/>
      <c r="BRQ32"/>
      <c r="BRR32"/>
      <c r="BRS32"/>
      <c r="BRT32"/>
      <c r="BRU32"/>
      <c r="BRV32"/>
      <c r="BRW32"/>
      <c r="BRX32"/>
      <c r="BRY32"/>
      <c r="BRZ32"/>
      <c r="BSA32"/>
      <c r="BSB32"/>
      <c r="BSC32"/>
      <c r="BSD32"/>
      <c r="BSE32"/>
      <c r="BSF32"/>
      <c r="BSG32"/>
      <c r="BSH32"/>
      <c r="BSI32"/>
      <c r="BSJ32"/>
      <c r="BSK32"/>
      <c r="BSL32"/>
      <c r="BSM32"/>
      <c r="BSN32"/>
      <c r="BSO32"/>
      <c r="BSP32"/>
      <c r="BSQ32"/>
      <c r="BSR32"/>
      <c r="BSS32"/>
      <c r="BST32"/>
      <c r="BSU32"/>
      <c r="BSV32"/>
      <c r="BSW32"/>
      <c r="BSX32"/>
      <c r="BSY32"/>
      <c r="BSZ32"/>
      <c r="BTA32"/>
      <c r="BTB32"/>
      <c r="BTC32"/>
      <c r="BTD32"/>
      <c r="BTE32"/>
      <c r="BTF32"/>
      <c r="BTG32"/>
      <c r="BTH32"/>
      <c r="BTI32"/>
      <c r="BTJ32"/>
      <c r="BTK32"/>
      <c r="BTL32"/>
      <c r="BTM32"/>
      <c r="BTN32"/>
      <c r="BTO32"/>
      <c r="BTP32"/>
      <c r="BTQ32"/>
      <c r="BTR32"/>
      <c r="BTS32"/>
      <c r="BTT32"/>
      <c r="BTU32"/>
      <c r="BTV32"/>
      <c r="BTW32"/>
      <c r="BTX32"/>
      <c r="BTY32"/>
      <c r="BTZ32"/>
      <c r="BUA32"/>
      <c r="BUB32"/>
      <c r="BUC32"/>
      <c r="BUD32"/>
      <c r="BUE32"/>
      <c r="BUF32"/>
      <c r="BUG32"/>
      <c r="BUH32"/>
      <c r="BUI32"/>
      <c r="BUJ32"/>
      <c r="BUK32"/>
      <c r="BUL32"/>
      <c r="BUM32"/>
      <c r="BUN32"/>
      <c r="BUO32"/>
      <c r="BUP32"/>
      <c r="BUQ32"/>
      <c r="BUR32"/>
      <c r="BUS32"/>
      <c r="BUT32"/>
      <c r="BUU32"/>
      <c r="BUV32"/>
      <c r="BUW32"/>
      <c r="BUX32"/>
      <c r="BUY32"/>
      <c r="BUZ32"/>
      <c r="BVA32"/>
      <c r="BVB32"/>
      <c r="BVC32"/>
      <c r="BVD32"/>
      <c r="BVE32"/>
      <c r="BVF32"/>
      <c r="BVG32"/>
      <c r="BVH32"/>
      <c r="BVI32"/>
      <c r="BVJ32"/>
      <c r="BVK32"/>
      <c r="BVL32"/>
      <c r="BVM32"/>
      <c r="BVN32"/>
      <c r="BVO32"/>
      <c r="BVP32"/>
      <c r="BVQ32"/>
      <c r="BVR32"/>
      <c r="BVS32"/>
      <c r="BVT32"/>
      <c r="BVU32"/>
      <c r="BVV32"/>
      <c r="BVW32"/>
      <c r="BVX32"/>
      <c r="BVY32"/>
      <c r="BVZ32"/>
      <c r="BWA32"/>
      <c r="BWB32"/>
      <c r="BWC32"/>
      <c r="BWD32"/>
      <c r="BWE32"/>
      <c r="BWF32"/>
      <c r="BWG32"/>
      <c r="BWH32"/>
      <c r="BWI32"/>
      <c r="BWJ32"/>
      <c r="BWK32"/>
      <c r="BWL32"/>
      <c r="BWM32"/>
      <c r="BWN32"/>
      <c r="BWO32"/>
      <c r="BWP32"/>
      <c r="BWQ32"/>
      <c r="BWR32"/>
      <c r="BWS32"/>
      <c r="BWT32"/>
      <c r="BWU32"/>
      <c r="BWV32"/>
      <c r="BWW32"/>
      <c r="BWX32"/>
      <c r="BWY32"/>
      <c r="BWZ32"/>
      <c r="BXA32"/>
      <c r="BXB32"/>
      <c r="BXC32"/>
      <c r="BXD32"/>
      <c r="BXE32"/>
      <c r="BXF32"/>
      <c r="BXG32"/>
      <c r="BXH32"/>
      <c r="BXI32"/>
      <c r="BXJ32"/>
      <c r="BXK32"/>
      <c r="BXL32"/>
      <c r="BXM32"/>
      <c r="BXN32"/>
      <c r="BXO32"/>
      <c r="BXP32"/>
      <c r="BXQ32"/>
      <c r="BXR32"/>
      <c r="BXS32"/>
      <c r="BXT32"/>
      <c r="BXU32"/>
      <c r="BXV32"/>
      <c r="BXW32"/>
      <c r="BXX32"/>
      <c r="BXY32"/>
      <c r="BXZ32"/>
      <c r="BYA32"/>
      <c r="BYB32"/>
      <c r="BYC32"/>
      <c r="BYD32"/>
      <c r="BYE32"/>
      <c r="BYF32"/>
      <c r="BYG32"/>
      <c r="BYH32"/>
      <c r="BYI32"/>
      <c r="BYJ32"/>
      <c r="BYK32"/>
      <c r="BYL32"/>
      <c r="BYM32"/>
      <c r="BYN32"/>
      <c r="BYO32"/>
      <c r="BYP32"/>
      <c r="BYQ32"/>
      <c r="BYR32"/>
      <c r="BYS32"/>
      <c r="BYT32"/>
      <c r="BYU32"/>
      <c r="BYV32"/>
      <c r="BYW32"/>
      <c r="BYX32"/>
      <c r="BYY32"/>
      <c r="BYZ32"/>
      <c r="BZA32"/>
      <c r="BZB32"/>
      <c r="BZC32"/>
      <c r="BZD32"/>
      <c r="BZE32"/>
      <c r="BZF32"/>
      <c r="BZG32"/>
      <c r="BZH32"/>
      <c r="BZI32"/>
      <c r="BZJ32"/>
      <c r="BZK32"/>
      <c r="BZL32"/>
      <c r="BZM32"/>
      <c r="BZN32"/>
      <c r="BZO32"/>
      <c r="BZP32"/>
      <c r="BZQ32"/>
      <c r="BZR32"/>
      <c r="BZS32"/>
      <c r="BZT32"/>
      <c r="BZU32"/>
      <c r="BZV32"/>
      <c r="BZW32"/>
      <c r="BZX32"/>
      <c r="BZY32"/>
      <c r="BZZ32"/>
      <c r="CAA32"/>
      <c r="CAB32"/>
      <c r="CAC32"/>
      <c r="CAD32"/>
      <c r="CAE32"/>
      <c r="CAF32"/>
      <c r="CAG32"/>
      <c r="CAH32"/>
      <c r="CAI32"/>
      <c r="CAJ32"/>
      <c r="CAK32"/>
      <c r="CAL32"/>
      <c r="CAM32"/>
      <c r="CAN32"/>
      <c r="CAO32"/>
      <c r="CAP32"/>
      <c r="CAQ32"/>
      <c r="CAR32"/>
      <c r="CAS32"/>
      <c r="CAT32"/>
      <c r="CAU32"/>
      <c r="CAV32"/>
      <c r="CAW32"/>
      <c r="CAX32"/>
      <c r="CAY32"/>
      <c r="CAZ32"/>
      <c r="CBA32"/>
      <c r="CBB32"/>
      <c r="CBC32"/>
      <c r="CBD32"/>
      <c r="CBE32"/>
      <c r="CBF32"/>
      <c r="CBG32"/>
      <c r="CBH32"/>
      <c r="CBI32"/>
      <c r="CBJ32"/>
      <c r="CBK32"/>
      <c r="CBL32"/>
      <c r="CBM32"/>
      <c r="CBN32"/>
      <c r="CBO32"/>
      <c r="CBP32"/>
      <c r="CBQ32"/>
      <c r="CBR32"/>
      <c r="CBS32"/>
      <c r="CBT32"/>
      <c r="CBU32"/>
      <c r="CBV32"/>
      <c r="CBW32"/>
      <c r="CBX32"/>
      <c r="CBY32"/>
      <c r="CBZ32"/>
      <c r="CCA32"/>
      <c r="CCB32"/>
      <c r="CCC32"/>
      <c r="CCD32"/>
      <c r="CCE32"/>
      <c r="CCF32"/>
      <c r="CCG32"/>
      <c r="CCH32"/>
      <c r="CCI32"/>
      <c r="CCJ32"/>
      <c r="CCK32"/>
      <c r="CCL32"/>
      <c r="CCM32"/>
      <c r="CCN32"/>
      <c r="CCO32"/>
      <c r="CCP32"/>
      <c r="CCQ32"/>
      <c r="CCR32"/>
      <c r="CCS32"/>
      <c r="CCT32"/>
      <c r="CCU32"/>
      <c r="CCV32"/>
      <c r="CCW32"/>
      <c r="CCX32"/>
      <c r="CCY32"/>
      <c r="CCZ32"/>
      <c r="CDA32"/>
      <c r="CDB32"/>
      <c r="CDC32"/>
      <c r="CDD32"/>
      <c r="CDE32"/>
      <c r="CDF32"/>
      <c r="CDG32"/>
      <c r="CDH32"/>
      <c r="CDI32"/>
      <c r="CDJ32"/>
      <c r="CDK32"/>
      <c r="CDL32"/>
      <c r="CDM32"/>
      <c r="CDN32"/>
      <c r="CDO32"/>
      <c r="CDP32"/>
      <c r="CDQ32"/>
      <c r="CDR32"/>
      <c r="CDS32"/>
      <c r="CDT32"/>
      <c r="CDU32"/>
      <c r="CDV32"/>
      <c r="CDW32"/>
      <c r="CDX32"/>
      <c r="CDY32"/>
      <c r="CDZ32"/>
      <c r="CEA32"/>
      <c r="CEB32"/>
      <c r="CEC32"/>
      <c r="CED32"/>
      <c r="CEE32"/>
      <c r="CEF32"/>
      <c r="CEG32"/>
      <c r="CEH32"/>
      <c r="CEI32"/>
      <c r="CEJ32"/>
      <c r="CEK32"/>
      <c r="CEL32"/>
      <c r="CEM32"/>
      <c r="CEN32"/>
      <c r="CEO32"/>
      <c r="CEP32"/>
      <c r="CEQ32"/>
      <c r="CER32"/>
      <c r="CES32"/>
      <c r="CET32"/>
      <c r="CEU32"/>
      <c r="CEV32"/>
      <c r="CEW32"/>
      <c r="CEX32"/>
      <c r="CEY32"/>
      <c r="CEZ32"/>
      <c r="CFA32"/>
      <c r="CFB32"/>
      <c r="CFC32"/>
      <c r="CFD32"/>
      <c r="CFE32"/>
      <c r="CFF32"/>
      <c r="CFG32"/>
      <c r="CFH32"/>
      <c r="CFI32"/>
      <c r="CFJ32"/>
      <c r="CFK32"/>
      <c r="CFL32"/>
      <c r="CFM32"/>
      <c r="CFN32"/>
      <c r="CFO32"/>
      <c r="CFP32"/>
      <c r="CFQ32"/>
      <c r="CFR32"/>
      <c r="CFS32"/>
      <c r="CFT32"/>
      <c r="CFU32"/>
      <c r="CFV32"/>
      <c r="CFW32"/>
      <c r="CFX32"/>
      <c r="CFY32"/>
      <c r="CFZ32"/>
      <c r="CGA32"/>
      <c r="CGB32"/>
      <c r="CGC32"/>
      <c r="CGD32"/>
      <c r="CGE32"/>
      <c r="CGF32"/>
      <c r="CGG32"/>
      <c r="CGH32"/>
      <c r="CGI32"/>
      <c r="CGJ32"/>
      <c r="CGK32"/>
      <c r="CGL32"/>
      <c r="CGM32"/>
      <c r="CGN32"/>
      <c r="CGO32"/>
      <c r="CGP32"/>
      <c r="CGQ32"/>
      <c r="CGR32"/>
      <c r="CGS32"/>
      <c r="CGT32"/>
      <c r="CGU32"/>
      <c r="CGV32"/>
      <c r="CGW32"/>
      <c r="CGX32"/>
      <c r="CGY32"/>
      <c r="CGZ32"/>
      <c r="CHA32"/>
      <c r="CHB32"/>
      <c r="CHC32"/>
      <c r="CHD32"/>
      <c r="CHE32"/>
      <c r="CHF32"/>
      <c r="CHG32"/>
      <c r="CHH32"/>
      <c r="CHI32"/>
      <c r="CHJ32"/>
      <c r="CHK32"/>
      <c r="CHL32"/>
      <c r="CHM32"/>
      <c r="CHN32"/>
      <c r="CHO32"/>
      <c r="CHP32"/>
      <c r="CHQ32"/>
      <c r="CHR32"/>
      <c r="CHS32"/>
      <c r="CHT32"/>
      <c r="CHU32"/>
      <c r="CHV32"/>
      <c r="CHW32"/>
      <c r="CHX32"/>
      <c r="CHY32"/>
      <c r="CHZ32"/>
      <c r="CIA32"/>
      <c r="CIB32"/>
      <c r="CIC32"/>
      <c r="CID32"/>
      <c r="CIE32"/>
      <c r="CIF32"/>
      <c r="CIG32"/>
      <c r="CIH32"/>
      <c r="CII32"/>
      <c r="CIJ32"/>
      <c r="CIK32"/>
      <c r="CIL32"/>
      <c r="CIM32"/>
      <c r="CIN32"/>
      <c r="CIO32"/>
      <c r="CIP32"/>
      <c r="CIQ32"/>
      <c r="CIR32"/>
      <c r="CIS32"/>
      <c r="CIT32"/>
      <c r="CIU32"/>
      <c r="CIV32"/>
      <c r="CIW32"/>
      <c r="CIX32"/>
      <c r="CIY32"/>
      <c r="CIZ32"/>
      <c r="CJA32"/>
      <c r="CJB32"/>
      <c r="CJC32"/>
      <c r="CJD32"/>
      <c r="CJE32"/>
      <c r="CJF32"/>
      <c r="CJG32"/>
      <c r="CJH32"/>
      <c r="CJI32"/>
      <c r="CJJ32"/>
      <c r="CJK32"/>
      <c r="CJL32"/>
      <c r="CJM32"/>
      <c r="CJN32"/>
      <c r="CJO32"/>
      <c r="CJP32"/>
      <c r="CJQ32"/>
      <c r="CJR32"/>
      <c r="CJS32"/>
      <c r="CJT32"/>
      <c r="CJU32"/>
      <c r="CJV32"/>
      <c r="CJW32"/>
      <c r="CJX32"/>
      <c r="CJY32"/>
      <c r="CJZ32"/>
      <c r="CKA32"/>
      <c r="CKB32"/>
      <c r="CKC32"/>
      <c r="CKD32"/>
      <c r="CKE32"/>
      <c r="CKF32"/>
      <c r="CKG32"/>
      <c r="CKH32"/>
      <c r="CKI32"/>
      <c r="CKJ32"/>
      <c r="CKK32"/>
      <c r="CKL32"/>
      <c r="CKM32"/>
      <c r="CKN32"/>
      <c r="CKO32"/>
      <c r="CKP32"/>
      <c r="CKQ32"/>
      <c r="CKR32"/>
      <c r="CKS32"/>
      <c r="CKT32"/>
      <c r="CKU32"/>
      <c r="CKV32"/>
      <c r="CKW32"/>
      <c r="CKX32"/>
      <c r="CKY32"/>
      <c r="CKZ32"/>
      <c r="CLA32"/>
      <c r="CLB32"/>
      <c r="CLC32"/>
      <c r="CLD32"/>
      <c r="CLE32"/>
      <c r="CLF32"/>
      <c r="CLG32"/>
      <c r="CLH32"/>
      <c r="CLI32"/>
      <c r="CLJ32"/>
      <c r="CLK32"/>
      <c r="CLL32"/>
      <c r="CLM32"/>
      <c r="CLN32"/>
      <c r="CLO32"/>
      <c r="CLP32"/>
      <c r="CLQ32"/>
      <c r="CLR32"/>
      <c r="CLS32"/>
      <c r="CLT32"/>
      <c r="CLU32"/>
      <c r="CLV32"/>
      <c r="CLW32"/>
      <c r="CLX32"/>
      <c r="CLY32"/>
      <c r="CLZ32"/>
      <c r="CMA32"/>
      <c r="CMB32"/>
      <c r="CMC32"/>
      <c r="CMD32"/>
      <c r="CME32"/>
      <c r="CMF32"/>
      <c r="CMG32"/>
      <c r="CMH32"/>
      <c r="CMI32"/>
      <c r="CMJ32"/>
      <c r="CMK32"/>
      <c r="CML32"/>
      <c r="CMM32"/>
      <c r="CMN32"/>
      <c r="CMO32"/>
      <c r="CMP32"/>
      <c r="CMQ32"/>
      <c r="CMR32"/>
      <c r="CMS32"/>
      <c r="CMT32"/>
      <c r="CMU32"/>
      <c r="CMV32"/>
      <c r="CMW32"/>
      <c r="CMX32"/>
      <c r="CMY32"/>
      <c r="CMZ32"/>
      <c r="CNA32"/>
      <c r="CNB32"/>
      <c r="CNC32"/>
      <c r="CND32"/>
      <c r="CNE32"/>
      <c r="CNF32"/>
      <c r="CNG32"/>
      <c r="CNH32"/>
      <c r="CNI32"/>
      <c r="CNJ32"/>
      <c r="CNK32"/>
      <c r="CNL32"/>
      <c r="CNM32"/>
      <c r="CNN32"/>
      <c r="CNO32"/>
      <c r="CNP32"/>
      <c r="CNQ32"/>
      <c r="CNR32"/>
      <c r="CNS32"/>
      <c r="CNT32"/>
      <c r="CNU32"/>
      <c r="CNV32"/>
      <c r="CNW32"/>
      <c r="CNX32"/>
      <c r="CNY32"/>
      <c r="CNZ32"/>
      <c r="COA32"/>
      <c r="COB32"/>
      <c r="COC32"/>
      <c r="COD32"/>
      <c r="COE32"/>
      <c r="COF32"/>
      <c r="COG32"/>
      <c r="COH32"/>
      <c r="COI32"/>
      <c r="COJ32"/>
      <c r="COK32"/>
      <c r="COL32"/>
      <c r="COM32"/>
      <c r="CON32"/>
      <c r="COO32"/>
      <c r="COP32"/>
      <c r="COQ32"/>
      <c r="COR32"/>
      <c r="COS32"/>
      <c r="COT32"/>
      <c r="COU32"/>
      <c r="COV32"/>
      <c r="COW32"/>
      <c r="COX32"/>
      <c r="COY32"/>
      <c r="COZ32"/>
      <c r="CPA32"/>
      <c r="CPB32"/>
      <c r="CPC32"/>
      <c r="CPD32"/>
      <c r="CPE32"/>
      <c r="CPF32"/>
      <c r="CPG32"/>
      <c r="CPH32"/>
      <c r="CPI32"/>
      <c r="CPJ32"/>
      <c r="CPK32"/>
      <c r="CPL32"/>
      <c r="CPM32"/>
      <c r="CPN32"/>
      <c r="CPO32"/>
      <c r="CPP32"/>
      <c r="CPQ32"/>
      <c r="CPR32"/>
      <c r="CPS32"/>
      <c r="CPT32"/>
      <c r="CPU32"/>
      <c r="CPV32"/>
      <c r="CPW32"/>
      <c r="CPX32"/>
      <c r="CPY32"/>
      <c r="CPZ32"/>
      <c r="CQA32"/>
      <c r="CQB32"/>
      <c r="CQC32"/>
      <c r="CQD32"/>
      <c r="CQE32"/>
      <c r="CQF32"/>
      <c r="CQG32"/>
      <c r="CQH32"/>
      <c r="CQI32"/>
      <c r="CQJ32"/>
      <c r="CQK32"/>
      <c r="CQL32"/>
      <c r="CQM32"/>
      <c r="CQN32"/>
      <c r="CQO32"/>
      <c r="CQP32"/>
      <c r="CQQ32"/>
      <c r="CQR32"/>
      <c r="CQS32"/>
      <c r="CQT32"/>
      <c r="CQU32"/>
      <c r="CQV32"/>
      <c r="CQW32"/>
      <c r="CQX32"/>
      <c r="CQY32"/>
      <c r="CQZ32"/>
      <c r="CRA32"/>
      <c r="CRB32"/>
      <c r="CRC32"/>
      <c r="CRD32"/>
      <c r="CRE32"/>
      <c r="CRF32"/>
      <c r="CRG32"/>
      <c r="CRH32"/>
      <c r="CRI32"/>
      <c r="CRJ32"/>
      <c r="CRK32"/>
      <c r="CRL32"/>
      <c r="CRM32"/>
      <c r="CRN32"/>
      <c r="CRO32"/>
      <c r="CRP32"/>
      <c r="CRQ32"/>
      <c r="CRR32"/>
      <c r="CRS32"/>
      <c r="CRT32"/>
      <c r="CRU32"/>
      <c r="CRV32"/>
      <c r="CRW32"/>
      <c r="CRX32"/>
      <c r="CRY32"/>
      <c r="CRZ32"/>
      <c r="CSA32"/>
      <c r="CSB32"/>
      <c r="CSC32"/>
      <c r="CSD32"/>
      <c r="CSE32"/>
      <c r="CSF32"/>
      <c r="CSG32"/>
      <c r="CSH32"/>
      <c r="CSI32"/>
      <c r="CSJ32"/>
      <c r="CSK32"/>
      <c r="CSL32"/>
      <c r="CSM32"/>
      <c r="CSN32"/>
      <c r="CSO32"/>
      <c r="CSP32"/>
      <c r="CSQ32"/>
      <c r="CSR32"/>
      <c r="CSS32"/>
      <c r="CST32"/>
      <c r="CSU32"/>
      <c r="CSV32"/>
      <c r="CSW32"/>
      <c r="CSX32"/>
      <c r="CSY32"/>
      <c r="CSZ32"/>
      <c r="CTA32"/>
      <c r="CTB32"/>
      <c r="CTC32"/>
      <c r="CTD32"/>
      <c r="CTE32"/>
      <c r="CTF32"/>
      <c r="CTG32"/>
      <c r="CTH32"/>
      <c r="CTI32"/>
      <c r="CTJ32"/>
      <c r="CTK32"/>
      <c r="CTL32"/>
      <c r="CTM32"/>
      <c r="CTN32"/>
      <c r="CTO32"/>
      <c r="CTP32"/>
      <c r="CTQ32"/>
      <c r="CTR32"/>
      <c r="CTS32"/>
      <c r="CTT32"/>
      <c r="CTU32"/>
      <c r="CTV32"/>
      <c r="CTW32"/>
      <c r="CTX32"/>
      <c r="CTY32"/>
      <c r="CTZ32"/>
      <c r="CUA32"/>
      <c r="CUB32"/>
      <c r="CUC32"/>
      <c r="CUD32"/>
      <c r="CUE32"/>
      <c r="CUF32"/>
      <c r="CUG32"/>
      <c r="CUH32"/>
      <c r="CUI32"/>
      <c r="CUJ32"/>
      <c r="CUK32"/>
      <c r="CUL32"/>
      <c r="CUM32"/>
      <c r="CUN32"/>
      <c r="CUO32"/>
      <c r="CUP32"/>
      <c r="CUQ32"/>
      <c r="CUR32"/>
      <c r="CUS32"/>
      <c r="CUT32"/>
      <c r="CUU32"/>
      <c r="CUV32"/>
      <c r="CUW32"/>
      <c r="CUX32"/>
      <c r="CUY32"/>
      <c r="CUZ32"/>
      <c r="CVA32"/>
      <c r="CVB32"/>
      <c r="CVC32"/>
      <c r="CVD32"/>
      <c r="CVE32"/>
      <c r="CVF32"/>
      <c r="CVG32"/>
      <c r="CVH32"/>
      <c r="CVI32"/>
      <c r="CVJ32"/>
      <c r="CVK32"/>
      <c r="CVL32"/>
      <c r="CVM32"/>
      <c r="CVN32"/>
      <c r="CVO32"/>
      <c r="CVP32"/>
      <c r="CVQ32"/>
      <c r="CVR32"/>
      <c r="CVS32"/>
      <c r="CVT32"/>
      <c r="CVU32"/>
      <c r="CVV32"/>
      <c r="CVW32"/>
      <c r="CVX32"/>
      <c r="CVY32"/>
      <c r="CVZ32"/>
      <c r="CWA32"/>
      <c r="CWB32"/>
      <c r="CWC32"/>
      <c r="CWD32"/>
      <c r="CWE32"/>
      <c r="CWF32"/>
      <c r="CWG32"/>
      <c r="CWH32"/>
      <c r="CWI32"/>
      <c r="CWJ32"/>
      <c r="CWK32"/>
      <c r="CWL32"/>
      <c r="CWM32"/>
      <c r="CWN32"/>
      <c r="CWO32"/>
      <c r="CWP32"/>
      <c r="CWQ32"/>
      <c r="CWR32"/>
      <c r="CWS32"/>
      <c r="CWT32"/>
      <c r="CWU32"/>
      <c r="CWV32"/>
      <c r="CWW32"/>
      <c r="CWX32"/>
      <c r="CWY32"/>
      <c r="CWZ32"/>
      <c r="CXA32"/>
      <c r="CXB32"/>
      <c r="CXC32"/>
      <c r="CXD32"/>
      <c r="CXE32"/>
      <c r="CXF32"/>
      <c r="CXG32"/>
      <c r="CXH32"/>
      <c r="CXI32"/>
      <c r="CXJ32"/>
      <c r="CXK32"/>
      <c r="CXL32"/>
      <c r="CXM32"/>
      <c r="CXN32"/>
      <c r="CXO32"/>
      <c r="CXP32"/>
      <c r="CXQ32"/>
      <c r="CXR32"/>
      <c r="CXS32"/>
      <c r="CXT32"/>
      <c r="CXU32"/>
      <c r="CXV32"/>
      <c r="CXW32"/>
      <c r="CXX32"/>
      <c r="CXY32"/>
      <c r="CXZ32"/>
      <c r="CYA32"/>
      <c r="CYB32"/>
      <c r="CYC32"/>
      <c r="CYD32"/>
      <c r="CYE32"/>
      <c r="CYF32"/>
      <c r="CYG32"/>
      <c r="CYH32"/>
      <c r="CYI32"/>
      <c r="CYJ32"/>
      <c r="CYK32"/>
      <c r="CYL32"/>
      <c r="CYM32"/>
      <c r="CYN32"/>
      <c r="CYO32"/>
      <c r="CYP32"/>
      <c r="CYQ32"/>
      <c r="CYR32"/>
      <c r="CYS32"/>
      <c r="CYT32"/>
      <c r="CYU32"/>
      <c r="CYV32"/>
      <c r="CYW32"/>
      <c r="CYX32"/>
      <c r="CYY32"/>
      <c r="CYZ32"/>
      <c r="CZA32"/>
      <c r="CZB32"/>
      <c r="CZC32"/>
      <c r="CZD32"/>
      <c r="CZE32"/>
      <c r="CZF32"/>
      <c r="CZG32"/>
      <c r="CZH32"/>
      <c r="CZI32"/>
      <c r="CZJ32"/>
      <c r="CZK32"/>
      <c r="CZL32"/>
      <c r="CZM32"/>
      <c r="CZN32"/>
      <c r="CZO32"/>
      <c r="CZP32"/>
      <c r="CZQ32"/>
      <c r="CZR32"/>
      <c r="CZS32"/>
      <c r="CZT32"/>
      <c r="CZU32"/>
      <c r="CZV32"/>
      <c r="CZW32"/>
      <c r="CZX32"/>
      <c r="CZY32"/>
      <c r="CZZ32"/>
      <c r="DAA32"/>
      <c r="DAB32"/>
      <c r="DAC32"/>
      <c r="DAD32"/>
      <c r="DAE32"/>
      <c r="DAF32"/>
      <c r="DAG32"/>
      <c r="DAH32"/>
      <c r="DAI32"/>
      <c r="DAJ32"/>
      <c r="DAK32"/>
      <c r="DAL32"/>
      <c r="DAM32"/>
      <c r="DAN32"/>
      <c r="DAO32"/>
      <c r="DAP32"/>
      <c r="DAQ32"/>
      <c r="DAR32"/>
      <c r="DAS32"/>
      <c r="DAT32"/>
      <c r="DAU32"/>
      <c r="DAV32"/>
      <c r="DAW32"/>
      <c r="DAX32"/>
      <c r="DAY32"/>
      <c r="DAZ32"/>
      <c r="DBA32"/>
      <c r="DBB32"/>
      <c r="DBC32"/>
      <c r="DBD32"/>
      <c r="DBE32"/>
      <c r="DBF32"/>
      <c r="DBG32"/>
      <c r="DBH32"/>
      <c r="DBI32"/>
      <c r="DBJ32"/>
      <c r="DBK32"/>
      <c r="DBL32"/>
      <c r="DBM32"/>
      <c r="DBN32"/>
      <c r="DBO32"/>
      <c r="DBP32"/>
      <c r="DBQ32"/>
      <c r="DBR32"/>
      <c r="DBS32"/>
      <c r="DBT32"/>
      <c r="DBU32"/>
      <c r="DBV32"/>
      <c r="DBW32"/>
      <c r="DBX32"/>
      <c r="DBY32"/>
      <c r="DBZ32"/>
      <c r="DCA32"/>
      <c r="DCB32"/>
      <c r="DCC32"/>
      <c r="DCD32"/>
      <c r="DCE32"/>
      <c r="DCF32"/>
      <c r="DCG32"/>
      <c r="DCH32"/>
      <c r="DCI32"/>
      <c r="DCJ32"/>
      <c r="DCK32"/>
      <c r="DCL32"/>
      <c r="DCM32"/>
      <c r="DCN32"/>
      <c r="DCO32"/>
      <c r="DCP32"/>
      <c r="DCQ32"/>
      <c r="DCR32"/>
      <c r="DCS32"/>
      <c r="DCT32"/>
      <c r="DCU32"/>
      <c r="DCV32"/>
      <c r="DCW32"/>
      <c r="DCX32"/>
      <c r="DCY32"/>
      <c r="DCZ32"/>
      <c r="DDA32"/>
      <c r="DDB32"/>
      <c r="DDC32"/>
      <c r="DDD32"/>
      <c r="DDE32"/>
      <c r="DDF32"/>
      <c r="DDG32"/>
      <c r="DDH32"/>
      <c r="DDI32"/>
      <c r="DDJ32"/>
      <c r="DDK32"/>
      <c r="DDL32"/>
      <c r="DDM32"/>
      <c r="DDN32"/>
      <c r="DDO32"/>
      <c r="DDP32"/>
      <c r="DDQ32"/>
      <c r="DDR32"/>
      <c r="DDS32"/>
      <c r="DDT32"/>
      <c r="DDU32"/>
      <c r="DDV32"/>
      <c r="DDW32"/>
      <c r="DDX32"/>
      <c r="DDY32"/>
      <c r="DDZ32"/>
      <c r="DEA32"/>
      <c r="DEB32"/>
      <c r="DEC32"/>
      <c r="DED32"/>
      <c r="DEE32"/>
      <c r="DEF32"/>
      <c r="DEG32"/>
      <c r="DEH32"/>
      <c r="DEI32"/>
      <c r="DEJ32"/>
      <c r="DEK32"/>
      <c r="DEL32"/>
      <c r="DEM32"/>
      <c r="DEN32"/>
      <c r="DEO32"/>
      <c r="DEP32"/>
      <c r="DEQ32"/>
      <c r="DER32"/>
      <c r="DES32"/>
      <c r="DET32"/>
      <c r="DEU32"/>
      <c r="DEV32"/>
      <c r="DEW32"/>
      <c r="DEX32"/>
      <c r="DEY32"/>
      <c r="DEZ32"/>
      <c r="DFA32"/>
      <c r="DFB32"/>
      <c r="DFC32"/>
      <c r="DFD32"/>
      <c r="DFE32"/>
      <c r="DFF32"/>
      <c r="DFG32"/>
      <c r="DFH32"/>
      <c r="DFI32"/>
      <c r="DFJ32"/>
      <c r="DFK32"/>
      <c r="DFL32"/>
      <c r="DFM32"/>
      <c r="DFN32"/>
      <c r="DFO32"/>
      <c r="DFP32"/>
      <c r="DFQ32"/>
      <c r="DFR32"/>
      <c r="DFS32"/>
      <c r="DFT32"/>
      <c r="DFU32"/>
      <c r="DFV32"/>
      <c r="DFW32"/>
      <c r="DFX32"/>
      <c r="DFY32"/>
      <c r="DFZ32"/>
      <c r="DGA32"/>
      <c r="DGB32"/>
      <c r="DGC32"/>
      <c r="DGD32"/>
      <c r="DGE32"/>
      <c r="DGF32"/>
      <c r="DGG32"/>
      <c r="DGH32"/>
      <c r="DGI32"/>
      <c r="DGJ32"/>
      <c r="DGK32"/>
      <c r="DGL32"/>
      <c r="DGM32"/>
      <c r="DGN32"/>
      <c r="DGO32"/>
      <c r="DGP32"/>
      <c r="DGQ32"/>
      <c r="DGR32"/>
      <c r="DGS32"/>
      <c r="DGT32"/>
      <c r="DGU32"/>
      <c r="DGV32"/>
      <c r="DGW32"/>
      <c r="DGX32"/>
      <c r="DGY32"/>
      <c r="DGZ32"/>
      <c r="DHA32"/>
      <c r="DHB32"/>
      <c r="DHC32"/>
      <c r="DHD32"/>
      <c r="DHE32"/>
      <c r="DHF32"/>
      <c r="DHG32"/>
      <c r="DHH32"/>
      <c r="DHI32"/>
      <c r="DHJ32"/>
      <c r="DHK32"/>
      <c r="DHL32"/>
      <c r="DHM32"/>
      <c r="DHN32"/>
      <c r="DHO32"/>
      <c r="DHP32"/>
      <c r="DHQ32"/>
      <c r="DHR32"/>
      <c r="DHS32"/>
      <c r="DHT32"/>
      <c r="DHU32"/>
      <c r="DHV32"/>
      <c r="DHW32"/>
      <c r="DHX32"/>
      <c r="DHY32"/>
      <c r="DHZ32"/>
      <c r="DIA32"/>
      <c r="DIB32"/>
      <c r="DIC32"/>
      <c r="DID32"/>
      <c r="DIE32"/>
      <c r="DIF32"/>
      <c r="DIG32"/>
      <c r="DIH32"/>
      <c r="DII32"/>
      <c r="DIJ32"/>
      <c r="DIK32"/>
      <c r="DIL32"/>
      <c r="DIM32"/>
      <c r="DIN32"/>
      <c r="DIO32"/>
      <c r="DIP32"/>
      <c r="DIQ32"/>
      <c r="DIR32"/>
      <c r="DIS32"/>
      <c r="DIT32"/>
      <c r="DIU32"/>
      <c r="DIV32"/>
      <c r="DIW32"/>
      <c r="DIX32"/>
      <c r="DIY32"/>
      <c r="DIZ32"/>
      <c r="DJA32"/>
      <c r="DJB32"/>
      <c r="DJC32"/>
      <c r="DJD32"/>
      <c r="DJE32"/>
      <c r="DJF32"/>
      <c r="DJG32"/>
      <c r="DJH32"/>
      <c r="DJI32"/>
      <c r="DJJ32"/>
      <c r="DJK32"/>
      <c r="DJL32"/>
      <c r="DJM32"/>
      <c r="DJN32"/>
      <c r="DJO32"/>
      <c r="DJP32"/>
      <c r="DJQ32"/>
      <c r="DJR32"/>
      <c r="DJS32"/>
      <c r="DJT32"/>
      <c r="DJU32"/>
      <c r="DJV32"/>
      <c r="DJW32"/>
      <c r="DJX32"/>
      <c r="DJY32"/>
      <c r="DJZ32"/>
      <c r="DKA32"/>
      <c r="DKB32"/>
      <c r="DKC32"/>
      <c r="DKD32"/>
      <c r="DKE32"/>
      <c r="DKF32"/>
      <c r="DKG32"/>
      <c r="DKH32"/>
      <c r="DKI32"/>
      <c r="DKJ32"/>
      <c r="DKK32"/>
      <c r="DKL32"/>
      <c r="DKM32"/>
      <c r="DKN32"/>
      <c r="DKO32"/>
      <c r="DKP32"/>
      <c r="DKQ32"/>
      <c r="DKR32"/>
      <c r="DKS32"/>
      <c r="DKT32"/>
      <c r="DKU32"/>
      <c r="DKV32"/>
      <c r="DKW32"/>
      <c r="DKX32"/>
      <c r="DKY32"/>
      <c r="DKZ32"/>
      <c r="DLA32"/>
      <c r="DLB32"/>
      <c r="DLC32"/>
      <c r="DLD32"/>
      <c r="DLE32"/>
      <c r="DLF32"/>
      <c r="DLG32"/>
      <c r="DLH32"/>
      <c r="DLI32"/>
      <c r="DLJ32"/>
      <c r="DLK32"/>
      <c r="DLL32"/>
      <c r="DLM32"/>
      <c r="DLN32"/>
      <c r="DLO32"/>
      <c r="DLP32"/>
      <c r="DLQ32"/>
      <c r="DLR32"/>
      <c r="DLS32"/>
      <c r="DLT32"/>
      <c r="DLU32"/>
      <c r="DLV32"/>
      <c r="DLW32"/>
      <c r="DLX32"/>
      <c r="DLY32"/>
      <c r="DLZ32"/>
      <c r="DMA32"/>
      <c r="DMB32"/>
      <c r="DMC32"/>
      <c r="DMD32"/>
      <c r="DME32"/>
      <c r="DMF32"/>
      <c r="DMG32"/>
      <c r="DMH32"/>
      <c r="DMI32"/>
      <c r="DMJ32"/>
      <c r="DMK32"/>
      <c r="DML32"/>
      <c r="DMM32"/>
      <c r="DMN32"/>
      <c r="DMO32"/>
      <c r="DMP32"/>
      <c r="DMQ32"/>
      <c r="DMR32"/>
      <c r="DMS32"/>
      <c r="DMT32"/>
      <c r="DMU32"/>
      <c r="DMV32"/>
      <c r="DMW32"/>
      <c r="DMX32"/>
      <c r="DMY32"/>
      <c r="DMZ32"/>
      <c r="DNA32"/>
      <c r="DNB32"/>
      <c r="DNC32"/>
      <c r="DND32"/>
      <c r="DNE32"/>
      <c r="DNF32"/>
      <c r="DNG32"/>
      <c r="DNH32"/>
      <c r="DNI32"/>
      <c r="DNJ32"/>
      <c r="DNK32"/>
      <c r="DNL32"/>
      <c r="DNM32"/>
      <c r="DNN32"/>
      <c r="DNO32"/>
      <c r="DNP32"/>
      <c r="DNQ32"/>
      <c r="DNR32"/>
      <c r="DNS32"/>
      <c r="DNT32"/>
      <c r="DNU32"/>
      <c r="DNV32"/>
      <c r="DNW32"/>
      <c r="DNX32"/>
      <c r="DNY32"/>
      <c r="DNZ32"/>
      <c r="DOA32"/>
      <c r="DOB32"/>
      <c r="DOC32"/>
      <c r="DOD32"/>
      <c r="DOE32"/>
      <c r="DOF32"/>
      <c r="DOG32"/>
      <c r="DOH32"/>
      <c r="DOI32"/>
      <c r="DOJ32"/>
      <c r="DOK32"/>
      <c r="DOL32"/>
      <c r="DOM32"/>
      <c r="DON32"/>
      <c r="DOO32"/>
      <c r="DOP32"/>
      <c r="DOQ32"/>
      <c r="DOR32"/>
      <c r="DOS32"/>
      <c r="DOT32"/>
      <c r="DOU32"/>
      <c r="DOV32"/>
      <c r="DOW32"/>
      <c r="DOX32"/>
      <c r="DOY32"/>
      <c r="DOZ32"/>
      <c r="DPA32"/>
      <c r="DPB32"/>
      <c r="DPC32"/>
      <c r="DPD32"/>
      <c r="DPE32"/>
      <c r="DPF32"/>
      <c r="DPG32"/>
      <c r="DPH32"/>
      <c r="DPI32"/>
      <c r="DPJ32"/>
      <c r="DPK32"/>
      <c r="DPL32"/>
      <c r="DPM32"/>
      <c r="DPN32"/>
      <c r="DPO32"/>
      <c r="DPP32"/>
      <c r="DPQ32"/>
      <c r="DPR32"/>
      <c r="DPS32"/>
      <c r="DPT32"/>
      <c r="DPU32"/>
      <c r="DPV32"/>
      <c r="DPW32"/>
      <c r="DPX32"/>
      <c r="DPY32"/>
      <c r="DPZ32"/>
      <c r="DQA32"/>
      <c r="DQB32"/>
      <c r="DQC32"/>
      <c r="DQD32"/>
      <c r="DQE32"/>
      <c r="DQF32"/>
      <c r="DQG32"/>
      <c r="DQH32"/>
      <c r="DQI32"/>
      <c r="DQJ32"/>
      <c r="DQK32"/>
      <c r="DQL32"/>
      <c r="DQM32"/>
      <c r="DQN32"/>
      <c r="DQO32"/>
      <c r="DQP32"/>
      <c r="DQQ32"/>
      <c r="DQR32"/>
      <c r="DQS32"/>
      <c r="DQT32"/>
      <c r="DQU32"/>
      <c r="DQV32"/>
      <c r="DQW32"/>
      <c r="DQX32"/>
      <c r="DQY32"/>
      <c r="DQZ32"/>
      <c r="DRA32"/>
      <c r="DRB32"/>
      <c r="DRC32"/>
      <c r="DRD32"/>
      <c r="DRE32"/>
      <c r="DRF32"/>
      <c r="DRG32"/>
      <c r="DRH32"/>
      <c r="DRI32"/>
      <c r="DRJ32"/>
      <c r="DRK32"/>
      <c r="DRL32"/>
      <c r="DRM32"/>
      <c r="DRN32"/>
      <c r="DRO32"/>
      <c r="DRP32"/>
      <c r="DRQ32"/>
      <c r="DRR32"/>
      <c r="DRS32"/>
      <c r="DRT32"/>
      <c r="DRU32"/>
      <c r="DRV32"/>
      <c r="DRW32"/>
      <c r="DRX32"/>
      <c r="DRY32"/>
      <c r="DRZ32"/>
      <c r="DSA32"/>
      <c r="DSB32"/>
      <c r="DSC32"/>
      <c r="DSD32"/>
      <c r="DSE32"/>
      <c r="DSF32"/>
      <c r="DSG32"/>
      <c r="DSH32"/>
      <c r="DSI32"/>
      <c r="DSJ32"/>
      <c r="DSK32"/>
      <c r="DSL32"/>
      <c r="DSM32"/>
      <c r="DSN32"/>
      <c r="DSO32"/>
      <c r="DSP32"/>
      <c r="DSQ32"/>
      <c r="DSR32"/>
      <c r="DSS32"/>
      <c r="DST32"/>
      <c r="DSU32"/>
      <c r="DSV32"/>
      <c r="DSW32"/>
      <c r="DSX32"/>
      <c r="DSY32"/>
      <c r="DSZ32"/>
      <c r="DTA32"/>
      <c r="DTB32"/>
      <c r="DTC32"/>
      <c r="DTD32"/>
      <c r="DTE32"/>
      <c r="DTF32"/>
      <c r="DTG32"/>
      <c r="DTH32"/>
      <c r="DTI32"/>
      <c r="DTJ32"/>
      <c r="DTK32"/>
      <c r="DTL32"/>
      <c r="DTM32"/>
      <c r="DTN32"/>
      <c r="DTO32"/>
      <c r="DTP32"/>
      <c r="DTQ32"/>
      <c r="DTR32"/>
      <c r="DTS32"/>
      <c r="DTT32"/>
      <c r="DTU32"/>
      <c r="DTV32"/>
      <c r="DTW32"/>
      <c r="DTX32"/>
      <c r="DTY32"/>
      <c r="DTZ32"/>
      <c r="DUA32"/>
      <c r="DUB32"/>
      <c r="DUC32"/>
      <c r="DUD32"/>
      <c r="DUE32"/>
      <c r="DUF32"/>
      <c r="DUG32"/>
      <c r="DUH32"/>
      <c r="DUI32"/>
      <c r="DUJ32"/>
      <c r="DUK32"/>
      <c r="DUL32"/>
      <c r="DUM32"/>
      <c r="DUN32"/>
      <c r="DUO32"/>
      <c r="DUP32"/>
      <c r="DUQ32"/>
      <c r="DUR32"/>
      <c r="DUS32"/>
      <c r="DUT32"/>
      <c r="DUU32"/>
      <c r="DUV32"/>
      <c r="DUW32"/>
      <c r="DUX32"/>
      <c r="DUY32"/>
      <c r="DUZ32"/>
      <c r="DVA32"/>
      <c r="DVB32"/>
      <c r="DVC32"/>
      <c r="DVD32"/>
      <c r="DVE32"/>
      <c r="DVF32"/>
      <c r="DVG32"/>
      <c r="DVH32"/>
      <c r="DVI32"/>
      <c r="DVJ32"/>
      <c r="DVK32"/>
      <c r="DVL32"/>
      <c r="DVM32"/>
      <c r="DVN32"/>
      <c r="DVO32"/>
      <c r="DVP32"/>
      <c r="DVQ32"/>
      <c r="DVR32"/>
      <c r="DVS32"/>
      <c r="DVT32"/>
      <c r="DVU32"/>
      <c r="DVV32"/>
      <c r="DVW32"/>
      <c r="DVX32"/>
      <c r="DVY32"/>
      <c r="DVZ32"/>
      <c r="DWA32"/>
      <c r="DWB32"/>
      <c r="DWC32"/>
      <c r="DWD32"/>
      <c r="DWE32"/>
      <c r="DWF32"/>
      <c r="DWG32"/>
      <c r="DWH32"/>
      <c r="DWI32"/>
      <c r="DWJ32"/>
      <c r="DWK32"/>
      <c r="DWL32"/>
      <c r="DWM32"/>
      <c r="DWN32"/>
      <c r="DWO32"/>
      <c r="DWP32"/>
      <c r="DWQ32"/>
      <c r="DWR32"/>
      <c r="DWS32"/>
      <c r="DWT32"/>
      <c r="DWU32"/>
      <c r="DWV32"/>
      <c r="DWW32"/>
      <c r="DWX32"/>
      <c r="DWY32"/>
      <c r="DWZ32"/>
      <c r="DXA32"/>
      <c r="DXB32"/>
      <c r="DXC32"/>
      <c r="DXD32"/>
      <c r="DXE32"/>
      <c r="DXF32"/>
      <c r="DXG32"/>
      <c r="DXH32"/>
      <c r="DXI32"/>
      <c r="DXJ32"/>
      <c r="DXK32"/>
      <c r="DXL32"/>
      <c r="DXM32"/>
      <c r="DXN32"/>
      <c r="DXO32"/>
      <c r="DXP32"/>
      <c r="DXQ32"/>
      <c r="DXR32"/>
      <c r="DXS32"/>
      <c r="DXT32"/>
      <c r="DXU32"/>
      <c r="DXV32"/>
      <c r="DXW32"/>
      <c r="DXX32"/>
      <c r="DXY32"/>
      <c r="DXZ32"/>
      <c r="DYA32"/>
      <c r="DYB32"/>
      <c r="DYC32"/>
      <c r="DYD32"/>
      <c r="DYE32"/>
      <c r="DYF32"/>
      <c r="DYG32"/>
      <c r="DYH32"/>
      <c r="DYI32"/>
      <c r="DYJ32"/>
      <c r="DYK32"/>
      <c r="DYL32"/>
      <c r="DYM32"/>
      <c r="DYN32"/>
      <c r="DYO32"/>
      <c r="DYP32"/>
      <c r="DYQ32"/>
      <c r="DYR32"/>
      <c r="DYS32"/>
      <c r="DYT32"/>
      <c r="DYU32"/>
      <c r="DYV32"/>
      <c r="DYW32"/>
      <c r="DYX32"/>
      <c r="DYY32"/>
      <c r="DYZ32"/>
      <c r="DZA32"/>
      <c r="DZB32"/>
      <c r="DZC32"/>
      <c r="DZD32"/>
      <c r="DZE32"/>
      <c r="DZF32"/>
      <c r="DZG32"/>
      <c r="DZH32"/>
      <c r="DZI32"/>
      <c r="DZJ32"/>
      <c r="DZK32"/>
      <c r="DZL32"/>
      <c r="DZM32"/>
      <c r="DZN32"/>
      <c r="DZO32"/>
      <c r="DZP32"/>
      <c r="DZQ32"/>
      <c r="DZR32"/>
      <c r="DZS32"/>
      <c r="DZT32"/>
      <c r="DZU32"/>
      <c r="DZV32"/>
      <c r="DZW32"/>
      <c r="DZX32"/>
      <c r="DZY32"/>
      <c r="DZZ32"/>
      <c r="EAA32"/>
      <c r="EAB32"/>
      <c r="EAC32"/>
      <c r="EAD32"/>
      <c r="EAE32"/>
      <c r="EAF32"/>
      <c r="EAG32"/>
      <c r="EAH32"/>
      <c r="EAI32"/>
      <c r="EAJ32"/>
      <c r="EAK32"/>
      <c r="EAL32"/>
      <c r="EAM32"/>
      <c r="EAN32"/>
      <c r="EAO32"/>
      <c r="EAP32"/>
      <c r="EAQ32"/>
      <c r="EAR32"/>
      <c r="EAS32"/>
      <c r="EAT32"/>
      <c r="EAU32"/>
      <c r="EAV32"/>
      <c r="EAW32"/>
      <c r="EAX32"/>
      <c r="EAY32"/>
      <c r="EAZ32"/>
      <c r="EBA32"/>
      <c r="EBB32"/>
      <c r="EBC32"/>
      <c r="EBD32"/>
      <c r="EBE32"/>
      <c r="EBF32"/>
      <c r="EBG32"/>
      <c r="EBH32"/>
      <c r="EBI32"/>
      <c r="EBJ32"/>
      <c r="EBK32"/>
      <c r="EBL32"/>
      <c r="EBM32"/>
      <c r="EBN32"/>
      <c r="EBO32"/>
      <c r="EBP32"/>
      <c r="EBQ32"/>
      <c r="EBR32"/>
      <c r="EBS32"/>
      <c r="EBT32"/>
      <c r="EBU32"/>
      <c r="EBV32"/>
      <c r="EBW32"/>
      <c r="EBX32"/>
      <c r="EBY32"/>
      <c r="EBZ32"/>
      <c r="ECA32"/>
      <c r="ECB32"/>
      <c r="ECC32"/>
      <c r="ECD32"/>
      <c r="ECE32"/>
      <c r="ECF32"/>
      <c r="ECG32"/>
      <c r="ECH32"/>
      <c r="ECI32"/>
      <c r="ECJ32"/>
      <c r="ECK32"/>
      <c r="ECL32"/>
      <c r="ECM32"/>
      <c r="ECN32"/>
      <c r="ECO32"/>
      <c r="ECP32"/>
      <c r="ECQ32"/>
      <c r="ECR32"/>
      <c r="ECS32"/>
      <c r="ECT32"/>
      <c r="ECU32"/>
      <c r="ECV32"/>
      <c r="ECW32"/>
      <c r="ECX32"/>
      <c r="ECY32"/>
      <c r="ECZ32"/>
      <c r="EDA32"/>
      <c r="EDB32"/>
      <c r="EDC32"/>
      <c r="EDD32"/>
      <c r="EDE32"/>
      <c r="EDF32"/>
      <c r="EDG32"/>
      <c r="EDH32"/>
      <c r="EDI32"/>
      <c r="EDJ32"/>
      <c r="EDK32"/>
      <c r="EDL32"/>
      <c r="EDM32"/>
      <c r="EDN32"/>
      <c r="EDO32"/>
      <c r="EDP32"/>
      <c r="EDQ32"/>
      <c r="EDR32"/>
      <c r="EDS32"/>
      <c r="EDT32"/>
      <c r="EDU32"/>
      <c r="EDV32"/>
      <c r="EDW32"/>
      <c r="EDX32"/>
      <c r="EDY32"/>
      <c r="EDZ32"/>
      <c r="EEA32"/>
      <c r="EEB32"/>
      <c r="EEC32"/>
      <c r="EED32"/>
      <c r="EEE32"/>
      <c r="EEF32"/>
      <c r="EEG32"/>
      <c r="EEH32"/>
      <c r="EEI32"/>
      <c r="EEJ32"/>
      <c r="EEK32"/>
      <c r="EEL32"/>
      <c r="EEM32"/>
      <c r="EEN32"/>
      <c r="EEO32"/>
      <c r="EEP32"/>
      <c r="EEQ32"/>
      <c r="EER32"/>
      <c r="EES32"/>
      <c r="EET32"/>
      <c r="EEU32"/>
      <c r="EEV32"/>
      <c r="EEW32"/>
      <c r="EEX32"/>
      <c r="EEY32"/>
      <c r="EEZ32"/>
      <c r="EFA32"/>
      <c r="EFB32"/>
      <c r="EFC32"/>
      <c r="EFD32"/>
      <c r="EFE32"/>
      <c r="EFF32"/>
      <c r="EFG32"/>
      <c r="EFH32"/>
      <c r="EFI32"/>
      <c r="EFJ32"/>
      <c r="EFK32"/>
      <c r="EFL32"/>
      <c r="EFM32"/>
      <c r="EFN32"/>
      <c r="EFO32"/>
      <c r="EFP32"/>
      <c r="EFQ32"/>
      <c r="EFR32"/>
      <c r="EFS32"/>
      <c r="EFT32"/>
      <c r="EFU32"/>
      <c r="EFV32"/>
      <c r="EFW32"/>
      <c r="EFX32"/>
      <c r="EFY32"/>
      <c r="EFZ32"/>
      <c r="EGA32"/>
      <c r="EGB32"/>
      <c r="EGC32"/>
      <c r="EGD32"/>
      <c r="EGE32"/>
      <c r="EGF32"/>
      <c r="EGG32"/>
      <c r="EGH32"/>
      <c r="EGI32"/>
      <c r="EGJ32"/>
      <c r="EGK32"/>
      <c r="EGL32"/>
      <c r="EGM32"/>
      <c r="EGN32"/>
      <c r="EGO32"/>
      <c r="EGP32"/>
      <c r="EGQ32"/>
      <c r="EGR32"/>
      <c r="EGS32"/>
      <c r="EGT32"/>
      <c r="EGU32"/>
      <c r="EGV32"/>
      <c r="EGW32"/>
      <c r="EGX32"/>
      <c r="EGY32"/>
      <c r="EGZ32"/>
      <c r="EHA32"/>
      <c r="EHB32"/>
      <c r="EHC32"/>
      <c r="EHD32"/>
      <c r="EHE32"/>
      <c r="EHF32"/>
      <c r="EHG32"/>
      <c r="EHH32"/>
      <c r="EHI32"/>
      <c r="EHJ32"/>
      <c r="EHK32"/>
      <c r="EHL32"/>
      <c r="EHM32"/>
      <c r="EHN32"/>
      <c r="EHO32"/>
      <c r="EHP32"/>
      <c r="EHQ32"/>
      <c r="EHR32"/>
      <c r="EHS32"/>
      <c r="EHT32"/>
      <c r="EHU32"/>
      <c r="EHV32"/>
      <c r="EHW32"/>
      <c r="EHX32"/>
      <c r="EHY32"/>
      <c r="EHZ32"/>
      <c r="EIA32"/>
      <c r="EIB32"/>
      <c r="EIC32"/>
      <c r="EID32"/>
      <c r="EIE32"/>
      <c r="EIF32"/>
      <c r="EIG32"/>
      <c r="EIH32"/>
      <c r="EII32"/>
      <c r="EIJ32"/>
      <c r="EIK32"/>
      <c r="EIL32"/>
      <c r="EIM32"/>
      <c r="EIN32"/>
      <c r="EIO32"/>
      <c r="EIP32"/>
      <c r="EIQ32"/>
      <c r="EIR32"/>
      <c r="EIS32"/>
      <c r="EIT32"/>
      <c r="EIU32"/>
      <c r="EIV32"/>
      <c r="EIW32"/>
      <c r="EIX32"/>
      <c r="EIY32"/>
      <c r="EIZ32"/>
      <c r="EJA32"/>
      <c r="EJB32"/>
      <c r="EJC32"/>
      <c r="EJD32"/>
      <c r="EJE32"/>
      <c r="EJF32"/>
      <c r="EJG32"/>
      <c r="EJH32"/>
      <c r="EJI32"/>
      <c r="EJJ32"/>
      <c r="EJK32"/>
      <c r="EJL32"/>
      <c r="EJM32"/>
      <c r="EJN32"/>
      <c r="EJO32"/>
      <c r="EJP32"/>
      <c r="EJQ32"/>
      <c r="EJR32"/>
      <c r="EJS32"/>
      <c r="EJT32"/>
      <c r="EJU32"/>
      <c r="EJV32"/>
      <c r="EJW32"/>
      <c r="EJX32"/>
      <c r="EJY32"/>
      <c r="EJZ32"/>
      <c r="EKA32"/>
      <c r="EKB32"/>
      <c r="EKC32"/>
      <c r="EKD32"/>
      <c r="EKE32"/>
      <c r="EKF32"/>
      <c r="EKG32"/>
      <c r="EKH32"/>
      <c r="EKI32"/>
      <c r="EKJ32"/>
      <c r="EKK32"/>
      <c r="EKL32"/>
      <c r="EKM32"/>
      <c r="EKN32"/>
      <c r="EKO32"/>
      <c r="EKP32"/>
      <c r="EKQ32"/>
      <c r="EKR32"/>
      <c r="EKS32"/>
      <c r="EKT32"/>
      <c r="EKU32"/>
      <c r="EKV32"/>
      <c r="EKW32"/>
      <c r="EKX32"/>
      <c r="EKY32"/>
      <c r="EKZ32"/>
      <c r="ELA32"/>
      <c r="ELB32"/>
      <c r="ELC32"/>
      <c r="ELD32"/>
      <c r="ELE32"/>
      <c r="ELF32"/>
      <c r="ELG32"/>
      <c r="ELH32"/>
      <c r="ELI32"/>
      <c r="ELJ32"/>
      <c r="ELK32"/>
      <c r="ELL32"/>
      <c r="ELM32"/>
      <c r="ELN32"/>
      <c r="ELO32"/>
      <c r="ELP32"/>
      <c r="ELQ32"/>
      <c r="ELR32"/>
      <c r="ELS32"/>
      <c r="ELT32"/>
      <c r="ELU32"/>
      <c r="ELV32"/>
      <c r="ELW32"/>
      <c r="ELX32"/>
      <c r="ELY32"/>
      <c r="ELZ32"/>
      <c r="EMA32"/>
      <c r="EMB32"/>
      <c r="EMC32"/>
      <c r="EMD32"/>
      <c r="EME32"/>
      <c r="EMF32"/>
      <c r="EMG32"/>
      <c r="EMH32"/>
      <c r="EMI32"/>
      <c r="EMJ32"/>
      <c r="EMK32"/>
      <c r="EML32"/>
      <c r="EMM32"/>
      <c r="EMN32"/>
      <c r="EMO32"/>
      <c r="EMP32"/>
      <c r="EMQ32"/>
      <c r="EMR32"/>
      <c r="EMS32"/>
      <c r="EMT32"/>
      <c r="EMU32"/>
      <c r="EMV32"/>
      <c r="EMW32"/>
      <c r="EMX32"/>
      <c r="EMY32"/>
      <c r="EMZ32"/>
      <c r="ENA32"/>
      <c r="ENB32"/>
      <c r="ENC32"/>
      <c r="END32"/>
      <c r="ENE32"/>
      <c r="ENF32"/>
      <c r="ENG32"/>
      <c r="ENH32"/>
      <c r="ENI32"/>
      <c r="ENJ32"/>
      <c r="ENK32"/>
      <c r="ENL32"/>
      <c r="ENM32"/>
      <c r="ENN32"/>
      <c r="ENO32"/>
      <c r="ENP32"/>
      <c r="ENQ32"/>
      <c r="ENR32"/>
      <c r="ENS32"/>
      <c r="ENT32"/>
      <c r="ENU32"/>
      <c r="ENV32"/>
      <c r="ENW32"/>
      <c r="ENX32"/>
      <c r="ENY32"/>
      <c r="ENZ32"/>
      <c r="EOA32"/>
      <c r="EOB32"/>
      <c r="EOC32"/>
      <c r="EOD32"/>
      <c r="EOE32"/>
      <c r="EOF32"/>
      <c r="EOG32"/>
      <c r="EOH32"/>
      <c r="EOI32"/>
      <c r="EOJ32"/>
      <c r="EOK32"/>
      <c r="EOL32"/>
      <c r="EOM32"/>
      <c r="EON32"/>
      <c r="EOO32"/>
      <c r="EOP32"/>
      <c r="EOQ32"/>
      <c r="EOR32"/>
      <c r="EOS32"/>
      <c r="EOT32"/>
      <c r="EOU32"/>
      <c r="EOV32"/>
      <c r="EOW32"/>
      <c r="EOX32"/>
      <c r="EOY32"/>
      <c r="EOZ32"/>
      <c r="EPA32"/>
      <c r="EPB32"/>
      <c r="EPC32"/>
      <c r="EPD32"/>
      <c r="EPE32"/>
      <c r="EPF32"/>
      <c r="EPG32"/>
      <c r="EPH32"/>
      <c r="EPI32"/>
      <c r="EPJ32"/>
      <c r="EPK32"/>
      <c r="EPL32"/>
      <c r="EPM32"/>
      <c r="EPN32"/>
      <c r="EPO32"/>
      <c r="EPP32"/>
      <c r="EPQ32"/>
      <c r="EPR32"/>
      <c r="EPS32"/>
      <c r="EPT32"/>
      <c r="EPU32"/>
      <c r="EPV32"/>
      <c r="EPW32"/>
      <c r="EPX32"/>
      <c r="EPY32"/>
      <c r="EPZ32"/>
      <c r="EQA32"/>
      <c r="EQB32"/>
      <c r="EQC32"/>
      <c r="EQD32"/>
      <c r="EQE32"/>
      <c r="EQF32"/>
      <c r="EQG32"/>
      <c r="EQH32"/>
      <c r="EQI32"/>
      <c r="EQJ32"/>
      <c r="EQK32"/>
      <c r="EQL32"/>
      <c r="EQM32"/>
      <c r="EQN32"/>
      <c r="EQO32"/>
      <c r="EQP32"/>
      <c r="EQQ32"/>
      <c r="EQR32"/>
      <c r="EQS32"/>
      <c r="EQT32"/>
      <c r="EQU32"/>
      <c r="EQV32"/>
      <c r="EQW32"/>
      <c r="EQX32"/>
      <c r="EQY32"/>
      <c r="EQZ32"/>
      <c r="ERA32"/>
      <c r="ERB32"/>
      <c r="ERC32"/>
      <c r="ERD32"/>
      <c r="ERE32"/>
      <c r="ERF32"/>
      <c r="ERG32"/>
      <c r="ERH32"/>
      <c r="ERI32"/>
      <c r="ERJ32"/>
      <c r="ERK32"/>
      <c r="ERL32"/>
      <c r="ERM32"/>
      <c r="ERN32"/>
      <c r="ERO32"/>
      <c r="ERP32"/>
      <c r="ERQ32"/>
      <c r="ERR32"/>
      <c r="ERS32"/>
      <c r="ERT32"/>
      <c r="ERU32"/>
      <c r="ERV32"/>
      <c r="ERW32"/>
      <c r="ERX32"/>
      <c r="ERY32"/>
      <c r="ERZ32"/>
      <c r="ESA32"/>
      <c r="ESB32"/>
      <c r="ESC32"/>
      <c r="ESD32"/>
      <c r="ESE32"/>
      <c r="ESF32"/>
      <c r="ESG32"/>
      <c r="ESH32"/>
      <c r="ESI32"/>
      <c r="ESJ32"/>
      <c r="ESK32"/>
      <c r="ESL32"/>
      <c r="ESM32"/>
      <c r="ESN32"/>
      <c r="ESO32"/>
      <c r="ESP32"/>
      <c r="ESQ32"/>
      <c r="ESR32"/>
      <c r="ESS32"/>
      <c r="EST32"/>
      <c r="ESU32"/>
      <c r="ESV32"/>
      <c r="ESW32"/>
      <c r="ESX32"/>
      <c r="ESY32"/>
      <c r="ESZ32"/>
      <c r="ETA32"/>
      <c r="ETB32"/>
      <c r="ETC32"/>
      <c r="ETD32"/>
      <c r="ETE32"/>
      <c r="ETF32"/>
      <c r="ETG32"/>
      <c r="ETH32"/>
      <c r="ETI32"/>
      <c r="ETJ32"/>
      <c r="ETK32"/>
      <c r="ETL32"/>
      <c r="ETM32"/>
      <c r="ETN32"/>
      <c r="ETO32"/>
      <c r="ETP32"/>
      <c r="ETQ32"/>
      <c r="ETR32"/>
      <c r="ETS32"/>
      <c r="ETT32"/>
      <c r="ETU32"/>
      <c r="ETV32"/>
      <c r="ETW32"/>
      <c r="ETX32"/>
      <c r="ETY32"/>
      <c r="ETZ32"/>
      <c r="EUA32"/>
      <c r="EUB32"/>
      <c r="EUC32"/>
      <c r="EUD32"/>
      <c r="EUE32"/>
      <c r="EUF32"/>
      <c r="EUG32"/>
      <c r="EUH32"/>
      <c r="EUI32"/>
      <c r="EUJ32"/>
      <c r="EUK32"/>
      <c r="EUL32"/>
      <c r="EUM32"/>
      <c r="EUN32"/>
      <c r="EUO32"/>
      <c r="EUP32"/>
      <c r="EUQ32"/>
      <c r="EUR32"/>
      <c r="EUS32"/>
      <c r="EUT32"/>
      <c r="EUU32"/>
      <c r="EUV32"/>
      <c r="EUW32"/>
      <c r="EUX32"/>
      <c r="EUY32"/>
      <c r="EUZ32"/>
      <c r="EVA32"/>
      <c r="EVB32"/>
      <c r="EVC32"/>
      <c r="EVD32"/>
      <c r="EVE32"/>
      <c r="EVF32"/>
      <c r="EVG32"/>
      <c r="EVH32"/>
      <c r="EVI32"/>
      <c r="EVJ32"/>
      <c r="EVK32"/>
      <c r="EVL32"/>
      <c r="EVM32"/>
      <c r="EVN32"/>
      <c r="EVO32"/>
      <c r="EVP32"/>
      <c r="EVQ32"/>
      <c r="EVR32"/>
      <c r="EVS32"/>
      <c r="EVT32"/>
      <c r="EVU32"/>
      <c r="EVV32"/>
      <c r="EVW32"/>
      <c r="EVX32"/>
      <c r="EVY32"/>
      <c r="EVZ32"/>
      <c r="EWA32"/>
      <c r="EWB32"/>
      <c r="EWC32"/>
      <c r="EWD32"/>
      <c r="EWE32"/>
      <c r="EWF32"/>
      <c r="EWG32"/>
      <c r="EWH32"/>
      <c r="EWI32"/>
      <c r="EWJ32"/>
      <c r="EWK32"/>
      <c r="EWL32"/>
      <c r="EWM32"/>
      <c r="EWN32"/>
      <c r="EWO32"/>
      <c r="EWP32"/>
      <c r="EWQ32"/>
      <c r="EWR32"/>
      <c r="EWS32"/>
      <c r="EWT32"/>
      <c r="EWU32"/>
      <c r="EWV32"/>
      <c r="EWW32"/>
      <c r="EWX32"/>
      <c r="EWY32"/>
      <c r="EWZ32"/>
      <c r="EXA32"/>
      <c r="EXB32"/>
      <c r="EXC32"/>
      <c r="EXD32"/>
      <c r="EXE32"/>
      <c r="EXF32"/>
      <c r="EXG32"/>
      <c r="EXH32"/>
      <c r="EXI32"/>
      <c r="EXJ32"/>
      <c r="EXK32"/>
      <c r="EXL32"/>
      <c r="EXM32"/>
      <c r="EXN32"/>
      <c r="EXO32"/>
      <c r="EXP32"/>
      <c r="EXQ32"/>
      <c r="EXR32"/>
      <c r="EXS32"/>
      <c r="EXT32"/>
      <c r="EXU32"/>
      <c r="EXV32"/>
      <c r="EXW32"/>
      <c r="EXX32"/>
      <c r="EXY32"/>
      <c r="EXZ32"/>
      <c r="EYA32"/>
      <c r="EYB32"/>
      <c r="EYC32"/>
      <c r="EYD32"/>
      <c r="EYE32"/>
      <c r="EYF32"/>
      <c r="EYG32"/>
      <c r="EYH32"/>
      <c r="EYI32"/>
      <c r="EYJ32"/>
      <c r="EYK32"/>
      <c r="EYL32"/>
      <c r="EYM32"/>
      <c r="EYN32"/>
      <c r="EYO32"/>
      <c r="EYP32"/>
      <c r="EYQ32"/>
      <c r="EYR32"/>
      <c r="EYS32"/>
      <c r="EYT32"/>
      <c r="EYU32"/>
      <c r="EYV32"/>
      <c r="EYW32"/>
      <c r="EYX32"/>
      <c r="EYY32"/>
      <c r="EYZ32"/>
      <c r="EZA32"/>
      <c r="EZB32"/>
      <c r="EZC32"/>
      <c r="EZD32"/>
      <c r="EZE32"/>
      <c r="EZF32"/>
      <c r="EZG32"/>
      <c r="EZH32"/>
      <c r="EZI32"/>
      <c r="EZJ32"/>
      <c r="EZK32"/>
      <c r="EZL32"/>
      <c r="EZM32"/>
      <c r="EZN32"/>
      <c r="EZO32"/>
      <c r="EZP32"/>
      <c r="EZQ32"/>
      <c r="EZR32"/>
      <c r="EZS32"/>
      <c r="EZT32"/>
      <c r="EZU32"/>
      <c r="EZV32"/>
      <c r="EZW32"/>
      <c r="EZX32"/>
      <c r="EZY32"/>
      <c r="EZZ32"/>
      <c r="FAA32"/>
      <c r="FAB32"/>
      <c r="FAC32"/>
      <c r="FAD32"/>
      <c r="FAE32"/>
      <c r="FAF32"/>
      <c r="FAG32"/>
      <c r="FAH32"/>
      <c r="FAI32"/>
      <c r="FAJ32"/>
      <c r="FAK32"/>
      <c r="FAL32"/>
      <c r="FAM32"/>
      <c r="FAN32"/>
      <c r="FAO32"/>
      <c r="FAP32"/>
      <c r="FAQ32"/>
      <c r="FAR32"/>
      <c r="FAS32"/>
      <c r="FAT32"/>
      <c r="FAU32"/>
      <c r="FAV32"/>
      <c r="FAW32"/>
      <c r="FAX32"/>
      <c r="FAY32"/>
      <c r="FAZ32"/>
      <c r="FBA32"/>
      <c r="FBB32"/>
      <c r="FBC32"/>
      <c r="FBD32"/>
      <c r="FBE32"/>
      <c r="FBF32"/>
      <c r="FBG32"/>
      <c r="FBH32"/>
      <c r="FBI32"/>
      <c r="FBJ32"/>
      <c r="FBK32"/>
      <c r="FBL32"/>
      <c r="FBM32"/>
      <c r="FBN32"/>
      <c r="FBO32"/>
      <c r="FBP32"/>
      <c r="FBQ32"/>
      <c r="FBR32"/>
      <c r="FBS32"/>
      <c r="FBT32"/>
      <c r="FBU32"/>
      <c r="FBV32"/>
      <c r="FBW32"/>
      <c r="FBX32"/>
      <c r="FBY32"/>
      <c r="FBZ32"/>
      <c r="FCA32"/>
      <c r="FCB32"/>
      <c r="FCC32"/>
      <c r="FCD32"/>
      <c r="FCE32"/>
      <c r="FCF32"/>
      <c r="FCG32"/>
      <c r="FCH32"/>
      <c r="FCI32"/>
      <c r="FCJ32"/>
      <c r="FCK32"/>
      <c r="FCL32"/>
      <c r="FCM32"/>
      <c r="FCN32"/>
      <c r="FCO32"/>
      <c r="FCP32"/>
      <c r="FCQ32"/>
      <c r="FCR32"/>
      <c r="FCS32"/>
      <c r="FCT32"/>
      <c r="FCU32"/>
      <c r="FCV32"/>
      <c r="FCW32"/>
      <c r="FCX32"/>
      <c r="FCY32"/>
      <c r="FCZ32"/>
      <c r="FDA32"/>
      <c r="FDB32"/>
      <c r="FDC32"/>
      <c r="FDD32"/>
      <c r="FDE32"/>
      <c r="FDF32"/>
      <c r="FDG32"/>
      <c r="FDH32"/>
      <c r="FDI32"/>
      <c r="FDJ32"/>
      <c r="FDK32"/>
      <c r="FDL32"/>
      <c r="FDM32"/>
      <c r="FDN32"/>
      <c r="FDO32"/>
      <c r="FDP32"/>
      <c r="FDQ32"/>
      <c r="FDR32"/>
      <c r="FDS32"/>
      <c r="FDT32"/>
      <c r="FDU32"/>
      <c r="FDV32"/>
      <c r="FDW32"/>
      <c r="FDX32"/>
      <c r="FDY32"/>
      <c r="FDZ32"/>
      <c r="FEA32"/>
      <c r="FEB32"/>
      <c r="FEC32"/>
      <c r="FED32"/>
      <c r="FEE32"/>
      <c r="FEF32"/>
      <c r="FEG32"/>
      <c r="FEH32"/>
      <c r="FEI32"/>
      <c r="FEJ32"/>
      <c r="FEK32"/>
      <c r="FEL32"/>
      <c r="FEM32"/>
      <c r="FEN32"/>
      <c r="FEO32"/>
      <c r="FEP32"/>
      <c r="FEQ32"/>
      <c r="FER32"/>
      <c r="FES32"/>
      <c r="FET32"/>
      <c r="FEU32"/>
      <c r="FEV32"/>
      <c r="FEW32"/>
      <c r="FEX32"/>
      <c r="FEY32"/>
      <c r="FEZ32"/>
      <c r="FFA32"/>
      <c r="FFB32"/>
      <c r="FFC32"/>
      <c r="FFD32"/>
      <c r="FFE32"/>
      <c r="FFF32"/>
      <c r="FFG32"/>
      <c r="FFH32"/>
      <c r="FFI32"/>
      <c r="FFJ32"/>
      <c r="FFK32"/>
      <c r="FFL32"/>
      <c r="FFM32"/>
      <c r="FFN32"/>
      <c r="FFO32"/>
      <c r="FFP32"/>
      <c r="FFQ32"/>
      <c r="FFR32"/>
      <c r="FFS32"/>
      <c r="FFT32"/>
      <c r="FFU32"/>
      <c r="FFV32"/>
      <c r="FFW32"/>
      <c r="FFX32"/>
      <c r="FFY32"/>
      <c r="FFZ32"/>
      <c r="FGA32"/>
      <c r="FGB32"/>
      <c r="FGC32"/>
      <c r="FGD32"/>
      <c r="FGE32"/>
      <c r="FGF32"/>
      <c r="FGG32"/>
      <c r="FGH32"/>
      <c r="FGI32"/>
      <c r="FGJ32"/>
      <c r="FGK32"/>
      <c r="FGL32"/>
      <c r="FGM32"/>
      <c r="FGN32"/>
      <c r="FGO32"/>
      <c r="FGP32"/>
      <c r="FGQ32"/>
      <c r="FGR32"/>
      <c r="FGS32"/>
      <c r="FGT32"/>
      <c r="FGU32"/>
      <c r="FGV32"/>
      <c r="FGW32"/>
      <c r="FGX32"/>
      <c r="FGY32"/>
      <c r="FGZ32"/>
      <c r="FHA32"/>
      <c r="FHB32"/>
      <c r="FHC32"/>
      <c r="FHD32"/>
      <c r="FHE32"/>
      <c r="FHF32"/>
      <c r="FHG32"/>
      <c r="FHH32"/>
      <c r="FHI32"/>
      <c r="FHJ32"/>
      <c r="FHK32"/>
      <c r="FHL32"/>
      <c r="FHM32"/>
      <c r="FHN32"/>
      <c r="FHO32"/>
      <c r="FHP32"/>
      <c r="FHQ32"/>
      <c r="FHR32"/>
      <c r="FHS32"/>
      <c r="FHT32"/>
      <c r="FHU32"/>
      <c r="FHV32"/>
      <c r="FHW32"/>
      <c r="FHX32"/>
      <c r="FHY32"/>
      <c r="FHZ32"/>
      <c r="FIA32"/>
      <c r="FIB32"/>
      <c r="FIC32"/>
      <c r="FID32"/>
      <c r="FIE32"/>
      <c r="FIF32"/>
      <c r="FIG32"/>
      <c r="FIH32"/>
      <c r="FII32"/>
      <c r="FIJ32"/>
      <c r="FIK32"/>
      <c r="FIL32"/>
      <c r="FIM32"/>
      <c r="FIN32"/>
      <c r="FIO32"/>
      <c r="FIP32"/>
      <c r="FIQ32"/>
      <c r="FIR32"/>
      <c r="FIS32"/>
      <c r="FIT32"/>
      <c r="FIU32"/>
      <c r="FIV32"/>
      <c r="FIW32"/>
      <c r="FIX32"/>
      <c r="FIY32"/>
      <c r="FIZ32"/>
      <c r="FJA32"/>
      <c r="FJB32"/>
      <c r="FJC32"/>
      <c r="FJD32"/>
      <c r="FJE32"/>
      <c r="FJF32"/>
      <c r="FJG32"/>
      <c r="FJH32"/>
      <c r="FJI32"/>
      <c r="FJJ32"/>
      <c r="FJK32"/>
      <c r="FJL32"/>
      <c r="FJM32"/>
      <c r="FJN32"/>
      <c r="FJO32"/>
      <c r="FJP32"/>
      <c r="FJQ32"/>
      <c r="FJR32"/>
      <c r="FJS32"/>
      <c r="FJT32"/>
      <c r="FJU32"/>
      <c r="FJV32"/>
      <c r="FJW32"/>
      <c r="FJX32"/>
      <c r="FJY32"/>
      <c r="FJZ32"/>
      <c r="FKA32"/>
      <c r="FKB32"/>
      <c r="FKC32"/>
      <c r="FKD32"/>
      <c r="FKE32"/>
      <c r="FKF32"/>
      <c r="FKG32"/>
      <c r="FKH32"/>
      <c r="FKI32"/>
      <c r="FKJ32"/>
      <c r="FKK32"/>
      <c r="FKL32"/>
      <c r="FKM32"/>
      <c r="FKN32"/>
      <c r="FKO32"/>
      <c r="FKP32"/>
      <c r="FKQ32"/>
      <c r="FKR32"/>
      <c r="FKS32"/>
      <c r="FKT32"/>
      <c r="FKU32"/>
      <c r="FKV32"/>
      <c r="FKW32"/>
      <c r="FKX32"/>
      <c r="FKY32"/>
      <c r="FKZ32"/>
      <c r="FLA32"/>
      <c r="FLB32"/>
      <c r="FLC32"/>
      <c r="FLD32"/>
      <c r="FLE32"/>
      <c r="FLF32"/>
      <c r="FLG32"/>
      <c r="FLH32"/>
      <c r="FLI32"/>
      <c r="FLJ32"/>
      <c r="FLK32"/>
      <c r="FLL32"/>
      <c r="FLM32"/>
      <c r="FLN32"/>
      <c r="FLO32"/>
      <c r="FLP32"/>
      <c r="FLQ32"/>
      <c r="FLR32"/>
      <c r="FLS32"/>
      <c r="FLT32"/>
      <c r="FLU32"/>
      <c r="FLV32"/>
      <c r="FLW32"/>
      <c r="FLX32"/>
      <c r="FLY32"/>
      <c r="FLZ32"/>
      <c r="FMA32"/>
      <c r="FMB32"/>
      <c r="FMC32"/>
      <c r="FMD32"/>
      <c r="FME32"/>
      <c r="FMF32"/>
      <c r="FMG32"/>
      <c r="FMH32"/>
      <c r="FMI32"/>
      <c r="FMJ32"/>
      <c r="FMK32"/>
      <c r="FML32"/>
      <c r="FMM32"/>
      <c r="FMN32"/>
      <c r="FMO32"/>
      <c r="FMP32"/>
      <c r="FMQ32"/>
      <c r="FMR32"/>
      <c r="FMS32"/>
      <c r="FMT32"/>
      <c r="FMU32"/>
      <c r="FMV32"/>
      <c r="FMW32"/>
      <c r="FMX32"/>
      <c r="FMY32"/>
      <c r="FMZ32"/>
      <c r="FNA32"/>
      <c r="FNB32"/>
      <c r="FNC32"/>
      <c r="FND32"/>
      <c r="FNE32"/>
      <c r="FNF32"/>
      <c r="FNG32"/>
      <c r="FNH32"/>
      <c r="FNI32"/>
      <c r="FNJ32"/>
      <c r="FNK32"/>
      <c r="FNL32"/>
      <c r="FNM32"/>
      <c r="FNN32"/>
      <c r="FNO32"/>
      <c r="FNP32"/>
      <c r="FNQ32"/>
      <c r="FNR32"/>
      <c r="FNS32"/>
      <c r="FNT32"/>
      <c r="FNU32"/>
      <c r="FNV32"/>
      <c r="FNW32"/>
      <c r="FNX32"/>
      <c r="FNY32"/>
      <c r="FNZ32"/>
      <c r="FOA32"/>
      <c r="FOB32"/>
      <c r="FOC32"/>
      <c r="FOD32"/>
      <c r="FOE32"/>
      <c r="FOF32"/>
      <c r="FOG32"/>
      <c r="FOH32"/>
      <c r="FOI32"/>
      <c r="FOJ32"/>
      <c r="FOK32"/>
      <c r="FOL32"/>
      <c r="FOM32"/>
      <c r="FON32"/>
      <c r="FOO32"/>
      <c r="FOP32"/>
      <c r="FOQ32"/>
      <c r="FOR32"/>
      <c r="FOS32"/>
      <c r="FOT32"/>
      <c r="FOU32"/>
      <c r="FOV32"/>
      <c r="FOW32"/>
      <c r="FOX32"/>
      <c r="FOY32"/>
      <c r="FOZ32"/>
      <c r="FPA32"/>
      <c r="FPB32"/>
      <c r="FPC32"/>
      <c r="FPD32"/>
      <c r="FPE32"/>
      <c r="FPF32"/>
      <c r="FPG32"/>
      <c r="FPH32"/>
      <c r="FPI32"/>
      <c r="FPJ32"/>
      <c r="FPK32"/>
      <c r="FPL32"/>
      <c r="FPM32"/>
      <c r="FPN32"/>
      <c r="FPO32"/>
      <c r="FPP32"/>
      <c r="FPQ32"/>
      <c r="FPR32"/>
      <c r="FPS32"/>
      <c r="FPT32"/>
      <c r="FPU32"/>
      <c r="FPV32"/>
      <c r="FPW32"/>
      <c r="FPX32"/>
      <c r="FPY32"/>
      <c r="FPZ32"/>
      <c r="FQA32"/>
      <c r="FQB32"/>
      <c r="FQC32"/>
      <c r="FQD32"/>
      <c r="FQE32"/>
      <c r="FQF32"/>
      <c r="FQG32"/>
      <c r="FQH32"/>
      <c r="FQI32"/>
      <c r="FQJ32"/>
      <c r="FQK32"/>
      <c r="FQL32"/>
      <c r="FQM32"/>
      <c r="FQN32"/>
      <c r="FQO32"/>
      <c r="FQP32"/>
      <c r="FQQ32"/>
      <c r="FQR32"/>
      <c r="FQS32"/>
      <c r="FQT32"/>
      <c r="FQU32"/>
      <c r="FQV32"/>
      <c r="FQW32"/>
      <c r="FQX32"/>
      <c r="FQY32"/>
      <c r="FQZ32"/>
      <c r="FRA32"/>
      <c r="FRB32"/>
      <c r="FRC32"/>
      <c r="FRD32"/>
      <c r="FRE32"/>
      <c r="FRF32"/>
      <c r="FRG32"/>
      <c r="FRH32"/>
      <c r="FRI32"/>
      <c r="FRJ32"/>
      <c r="FRK32"/>
      <c r="FRL32"/>
      <c r="FRM32"/>
      <c r="FRN32"/>
      <c r="FRO32"/>
      <c r="FRP32"/>
      <c r="FRQ32"/>
      <c r="FRR32"/>
      <c r="FRS32"/>
      <c r="FRT32"/>
      <c r="FRU32"/>
      <c r="FRV32"/>
      <c r="FRW32"/>
      <c r="FRX32"/>
      <c r="FRY32"/>
      <c r="FRZ32"/>
      <c r="FSA32"/>
      <c r="FSB32"/>
      <c r="FSC32"/>
      <c r="FSD32"/>
      <c r="FSE32"/>
      <c r="FSF32"/>
      <c r="FSG32"/>
      <c r="FSH32"/>
      <c r="FSI32"/>
      <c r="FSJ32"/>
      <c r="FSK32"/>
      <c r="FSL32"/>
      <c r="FSM32"/>
      <c r="FSN32"/>
      <c r="FSO32"/>
      <c r="FSP32"/>
      <c r="FSQ32"/>
      <c r="FSR32"/>
      <c r="FSS32"/>
      <c r="FST32"/>
      <c r="FSU32"/>
      <c r="FSV32"/>
      <c r="FSW32"/>
      <c r="FSX32"/>
      <c r="FSY32"/>
      <c r="FSZ32"/>
      <c r="FTA32"/>
      <c r="FTB32"/>
      <c r="FTC32"/>
      <c r="FTD32"/>
      <c r="FTE32"/>
      <c r="FTF32"/>
      <c r="FTG32"/>
      <c r="FTH32"/>
      <c r="FTI32"/>
      <c r="FTJ32"/>
      <c r="FTK32"/>
      <c r="FTL32"/>
      <c r="FTM32"/>
      <c r="FTN32"/>
      <c r="FTO32"/>
      <c r="FTP32"/>
      <c r="FTQ32"/>
      <c r="FTR32"/>
      <c r="FTS32"/>
      <c r="FTT32"/>
      <c r="FTU32"/>
      <c r="FTV32"/>
      <c r="FTW32"/>
      <c r="FTX32"/>
      <c r="FTY32"/>
      <c r="FTZ32"/>
      <c r="FUA32"/>
      <c r="FUB32"/>
      <c r="FUC32"/>
      <c r="FUD32"/>
      <c r="FUE32"/>
      <c r="FUF32"/>
      <c r="FUG32"/>
      <c r="FUH32"/>
      <c r="FUI32"/>
      <c r="FUJ32"/>
      <c r="FUK32"/>
      <c r="FUL32"/>
      <c r="FUM32"/>
      <c r="FUN32"/>
      <c r="FUO32"/>
      <c r="FUP32"/>
      <c r="FUQ32"/>
      <c r="FUR32"/>
      <c r="FUS32"/>
      <c r="FUT32"/>
      <c r="FUU32"/>
      <c r="FUV32"/>
      <c r="FUW32"/>
      <c r="FUX32"/>
      <c r="FUY32"/>
      <c r="FUZ32"/>
      <c r="FVA32"/>
      <c r="FVB32"/>
      <c r="FVC32"/>
      <c r="FVD32"/>
      <c r="FVE32"/>
      <c r="FVF32"/>
      <c r="FVG32"/>
      <c r="FVH32"/>
      <c r="FVI32"/>
      <c r="FVJ32"/>
      <c r="FVK32"/>
      <c r="FVL32"/>
      <c r="FVM32"/>
      <c r="FVN32"/>
      <c r="FVO32"/>
      <c r="FVP32"/>
      <c r="FVQ32"/>
      <c r="FVR32"/>
      <c r="FVS32"/>
      <c r="FVT32"/>
      <c r="FVU32"/>
      <c r="FVV32"/>
      <c r="FVW32"/>
      <c r="FVX32"/>
      <c r="FVY32"/>
      <c r="FVZ32"/>
      <c r="FWA32"/>
      <c r="FWB32"/>
      <c r="FWC32"/>
      <c r="FWD32"/>
      <c r="FWE32"/>
      <c r="FWF32"/>
      <c r="FWG32"/>
      <c r="FWH32"/>
      <c r="FWI32"/>
      <c r="FWJ32"/>
      <c r="FWK32"/>
      <c r="FWL32"/>
      <c r="FWM32"/>
      <c r="FWN32"/>
      <c r="FWO32"/>
      <c r="FWP32"/>
      <c r="FWQ32"/>
      <c r="FWR32"/>
      <c r="FWS32"/>
      <c r="FWT32"/>
      <c r="FWU32"/>
      <c r="FWV32"/>
      <c r="FWW32"/>
      <c r="FWX32"/>
      <c r="FWY32"/>
      <c r="FWZ32"/>
      <c r="FXA32"/>
      <c r="FXB32"/>
      <c r="FXC32"/>
      <c r="FXD32"/>
      <c r="FXE32"/>
      <c r="FXF32"/>
      <c r="FXG32"/>
      <c r="FXH32"/>
      <c r="FXI32"/>
      <c r="FXJ32"/>
      <c r="FXK32"/>
      <c r="FXL32"/>
      <c r="FXM32"/>
      <c r="FXN32"/>
      <c r="FXO32"/>
      <c r="FXP32"/>
      <c r="FXQ32"/>
      <c r="FXR32"/>
      <c r="FXS32"/>
      <c r="FXT32"/>
      <c r="FXU32"/>
      <c r="FXV32"/>
      <c r="FXW32"/>
      <c r="FXX32"/>
      <c r="FXY32"/>
      <c r="FXZ32"/>
      <c r="FYA32"/>
      <c r="FYB32"/>
      <c r="FYC32"/>
      <c r="FYD32"/>
      <c r="FYE32"/>
      <c r="FYF32"/>
      <c r="FYG32"/>
      <c r="FYH32"/>
      <c r="FYI32"/>
      <c r="FYJ32"/>
      <c r="FYK32"/>
      <c r="FYL32"/>
      <c r="FYM32"/>
      <c r="FYN32"/>
      <c r="FYO32"/>
      <c r="FYP32"/>
      <c r="FYQ32"/>
      <c r="FYR32"/>
      <c r="FYS32"/>
      <c r="FYT32"/>
      <c r="FYU32"/>
      <c r="FYV32"/>
      <c r="FYW32"/>
      <c r="FYX32"/>
      <c r="FYY32"/>
      <c r="FYZ32"/>
      <c r="FZA32"/>
      <c r="FZB32"/>
      <c r="FZC32"/>
      <c r="FZD32"/>
      <c r="FZE32"/>
      <c r="FZF32"/>
      <c r="FZG32"/>
      <c r="FZH32"/>
      <c r="FZI32"/>
      <c r="FZJ32"/>
      <c r="FZK32"/>
      <c r="FZL32"/>
      <c r="FZM32"/>
      <c r="FZN32"/>
      <c r="FZO32"/>
      <c r="FZP32"/>
      <c r="FZQ32"/>
      <c r="FZR32"/>
      <c r="FZS32"/>
      <c r="FZT32"/>
      <c r="FZU32"/>
      <c r="FZV32"/>
      <c r="FZW32"/>
      <c r="FZX32"/>
      <c r="FZY32"/>
      <c r="FZZ32"/>
      <c r="GAA32"/>
      <c r="GAB32"/>
      <c r="GAC32"/>
      <c r="GAD32"/>
      <c r="GAE32"/>
      <c r="GAF32"/>
      <c r="GAG32"/>
      <c r="GAH32"/>
      <c r="GAI32"/>
      <c r="GAJ32"/>
      <c r="GAK32"/>
      <c r="GAL32"/>
      <c r="GAM32"/>
      <c r="GAN32"/>
      <c r="GAO32"/>
      <c r="GAP32"/>
      <c r="GAQ32"/>
      <c r="GAR32"/>
      <c r="GAS32"/>
      <c r="GAT32"/>
      <c r="GAU32"/>
      <c r="GAV32"/>
      <c r="GAW32"/>
      <c r="GAX32"/>
      <c r="GAY32"/>
      <c r="GAZ32"/>
      <c r="GBA32"/>
      <c r="GBB32"/>
      <c r="GBC32"/>
      <c r="GBD32"/>
      <c r="GBE32"/>
      <c r="GBF32"/>
      <c r="GBG32"/>
      <c r="GBH32"/>
      <c r="GBI32"/>
      <c r="GBJ32"/>
      <c r="GBK32"/>
      <c r="GBL32"/>
      <c r="GBM32"/>
      <c r="GBN32"/>
      <c r="GBO32"/>
      <c r="GBP32"/>
      <c r="GBQ32"/>
      <c r="GBR32"/>
      <c r="GBS32"/>
      <c r="GBT32"/>
      <c r="GBU32"/>
      <c r="GBV32"/>
      <c r="GBW32"/>
      <c r="GBX32"/>
      <c r="GBY32"/>
      <c r="GBZ32"/>
      <c r="GCA32"/>
      <c r="GCB32"/>
      <c r="GCC32"/>
      <c r="GCD32"/>
      <c r="GCE32"/>
      <c r="GCF32"/>
      <c r="GCG32"/>
      <c r="GCH32"/>
      <c r="GCI32"/>
      <c r="GCJ32"/>
      <c r="GCK32"/>
      <c r="GCL32"/>
      <c r="GCM32"/>
      <c r="GCN32"/>
      <c r="GCO32"/>
      <c r="GCP32"/>
      <c r="GCQ32"/>
      <c r="GCR32"/>
      <c r="GCS32"/>
      <c r="GCT32"/>
      <c r="GCU32"/>
      <c r="GCV32"/>
      <c r="GCW32"/>
      <c r="GCX32"/>
      <c r="GCY32"/>
      <c r="GCZ32"/>
      <c r="GDA32"/>
      <c r="GDB32"/>
      <c r="GDC32"/>
      <c r="GDD32"/>
      <c r="GDE32"/>
      <c r="GDF32"/>
      <c r="GDG32"/>
      <c r="GDH32"/>
      <c r="GDI32"/>
      <c r="GDJ32"/>
      <c r="GDK32"/>
      <c r="GDL32"/>
      <c r="GDM32"/>
      <c r="GDN32"/>
      <c r="GDO32"/>
      <c r="GDP32"/>
      <c r="GDQ32"/>
      <c r="GDR32"/>
      <c r="GDS32"/>
      <c r="GDT32"/>
      <c r="GDU32"/>
      <c r="GDV32"/>
      <c r="GDW32"/>
      <c r="GDX32"/>
      <c r="GDY32"/>
      <c r="GDZ32"/>
      <c r="GEA32"/>
      <c r="GEB32"/>
      <c r="GEC32"/>
      <c r="GED32"/>
      <c r="GEE32"/>
      <c r="GEF32"/>
      <c r="GEG32"/>
      <c r="GEH32"/>
      <c r="GEI32"/>
      <c r="GEJ32"/>
      <c r="GEK32"/>
      <c r="GEL32"/>
      <c r="GEM32"/>
      <c r="GEN32"/>
      <c r="GEO32"/>
      <c r="GEP32"/>
      <c r="GEQ32"/>
      <c r="GER32"/>
      <c r="GES32"/>
      <c r="GET32"/>
      <c r="GEU32"/>
      <c r="GEV32"/>
      <c r="GEW32"/>
      <c r="GEX32"/>
      <c r="GEY32"/>
      <c r="GEZ32"/>
      <c r="GFA32"/>
      <c r="GFB32"/>
      <c r="GFC32"/>
      <c r="GFD32"/>
      <c r="GFE32"/>
      <c r="GFF32"/>
      <c r="GFG32"/>
      <c r="GFH32"/>
      <c r="GFI32"/>
      <c r="GFJ32"/>
      <c r="GFK32"/>
      <c r="GFL32"/>
      <c r="GFM32"/>
      <c r="GFN32"/>
      <c r="GFO32"/>
      <c r="GFP32"/>
      <c r="GFQ32"/>
      <c r="GFR32"/>
      <c r="GFS32"/>
      <c r="GFT32"/>
      <c r="GFU32"/>
      <c r="GFV32"/>
      <c r="GFW32"/>
      <c r="GFX32"/>
      <c r="GFY32"/>
      <c r="GFZ32"/>
      <c r="GGA32"/>
      <c r="GGB32"/>
      <c r="GGC32"/>
      <c r="GGD32"/>
      <c r="GGE32"/>
      <c r="GGF32"/>
      <c r="GGG32"/>
      <c r="GGH32"/>
      <c r="GGI32"/>
      <c r="GGJ32"/>
      <c r="GGK32"/>
      <c r="GGL32"/>
      <c r="GGM32"/>
      <c r="GGN32"/>
      <c r="GGO32"/>
      <c r="GGP32"/>
      <c r="GGQ32"/>
      <c r="GGR32"/>
      <c r="GGS32"/>
      <c r="GGT32"/>
      <c r="GGU32"/>
      <c r="GGV32"/>
      <c r="GGW32"/>
      <c r="GGX32"/>
      <c r="GGY32"/>
      <c r="GGZ32"/>
      <c r="GHA32"/>
      <c r="GHB32"/>
      <c r="GHC32"/>
      <c r="GHD32"/>
      <c r="GHE32"/>
      <c r="GHF32"/>
      <c r="GHG32"/>
      <c r="GHH32"/>
      <c r="GHI32"/>
      <c r="GHJ32"/>
      <c r="GHK32"/>
      <c r="GHL32"/>
      <c r="GHM32"/>
      <c r="GHN32"/>
      <c r="GHO32"/>
      <c r="GHP32"/>
      <c r="GHQ32"/>
      <c r="GHR32"/>
      <c r="GHS32"/>
      <c r="GHT32"/>
      <c r="GHU32"/>
      <c r="GHV32"/>
      <c r="GHW32"/>
      <c r="GHX32"/>
      <c r="GHY32"/>
      <c r="GHZ32"/>
      <c r="GIA32"/>
      <c r="GIB32"/>
      <c r="GIC32"/>
      <c r="GID32"/>
      <c r="GIE32"/>
      <c r="GIF32"/>
      <c r="GIG32"/>
      <c r="GIH32"/>
      <c r="GII32"/>
      <c r="GIJ32"/>
      <c r="GIK32"/>
      <c r="GIL32"/>
      <c r="GIM32"/>
      <c r="GIN32"/>
      <c r="GIO32"/>
      <c r="GIP32"/>
      <c r="GIQ32"/>
      <c r="GIR32"/>
      <c r="GIS32"/>
      <c r="GIT32"/>
      <c r="GIU32"/>
      <c r="GIV32"/>
      <c r="GIW32"/>
      <c r="GIX32"/>
      <c r="GIY32"/>
      <c r="GIZ32"/>
      <c r="GJA32"/>
      <c r="GJB32"/>
      <c r="GJC32"/>
      <c r="GJD32"/>
      <c r="GJE32"/>
      <c r="GJF32"/>
      <c r="GJG32"/>
      <c r="GJH32"/>
      <c r="GJI32"/>
      <c r="GJJ32"/>
      <c r="GJK32"/>
      <c r="GJL32"/>
      <c r="GJM32"/>
      <c r="GJN32"/>
      <c r="GJO32"/>
      <c r="GJP32"/>
      <c r="GJQ32"/>
      <c r="GJR32"/>
      <c r="GJS32"/>
      <c r="GJT32"/>
      <c r="GJU32"/>
      <c r="GJV32"/>
      <c r="GJW32"/>
      <c r="GJX32"/>
      <c r="GJY32"/>
      <c r="GJZ32"/>
      <c r="GKA32"/>
      <c r="GKB32"/>
      <c r="GKC32"/>
      <c r="GKD32"/>
      <c r="GKE32"/>
      <c r="GKF32"/>
      <c r="GKG32"/>
      <c r="GKH32"/>
      <c r="GKI32"/>
      <c r="GKJ32"/>
      <c r="GKK32"/>
      <c r="GKL32"/>
      <c r="GKM32"/>
      <c r="GKN32"/>
      <c r="GKO32"/>
      <c r="GKP32"/>
      <c r="GKQ32"/>
      <c r="GKR32"/>
      <c r="GKS32"/>
      <c r="GKT32"/>
      <c r="GKU32"/>
      <c r="GKV32"/>
      <c r="GKW32"/>
      <c r="GKX32"/>
      <c r="GKY32"/>
      <c r="GKZ32"/>
      <c r="GLA32"/>
      <c r="GLB32"/>
      <c r="GLC32"/>
      <c r="GLD32"/>
      <c r="GLE32"/>
      <c r="GLF32"/>
      <c r="GLG32"/>
      <c r="GLH32"/>
      <c r="GLI32"/>
      <c r="GLJ32"/>
      <c r="GLK32"/>
      <c r="GLL32"/>
      <c r="GLM32"/>
      <c r="GLN32"/>
      <c r="GLO32"/>
      <c r="GLP32"/>
      <c r="GLQ32"/>
      <c r="GLR32"/>
      <c r="GLS32"/>
      <c r="GLT32"/>
      <c r="GLU32"/>
      <c r="GLV32"/>
      <c r="GLW32"/>
      <c r="GLX32"/>
      <c r="GLY32"/>
      <c r="GLZ32"/>
      <c r="GMA32"/>
      <c r="GMB32"/>
      <c r="GMC32"/>
      <c r="GMD32"/>
      <c r="GME32"/>
      <c r="GMF32"/>
      <c r="GMG32"/>
      <c r="GMH32"/>
      <c r="GMI32"/>
      <c r="GMJ32"/>
      <c r="GMK32"/>
      <c r="GML32"/>
      <c r="GMM32"/>
      <c r="GMN32"/>
      <c r="GMO32"/>
      <c r="GMP32"/>
      <c r="GMQ32"/>
      <c r="GMR32"/>
      <c r="GMS32"/>
      <c r="GMT32"/>
      <c r="GMU32"/>
      <c r="GMV32"/>
      <c r="GMW32"/>
      <c r="GMX32"/>
      <c r="GMY32"/>
      <c r="GMZ32"/>
      <c r="GNA32"/>
      <c r="GNB32"/>
      <c r="GNC32"/>
      <c r="GND32"/>
      <c r="GNE32"/>
      <c r="GNF32"/>
      <c r="GNG32"/>
      <c r="GNH32"/>
      <c r="GNI32"/>
      <c r="GNJ32"/>
      <c r="GNK32"/>
      <c r="GNL32"/>
      <c r="GNM32"/>
      <c r="GNN32"/>
      <c r="GNO32"/>
      <c r="GNP32"/>
      <c r="GNQ32"/>
      <c r="GNR32"/>
      <c r="GNS32"/>
      <c r="GNT32"/>
      <c r="GNU32"/>
      <c r="GNV32"/>
      <c r="GNW32"/>
      <c r="GNX32"/>
      <c r="GNY32"/>
      <c r="GNZ32"/>
      <c r="GOA32"/>
      <c r="GOB32"/>
      <c r="GOC32"/>
      <c r="GOD32"/>
      <c r="GOE32"/>
      <c r="GOF32"/>
      <c r="GOG32"/>
      <c r="GOH32"/>
      <c r="GOI32"/>
      <c r="GOJ32"/>
      <c r="GOK32"/>
      <c r="GOL32"/>
      <c r="GOM32"/>
      <c r="GON32"/>
      <c r="GOO32"/>
      <c r="GOP32"/>
      <c r="GOQ32"/>
      <c r="GOR32"/>
      <c r="GOS32"/>
      <c r="GOT32"/>
      <c r="GOU32"/>
      <c r="GOV32"/>
      <c r="GOW32"/>
      <c r="GOX32"/>
      <c r="GOY32"/>
      <c r="GOZ32"/>
      <c r="GPA32"/>
      <c r="GPB32"/>
      <c r="GPC32"/>
      <c r="GPD32"/>
      <c r="GPE32"/>
      <c r="GPF32"/>
      <c r="GPG32"/>
      <c r="GPH32"/>
      <c r="GPI32"/>
      <c r="GPJ32"/>
      <c r="GPK32"/>
      <c r="GPL32"/>
      <c r="GPM32"/>
      <c r="GPN32"/>
      <c r="GPO32"/>
      <c r="GPP32"/>
      <c r="GPQ32"/>
      <c r="GPR32"/>
      <c r="GPS32"/>
      <c r="GPT32"/>
      <c r="GPU32"/>
      <c r="GPV32"/>
      <c r="GPW32"/>
      <c r="GPX32"/>
      <c r="GPY32"/>
      <c r="GPZ32"/>
      <c r="GQA32"/>
      <c r="GQB32"/>
      <c r="GQC32"/>
      <c r="GQD32"/>
      <c r="GQE32"/>
      <c r="GQF32"/>
      <c r="GQG32"/>
      <c r="GQH32"/>
      <c r="GQI32"/>
      <c r="GQJ32"/>
      <c r="GQK32"/>
      <c r="GQL32"/>
      <c r="GQM32"/>
      <c r="GQN32"/>
      <c r="GQO32"/>
      <c r="GQP32"/>
      <c r="GQQ32"/>
      <c r="GQR32"/>
      <c r="GQS32"/>
      <c r="GQT32"/>
      <c r="GQU32"/>
      <c r="GQV32"/>
      <c r="GQW32"/>
      <c r="GQX32"/>
      <c r="GQY32"/>
      <c r="GQZ32"/>
      <c r="GRA32"/>
      <c r="GRB32"/>
      <c r="GRC32"/>
      <c r="GRD32"/>
      <c r="GRE32"/>
      <c r="GRF32"/>
      <c r="GRG32"/>
      <c r="GRH32"/>
      <c r="GRI32"/>
      <c r="GRJ32"/>
      <c r="GRK32"/>
      <c r="GRL32"/>
      <c r="GRM32"/>
      <c r="GRN32"/>
      <c r="GRO32"/>
      <c r="GRP32"/>
      <c r="GRQ32"/>
      <c r="GRR32"/>
      <c r="GRS32"/>
      <c r="GRT32"/>
      <c r="GRU32"/>
      <c r="GRV32"/>
      <c r="GRW32"/>
      <c r="GRX32"/>
      <c r="GRY32"/>
      <c r="GRZ32"/>
      <c r="GSA32"/>
      <c r="GSB32"/>
      <c r="GSC32"/>
      <c r="GSD32"/>
      <c r="GSE32"/>
      <c r="GSF32"/>
      <c r="GSG32"/>
      <c r="GSH32"/>
      <c r="GSI32"/>
      <c r="GSJ32"/>
      <c r="GSK32"/>
      <c r="GSL32"/>
      <c r="GSM32"/>
      <c r="GSN32"/>
      <c r="GSO32"/>
      <c r="GSP32"/>
      <c r="GSQ32"/>
      <c r="GSR32"/>
      <c r="GSS32"/>
      <c r="GST32"/>
      <c r="GSU32"/>
      <c r="GSV32"/>
      <c r="GSW32"/>
      <c r="GSX32"/>
      <c r="GSY32"/>
      <c r="GSZ32"/>
      <c r="GTA32"/>
      <c r="GTB32"/>
      <c r="GTC32"/>
      <c r="GTD32"/>
      <c r="GTE32"/>
      <c r="GTF32"/>
      <c r="GTG32"/>
      <c r="GTH32"/>
      <c r="GTI32"/>
      <c r="GTJ32"/>
      <c r="GTK32"/>
      <c r="GTL32"/>
      <c r="GTM32"/>
      <c r="GTN32"/>
      <c r="GTO32"/>
      <c r="GTP32"/>
      <c r="GTQ32"/>
      <c r="GTR32"/>
      <c r="GTS32"/>
      <c r="GTT32"/>
      <c r="GTU32"/>
      <c r="GTV32"/>
      <c r="GTW32"/>
      <c r="GTX32"/>
      <c r="GTY32"/>
      <c r="GTZ32"/>
      <c r="GUA32"/>
      <c r="GUB32"/>
      <c r="GUC32"/>
      <c r="GUD32"/>
      <c r="GUE32"/>
      <c r="GUF32"/>
      <c r="GUG32"/>
      <c r="GUH32"/>
      <c r="GUI32"/>
      <c r="GUJ32"/>
      <c r="GUK32"/>
      <c r="GUL32"/>
      <c r="GUM32"/>
      <c r="GUN32"/>
      <c r="GUO32"/>
      <c r="GUP32"/>
      <c r="GUQ32"/>
      <c r="GUR32"/>
      <c r="GUS32"/>
      <c r="GUT32"/>
      <c r="GUU32"/>
      <c r="GUV32"/>
      <c r="GUW32"/>
      <c r="GUX32"/>
      <c r="GUY32"/>
      <c r="GUZ32"/>
      <c r="GVA32"/>
      <c r="GVB32"/>
      <c r="GVC32"/>
      <c r="GVD32"/>
      <c r="GVE32"/>
      <c r="GVF32"/>
      <c r="GVG32"/>
      <c r="GVH32"/>
      <c r="GVI32"/>
      <c r="GVJ32"/>
      <c r="GVK32"/>
      <c r="GVL32"/>
      <c r="GVM32"/>
      <c r="GVN32"/>
      <c r="GVO32"/>
      <c r="GVP32"/>
      <c r="GVQ32"/>
      <c r="GVR32"/>
      <c r="GVS32"/>
      <c r="GVT32"/>
      <c r="GVU32"/>
      <c r="GVV32"/>
      <c r="GVW32"/>
      <c r="GVX32"/>
      <c r="GVY32"/>
      <c r="GVZ32"/>
      <c r="GWA32"/>
      <c r="GWB32"/>
      <c r="GWC32"/>
      <c r="GWD32"/>
      <c r="GWE32"/>
      <c r="GWF32"/>
      <c r="GWG32"/>
      <c r="GWH32"/>
      <c r="GWI32"/>
      <c r="GWJ32"/>
      <c r="GWK32"/>
      <c r="GWL32"/>
      <c r="GWM32"/>
      <c r="GWN32"/>
      <c r="GWO32"/>
      <c r="GWP32"/>
      <c r="GWQ32"/>
      <c r="GWR32"/>
      <c r="GWS32"/>
      <c r="GWT32"/>
      <c r="GWU32"/>
      <c r="GWV32"/>
      <c r="GWW32"/>
      <c r="GWX32"/>
      <c r="GWY32"/>
      <c r="GWZ32"/>
      <c r="GXA32"/>
      <c r="GXB32"/>
      <c r="GXC32"/>
      <c r="GXD32"/>
      <c r="GXE32"/>
      <c r="GXF32"/>
      <c r="GXG32"/>
      <c r="GXH32"/>
      <c r="GXI32"/>
      <c r="GXJ32"/>
      <c r="GXK32"/>
      <c r="GXL32"/>
      <c r="GXM32"/>
      <c r="GXN32"/>
      <c r="GXO32"/>
      <c r="GXP32"/>
      <c r="GXQ32"/>
      <c r="GXR32"/>
      <c r="GXS32"/>
      <c r="GXT32"/>
      <c r="GXU32"/>
      <c r="GXV32"/>
      <c r="GXW32"/>
      <c r="GXX32"/>
      <c r="GXY32"/>
      <c r="GXZ32"/>
      <c r="GYA32"/>
      <c r="GYB32"/>
      <c r="GYC32"/>
      <c r="GYD32"/>
      <c r="GYE32"/>
      <c r="GYF32"/>
      <c r="GYG32"/>
      <c r="GYH32"/>
      <c r="GYI32"/>
      <c r="GYJ32"/>
      <c r="GYK32"/>
      <c r="GYL32"/>
      <c r="GYM32"/>
      <c r="GYN32"/>
      <c r="GYO32"/>
      <c r="GYP32"/>
      <c r="GYQ32"/>
      <c r="GYR32"/>
      <c r="GYS32"/>
      <c r="GYT32"/>
      <c r="GYU32"/>
      <c r="GYV32"/>
      <c r="GYW32"/>
      <c r="GYX32"/>
      <c r="GYY32"/>
      <c r="GYZ32"/>
      <c r="GZA32"/>
      <c r="GZB32"/>
      <c r="GZC32"/>
      <c r="GZD32"/>
      <c r="GZE32"/>
      <c r="GZF32"/>
      <c r="GZG32"/>
      <c r="GZH32"/>
      <c r="GZI32"/>
      <c r="GZJ32"/>
      <c r="GZK32"/>
      <c r="GZL32"/>
      <c r="GZM32"/>
      <c r="GZN32"/>
      <c r="GZO32"/>
      <c r="GZP32"/>
      <c r="GZQ32"/>
      <c r="GZR32"/>
      <c r="GZS32"/>
      <c r="GZT32"/>
      <c r="GZU32"/>
      <c r="GZV32"/>
      <c r="GZW32"/>
      <c r="GZX32"/>
      <c r="GZY32"/>
      <c r="GZZ32"/>
      <c r="HAA32"/>
      <c r="HAB32"/>
      <c r="HAC32"/>
      <c r="HAD32"/>
      <c r="HAE32"/>
      <c r="HAF32"/>
      <c r="HAG32"/>
      <c r="HAH32"/>
      <c r="HAI32"/>
      <c r="HAJ32"/>
      <c r="HAK32"/>
      <c r="HAL32"/>
      <c r="HAM32"/>
      <c r="HAN32"/>
      <c r="HAO32"/>
      <c r="HAP32"/>
      <c r="HAQ32"/>
      <c r="HAR32"/>
      <c r="HAS32"/>
      <c r="HAT32"/>
      <c r="HAU32"/>
      <c r="HAV32"/>
      <c r="HAW32"/>
      <c r="HAX32"/>
      <c r="HAY32"/>
      <c r="HAZ32"/>
      <c r="HBA32"/>
      <c r="HBB32"/>
      <c r="HBC32"/>
      <c r="HBD32"/>
      <c r="HBE32"/>
      <c r="HBF32"/>
      <c r="HBG32"/>
      <c r="HBH32"/>
      <c r="HBI32"/>
      <c r="HBJ32"/>
      <c r="HBK32"/>
      <c r="HBL32"/>
      <c r="HBM32"/>
      <c r="HBN32"/>
      <c r="HBO32"/>
      <c r="HBP32"/>
      <c r="HBQ32"/>
      <c r="HBR32"/>
      <c r="HBS32"/>
      <c r="HBT32"/>
      <c r="HBU32"/>
      <c r="HBV32"/>
      <c r="HBW32"/>
      <c r="HBX32"/>
      <c r="HBY32"/>
      <c r="HBZ32"/>
      <c r="HCA32"/>
      <c r="HCB32"/>
      <c r="HCC32"/>
      <c r="HCD32"/>
      <c r="HCE32"/>
      <c r="HCF32"/>
      <c r="HCG32"/>
      <c r="HCH32"/>
      <c r="HCI32"/>
      <c r="HCJ32"/>
      <c r="HCK32"/>
      <c r="HCL32"/>
      <c r="HCM32"/>
      <c r="HCN32"/>
      <c r="HCO32"/>
      <c r="HCP32"/>
      <c r="HCQ32"/>
      <c r="HCR32"/>
      <c r="HCS32"/>
      <c r="HCT32"/>
      <c r="HCU32"/>
      <c r="HCV32"/>
      <c r="HCW32"/>
      <c r="HCX32"/>
      <c r="HCY32"/>
      <c r="HCZ32"/>
      <c r="HDA32"/>
      <c r="HDB32"/>
      <c r="HDC32"/>
      <c r="HDD32"/>
      <c r="HDE32"/>
      <c r="HDF32"/>
      <c r="HDG32"/>
      <c r="HDH32"/>
      <c r="HDI32"/>
      <c r="HDJ32"/>
      <c r="HDK32"/>
      <c r="HDL32"/>
      <c r="HDM32"/>
      <c r="HDN32"/>
      <c r="HDO32"/>
      <c r="HDP32"/>
      <c r="HDQ32"/>
      <c r="HDR32"/>
      <c r="HDS32"/>
      <c r="HDT32"/>
      <c r="HDU32"/>
      <c r="HDV32"/>
      <c r="HDW32"/>
      <c r="HDX32"/>
      <c r="HDY32"/>
      <c r="HDZ32"/>
      <c r="HEA32"/>
      <c r="HEB32"/>
      <c r="HEC32"/>
      <c r="HED32"/>
      <c r="HEE32"/>
      <c r="HEF32"/>
      <c r="HEG32"/>
      <c r="HEH32"/>
      <c r="HEI32"/>
      <c r="HEJ32"/>
      <c r="HEK32"/>
      <c r="HEL32"/>
      <c r="HEM32"/>
      <c r="HEN32"/>
      <c r="HEO32"/>
      <c r="HEP32"/>
      <c r="HEQ32"/>
      <c r="HER32"/>
      <c r="HES32"/>
      <c r="HET32"/>
      <c r="HEU32"/>
      <c r="HEV32"/>
      <c r="HEW32"/>
      <c r="HEX32"/>
      <c r="HEY32"/>
      <c r="HEZ32"/>
      <c r="HFA32"/>
      <c r="HFB32"/>
      <c r="HFC32"/>
      <c r="HFD32"/>
      <c r="HFE32"/>
      <c r="HFF32"/>
      <c r="HFG32"/>
      <c r="HFH32"/>
      <c r="HFI32"/>
      <c r="HFJ32"/>
      <c r="HFK32"/>
      <c r="HFL32"/>
      <c r="HFM32"/>
      <c r="HFN32"/>
      <c r="HFO32"/>
      <c r="HFP32"/>
      <c r="HFQ32"/>
      <c r="HFR32"/>
      <c r="HFS32"/>
      <c r="HFT32"/>
      <c r="HFU32"/>
      <c r="HFV32"/>
      <c r="HFW32"/>
      <c r="HFX32"/>
      <c r="HFY32"/>
      <c r="HFZ32"/>
      <c r="HGA32"/>
      <c r="HGB32"/>
      <c r="HGC32"/>
      <c r="HGD32"/>
      <c r="HGE32"/>
      <c r="HGF32"/>
      <c r="HGG32"/>
      <c r="HGH32"/>
      <c r="HGI32"/>
      <c r="HGJ32"/>
      <c r="HGK32"/>
      <c r="HGL32"/>
      <c r="HGM32"/>
      <c r="HGN32"/>
      <c r="HGO32"/>
      <c r="HGP32"/>
      <c r="HGQ32"/>
      <c r="HGR32"/>
      <c r="HGS32"/>
      <c r="HGT32"/>
      <c r="HGU32"/>
      <c r="HGV32"/>
      <c r="HGW32"/>
      <c r="HGX32"/>
      <c r="HGY32"/>
      <c r="HGZ32"/>
      <c r="HHA32"/>
      <c r="HHB32"/>
      <c r="HHC32"/>
      <c r="HHD32"/>
      <c r="HHE32"/>
      <c r="HHF32"/>
      <c r="HHG32"/>
      <c r="HHH32"/>
      <c r="HHI32"/>
      <c r="HHJ32"/>
      <c r="HHK32"/>
      <c r="HHL32"/>
      <c r="HHM32"/>
      <c r="HHN32"/>
      <c r="HHO32"/>
      <c r="HHP32"/>
      <c r="HHQ32"/>
      <c r="HHR32"/>
      <c r="HHS32"/>
      <c r="HHT32"/>
      <c r="HHU32"/>
      <c r="HHV32"/>
      <c r="HHW32"/>
      <c r="HHX32"/>
      <c r="HHY32"/>
      <c r="HHZ32"/>
      <c r="HIA32"/>
      <c r="HIB32"/>
      <c r="HIC32"/>
      <c r="HID32"/>
      <c r="HIE32"/>
      <c r="HIF32"/>
      <c r="HIG32"/>
      <c r="HIH32"/>
      <c r="HII32"/>
      <c r="HIJ32"/>
      <c r="HIK32"/>
      <c r="HIL32"/>
      <c r="HIM32"/>
      <c r="HIN32"/>
      <c r="HIO32"/>
      <c r="HIP32"/>
      <c r="HIQ32"/>
      <c r="HIR32"/>
      <c r="HIS32"/>
      <c r="HIT32"/>
      <c r="HIU32"/>
      <c r="HIV32"/>
      <c r="HIW32"/>
      <c r="HIX32"/>
      <c r="HIY32"/>
      <c r="HIZ32"/>
      <c r="HJA32"/>
      <c r="HJB32"/>
      <c r="HJC32"/>
      <c r="HJD32"/>
      <c r="HJE32"/>
      <c r="HJF32"/>
      <c r="HJG32"/>
      <c r="HJH32"/>
      <c r="HJI32"/>
      <c r="HJJ32"/>
      <c r="HJK32"/>
      <c r="HJL32"/>
      <c r="HJM32"/>
      <c r="HJN32"/>
      <c r="HJO32"/>
      <c r="HJP32"/>
      <c r="HJQ32"/>
      <c r="HJR32"/>
      <c r="HJS32"/>
      <c r="HJT32"/>
      <c r="HJU32"/>
      <c r="HJV32"/>
      <c r="HJW32"/>
      <c r="HJX32"/>
      <c r="HJY32"/>
      <c r="HJZ32"/>
      <c r="HKA32"/>
      <c r="HKB32"/>
      <c r="HKC32"/>
      <c r="HKD32"/>
      <c r="HKE32"/>
      <c r="HKF32"/>
      <c r="HKG32"/>
      <c r="HKH32"/>
      <c r="HKI32"/>
      <c r="HKJ32"/>
      <c r="HKK32"/>
      <c r="HKL32"/>
      <c r="HKM32"/>
      <c r="HKN32"/>
      <c r="HKO32"/>
      <c r="HKP32"/>
      <c r="HKQ32"/>
      <c r="HKR32"/>
      <c r="HKS32"/>
      <c r="HKT32"/>
      <c r="HKU32"/>
      <c r="HKV32"/>
      <c r="HKW32"/>
      <c r="HKX32"/>
      <c r="HKY32"/>
      <c r="HKZ32"/>
      <c r="HLA32"/>
      <c r="HLB32"/>
      <c r="HLC32"/>
      <c r="HLD32"/>
      <c r="HLE32"/>
      <c r="HLF32"/>
      <c r="HLG32"/>
      <c r="HLH32"/>
      <c r="HLI32"/>
      <c r="HLJ32"/>
      <c r="HLK32"/>
      <c r="HLL32"/>
      <c r="HLM32"/>
      <c r="HLN32"/>
      <c r="HLO32"/>
      <c r="HLP32"/>
      <c r="HLQ32"/>
      <c r="HLR32"/>
      <c r="HLS32"/>
      <c r="HLT32"/>
      <c r="HLU32"/>
      <c r="HLV32"/>
      <c r="HLW32"/>
      <c r="HLX32"/>
      <c r="HLY32"/>
      <c r="HLZ32"/>
      <c r="HMA32"/>
      <c r="HMB32"/>
      <c r="HMC32"/>
      <c r="HMD32"/>
      <c r="HME32"/>
      <c r="HMF32"/>
      <c r="HMG32"/>
      <c r="HMH32"/>
      <c r="HMI32"/>
      <c r="HMJ32"/>
      <c r="HMK32"/>
      <c r="HML32"/>
      <c r="HMM32"/>
      <c r="HMN32"/>
      <c r="HMO32"/>
      <c r="HMP32"/>
      <c r="HMQ32"/>
      <c r="HMR32"/>
      <c r="HMS32"/>
      <c r="HMT32"/>
      <c r="HMU32"/>
      <c r="HMV32"/>
      <c r="HMW32"/>
      <c r="HMX32"/>
      <c r="HMY32"/>
      <c r="HMZ32"/>
      <c r="HNA32"/>
      <c r="HNB32"/>
      <c r="HNC32"/>
      <c r="HND32"/>
      <c r="HNE32"/>
      <c r="HNF32"/>
      <c r="HNG32"/>
      <c r="HNH32"/>
      <c r="HNI32"/>
      <c r="HNJ32"/>
      <c r="HNK32"/>
      <c r="HNL32"/>
      <c r="HNM32"/>
      <c r="HNN32"/>
      <c r="HNO32"/>
      <c r="HNP32"/>
      <c r="HNQ32"/>
      <c r="HNR32"/>
      <c r="HNS32"/>
      <c r="HNT32"/>
      <c r="HNU32"/>
      <c r="HNV32"/>
      <c r="HNW32"/>
      <c r="HNX32"/>
      <c r="HNY32"/>
      <c r="HNZ32"/>
      <c r="HOA32"/>
      <c r="HOB32"/>
      <c r="HOC32"/>
      <c r="HOD32"/>
      <c r="HOE32"/>
      <c r="HOF32"/>
      <c r="HOG32"/>
      <c r="HOH32"/>
      <c r="HOI32"/>
      <c r="HOJ32"/>
      <c r="HOK32"/>
      <c r="HOL32"/>
      <c r="HOM32"/>
      <c r="HON32"/>
      <c r="HOO32"/>
      <c r="HOP32"/>
      <c r="HOQ32"/>
      <c r="HOR32"/>
      <c r="HOS32"/>
      <c r="HOT32"/>
      <c r="HOU32"/>
      <c r="HOV32"/>
      <c r="HOW32"/>
      <c r="HOX32"/>
      <c r="HOY32"/>
      <c r="HOZ32"/>
      <c r="HPA32"/>
      <c r="HPB32"/>
      <c r="HPC32"/>
      <c r="HPD32"/>
      <c r="HPE32"/>
      <c r="HPF32"/>
      <c r="HPG32"/>
      <c r="HPH32"/>
      <c r="HPI32"/>
      <c r="HPJ32"/>
      <c r="HPK32"/>
      <c r="HPL32"/>
      <c r="HPM32"/>
      <c r="HPN32"/>
      <c r="HPO32"/>
      <c r="HPP32"/>
      <c r="HPQ32"/>
      <c r="HPR32"/>
      <c r="HPS32"/>
      <c r="HPT32"/>
      <c r="HPU32"/>
      <c r="HPV32"/>
      <c r="HPW32"/>
      <c r="HPX32"/>
      <c r="HPY32"/>
      <c r="HPZ32"/>
      <c r="HQA32"/>
      <c r="HQB32"/>
      <c r="HQC32"/>
      <c r="HQD32"/>
      <c r="HQE32"/>
      <c r="HQF32"/>
      <c r="HQG32"/>
      <c r="HQH32"/>
      <c r="HQI32"/>
      <c r="HQJ32"/>
      <c r="HQK32"/>
      <c r="HQL32"/>
      <c r="HQM32"/>
      <c r="HQN32"/>
      <c r="HQO32"/>
      <c r="HQP32"/>
      <c r="HQQ32"/>
      <c r="HQR32"/>
      <c r="HQS32"/>
      <c r="HQT32"/>
      <c r="HQU32"/>
      <c r="HQV32"/>
      <c r="HQW32"/>
      <c r="HQX32"/>
      <c r="HQY32"/>
      <c r="HQZ32"/>
      <c r="HRA32"/>
      <c r="HRB32"/>
      <c r="HRC32"/>
      <c r="HRD32"/>
      <c r="HRE32"/>
      <c r="HRF32"/>
      <c r="HRG32"/>
      <c r="HRH32"/>
      <c r="HRI32"/>
      <c r="HRJ32"/>
      <c r="HRK32"/>
      <c r="HRL32"/>
      <c r="HRM32"/>
      <c r="HRN32"/>
      <c r="HRO32"/>
      <c r="HRP32"/>
      <c r="HRQ32"/>
      <c r="HRR32"/>
      <c r="HRS32"/>
      <c r="HRT32"/>
      <c r="HRU32"/>
      <c r="HRV32"/>
      <c r="HRW32"/>
      <c r="HRX32"/>
      <c r="HRY32"/>
      <c r="HRZ32"/>
      <c r="HSA32"/>
      <c r="HSB32"/>
      <c r="HSC32"/>
      <c r="HSD32"/>
      <c r="HSE32"/>
      <c r="HSF32"/>
      <c r="HSG32"/>
      <c r="HSH32"/>
      <c r="HSI32"/>
      <c r="HSJ32"/>
      <c r="HSK32"/>
      <c r="HSL32"/>
      <c r="HSM32"/>
      <c r="HSN32"/>
      <c r="HSO32"/>
      <c r="HSP32"/>
      <c r="HSQ32"/>
      <c r="HSR32"/>
      <c r="HSS32"/>
      <c r="HST32"/>
      <c r="HSU32"/>
      <c r="HSV32"/>
      <c r="HSW32"/>
      <c r="HSX32"/>
      <c r="HSY32"/>
      <c r="HSZ32"/>
      <c r="HTA32"/>
      <c r="HTB32"/>
      <c r="HTC32"/>
      <c r="HTD32"/>
      <c r="HTE32"/>
      <c r="HTF32"/>
      <c r="HTG32"/>
      <c r="HTH32"/>
      <c r="HTI32"/>
      <c r="HTJ32"/>
      <c r="HTK32"/>
      <c r="HTL32"/>
      <c r="HTM32"/>
      <c r="HTN32"/>
      <c r="HTO32"/>
      <c r="HTP32"/>
      <c r="HTQ32"/>
      <c r="HTR32"/>
      <c r="HTS32"/>
      <c r="HTT32"/>
      <c r="HTU32"/>
      <c r="HTV32"/>
      <c r="HTW32"/>
      <c r="HTX32"/>
      <c r="HTY32"/>
      <c r="HTZ32"/>
      <c r="HUA32"/>
      <c r="HUB32"/>
      <c r="HUC32"/>
      <c r="HUD32"/>
      <c r="HUE32"/>
      <c r="HUF32"/>
      <c r="HUG32"/>
      <c r="HUH32"/>
      <c r="HUI32"/>
      <c r="HUJ32"/>
      <c r="HUK32"/>
      <c r="HUL32"/>
      <c r="HUM32"/>
      <c r="HUN32"/>
      <c r="HUO32"/>
      <c r="HUP32"/>
      <c r="HUQ32"/>
      <c r="HUR32"/>
      <c r="HUS32"/>
      <c r="HUT32"/>
      <c r="HUU32"/>
      <c r="HUV32"/>
      <c r="HUW32"/>
      <c r="HUX32"/>
      <c r="HUY32"/>
      <c r="HUZ32"/>
      <c r="HVA32"/>
      <c r="HVB32"/>
      <c r="HVC32"/>
      <c r="HVD32"/>
      <c r="HVE32"/>
      <c r="HVF32"/>
      <c r="HVG32"/>
      <c r="HVH32"/>
      <c r="HVI32"/>
      <c r="HVJ32"/>
      <c r="HVK32"/>
      <c r="HVL32"/>
      <c r="HVM32"/>
      <c r="HVN32"/>
      <c r="HVO32"/>
      <c r="HVP32"/>
      <c r="HVQ32"/>
      <c r="HVR32"/>
      <c r="HVS32"/>
      <c r="HVT32"/>
      <c r="HVU32"/>
      <c r="HVV32"/>
      <c r="HVW32"/>
      <c r="HVX32"/>
      <c r="HVY32"/>
      <c r="HVZ32"/>
      <c r="HWA32"/>
      <c r="HWB32"/>
      <c r="HWC32"/>
      <c r="HWD32"/>
      <c r="HWE32"/>
      <c r="HWF32"/>
      <c r="HWG32"/>
      <c r="HWH32"/>
      <c r="HWI32"/>
      <c r="HWJ32"/>
      <c r="HWK32"/>
      <c r="HWL32"/>
      <c r="HWM32"/>
      <c r="HWN32"/>
      <c r="HWO32"/>
      <c r="HWP32"/>
      <c r="HWQ32"/>
      <c r="HWR32"/>
      <c r="HWS32"/>
      <c r="HWT32"/>
      <c r="HWU32"/>
      <c r="HWV32"/>
      <c r="HWW32"/>
      <c r="HWX32"/>
      <c r="HWY32"/>
      <c r="HWZ32"/>
      <c r="HXA32"/>
      <c r="HXB32"/>
      <c r="HXC32"/>
      <c r="HXD32"/>
      <c r="HXE32"/>
      <c r="HXF32"/>
      <c r="HXG32"/>
      <c r="HXH32"/>
      <c r="HXI32"/>
      <c r="HXJ32"/>
      <c r="HXK32"/>
      <c r="HXL32"/>
      <c r="HXM32"/>
      <c r="HXN32"/>
      <c r="HXO32"/>
      <c r="HXP32"/>
      <c r="HXQ32"/>
      <c r="HXR32"/>
      <c r="HXS32"/>
      <c r="HXT32"/>
      <c r="HXU32"/>
      <c r="HXV32"/>
      <c r="HXW32"/>
      <c r="HXX32"/>
      <c r="HXY32"/>
      <c r="HXZ32"/>
      <c r="HYA32"/>
      <c r="HYB32"/>
      <c r="HYC32"/>
      <c r="HYD32"/>
      <c r="HYE32"/>
      <c r="HYF32"/>
      <c r="HYG32"/>
      <c r="HYH32"/>
      <c r="HYI32"/>
      <c r="HYJ32"/>
      <c r="HYK32"/>
      <c r="HYL32"/>
      <c r="HYM32"/>
      <c r="HYN32"/>
      <c r="HYO32"/>
      <c r="HYP32"/>
      <c r="HYQ32"/>
      <c r="HYR32"/>
      <c r="HYS32"/>
      <c r="HYT32"/>
      <c r="HYU32"/>
      <c r="HYV32"/>
      <c r="HYW32"/>
      <c r="HYX32"/>
      <c r="HYY32"/>
      <c r="HYZ32"/>
      <c r="HZA32"/>
      <c r="HZB32"/>
      <c r="HZC32"/>
      <c r="HZD32"/>
      <c r="HZE32"/>
      <c r="HZF32"/>
      <c r="HZG32"/>
      <c r="HZH32"/>
      <c r="HZI32"/>
      <c r="HZJ32"/>
      <c r="HZK32"/>
      <c r="HZL32"/>
      <c r="HZM32"/>
      <c r="HZN32"/>
      <c r="HZO32"/>
      <c r="HZP32"/>
      <c r="HZQ32"/>
      <c r="HZR32"/>
      <c r="HZS32"/>
      <c r="HZT32"/>
      <c r="HZU32"/>
      <c r="HZV32"/>
      <c r="HZW32"/>
      <c r="HZX32"/>
      <c r="HZY32"/>
      <c r="HZZ32"/>
      <c r="IAA32"/>
      <c r="IAB32"/>
      <c r="IAC32"/>
      <c r="IAD32"/>
      <c r="IAE32"/>
      <c r="IAF32"/>
      <c r="IAG32"/>
      <c r="IAH32"/>
      <c r="IAI32"/>
      <c r="IAJ32"/>
      <c r="IAK32"/>
      <c r="IAL32"/>
      <c r="IAM32"/>
      <c r="IAN32"/>
      <c r="IAO32"/>
      <c r="IAP32"/>
      <c r="IAQ32"/>
      <c r="IAR32"/>
      <c r="IAS32"/>
      <c r="IAT32"/>
      <c r="IAU32"/>
      <c r="IAV32"/>
      <c r="IAW32"/>
      <c r="IAX32"/>
      <c r="IAY32"/>
      <c r="IAZ32"/>
      <c r="IBA32"/>
      <c r="IBB32"/>
      <c r="IBC32"/>
      <c r="IBD32"/>
      <c r="IBE32"/>
      <c r="IBF32"/>
      <c r="IBG32"/>
      <c r="IBH32"/>
      <c r="IBI32"/>
      <c r="IBJ32"/>
      <c r="IBK32"/>
      <c r="IBL32"/>
      <c r="IBM32"/>
      <c r="IBN32"/>
      <c r="IBO32"/>
      <c r="IBP32"/>
      <c r="IBQ32"/>
      <c r="IBR32"/>
      <c r="IBS32"/>
      <c r="IBT32"/>
      <c r="IBU32"/>
      <c r="IBV32"/>
      <c r="IBW32"/>
      <c r="IBX32"/>
      <c r="IBY32"/>
      <c r="IBZ32"/>
      <c r="ICA32"/>
      <c r="ICB32"/>
      <c r="ICC32"/>
      <c r="ICD32"/>
      <c r="ICE32"/>
      <c r="ICF32"/>
      <c r="ICG32"/>
      <c r="ICH32"/>
      <c r="ICI32"/>
      <c r="ICJ32"/>
      <c r="ICK32"/>
      <c r="ICL32"/>
      <c r="ICM32"/>
      <c r="ICN32"/>
      <c r="ICO32"/>
      <c r="ICP32"/>
      <c r="ICQ32"/>
      <c r="ICR32"/>
      <c r="ICS32"/>
      <c r="ICT32"/>
      <c r="ICU32"/>
      <c r="ICV32"/>
      <c r="ICW32"/>
      <c r="ICX32"/>
      <c r="ICY32"/>
      <c r="ICZ32"/>
      <c r="IDA32"/>
      <c r="IDB32"/>
      <c r="IDC32"/>
      <c r="IDD32"/>
      <c r="IDE32"/>
      <c r="IDF32"/>
      <c r="IDG32"/>
      <c r="IDH32"/>
      <c r="IDI32"/>
      <c r="IDJ32"/>
      <c r="IDK32"/>
      <c r="IDL32"/>
      <c r="IDM32"/>
      <c r="IDN32"/>
      <c r="IDO32"/>
      <c r="IDP32"/>
      <c r="IDQ32"/>
      <c r="IDR32"/>
      <c r="IDS32"/>
      <c r="IDT32"/>
      <c r="IDU32"/>
      <c r="IDV32"/>
      <c r="IDW32"/>
      <c r="IDX32"/>
      <c r="IDY32"/>
      <c r="IDZ32"/>
      <c r="IEA32"/>
      <c r="IEB32"/>
      <c r="IEC32"/>
      <c r="IED32"/>
      <c r="IEE32"/>
      <c r="IEF32"/>
      <c r="IEG32"/>
      <c r="IEH32"/>
      <c r="IEI32"/>
      <c r="IEJ32"/>
      <c r="IEK32"/>
      <c r="IEL32"/>
      <c r="IEM32"/>
      <c r="IEN32"/>
      <c r="IEO32"/>
      <c r="IEP32"/>
      <c r="IEQ32"/>
      <c r="IER32"/>
      <c r="IES32"/>
      <c r="IET32"/>
      <c r="IEU32"/>
      <c r="IEV32"/>
      <c r="IEW32"/>
      <c r="IEX32"/>
      <c r="IEY32"/>
      <c r="IEZ32"/>
      <c r="IFA32"/>
      <c r="IFB32"/>
      <c r="IFC32"/>
      <c r="IFD32"/>
      <c r="IFE32"/>
      <c r="IFF32"/>
      <c r="IFG32"/>
      <c r="IFH32"/>
      <c r="IFI32"/>
      <c r="IFJ32"/>
      <c r="IFK32"/>
      <c r="IFL32"/>
      <c r="IFM32"/>
      <c r="IFN32"/>
      <c r="IFO32"/>
      <c r="IFP32"/>
      <c r="IFQ32"/>
      <c r="IFR32"/>
      <c r="IFS32"/>
      <c r="IFT32"/>
      <c r="IFU32"/>
      <c r="IFV32"/>
      <c r="IFW32"/>
      <c r="IFX32"/>
      <c r="IFY32"/>
      <c r="IFZ32"/>
      <c r="IGA32"/>
      <c r="IGB32"/>
      <c r="IGC32"/>
      <c r="IGD32"/>
      <c r="IGE32"/>
      <c r="IGF32"/>
      <c r="IGG32"/>
      <c r="IGH32"/>
      <c r="IGI32"/>
      <c r="IGJ32"/>
      <c r="IGK32"/>
      <c r="IGL32"/>
      <c r="IGM32"/>
      <c r="IGN32"/>
      <c r="IGO32"/>
      <c r="IGP32"/>
      <c r="IGQ32"/>
      <c r="IGR32"/>
      <c r="IGS32"/>
      <c r="IGT32"/>
      <c r="IGU32"/>
      <c r="IGV32"/>
      <c r="IGW32"/>
      <c r="IGX32"/>
      <c r="IGY32"/>
      <c r="IGZ32"/>
      <c r="IHA32"/>
      <c r="IHB32"/>
      <c r="IHC32"/>
      <c r="IHD32"/>
      <c r="IHE32"/>
      <c r="IHF32"/>
      <c r="IHG32"/>
      <c r="IHH32"/>
      <c r="IHI32"/>
      <c r="IHJ32"/>
      <c r="IHK32"/>
      <c r="IHL32"/>
      <c r="IHM32"/>
      <c r="IHN32"/>
      <c r="IHO32"/>
      <c r="IHP32"/>
      <c r="IHQ32"/>
      <c r="IHR32"/>
      <c r="IHS32"/>
      <c r="IHT32"/>
      <c r="IHU32"/>
      <c r="IHV32"/>
      <c r="IHW32"/>
      <c r="IHX32"/>
      <c r="IHY32"/>
      <c r="IHZ32"/>
      <c r="IIA32"/>
      <c r="IIB32"/>
      <c r="IIC32"/>
      <c r="IID32"/>
      <c r="IIE32"/>
      <c r="IIF32"/>
      <c r="IIG32"/>
      <c r="IIH32"/>
      <c r="III32"/>
      <c r="IIJ32"/>
      <c r="IIK32"/>
      <c r="IIL32"/>
      <c r="IIM32"/>
      <c r="IIN32"/>
      <c r="IIO32"/>
      <c r="IIP32"/>
      <c r="IIQ32"/>
      <c r="IIR32"/>
      <c r="IIS32"/>
      <c r="IIT32"/>
      <c r="IIU32"/>
      <c r="IIV32"/>
      <c r="IIW32"/>
      <c r="IIX32"/>
      <c r="IIY32"/>
      <c r="IIZ32"/>
      <c r="IJA32"/>
      <c r="IJB32"/>
      <c r="IJC32"/>
      <c r="IJD32"/>
      <c r="IJE32"/>
      <c r="IJF32"/>
      <c r="IJG32"/>
      <c r="IJH32"/>
      <c r="IJI32"/>
      <c r="IJJ32"/>
      <c r="IJK32"/>
      <c r="IJL32"/>
      <c r="IJM32"/>
      <c r="IJN32"/>
      <c r="IJO32"/>
      <c r="IJP32"/>
      <c r="IJQ32"/>
      <c r="IJR32"/>
      <c r="IJS32"/>
      <c r="IJT32"/>
      <c r="IJU32"/>
      <c r="IJV32"/>
      <c r="IJW32"/>
      <c r="IJX32"/>
      <c r="IJY32"/>
      <c r="IJZ32"/>
      <c r="IKA32"/>
      <c r="IKB32"/>
      <c r="IKC32"/>
      <c r="IKD32"/>
      <c r="IKE32"/>
      <c r="IKF32"/>
      <c r="IKG32"/>
      <c r="IKH32"/>
      <c r="IKI32"/>
      <c r="IKJ32"/>
      <c r="IKK32"/>
      <c r="IKL32"/>
      <c r="IKM32"/>
      <c r="IKN32"/>
      <c r="IKO32"/>
      <c r="IKP32"/>
      <c r="IKQ32"/>
      <c r="IKR32"/>
      <c r="IKS32"/>
      <c r="IKT32"/>
      <c r="IKU32"/>
      <c r="IKV32"/>
      <c r="IKW32"/>
      <c r="IKX32"/>
      <c r="IKY32"/>
      <c r="IKZ32"/>
      <c r="ILA32"/>
      <c r="ILB32"/>
      <c r="ILC32"/>
      <c r="ILD32"/>
      <c r="ILE32"/>
      <c r="ILF32"/>
      <c r="ILG32"/>
      <c r="ILH32"/>
      <c r="ILI32"/>
      <c r="ILJ32"/>
      <c r="ILK32"/>
      <c r="ILL32"/>
      <c r="ILM32"/>
      <c r="ILN32"/>
      <c r="ILO32"/>
      <c r="ILP32"/>
      <c r="ILQ32"/>
      <c r="ILR32"/>
      <c r="ILS32"/>
      <c r="ILT32"/>
      <c r="ILU32"/>
      <c r="ILV32"/>
      <c r="ILW32"/>
      <c r="ILX32"/>
      <c r="ILY32"/>
      <c r="ILZ32"/>
      <c r="IMA32"/>
      <c r="IMB32"/>
      <c r="IMC32"/>
      <c r="IMD32"/>
      <c r="IME32"/>
      <c r="IMF32"/>
      <c r="IMG32"/>
      <c r="IMH32"/>
      <c r="IMI32"/>
      <c r="IMJ32"/>
      <c r="IMK32"/>
      <c r="IML32"/>
      <c r="IMM32"/>
      <c r="IMN32"/>
      <c r="IMO32"/>
      <c r="IMP32"/>
      <c r="IMQ32"/>
      <c r="IMR32"/>
      <c r="IMS32"/>
      <c r="IMT32"/>
      <c r="IMU32"/>
      <c r="IMV32"/>
      <c r="IMW32"/>
      <c r="IMX32"/>
      <c r="IMY32"/>
      <c r="IMZ32"/>
      <c r="INA32"/>
      <c r="INB32"/>
      <c r="INC32"/>
      <c r="IND32"/>
      <c r="INE32"/>
      <c r="INF32"/>
      <c r="ING32"/>
      <c r="INH32"/>
      <c r="INI32"/>
      <c r="INJ32"/>
      <c r="INK32"/>
      <c r="INL32"/>
      <c r="INM32"/>
      <c r="INN32"/>
      <c r="INO32"/>
      <c r="INP32"/>
      <c r="INQ32"/>
      <c r="INR32"/>
      <c r="INS32"/>
      <c r="INT32"/>
      <c r="INU32"/>
      <c r="INV32"/>
      <c r="INW32"/>
      <c r="INX32"/>
      <c r="INY32"/>
      <c r="INZ32"/>
      <c r="IOA32"/>
      <c r="IOB32"/>
      <c r="IOC32"/>
      <c r="IOD32"/>
      <c r="IOE32"/>
      <c r="IOF32"/>
      <c r="IOG32"/>
      <c r="IOH32"/>
      <c r="IOI32"/>
      <c r="IOJ32"/>
      <c r="IOK32"/>
      <c r="IOL32"/>
      <c r="IOM32"/>
      <c r="ION32"/>
      <c r="IOO32"/>
      <c r="IOP32"/>
      <c r="IOQ32"/>
      <c r="IOR32"/>
      <c r="IOS32"/>
      <c r="IOT32"/>
      <c r="IOU32"/>
      <c r="IOV32"/>
      <c r="IOW32"/>
      <c r="IOX32"/>
      <c r="IOY32"/>
      <c r="IOZ32"/>
      <c r="IPA32"/>
      <c r="IPB32"/>
      <c r="IPC32"/>
      <c r="IPD32"/>
      <c r="IPE32"/>
      <c r="IPF32"/>
      <c r="IPG32"/>
      <c r="IPH32"/>
      <c r="IPI32"/>
      <c r="IPJ32"/>
      <c r="IPK32"/>
      <c r="IPL32"/>
      <c r="IPM32"/>
      <c r="IPN32"/>
      <c r="IPO32"/>
      <c r="IPP32"/>
      <c r="IPQ32"/>
      <c r="IPR32"/>
      <c r="IPS32"/>
      <c r="IPT32"/>
      <c r="IPU32"/>
      <c r="IPV32"/>
      <c r="IPW32"/>
      <c r="IPX32"/>
      <c r="IPY32"/>
      <c r="IPZ32"/>
      <c r="IQA32"/>
      <c r="IQB32"/>
      <c r="IQC32"/>
      <c r="IQD32"/>
      <c r="IQE32"/>
      <c r="IQF32"/>
      <c r="IQG32"/>
      <c r="IQH32"/>
      <c r="IQI32"/>
      <c r="IQJ32"/>
      <c r="IQK32"/>
      <c r="IQL32"/>
      <c r="IQM32"/>
      <c r="IQN32"/>
      <c r="IQO32"/>
      <c r="IQP32"/>
      <c r="IQQ32"/>
      <c r="IQR32"/>
      <c r="IQS32"/>
      <c r="IQT32"/>
      <c r="IQU32"/>
      <c r="IQV32"/>
      <c r="IQW32"/>
      <c r="IQX32"/>
      <c r="IQY32"/>
      <c r="IQZ32"/>
      <c r="IRA32"/>
      <c r="IRB32"/>
      <c r="IRC32"/>
      <c r="IRD32"/>
      <c r="IRE32"/>
      <c r="IRF32"/>
      <c r="IRG32"/>
      <c r="IRH32"/>
      <c r="IRI32"/>
      <c r="IRJ32"/>
      <c r="IRK32"/>
      <c r="IRL32"/>
      <c r="IRM32"/>
      <c r="IRN32"/>
      <c r="IRO32"/>
      <c r="IRP32"/>
      <c r="IRQ32"/>
      <c r="IRR32"/>
      <c r="IRS32"/>
      <c r="IRT32"/>
      <c r="IRU32"/>
      <c r="IRV32"/>
      <c r="IRW32"/>
      <c r="IRX32"/>
      <c r="IRY32"/>
      <c r="IRZ32"/>
      <c r="ISA32"/>
      <c r="ISB32"/>
      <c r="ISC32"/>
      <c r="ISD32"/>
      <c r="ISE32"/>
      <c r="ISF32"/>
      <c r="ISG32"/>
      <c r="ISH32"/>
      <c r="ISI32"/>
      <c r="ISJ32"/>
      <c r="ISK32"/>
      <c r="ISL32"/>
      <c r="ISM32"/>
      <c r="ISN32"/>
      <c r="ISO32"/>
      <c r="ISP32"/>
      <c r="ISQ32"/>
      <c r="ISR32"/>
      <c r="ISS32"/>
      <c r="IST32"/>
      <c r="ISU32"/>
      <c r="ISV32"/>
      <c r="ISW32"/>
      <c r="ISX32"/>
      <c r="ISY32"/>
      <c r="ISZ32"/>
      <c r="ITA32"/>
      <c r="ITB32"/>
      <c r="ITC32"/>
      <c r="ITD32"/>
      <c r="ITE32"/>
      <c r="ITF32"/>
      <c r="ITG32"/>
      <c r="ITH32"/>
      <c r="ITI32"/>
      <c r="ITJ32"/>
      <c r="ITK32"/>
      <c r="ITL32"/>
      <c r="ITM32"/>
      <c r="ITN32"/>
      <c r="ITO32"/>
      <c r="ITP32"/>
      <c r="ITQ32"/>
      <c r="ITR32"/>
      <c r="ITS32"/>
      <c r="ITT32"/>
      <c r="ITU32"/>
      <c r="ITV32"/>
      <c r="ITW32"/>
      <c r="ITX32"/>
      <c r="ITY32"/>
      <c r="ITZ32"/>
      <c r="IUA32"/>
      <c r="IUB32"/>
      <c r="IUC32"/>
      <c r="IUD32"/>
      <c r="IUE32"/>
      <c r="IUF32"/>
      <c r="IUG32"/>
      <c r="IUH32"/>
      <c r="IUI32"/>
      <c r="IUJ32"/>
      <c r="IUK32"/>
      <c r="IUL32"/>
      <c r="IUM32"/>
      <c r="IUN32"/>
      <c r="IUO32"/>
      <c r="IUP32"/>
      <c r="IUQ32"/>
      <c r="IUR32"/>
      <c r="IUS32"/>
      <c r="IUT32"/>
      <c r="IUU32"/>
      <c r="IUV32"/>
      <c r="IUW32"/>
      <c r="IUX32"/>
      <c r="IUY32"/>
      <c r="IUZ32"/>
      <c r="IVA32"/>
      <c r="IVB32"/>
      <c r="IVC32"/>
      <c r="IVD32"/>
      <c r="IVE32"/>
      <c r="IVF32"/>
      <c r="IVG32"/>
      <c r="IVH32"/>
      <c r="IVI32"/>
      <c r="IVJ32"/>
      <c r="IVK32"/>
      <c r="IVL32"/>
      <c r="IVM32"/>
      <c r="IVN32"/>
      <c r="IVO32"/>
      <c r="IVP32"/>
      <c r="IVQ32"/>
      <c r="IVR32"/>
      <c r="IVS32"/>
      <c r="IVT32"/>
      <c r="IVU32"/>
      <c r="IVV32"/>
      <c r="IVW32"/>
      <c r="IVX32"/>
      <c r="IVY32"/>
      <c r="IVZ32"/>
      <c r="IWA32"/>
      <c r="IWB32"/>
      <c r="IWC32"/>
      <c r="IWD32"/>
      <c r="IWE32"/>
      <c r="IWF32"/>
      <c r="IWG32"/>
      <c r="IWH32"/>
      <c r="IWI32"/>
      <c r="IWJ32"/>
      <c r="IWK32"/>
      <c r="IWL32"/>
      <c r="IWM32"/>
      <c r="IWN32"/>
      <c r="IWO32"/>
      <c r="IWP32"/>
      <c r="IWQ32"/>
      <c r="IWR32"/>
      <c r="IWS32"/>
      <c r="IWT32"/>
      <c r="IWU32"/>
      <c r="IWV32"/>
      <c r="IWW32"/>
      <c r="IWX32"/>
      <c r="IWY32"/>
      <c r="IWZ32"/>
      <c r="IXA32"/>
      <c r="IXB32"/>
      <c r="IXC32"/>
      <c r="IXD32"/>
      <c r="IXE32"/>
      <c r="IXF32"/>
      <c r="IXG32"/>
      <c r="IXH32"/>
      <c r="IXI32"/>
      <c r="IXJ32"/>
      <c r="IXK32"/>
      <c r="IXL32"/>
      <c r="IXM32"/>
      <c r="IXN32"/>
      <c r="IXO32"/>
      <c r="IXP32"/>
      <c r="IXQ32"/>
      <c r="IXR32"/>
      <c r="IXS32"/>
      <c r="IXT32"/>
      <c r="IXU32"/>
      <c r="IXV32"/>
      <c r="IXW32"/>
      <c r="IXX32"/>
      <c r="IXY32"/>
      <c r="IXZ32"/>
      <c r="IYA32"/>
      <c r="IYB32"/>
      <c r="IYC32"/>
      <c r="IYD32"/>
      <c r="IYE32"/>
      <c r="IYF32"/>
      <c r="IYG32"/>
      <c r="IYH32"/>
      <c r="IYI32"/>
      <c r="IYJ32"/>
      <c r="IYK32"/>
      <c r="IYL32"/>
      <c r="IYM32"/>
      <c r="IYN32"/>
      <c r="IYO32"/>
      <c r="IYP32"/>
      <c r="IYQ32"/>
      <c r="IYR32"/>
      <c r="IYS32"/>
      <c r="IYT32"/>
      <c r="IYU32"/>
      <c r="IYV32"/>
      <c r="IYW32"/>
      <c r="IYX32"/>
      <c r="IYY32"/>
      <c r="IYZ32"/>
      <c r="IZA32"/>
      <c r="IZB32"/>
      <c r="IZC32"/>
      <c r="IZD32"/>
      <c r="IZE32"/>
      <c r="IZF32"/>
      <c r="IZG32"/>
      <c r="IZH32"/>
      <c r="IZI32"/>
      <c r="IZJ32"/>
      <c r="IZK32"/>
      <c r="IZL32"/>
      <c r="IZM32"/>
      <c r="IZN32"/>
      <c r="IZO32"/>
      <c r="IZP32"/>
      <c r="IZQ32"/>
      <c r="IZR32"/>
      <c r="IZS32"/>
      <c r="IZT32"/>
      <c r="IZU32"/>
      <c r="IZV32"/>
      <c r="IZW32"/>
      <c r="IZX32"/>
      <c r="IZY32"/>
      <c r="IZZ32"/>
      <c r="JAA32"/>
      <c r="JAB32"/>
      <c r="JAC32"/>
      <c r="JAD32"/>
      <c r="JAE32"/>
      <c r="JAF32"/>
      <c r="JAG32"/>
      <c r="JAH32"/>
      <c r="JAI32"/>
      <c r="JAJ32"/>
      <c r="JAK32"/>
      <c r="JAL32"/>
      <c r="JAM32"/>
      <c r="JAN32"/>
      <c r="JAO32"/>
      <c r="JAP32"/>
      <c r="JAQ32"/>
      <c r="JAR32"/>
      <c r="JAS32"/>
      <c r="JAT32"/>
      <c r="JAU32"/>
      <c r="JAV32"/>
      <c r="JAW32"/>
      <c r="JAX32"/>
      <c r="JAY32"/>
      <c r="JAZ32"/>
      <c r="JBA32"/>
      <c r="JBB32"/>
      <c r="JBC32"/>
      <c r="JBD32"/>
      <c r="JBE32"/>
      <c r="JBF32"/>
      <c r="JBG32"/>
      <c r="JBH32"/>
      <c r="JBI32"/>
      <c r="JBJ32"/>
      <c r="JBK32"/>
      <c r="JBL32"/>
      <c r="JBM32"/>
      <c r="JBN32"/>
      <c r="JBO32"/>
      <c r="JBP32"/>
      <c r="JBQ32"/>
      <c r="JBR32"/>
      <c r="JBS32"/>
      <c r="JBT32"/>
      <c r="JBU32"/>
      <c r="JBV32"/>
      <c r="JBW32"/>
      <c r="JBX32"/>
      <c r="JBY32"/>
      <c r="JBZ32"/>
      <c r="JCA32"/>
      <c r="JCB32"/>
      <c r="JCC32"/>
      <c r="JCD32"/>
      <c r="JCE32"/>
      <c r="JCF32"/>
      <c r="JCG32"/>
      <c r="JCH32"/>
      <c r="JCI32"/>
      <c r="JCJ32"/>
      <c r="JCK32"/>
      <c r="JCL32"/>
      <c r="JCM32"/>
      <c r="JCN32"/>
      <c r="JCO32"/>
      <c r="JCP32"/>
      <c r="JCQ32"/>
      <c r="JCR32"/>
      <c r="JCS32"/>
      <c r="JCT32"/>
      <c r="JCU32"/>
      <c r="JCV32"/>
      <c r="JCW32"/>
      <c r="JCX32"/>
      <c r="JCY32"/>
      <c r="JCZ32"/>
      <c r="JDA32"/>
      <c r="JDB32"/>
      <c r="JDC32"/>
      <c r="JDD32"/>
      <c r="JDE32"/>
      <c r="JDF32"/>
      <c r="JDG32"/>
      <c r="JDH32"/>
      <c r="JDI32"/>
      <c r="JDJ32"/>
      <c r="JDK32"/>
      <c r="JDL32"/>
      <c r="JDM32"/>
      <c r="JDN32"/>
      <c r="JDO32"/>
      <c r="JDP32"/>
      <c r="JDQ32"/>
      <c r="JDR32"/>
      <c r="JDS32"/>
      <c r="JDT32"/>
      <c r="JDU32"/>
      <c r="JDV32"/>
      <c r="JDW32"/>
      <c r="JDX32"/>
      <c r="JDY32"/>
      <c r="JDZ32"/>
      <c r="JEA32"/>
      <c r="JEB32"/>
      <c r="JEC32"/>
      <c r="JED32"/>
      <c r="JEE32"/>
      <c r="JEF32"/>
      <c r="JEG32"/>
      <c r="JEH32"/>
      <c r="JEI32"/>
      <c r="JEJ32"/>
      <c r="JEK32"/>
      <c r="JEL32"/>
      <c r="JEM32"/>
      <c r="JEN32"/>
      <c r="JEO32"/>
      <c r="JEP32"/>
      <c r="JEQ32"/>
      <c r="JER32"/>
      <c r="JES32"/>
      <c r="JET32"/>
      <c r="JEU32"/>
      <c r="JEV32"/>
      <c r="JEW32"/>
      <c r="JEX32"/>
      <c r="JEY32"/>
      <c r="JEZ32"/>
      <c r="JFA32"/>
      <c r="JFB32"/>
      <c r="JFC32"/>
      <c r="JFD32"/>
      <c r="JFE32"/>
      <c r="JFF32"/>
      <c r="JFG32"/>
      <c r="JFH32"/>
      <c r="JFI32"/>
      <c r="JFJ32"/>
      <c r="JFK32"/>
      <c r="JFL32"/>
      <c r="JFM32"/>
      <c r="JFN32"/>
      <c r="JFO32"/>
      <c r="JFP32"/>
      <c r="JFQ32"/>
      <c r="JFR32"/>
      <c r="JFS32"/>
      <c r="JFT32"/>
      <c r="JFU32"/>
      <c r="JFV32"/>
      <c r="JFW32"/>
      <c r="JFX32"/>
      <c r="JFY32"/>
      <c r="JFZ32"/>
      <c r="JGA32"/>
      <c r="JGB32"/>
      <c r="JGC32"/>
      <c r="JGD32"/>
      <c r="JGE32"/>
      <c r="JGF32"/>
      <c r="JGG32"/>
      <c r="JGH32"/>
      <c r="JGI32"/>
      <c r="JGJ32"/>
      <c r="JGK32"/>
      <c r="JGL32"/>
      <c r="JGM32"/>
      <c r="JGN32"/>
      <c r="JGO32"/>
      <c r="JGP32"/>
      <c r="JGQ32"/>
      <c r="JGR32"/>
      <c r="JGS32"/>
      <c r="JGT32"/>
      <c r="JGU32"/>
      <c r="JGV32"/>
      <c r="JGW32"/>
      <c r="JGX32"/>
      <c r="JGY32"/>
      <c r="JGZ32"/>
      <c r="JHA32"/>
      <c r="JHB32"/>
      <c r="JHC32"/>
      <c r="JHD32"/>
      <c r="JHE32"/>
      <c r="JHF32"/>
      <c r="JHG32"/>
      <c r="JHH32"/>
      <c r="JHI32"/>
      <c r="JHJ32"/>
      <c r="JHK32"/>
      <c r="JHL32"/>
      <c r="JHM32"/>
      <c r="JHN32"/>
      <c r="JHO32"/>
      <c r="JHP32"/>
      <c r="JHQ32"/>
      <c r="JHR32"/>
      <c r="JHS32"/>
      <c r="JHT32"/>
      <c r="JHU32"/>
      <c r="JHV32"/>
      <c r="JHW32"/>
      <c r="JHX32"/>
      <c r="JHY32"/>
      <c r="JHZ32"/>
      <c r="JIA32"/>
      <c r="JIB32"/>
      <c r="JIC32"/>
      <c r="JID32"/>
      <c r="JIE32"/>
      <c r="JIF32"/>
      <c r="JIG32"/>
      <c r="JIH32"/>
      <c r="JII32"/>
      <c r="JIJ32"/>
      <c r="JIK32"/>
      <c r="JIL32"/>
      <c r="JIM32"/>
      <c r="JIN32"/>
      <c r="JIO32"/>
      <c r="JIP32"/>
      <c r="JIQ32"/>
      <c r="JIR32"/>
      <c r="JIS32"/>
      <c r="JIT32"/>
      <c r="JIU32"/>
      <c r="JIV32"/>
      <c r="JIW32"/>
      <c r="JIX32"/>
      <c r="JIY32"/>
      <c r="JIZ32"/>
      <c r="JJA32"/>
      <c r="JJB32"/>
      <c r="JJC32"/>
      <c r="JJD32"/>
      <c r="JJE32"/>
      <c r="JJF32"/>
      <c r="JJG32"/>
      <c r="JJH32"/>
      <c r="JJI32"/>
      <c r="JJJ32"/>
      <c r="JJK32"/>
      <c r="JJL32"/>
      <c r="JJM32"/>
      <c r="JJN32"/>
      <c r="JJO32"/>
      <c r="JJP32"/>
      <c r="JJQ32"/>
      <c r="JJR32"/>
      <c r="JJS32"/>
      <c r="JJT32"/>
      <c r="JJU32"/>
      <c r="JJV32"/>
      <c r="JJW32"/>
      <c r="JJX32"/>
      <c r="JJY32"/>
      <c r="JJZ32"/>
      <c r="JKA32"/>
      <c r="JKB32"/>
      <c r="JKC32"/>
      <c r="JKD32"/>
      <c r="JKE32"/>
      <c r="JKF32"/>
      <c r="JKG32"/>
      <c r="JKH32"/>
      <c r="JKI32"/>
      <c r="JKJ32"/>
      <c r="JKK32"/>
      <c r="JKL32"/>
      <c r="JKM32"/>
      <c r="JKN32"/>
      <c r="JKO32"/>
      <c r="JKP32"/>
      <c r="JKQ32"/>
      <c r="JKR32"/>
      <c r="JKS32"/>
      <c r="JKT32"/>
      <c r="JKU32"/>
      <c r="JKV32"/>
      <c r="JKW32"/>
      <c r="JKX32"/>
      <c r="JKY32"/>
      <c r="JKZ32"/>
      <c r="JLA32"/>
      <c r="JLB32"/>
      <c r="JLC32"/>
      <c r="JLD32"/>
      <c r="JLE32"/>
      <c r="JLF32"/>
      <c r="JLG32"/>
      <c r="JLH32"/>
      <c r="JLI32"/>
      <c r="JLJ32"/>
      <c r="JLK32"/>
      <c r="JLL32"/>
      <c r="JLM32"/>
      <c r="JLN32"/>
      <c r="JLO32"/>
      <c r="JLP32"/>
      <c r="JLQ32"/>
      <c r="JLR32"/>
      <c r="JLS32"/>
      <c r="JLT32"/>
      <c r="JLU32"/>
      <c r="JLV32"/>
      <c r="JLW32"/>
      <c r="JLX32"/>
      <c r="JLY32"/>
      <c r="JLZ32"/>
      <c r="JMA32"/>
      <c r="JMB32"/>
      <c r="JMC32"/>
      <c r="JMD32"/>
      <c r="JME32"/>
      <c r="JMF32"/>
      <c r="JMG32"/>
      <c r="JMH32"/>
      <c r="JMI32"/>
      <c r="JMJ32"/>
      <c r="JMK32"/>
      <c r="JML32"/>
      <c r="JMM32"/>
      <c r="JMN32"/>
      <c r="JMO32"/>
      <c r="JMP32"/>
      <c r="JMQ32"/>
      <c r="JMR32"/>
      <c r="JMS32"/>
      <c r="JMT32"/>
      <c r="JMU32"/>
      <c r="JMV32"/>
      <c r="JMW32"/>
      <c r="JMX32"/>
      <c r="JMY32"/>
      <c r="JMZ32"/>
      <c r="JNA32"/>
      <c r="JNB32"/>
      <c r="JNC32"/>
      <c r="JND32"/>
      <c r="JNE32"/>
      <c r="JNF32"/>
      <c r="JNG32"/>
      <c r="JNH32"/>
      <c r="JNI32"/>
      <c r="JNJ32"/>
      <c r="JNK32"/>
      <c r="JNL32"/>
      <c r="JNM32"/>
      <c r="JNN32"/>
      <c r="JNO32"/>
      <c r="JNP32"/>
      <c r="JNQ32"/>
      <c r="JNR32"/>
      <c r="JNS32"/>
      <c r="JNT32"/>
      <c r="JNU32"/>
      <c r="JNV32"/>
      <c r="JNW32"/>
      <c r="JNX32"/>
      <c r="JNY32"/>
      <c r="JNZ32"/>
      <c r="JOA32"/>
      <c r="JOB32"/>
      <c r="JOC32"/>
      <c r="JOD32"/>
      <c r="JOE32"/>
      <c r="JOF32"/>
      <c r="JOG32"/>
      <c r="JOH32"/>
      <c r="JOI32"/>
      <c r="JOJ32"/>
      <c r="JOK32"/>
      <c r="JOL32"/>
      <c r="JOM32"/>
      <c r="JON32"/>
      <c r="JOO32"/>
      <c r="JOP32"/>
      <c r="JOQ32"/>
      <c r="JOR32"/>
      <c r="JOS32"/>
      <c r="JOT32"/>
      <c r="JOU32"/>
      <c r="JOV32"/>
      <c r="JOW32"/>
      <c r="JOX32"/>
      <c r="JOY32"/>
      <c r="JOZ32"/>
      <c r="JPA32"/>
      <c r="JPB32"/>
      <c r="JPC32"/>
      <c r="JPD32"/>
      <c r="JPE32"/>
      <c r="JPF32"/>
      <c r="JPG32"/>
      <c r="JPH32"/>
      <c r="JPI32"/>
      <c r="JPJ32"/>
      <c r="JPK32"/>
      <c r="JPL32"/>
      <c r="JPM32"/>
      <c r="JPN32"/>
      <c r="JPO32"/>
      <c r="JPP32"/>
      <c r="JPQ32"/>
      <c r="JPR32"/>
      <c r="JPS32"/>
      <c r="JPT32"/>
      <c r="JPU32"/>
      <c r="JPV32"/>
      <c r="JPW32"/>
      <c r="JPX32"/>
      <c r="JPY32"/>
      <c r="JPZ32"/>
      <c r="JQA32"/>
      <c r="JQB32"/>
      <c r="JQC32"/>
      <c r="JQD32"/>
      <c r="JQE32"/>
      <c r="JQF32"/>
      <c r="JQG32"/>
      <c r="JQH32"/>
      <c r="JQI32"/>
      <c r="JQJ32"/>
      <c r="JQK32"/>
      <c r="JQL32"/>
      <c r="JQM32"/>
      <c r="JQN32"/>
      <c r="JQO32"/>
      <c r="JQP32"/>
      <c r="JQQ32"/>
      <c r="JQR32"/>
      <c r="JQS32"/>
      <c r="JQT32"/>
      <c r="JQU32"/>
      <c r="JQV32"/>
      <c r="JQW32"/>
      <c r="JQX32"/>
      <c r="JQY32"/>
      <c r="JQZ32"/>
      <c r="JRA32"/>
      <c r="JRB32"/>
      <c r="JRC32"/>
      <c r="JRD32"/>
      <c r="JRE32"/>
      <c r="JRF32"/>
      <c r="JRG32"/>
      <c r="JRH32"/>
      <c r="JRI32"/>
      <c r="JRJ32"/>
      <c r="JRK32"/>
      <c r="JRL32"/>
      <c r="JRM32"/>
      <c r="JRN32"/>
      <c r="JRO32"/>
      <c r="JRP32"/>
      <c r="JRQ32"/>
      <c r="JRR32"/>
      <c r="JRS32"/>
      <c r="JRT32"/>
      <c r="JRU32"/>
      <c r="JRV32"/>
      <c r="JRW32"/>
      <c r="JRX32"/>
      <c r="JRY32"/>
      <c r="JRZ32"/>
      <c r="JSA32"/>
      <c r="JSB32"/>
      <c r="JSC32"/>
      <c r="JSD32"/>
      <c r="JSE32"/>
      <c r="JSF32"/>
      <c r="JSG32"/>
      <c r="JSH32"/>
      <c r="JSI32"/>
      <c r="JSJ32"/>
      <c r="JSK32"/>
      <c r="JSL32"/>
      <c r="JSM32"/>
      <c r="JSN32"/>
      <c r="JSO32"/>
      <c r="JSP32"/>
      <c r="JSQ32"/>
      <c r="JSR32"/>
      <c r="JSS32"/>
      <c r="JST32"/>
      <c r="JSU32"/>
      <c r="JSV32"/>
      <c r="JSW32"/>
      <c r="JSX32"/>
      <c r="JSY32"/>
      <c r="JSZ32"/>
      <c r="JTA32"/>
      <c r="JTB32"/>
      <c r="JTC32"/>
      <c r="JTD32"/>
      <c r="JTE32"/>
      <c r="JTF32"/>
      <c r="JTG32"/>
      <c r="JTH32"/>
      <c r="JTI32"/>
      <c r="JTJ32"/>
      <c r="JTK32"/>
      <c r="JTL32"/>
      <c r="JTM32"/>
      <c r="JTN32"/>
      <c r="JTO32"/>
      <c r="JTP32"/>
      <c r="JTQ32"/>
      <c r="JTR32"/>
      <c r="JTS32"/>
      <c r="JTT32"/>
      <c r="JTU32"/>
      <c r="JTV32"/>
      <c r="JTW32"/>
      <c r="JTX32"/>
      <c r="JTY32"/>
      <c r="JTZ32"/>
      <c r="JUA32"/>
      <c r="JUB32"/>
      <c r="JUC32"/>
      <c r="JUD32"/>
      <c r="JUE32"/>
      <c r="JUF32"/>
      <c r="JUG32"/>
      <c r="JUH32"/>
      <c r="JUI32"/>
      <c r="JUJ32"/>
      <c r="JUK32"/>
      <c r="JUL32"/>
      <c r="JUM32"/>
      <c r="JUN32"/>
      <c r="JUO32"/>
      <c r="JUP32"/>
      <c r="JUQ32"/>
      <c r="JUR32"/>
      <c r="JUS32"/>
      <c r="JUT32"/>
      <c r="JUU32"/>
      <c r="JUV32"/>
      <c r="JUW32"/>
      <c r="JUX32"/>
      <c r="JUY32"/>
      <c r="JUZ32"/>
      <c r="JVA32"/>
      <c r="JVB32"/>
      <c r="JVC32"/>
      <c r="JVD32"/>
      <c r="JVE32"/>
      <c r="JVF32"/>
      <c r="JVG32"/>
      <c r="JVH32"/>
      <c r="JVI32"/>
      <c r="JVJ32"/>
      <c r="JVK32"/>
      <c r="JVL32"/>
      <c r="JVM32"/>
      <c r="JVN32"/>
      <c r="JVO32"/>
      <c r="JVP32"/>
      <c r="JVQ32"/>
      <c r="JVR32"/>
      <c r="JVS32"/>
      <c r="JVT32"/>
      <c r="JVU32"/>
      <c r="JVV32"/>
      <c r="JVW32"/>
      <c r="JVX32"/>
      <c r="JVY32"/>
      <c r="JVZ32"/>
      <c r="JWA32"/>
      <c r="JWB32"/>
      <c r="JWC32"/>
      <c r="JWD32"/>
      <c r="JWE32"/>
      <c r="JWF32"/>
      <c r="JWG32"/>
      <c r="JWH32"/>
      <c r="JWI32"/>
      <c r="JWJ32"/>
      <c r="JWK32"/>
      <c r="JWL32"/>
      <c r="JWM32"/>
      <c r="JWN32"/>
      <c r="JWO32"/>
      <c r="JWP32"/>
      <c r="JWQ32"/>
      <c r="JWR32"/>
      <c r="JWS32"/>
      <c r="JWT32"/>
      <c r="JWU32"/>
      <c r="JWV32"/>
      <c r="JWW32"/>
      <c r="JWX32"/>
      <c r="JWY32"/>
      <c r="JWZ32"/>
      <c r="JXA32"/>
      <c r="JXB32"/>
      <c r="JXC32"/>
      <c r="JXD32"/>
      <c r="JXE32"/>
      <c r="JXF32"/>
      <c r="JXG32"/>
      <c r="JXH32"/>
      <c r="JXI32"/>
      <c r="JXJ32"/>
      <c r="JXK32"/>
      <c r="JXL32"/>
      <c r="JXM32"/>
      <c r="JXN32"/>
      <c r="JXO32"/>
      <c r="JXP32"/>
      <c r="JXQ32"/>
      <c r="JXR32"/>
      <c r="JXS32"/>
      <c r="JXT32"/>
      <c r="JXU32"/>
      <c r="JXV32"/>
      <c r="JXW32"/>
      <c r="JXX32"/>
      <c r="JXY32"/>
      <c r="JXZ32"/>
      <c r="JYA32"/>
      <c r="JYB32"/>
      <c r="JYC32"/>
      <c r="JYD32"/>
      <c r="JYE32"/>
      <c r="JYF32"/>
      <c r="JYG32"/>
      <c r="JYH32"/>
      <c r="JYI32"/>
      <c r="JYJ32"/>
      <c r="JYK32"/>
      <c r="JYL32"/>
      <c r="JYM32"/>
      <c r="JYN32"/>
      <c r="JYO32"/>
      <c r="JYP32"/>
      <c r="JYQ32"/>
      <c r="JYR32"/>
      <c r="JYS32"/>
      <c r="JYT32"/>
      <c r="JYU32"/>
      <c r="JYV32"/>
      <c r="JYW32"/>
      <c r="JYX32"/>
      <c r="JYY32"/>
      <c r="JYZ32"/>
      <c r="JZA32"/>
      <c r="JZB32"/>
      <c r="JZC32"/>
      <c r="JZD32"/>
      <c r="JZE32"/>
      <c r="JZF32"/>
      <c r="JZG32"/>
      <c r="JZH32"/>
      <c r="JZI32"/>
      <c r="JZJ32"/>
      <c r="JZK32"/>
      <c r="JZL32"/>
      <c r="JZM32"/>
      <c r="JZN32"/>
      <c r="JZO32"/>
      <c r="JZP32"/>
      <c r="JZQ32"/>
      <c r="JZR32"/>
      <c r="JZS32"/>
      <c r="JZT32"/>
      <c r="JZU32"/>
      <c r="JZV32"/>
      <c r="JZW32"/>
      <c r="JZX32"/>
      <c r="JZY32"/>
      <c r="JZZ32"/>
      <c r="KAA32"/>
      <c r="KAB32"/>
      <c r="KAC32"/>
      <c r="KAD32"/>
      <c r="KAE32"/>
      <c r="KAF32"/>
      <c r="KAG32"/>
      <c r="KAH32"/>
      <c r="KAI32"/>
      <c r="KAJ32"/>
      <c r="KAK32"/>
      <c r="KAL32"/>
      <c r="KAM32"/>
      <c r="KAN32"/>
      <c r="KAO32"/>
      <c r="KAP32"/>
      <c r="KAQ32"/>
      <c r="KAR32"/>
      <c r="KAS32"/>
      <c r="KAT32"/>
      <c r="KAU32"/>
      <c r="KAV32"/>
      <c r="KAW32"/>
      <c r="KAX32"/>
      <c r="KAY32"/>
      <c r="KAZ32"/>
      <c r="KBA32"/>
      <c r="KBB32"/>
      <c r="KBC32"/>
      <c r="KBD32"/>
      <c r="KBE32"/>
      <c r="KBF32"/>
      <c r="KBG32"/>
      <c r="KBH32"/>
      <c r="KBI32"/>
      <c r="KBJ32"/>
      <c r="KBK32"/>
      <c r="KBL32"/>
      <c r="KBM32"/>
      <c r="KBN32"/>
      <c r="KBO32"/>
      <c r="KBP32"/>
      <c r="KBQ32"/>
      <c r="KBR32"/>
      <c r="KBS32"/>
      <c r="KBT32"/>
      <c r="KBU32"/>
      <c r="KBV32"/>
      <c r="KBW32"/>
      <c r="KBX32"/>
      <c r="KBY32"/>
      <c r="KBZ32"/>
      <c r="KCA32"/>
      <c r="KCB32"/>
      <c r="KCC32"/>
      <c r="KCD32"/>
      <c r="KCE32"/>
      <c r="KCF32"/>
      <c r="KCG32"/>
      <c r="KCH32"/>
      <c r="KCI32"/>
      <c r="KCJ32"/>
      <c r="KCK32"/>
      <c r="KCL32"/>
      <c r="KCM32"/>
      <c r="KCN32"/>
      <c r="KCO32"/>
      <c r="KCP32"/>
      <c r="KCQ32"/>
      <c r="KCR32"/>
      <c r="KCS32"/>
      <c r="KCT32"/>
      <c r="KCU32"/>
      <c r="KCV32"/>
      <c r="KCW32"/>
      <c r="KCX32"/>
      <c r="KCY32"/>
      <c r="KCZ32"/>
      <c r="KDA32"/>
      <c r="KDB32"/>
      <c r="KDC32"/>
      <c r="KDD32"/>
      <c r="KDE32"/>
      <c r="KDF32"/>
      <c r="KDG32"/>
      <c r="KDH32"/>
      <c r="KDI32"/>
      <c r="KDJ32"/>
      <c r="KDK32"/>
      <c r="KDL32"/>
      <c r="KDM32"/>
      <c r="KDN32"/>
      <c r="KDO32"/>
      <c r="KDP32"/>
      <c r="KDQ32"/>
      <c r="KDR32"/>
      <c r="KDS32"/>
      <c r="KDT32"/>
      <c r="KDU32"/>
      <c r="KDV32"/>
      <c r="KDW32"/>
      <c r="KDX32"/>
      <c r="KDY32"/>
      <c r="KDZ32"/>
      <c r="KEA32"/>
      <c r="KEB32"/>
      <c r="KEC32"/>
      <c r="KED32"/>
      <c r="KEE32"/>
      <c r="KEF32"/>
      <c r="KEG32"/>
      <c r="KEH32"/>
      <c r="KEI32"/>
      <c r="KEJ32"/>
      <c r="KEK32"/>
      <c r="KEL32"/>
      <c r="KEM32"/>
      <c r="KEN32"/>
      <c r="KEO32"/>
      <c r="KEP32"/>
      <c r="KEQ32"/>
      <c r="KER32"/>
      <c r="KES32"/>
      <c r="KET32"/>
      <c r="KEU32"/>
      <c r="KEV32"/>
      <c r="KEW32"/>
      <c r="KEX32"/>
      <c r="KEY32"/>
      <c r="KEZ32"/>
      <c r="KFA32"/>
      <c r="KFB32"/>
      <c r="KFC32"/>
      <c r="KFD32"/>
      <c r="KFE32"/>
      <c r="KFF32"/>
      <c r="KFG32"/>
      <c r="KFH32"/>
      <c r="KFI32"/>
      <c r="KFJ32"/>
      <c r="KFK32"/>
      <c r="KFL32"/>
      <c r="KFM32"/>
      <c r="KFN32"/>
      <c r="KFO32"/>
      <c r="KFP32"/>
      <c r="KFQ32"/>
      <c r="KFR32"/>
      <c r="KFS32"/>
      <c r="KFT32"/>
      <c r="KFU32"/>
      <c r="KFV32"/>
      <c r="KFW32"/>
      <c r="KFX32"/>
      <c r="KFY32"/>
      <c r="KFZ32"/>
      <c r="KGA32"/>
      <c r="KGB32"/>
      <c r="KGC32"/>
      <c r="KGD32"/>
      <c r="KGE32"/>
      <c r="KGF32"/>
      <c r="KGG32"/>
      <c r="KGH32"/>
      <c r="KGI32"/>
      <c r="KGJ32"/>
      <c r="KGK32"/>
      <c r="KGL32"/>
      <c r="KGM32"/>
      <c r="KGN32"/>
      <c r="KGO32"/>
      <c r="KGP32"/>
      <c r="KGQ32"/>
      <c r="KGR32"/>
      <c r="KGS32"/>
      <c r="KGT32"/>
      <c r="KGU32"/>
      <c r="KGV32"/>
      <c r="KGW32"/>
      <c r="KGX32"/>
      <c r="KGY32"/>
      <c r="KGZ32"/>
      <c r="KHA32"/>
      <c r="KHB32"/>
      <c r="KHC32"/>
      <c r="KHD32"/>
      <c r="KHE32"/>
      <c r="KHF32"/>
      <c r="KHG32"/>
      <c r="KHH32"/>
      <c r="KHI32"/>
      <c r="KHJ32"/>
      <c r="KHK32"/>
      <c r="KHL32"/>
      <c r="KHM32"/>
      <c r="KHN32"/>
      <c r="KHO32"/>
      <c r="KHP32"/>
      <c r="KHQ32"/>
      <c r="KHR32"/>
      <c r="KHS32"/>
      <c r="KHT32"/>
      <c r="KHU32"/>
      <c r="KHV32"/>
      <c r="KHW32"/>
      <c r="KHX32"/>
      <c r="KHY32"/>
      <c r="KHZ32"/>
      <c r="KIA32"/>
      <c r="KIB32"/>
      <c r="KIC32"/>
      <c r="KID32"/>
      <c r="KIE32"/>
      <c r="KIF32"/>
      <c r="KIG32"/>
      <c r="KIH32"/>
      <c r="KII32"/>
      <c r="KIJ32"/>
      <c r="KIK32"/>
      <c r="KIL32"/>
      <c r="KIM32"/>
      <c r="KIN32"/>
      <c r="KIO32"/>
      <c r="KIP32"/>
      <c r="KIQ32"/>
      <c r="KIR32"/>
      <c r="KIS32"/>
      <c r="KIT32"/>
      <c r="KIU32"/>
      <c r="KIV32"/>
      <c r="KIW32"/>
      <c r="KIX32"/>
      <c r="KIY32"/>
      <c r="KIZ32"/>
      <c r="KJA32"/>
      <c r="KJB32"/>
      <c r="KJC32"/>
      <c r="KJD32"/>
      <c r="KJE32"/>
      <c r="KJF32"/>
      <c r="KJG32"/>
      <c r="KJH32"/>
      <c r="KJI32"/>
      <c r="KJJ32"/>
      <c r="KJK32"/>
      <c r="KJL32"/>
      <c r="KJM32"/>
      <c r="KJN32"/>
      <c r="KJO32"/>
      <c r="KJP32"/>
      <c r="KJQ32"/>
      <c r="KJR32"/>
      <c r="KJS32"/>
      <c r="KJT32"/>
      <c r="KJU32"/>
      <c r="KJV32"/>
      <c r="KJW32"/>
      <c r="KJX32"/>
      <c r="KJY32"/>
      <c r="KJZ32"/>
      <c r="KKA32"/>
      <c r="KKB32"/>
      <c r="KKC32"/>
      <c r="KKD32"/>
      <c r="KKE32"/>
      <c r="KKF32"/>
      <c r="KKG32"/>
      <c r="KKH32"/>
      <c r="KKI32"/>
      <c r="KKJ32"/>
      <c r="KKK32"/>
      <c r="KKL32"/>
      <c r="KKM32"/>
      <c r="KKN32"/>
      <c r="KKO32"/>
      <c r="KKP32"/>
      <c r="KKQ32"/>
      <c r="KKR32"/>
      <c r="KKS32"/>
      <c r="KKT32"/>
      <c r="KKU32"/>
      <c r="KKV32"/>
      <c r="KKW32"/>
      <c r="KKX32"/>
      <c r="KKY32"/>
      <c r="KKZ32"/>
      <c r="KLA32"/>
      <c r="KLB32"/>
      <c r="KLC32"/>
      <c r="KLD32"/>
      <c r="KLE32"/>
      <c r="KLF32"/>
      <c r="KLG32"/>
      <c r="KLH32"/>
      <c r="KLI32"/>
      <c r="KLJ32"/>
      <c r="KLK32"/>
      <c r="KLL32"/>
      <c r="KLM32"/>
      <c r="KLN32"/>
      <c r="KLO32"/>
      <c r="KLP32"/>
      <c r="KLQ32"/>
      <c r="KLR32"/>
      <c r="KLS32"/>
      <c r="KLT32"/>
      <c r="KLU32"/>
      <c r="KLV32"/>
      <c r="KLW32"/>
      <c r="KLX32"/>
      <c r="KLY32"/>
      <c r="KLZ32"/>
      <c r="KMA32"/>
      <c r="KMB32"/>
      <c r="KMC32"/>
      <c r="KMD32"/>
      <c r="KME32"/>
      <c r="KMF32"/>
      <c r="KMG32"/>
      <c r="KMH32"/>
      <c r="KMI32"/>
      <c r="KMJ32"/>
      <c r="KMK32"/>
      <c r="KML32"/>
      <c r="KMM32"/>
      <c r="KMN32"/>
      <c r="KMO32"/>
      <c r="KMP32"/>
      <c r="KMQ32"/>
      <c r="KMR32"/>
      <c r="KMS32"/>
      <c r="KMT32"/>
      <c r="KMU32"/>
      <c r="KMV32"/>
      <c r="KMW32"/>
      <c r="KMX32"/>
      <c r="KMY32"/>
      <c r="KMZ32"/>
      <c r="KNA32"/>
      <c r="KNB32"/>
      <c r="KNC32"/>
      <c r="KND32"/>
      <c r="KNE32"/>
      <c r="KNF32"/>
      <c r="KNG32"/>
      <c r="KNH32"/>
      <c r="KNI32"/>
      <c r="KNJ32"/>
      <c r="KNK32"/>
      <c r="KNL32"/>
      <c r="KNM32"/>
      <c r="KNN32"/>
      <c r="KNO32"/>
      <c r="KNP32"/>
      <c r="KNQ32"/>
      <c r="KNR32"/>
      <c r="KNS32"/>
      <c r="KNT32"/>
      <c r="KNU32"/>
      <c r="KNV32"/>
      <c r="KNW32"/>
      <c r="KNX32"/>
      <c r="KNY32"/>
      <c r="KNZ32"/>
      <c r="KOA32"/>
      <c r="KOB32"/>
      <c r="KOC32"/>
      <c r="KOD32"/>
      <c r="KOE32"/>
      <c r="KOF32"/>
      <c r="KOG32"/>
      <c r="KOH32"/>
      <c r="KOI32"/>
      <c r="KOJ32"/>
      <c r="KOK32"/>
      <c r="KOL32"/>
      <c r="KOM32"/>
      <c r="KON32"/>
      <c r="KOO32"/>
      <c r="KOP32"/>
      <c r="KOQ32"/>
      <c r="KOR32"/>
      <c r="KOS32"/>
      <c r="KOT32"/>
      <c r="KOU32"/>
      <c r="KOV32"/>
      <c r="KOW32"/>
      <c r="KOX32"/>
      <c r="KOY32"/>
      <c r="KOZ32"/>
      <c r="KPA32"/>
      <c r="KPB32"/>
      <c r="KPC32"/>
      <c r="KPD32"/>
      <c r="KPE32"/>
      <c r="KPF32"/>
      <c r="KPG32"/>
      <c r="KPH32"/>
      <c r="KPI32"/>
      <c r="KPJ32"/>
      <c r="KPK32"/>
      <c r="KPL32"/>
      <c r="KPM32"/>
      <c r="KPN32"/>
      <c r="KPO32"/>
      <c r="KPP32"/>
      <c r="KPQ32"/>
      <c r="KPR32"/>
      <c r="KPS32"/>
      <c r="KPT32"/>
      <c r="KPU32"/>
      <c r="KPV32"/>
      <c r="KPW32"/>
      <c r="KPX32"/>
      <c r="KPY32"/>
      <c r="KPZ32"/>
      <c r="KQA32"/>
      <c r="KQB32"/>
      <c r="KQC32"/>
      <c r="KQD32"/>
      <c r="KQE32"/>
      <c r="KQF32"/>
      <c r="KQG32"/>
      <c r="KQH32"/>
      <c r="KQI32"/>
      <c r="KQJ32"/>
      <c r="KQK32"/>
      <c r="KQL32"/>
      <c r="KQM32"/>
      <c r="KQN32"/>
      <c r="KQO32"/>
      <c r="KQP32"/>
      <c r="KQQ32"/>
      <c r="KQR32"/>
      <c r="KQS32"/>
      <c r="KQT32"/>
      <c r="KQU32"/>
      <c r="KQV32"/>
      <c r="KQW32"/>
      <c r="KQX32"/>
      <c r="KQY32"/>
      <c r="KQZ32"/>
      <c r="KRA32"/>
      <c r="KRB32"/>
      <c r="KRC32"/>
      <c r="KRD32"/>
      <c r="KRE32"/>
      <c r="KRF32"/>
      <c r="KRG32"/>
      <c r="KRH32"/>
      <c r="KRI32"/>
      <c r="KRJ32"/>
      <c r="KRK32"/>
      <c r="KRL32"/>
      <c r="KRM32"/>
      <c r="KRN32"/>
      <c r="KRO32"/>
      <c r="KRP32"/>
      <c r="KRQ32"/>
      <c r="KRR32"/>
      <c r="KRS32"/>
      <c r="KRT32"/>
      <c r="KRU32"/>
      <c r="KRV32"/>
      <c r="KRW32"/>
      <c r="KRX32"/>
      <c r="KRY32"/>
      <c r="KRZ32"/>
      <c r="KSA32"/>
      <c r="KSB32"/>
      <c r="KSC32"/>
      <c r="KSD32"/>
      <c r="KSE32"/>
      <c r="KSF32"/>
      <c r="KSG32"/>
      <c r="KSH32"/>
      <c r="KSI32"/>
      <c r="KSJ32"/>
      <c r="KSK32"/>
      <c r="KSL32"/>
      <c r="KSM32"/>
      <c r="KSN32"/>
      <c r="KSO32"/>
      <c r="KSP32"/>
      <c r="KSQ32"/>
      <c r="KSR32"/>
      <c r="KSS32"/>
      <c r="KST32"/>
      <c r="KSU32"/>
      <c r="KSV32"/>
      <c r="KSW32"/>
      <c r="KSX32"/>
      <c r="KSY32"/>
      <c r="KSZ32"/>
      <c r="KTA32"/>
      <c r="KTB32"/>
      <c r="KTC32"/>
      <c r="KTD32"/>
      <c r="KTE32"/>
      <c r="KTF32"/>
      <c r="KTG32"/>
      <c r="KTH32"/>
      <c r="KTI32"/>
      <c r="KTJ32"/>
      <c r="KTK32"/>
      <c r="KTL32"/>
      <c r="KTM32"/>
      <c r="KTN32"/>
      <c r="KTO32"/>
      <c r="KTP32"/>
      <c r="KTQ32"/>
      <c r="KTR32"/>
      <c r="KTS32"/>
      <c r="KTT32"/>
      <c r="KTU32"/>
      <c r="KTV32"/>
      <c r="KTW32"/>
      <c r="KTX32"/>
      <c r="KTY32"/>
      <c r="KTZ32"/>
      <c r="KUA32"/>
      <c r="KUB32"/>
      <c r="KUC32"/>
      <c r="KUD32"/>
      <c r="KUE32"/>
      <c r="KUF32"/>
      <c r="KUG32"/>
      <c r="KUH32"/>
      <c r="KUI32"/>
      <c r="KUJ32"/>
      <c r="KUK32"/>
      <c r="KUL32"/>
      <c r="KUM32"/>
      <c r="KUN32"/>
      <c r="KUO32"/>
      <c r="KUP32"/>
      <c r="KUQ32"/>
      <c r="KUR32"/>
      <c r="KUS32"/>
      <c r="KUT32"/>
      <c r="KUU32"/>
      <c r="KUV32"/>
      <c r="KUW32"/>
      <c r="KUX32"/>
      <c r="KUY32"/>
      <c r="KUZ32"/>
      <c r="KVA32"/>
      <c r="KVB32"/>
      <c r="KVC32"/>
      <c r="KVD32"/>
      <c r="KVE32"/>
      <c r="KVF32"/>
      <c r="KVG32"/>
      <c r="KVH32"/>
      <c r="KVI32"/>
      <c r="KVJ32"/>
      <c r="KVK32"/>
      <c r="KVL32"/>
      <c r="KVM32"/>
      <c r="KVN32"/>
      <c r="KVO32"/>
      <c r="KVP32"/>
      <c r="KVQ32"/>
      <c r="KVR32"/>
      <c r="KVS32"/>
      <c r="KVT32"/>
      <c r="KVU32"/>
      <c r="KVV32"/>
      <c r="KVW32"/>
      <c r="KVX32"/>
      <c r="KVY32"/>
      <c r="KVZ32"/>
      <c r="KWA32"/>
      <c r="KWB32"/>
      <c r="KWC32"/>
      <c r="KWD32"/>
      <c r="KWE32"/>
      <c r="KWF32"/>
      <c r="KWG32"/>
      <c r="KWH32"/>
      <c r="KWI32"/>
      <c r="KWJ32"/>
      <c r="KWK32"/>
      <c r="KWL32"/>
      <c r="KWM32"/>
      <c r="KWN32"/>
      <c r="KWO32"/>
      <c r="KWP32"/>
      <c r="KWQ32"/>
      <c r="KWR32"/>
      <c r="KWS32"/>
      <c r="KWT32"/>
      <c r="KWU32"/>
      <c r="KWV32"/>
      <c r="KWW32"/>
      <c r="KWX32"/>
      <c r="KWY32"/>
      <c r="KWZ32"/>
      <c r="KXA32"/>
      <c r="KXB32"/>
      <c r="KXC32"/>
      <c r="KXD32"/>
      <c r="KXE32"/>
      <c r="KXF32"/>
      <c r="KXG32"/>
      <c r="KXH32"/>
      <c r="KXI32"/>
      <c r="KXJ32"/>
      <c r="KXK32"/>
      <c r="KXL32"/>
      <c r="KXM32"/>
      <c r="KXN32"/>
      <c r="KXO32"/>
      <c r="KXP32"/>
      <c r="KXQ32"/>
      <c r="KXR32"/>
      <c r="KXS32"/>
      <c r="KXT32"/>
      <c r="KXU32"/>
      <c r="KXV32"/>
      <c r="KXW32"/>
      <c r="KXX32"/>
      <c r="KXY32"/>
      <c r="KXZ32"/>
      <c r="KYA32"/>
      <c r="KYB32"/>
      <c r="KYC32"/>
      <c r="KYD32"/>
      <c r="KYE32"/>
      <c r="KYF32"/>
      <c r="KYG32"/>
      <c r="KYH32"/>
      <c r="KYI32"/>
      <c r="KYJ32"/>
      <c r="KYK32"/>
      <c r="KYL32"/>
      <c r="KYM32"/>
      <c r="KYN32"/>
      <c r="KYO32"/>
      <c r="KYP32"/>
      <c r="KYQ32"/>
      <c r="KYR32"/>
      <c r="KYS32"/>
      <c r="KYT32"/>
      <c r="KYU32"/>
      <c r="KYV32"/>
      <c r="KYW32"/>
      <c r="KYX32"/>
      <c r="KYY32"/>
      <c r="KYZ32"/>
      <c r="KZA32"/>
      <c r="KZB32"/>
      <c r="KZC32"/>
      <c r="KZD32"/>
      <c r="KZE32"/>
      <c r="KZF32"/>
      <c r="KZG32"/>
      <c r="KZH32"/>
      <c r="KZI32"/>
      <c r="KZJ32"/>
      <c r="KZK32"/>
      <c r="KZL32"/>
      <c r="KZM32"/>
      <c r="KZN32"/>
      <c r="KZO32"/>
      <c r="KZP32"/>
      <c r="KZQ32"/>
      <c r="KZR32"/>
      <c r="KZS32"/>
      <c r="KZT32"/>
      <c r="KZU32"/>
      <c r="KZV32"/>
      <c r="KZW32"/>
      <c r="KZX32"/>
      <c r="KZY32"/>
      <c r="KZZ32"/>
      <c r="LAA32"/>
      <c r="LAB32"/>
      <c r="LAC32"/>
      <c r="LAD32"/>
      <c r="LAE32"/>
      <c r="LAF32"/>
      <c r="LAG32"/>
      <c r="LAH32"/>
      <c r="LAI32"/>
      <c r="LAJ32"/>
      <c r="LAK32"/>
      <c r="LAL32"/>
      <c r="LAM32"/>
      <c r="LAN32"/>
      <c r="LAO32"/>
      <c r="LAP32"/>
      <c r="LAQ32"/>
      <c r="LAR32"/>
      <c r="LAS32"/>
      <c r="LAT32"/>
      <c r="LAU32"/>
      <c r="LAV32"/>
      <c r="LAW32"/>
      <c r="LAX32"/>
      <c r="LAY32"/>
      <c r="LAZ32"/>
      <c r="LBA32"/>
      <c r="LBB32"/>
      <c r="LBC32"/>
      <c r="LBD32"/>
      <c r="LBE32"/>
      <c r="LBF32"/>
      <c r="LBG32"/>
      <c r="LBH32"/>
      <c r="LBI32"/>
      <c r="LBJ32"/>
      <c r="LBK32"/>
      <c r="LBL32"/>
      <c r="LBM32"/>
      <c r="LBN32"/>
      <c r="LBO32"/>
      <c r="LBP32"/>
      <c r="LBQ32"/>
      <c r="LBR32"/>
      <c r="LBS32"/>
      <c r="LBT32"/>
      <c r="LBU32"/>
      <c r="LBV32"/>
      <c r="LBW32"/>
      <c r="LBX32"/>
      <c r="LBY32"/>
      <c r="LBZ32"/>
      <c r="LCA32"/>
      <c r="LCB32"/>
      <c r="LCC32"/>
      <c r="LCD32"/>
      <c r="LCE32"/>
      <c r="LCF32"/>
      <c r="LCG32"/>
      <c r="LCH32"/>
      <c r="LCI32"/>
      <c r="LCJ32"/>
      <c r="LCK32"/>
      <c r="LCL32"/>
      <c r="LCM32"/>
      <c r="LCN32"/>
      <c r="LCO32"/>
      <c r="LCP32"/>
      <c r="LCQ32"/>
      <c r="LCR32"/>
      <c r="LCS32"/>
      <c r="LCT32"/>
      <c r="LCU32"/>
      <c r="LCV32"/>
      <c r="LCW32"/>
      <c r="LCX32"/>
      <c r="LCY32"/>
      <c r="LCZ32"/>
      <c r="LDA32"/>
      <c r="LDB32"/>
      <c r="LDC32"/>
      <c r="LDD32"/>
      <c r="LDE32"/>
      <c r="LDF32"/>
      <c r="LDG32"/>
      <c r="LDH32"/>
      <c r="LDI32"/>
      <c r="LDJ32"/>
      <c r="LDK32"/>
      <c r="LDL32"/>
      <c r="LDM32"/>
      <c r="LDN32"/>
      <c r="LDO32"/>
      <c r="LDP32"/>
      <c r="LDQ32"/>
      <c r="LDR32"/>
      <c r="LDS32"/>
      <c r="LDT32"/>
      <c r="LDU32"/>
      <c r="LDV32"/>
      <c r="LDW32"/>
      <c r="LDX32"/>
      <c r="LDY32"/>
      <c r="LDZ32"/>
      <c r="LEA32"/>
      <c r="LEB32"/>
      <c r="LEC32"/>
      <c r="LED32"/>
      <c r="LEE32"/>
      <c r="LEF32"/>
      <c r="LEG32"/>
      <c r="LEH32"/>
      <c r="LEI32"/>
      <c r="LEJ32"/>
      <c r="LEK32"/>
      <c r="LEL32"/>
      <c r="LEM32"/>
      <c r="LEN32"/>
      <c r="LEO32"/>
      <c r="LEP32"/>
      <c r="LEQ32"/>
      <c r="LER32"/>
      <c r="LES32"/>
      <c r="LET32"/>
      <c r="LEU32"/>
      <c r="LEV32"/>
      <c r="LEW32"/>
      <c r="LEX32"/>
      <c r="LEY32"/>
      <c r="LEZ32"/>
      <c r="LFA32"/>
      <c r="LFB32"/>
      <c r="LFC32"/>
      <c r="LFD32"/>
      <c r="LFE32"/>
      <c r="LFF32"/>
      <c r="LFG32"/>
      <c r="LFH32"/>
      <c r="LFI32"/>
      <c r="LFJ32"/>
      <c r="LFK32"/>
      <c r="LFL32"/>
      <c r="LFM32"/>
      <c r="LFN32"/>
      <c r="LFO32"/>
      <c r="LFP32"/>
      <c r="LFQ32"/>
      <c r="LFR32"/>
      <c r="LFS32"/>
      <c r="LFT32"/>
      <c r="LFU32"/>
      <c r="LFV32"/>
      <c r="LFW32"/>
      <c r="LFX32"/>
      <c r="LFY32"/>
      <c r="LFZ32"/>
      <c r="LGA32"/>
      <c r="LGB32"/>
      <c r="LGC32"/>
      <c r="LGD32"/>
      <c r="LGE32"/>
      <c r="LGF32"/>
      <c r="LGG32"/>
      <c r="LGH32"/>
      <c r="LGI32"/>
      <c r="LGJ32"/>
      <c r="LGK32"/>
      <c r="LGL32"/>
      <c r="LGM32"/>
      <c r="LGN32"/>
      <c r="LGO32"/>
      <c r="LGP32"/>
      <c r="LGQ32"/>
      <c r="LGR32"/>
      <c r="LGS32"/>
      <c r="LGT32"/>
      <c r="LGU32"/>
      <c r="LGV32"/>
      <c r="LGW32"/>
      <c r="LGX32"/>
      <c r="LGY32"/>
      <c r="LGZ32"/>
      <c r="LHA32"/>
      <c r="LHB32"/>
      <c r="LHC32"/>
      <c r="LHD32"/>
      <c r="LHE32"/>
      <c r="LHF32"/>
      <c r="LHG32"/>
      <c r="LHH32"/>
      <c r="LHI32"/>
      <c r="LHJ32"/>
      <c r="LHK32"/>
      <c r="LHL32"/>
      <c r="LHM32"/>
      <c r="LHN32"/>
      <c r="LHO32"/>
      <c r="LHP32"/>
      <c r="LHQ32"/>
      <c r="LHR32"/>
      <c r="LHS32"/>
      <c r="LHT32"/>
      <c r="LHU32"/>
      <c r="LHV32"/>
      <c r="LHW32"/>
      <c r="LHX32"/>
      <c r="LHY32"/>
      <c r="LHZ32"/>
      <c r="LIA32"/>
      <c r="LIB32"/>
      <c r="LIC32"/>
      <c r="LID32"/>
      <c r="LIE32"/>
      <c r="LIF32"/>
      <c r="LIG32"/>
      <c r="LIH32"/>
      <c r="LII32"/>
      <c r="LIJ32"/>
      <c r="LIK32"/>
      <c r="LIL32"/>
      <c r="LIM32"/>
      <c r="LIN32"/>
      <c r="LIO32"/>
      <c r="LIP32"/>
      <c r="LIQ32"/>
      <c r="LIR32"/>
      <c r="LIS32"/>
      <c r="LIT32"/>
      <c r="LIU32"/>
      <c r="LIV32"/>
      <c r="LIW32"/>
      <c r="LIX32"/>
      <c r="LIY32"/>
      <c r="LIZ32"/>
      <c r="LJA32"/>
      <c r="LJB32"/>
      <c r="LJC32"/>
      <c r="LJD32"/>
      <c r="LJE32"/>
      <c r="LJF32"/>
      <c r="LJG32"/>
      <c r="LJH32"/>
      <c r="LJI32"/>
      <c r="LJJ32"/>
      <c r="LJK32"/>
      <c r="LJL32"/>
      <c r="LJM32"/>
      <c r="LJN32"/>
      <c r="LJO32"/>
      <c r="LJP32"/>
      <c r="LJQ32"/>
      <c r="LJR32"/>
      <c r="LJS32"/>
      <c r="LJT32"/>
      <c r="LJU32"/>
      <c r="LJV32"/>
      <c r="LJW32"/>
      <c r="LJX32"/>
      <c r="LJY32"/>
      <c r="LJZ32"/>
      <c r="LKA32"/>
      <c r="LKB32"/>
      <c r="LKC32"/>
      <c r="LKD32"/>
      <c r="LKE32"/>
      <c r="LKF32"/>
      <c r="LKG32"/>
      <c r="LKH32"/>
      <c r="LKI32"/>
      <c r="LKJ32"/>
      <c r="LKK32"/>
      <c r="LKL32"/>
      <c r="LKM32"/>
      <c r="LKN32"/>
      <c r="LKO32"/>
      <c r="LKP32"/>
      <c r="LKQ32"/>
      <c r="LKR32"/>
      <c r="LKS32"/>
      <c r="LKT32"/>
      <c r="LKU32"/>
      <c r="LKV32"/>
      <c r="LKW32"/>
      <c r="LKX32"/>
      <c r="LKY32"/>
      <c r="LKZ32"/>
      <c r="LLA32"/>
      <c r="LLB32"/>
      <c r="LLC32"/>
      <c r="LLD32"/>
      <c r="LLE32"/>
      <c r="LLF32"/>
      <c r="LLG32"/>
      <c r="LLH32"/>
      <c r="LLI32"/>
      <c r="LLJ32"/>
      <c r="LLK32"/>
      <c r="LLL32"/>
      <c r="LLM32"/>
      <c r="LLN32"/>
      <c r="LLO32"/>
      <c r="LLP32"/>
      <c r="LLQ32"/>
      <c r="LLR32"/>
      <c r="LLS32"/>
      <c r="LLT32"/>
      <c r="LLU32"/>
      <c r="LLV32"/>
      <c r="LLW32"/>
      <c r="LLX32"/>
      <c r="LLY32"/>
      <c r="LLZ32"/>
      <c r="LMA32"/>
      <c r="LMB32"/>
      <c r="LMC32"/>
      <c r="LMD32"/>
      <c r="LME32"/>
      <c r="LMF32"/>
      <c r="LMG32"/>
      <c r="LMH32"/>
      <c r="LMI32"/>
      <c r="LMJ32"/>
      <c r="LMK32"/>
      <c r="LML32"/>
      <c r="LMM32"/>
      <c r="LMN32"/>
      <c r="LMO32"/>
      <c r="LMP32"/>
      <c r="LMQ32"/>
      <c r="LMR32"/>
      <c r="LMS32"/>
      <c r="LMT32"/>
      <c r="LMU32"/>
      <c r="LMV32"/>
      <c r="LMW32"/>
      <c r="LMX32"/>
      <c r="LMY32"/>
      <c r="LMZ32"/>
      <c r="LNA32"/>
      <c r="LNB32"/>
      <c r="LNC32"/>
      <c r="LND32"/>
      <c r="LNE32"/>
      <c r="LNF32"/>
      <c r="LNG32"/>
      <c r="LNH32"/>
      <c r="LNI32"/>
      <c r="LNJ32"/>
      <c r="LNK32"/>
      <c r="LNL32"/>
      <c r="LNM32"/>
      <c r="LNN32"/>
      <c r="LNO32"/>
      <c r="LNP32"/>
      <c r="LNQ32"/>
      <c r="LNR32"/>
      <c r="LNS32"/>
      <c r="LNT32"/>
      <c r="LNU32"/>
      <c r="LNV32"/>
      <c r="LNW32"/>
      <c r="LNX32"/>
      <c r="LNY32"/>
      <c r="LNZ32"/>
      <c r="LOA32"/>
      <c r="LOB32"/>
      <c r="LOC32"/>
      <c r="LOD32"/>
      <c r="LOE32"/>
      <c r="LOF32"/>
      <c r="LOG32"/>
      <c r="LOH32"/>
      <c r="LOI32"/>
      <c r="LOJ32"/>
      <c r="LOK32"/>
      <c r="LOL32"/>
      <c r="LOM32"/>
      <c r="LON32"/>
      <c r="LOO32"/>
      <c r="LOP32"/>
      <c r="LOQ32"/>
      <c r="LOR32"/>
      <c r="LOS32"/>
      <c r="LOT32"/>
      <c r="LOU32"/>
      <c r="LOV32"/>
      <c r="LOW32"/>
      <c r="LOX32"/>
      <c r="LOY32"/>
      <c r="LOZ32"/>
      <c r="LPA32"/>
      <c r="LPB32"/>
      <c r="LPC32"/>
      <c r="LPD32"/>
      <c r="LPE32"/>
      <c r="LPF32"/>
      <c r="LPG32"/>
      <c r="LPH32"/>
      <c r="LPI32"/>
      <c r="LPJ32"/>
      <c r="LPK32"/>
      <c r="LPL32"/>
      <c r="LPM32"/>
      <c r="LPN32"/>
      <c r="LPO32"/>
      <c r="LPP32"/>
      <c r="LPQ32"/>
      <c r="LPR32"/>
      <c r="LPS32"/>
      <c r="LPT32"/>
      <c r="LPU32"/>
      <c r="LPV32"/>
      <c r="LPW32"/>
      <c r="LPX32"/>
      <c r="LPY32"/>
      <c r="LPZ32"/>
      <c r="LQA32"/>
      <c r="LQB32"/>
      <c r="LQC32"/>
      <c r="LQD32"/>
      <c r="LQE32"/>
      <c r="LQF32"/>
      <c r="LQG32"/>
      <c r="LQH32"/>
      <c r="LQI32"/>
      <c r="LQJ32"/>
      <c r="LQK32"/>
      <c r="LQL32"/>
      <c r="LQM32"/>
      <c r="LQN32"/>
      <c r="LQO32"/>
      <c r="LQP32"/>
      <c r="LQQ32"/>
      <c r="LQR32"/>
      <c r="LQS32"/>
      <c r="LQT32"/>
      <c r="LQU32"/>
      <c r="LQV32"/>
      <c r="LQW32"/>
      <c r="LQX32"/>
      <c r="LQY32"/>
      <c r="LQZ32"/>
      <c r="LRA32"/>
      <c r="LRB32"/>
      <c r="LRC32"/>
      <c r="LRD32"/>
      <c r="LRE32"/>
      <c r="LRF32"/>
      <c r="LRG32"/>
      <c r="LRH32"/>
      <c r="LRI32"/>
      <c r="LRJ32"/>
      <c r="LRK32"/>
      <c r="LRL32"/>
      <c r="LRM32"/>
      <c r="LRN32"/>
      <c r="LRO32"/>
      <c r="LRP32"/>
      <c r="LRQ32"/>
      <c r="LRR32"/>
      <c r="LRS32"/>
      <c r="LRT32"/>
      <c r="LRU32"/>
      <c r="LRV32"/>
      <c r="LRW32"/>
      <c r="LRX32"/>
      <c r="LRY32"/>
      <c r="LRZ32"/>
      <c r="LSA32"/>
      <c r="LSB32"/>
      <c r="LSC32"/>
      <c r="LSD32"/>
      <c r="LSE32"/>
      <c r="LSF32"/>
      <c r="LSG32"/>
      <c r="LSH32"/>
      <c r="LSI32"/>
      <c r="LSJ32"/>
      <c r="LSK32"/>
      <c r="LSL32"/>
      <c r="LSM32"/>
      <c r="LSN32"/>
      <c r="LSO32"/>
      <c r="LSP32"/>
      <c r="LSQ32"/>
      <c r="LSR32"/>
      <c r="LSS32"/>
      <c r="LST32"/>
      <c r="LSU32"/>
      <c r="LSV32"/>
      <c r="LSW32"/>
      <c r="LSX32"/>
      <c r="LSY32"/>
      <c r="LSZ32"/>
      <c r="LTA32"/>
      <c r="LTB32"/>
      <c r="LTC32"/>
      <c r="LTD32"/>
      <c r="LTE32"/>
      <c r="LTF32"/>
      <c r="LTG32"/>
      <c r="LTH32"/>
      <c r="LTI32"/>
      <c r="LTJ32"/>
      <c r="LTK32"/>
      <c r="LTL32"/>
      <c r="LTM32"/>
      <c r="LTN32"/>
      <c r="LTO32"/>
      <c r="LTP32"/>
      <c r="LTQ32"/>
      <c r="LTR32"/>
      <c r="LTS32"/>
      <c r="LTT32"/>
      <c r="LTU32"/>
      <c r="LTV32"/>
      <c r="LTW32"/>
      <c r="LTX32"/>
      <c r="LTY32"/>
      <c r="LTZ32"/>
      <c r="LUA32"/>
      <c r="LUB32"/>
      <c r="LUC32"/>
      <c r="LUD32"/>
      <c r="LUE32"/>
      <c r="LUF32"/>
      <c r="LUG32"/>
      <c r="LUH32"/>
      <c r="LUI32"/>
      <c r="LUJ32"/>
      <c r="LUK32"/>
      <c r="LUL32"/>
      <c r="LUM32"/>
      <c r="LUN32"/>
      <c r="LUO32"/>
      <c r="LUP32"/>
      <c r="LUQ32"/>
      <c r="LUR32"/>
      <c r="LUS32"/>
      <c r="LUT32"/>
      <c r="LUU32"/>
      <c r="LUV32"/>
      <c r="LUW32"/>
      <c r="LUX32"/>
      <c r="LUY32"/>
      <c r="LUZ32"/>
      <c r="LVA32"/>
      <c r="LVB32"/>
      <c r="LVC32"/>
      <c r="LVD32"/>
      <c r="LVE32"/>
      <c r="LVF32"/>
      <c r="LVG32"/>
      <c r="LVH32"/>
      <c r="LVI32"/>
      <c r="LVJ32"/>
      <c r="LVK32"/>
      <c r="LVL32"/>
      <c r="LVM32"/>
      <c r="LVN32"/>
      <c r="LVO32"/>
      <c r="LVP32"/>
      <c r="LVQ32"/>
      <c r="LVR32"/>
      <c r="LVS32"/>
      <c r="LVT32"/>
      <c r="LVU32"/>
      <c r="LVV32"/>
      <c r="LVW32"/>
      <c r="LVX32"/>
      <c r="LVY32"/>
      <c r="LVZ32"/>
      <c r="LWA32"/>
      <c r="LWB32"/>
      <c r="LWC32"/>
      <c r="LWD32"/>
      <c r="LWE32"/>
      <c r="LWF32"/>
      <c r="LWG32"/>
      <c r="LWH32"/>
      <c r="LWI32"/>
      <c r="LWJ32"/>
      <c r="LWK32"/>
      <c r="LWL32"/>
      <c r="LWM32"/>
      <c r="LWN32"/>
      <c r="LWO32"/>
      <c r="LWP32"/>
      <c r="LWQ32"/>
      <c r="LWR32"/>
      <c r="LWS32"/>
      <c r="LWT32"/>
      <c r="LWU32"/>
      <c r="LWV32"/>
      <c r="LWW32"/>
      <c r="LWX32"/>
      <c r="LWY32"/>
      <c r="LWZ32"/>
      <c r="LXA32"/>
      <c r="LXB32"/>
      <c r="LXC32"/>
      <c r="LXD32"/>
      <c r="LXE32"/>
      <c r="LXF32"/>
      <c r="LXG32"/>
      <c r="LXH32"/>
      <c r="LXI32"/>
      <c r="LXJ32"/>
      <c r="LXK32"/>
      <c r="LXL32"/>
      <c r="LXM32"/>
      <c r="LXN32"/>
      <c r="LXO32"/>
      <c r="LXP32"/>
      <c r="LXQ32"/>
      <c r="LXR32"/>
      <c r="LXS32"/>
      <c r="LXT32"/>
      <c r="LXU32"/>
      <c r="LXV32"/>
      <c r="LXW32"/>
      <c r="LXX32"/>
      <c r="LXY32"/>
      <c r="LXZ32"/>
      <c r="LYA32"/>
      <c r="LYB32"/>
      <c r="LYC32"/>
      <c r="LYD32"/>
      <c r="LYE32"/>
      <c r="LYF32"/>
      <c r="LYG32"/>
      <c r="LYH32"/>
      <c r="LYI32"/>
      <c r="LYJ32"/>
      <c r="LYK32"/>
      <c r="LYL32"/>
      <c r="LYM32"/>
      <c r="LYN32"/>
      <c r="LYO32"/>
      <c r="LYP32"/>
      <c r="LYQ32"/>
      <c r="LYR32"/>
      <c r="LYS32"/>
      <c r="LYT32"/>
      <c r="LYU32"/>
      <c r="LYV32"/>
      <c r="LYW32"/>
      <c r="LYX32"/>
      <c r="LYY32"/>
      <c r="LYZ32"/>
      <c r="LZA32"/>
      <c r="LZB32"/>
      <c r="LZC32"/>
      <c r="LZD32"/>
      <c r="LZE32"/>
      <c r="LZF32"/>
      <c r="LZG32"/>
      <c r="LZH32"/>
      <c r="LZI32"/>
      <c r="LZJ32"/>
      <c r="LZK32"/>
      <c r="LZL32"/>
      <c r="LZM32"/>
      <c r="LZN32"/>
      <c r="LZO32"/>
      <c r="LZP32"/>
      <c r="LZQ32"/>
      <c r="LZR32"/>
      <c r="LZS32"/>
      <c r="LZT32"/>
      <c r="LZU32"/>
      <c r="LZV32"/>
      <c r="LZW32"/>
      <c r="LZX32"/>
      <c r="LZY32"/>
      <c r="LZZ32"/>
      <c r="MAA32"/>
      <c r="MAB32"/>
      <c r="MAC32"/>
      <c r="MAD32"/>
      <c r="MAE32"/>
      <c r="MAF32"/>
      <c r="MAG32"/>
      <c r="MAH32"/>
      <c r="MAI32"/>
      <c r="MAJ32"/>
      <c r="MAK32"/>
      <c r="MAL32"/>
      <c r="MAM32"/>
      <c r="MAN32"/>
      <c r="MAO32"/>
      <c r="MAP32"/>
      <c r="MAQ32"/>
      <c r="MAR32"/>
      <c r="MAS32"/>
      <c r="MAT32"/>
      <c r="MAU32"/>
      <c r="MAV32"/>
      <c r="MAW32"/>
      <c r="MAX32"/>
      <c r="MAY32"/>
      <c r="MAZ32"/>
      <c r="MBA32"/>
      <c r="MBB32"/>
      <c r="MBC32"/>
      <c r="MBD32"/>
      <c r="MBE32"/>
      <c r="MBF32"/>
      <c r="MBG32"/>
      <c r="MBH32"/>
      <c r="MBI32"/>
      <c r="MBJ32"/>
      <c r="MBK32"/>
      <c r="MBL32"/>
      <c r="MBM32"/>
      <c r="MBN32"/>
      <c r="MBO32"/>
      <c r="MBP32"/>
      <c r="MBQ32"/>
      <c r="MBR32"/>
      <c r="MBS32"/>
      <c r="MBT32"/>
      <c r="MBU32"/>
      <c r="MBV32"/>
      <c r="MBW32"/>
      <c r="MBX32"/>
      <c r="MBY32"/>
      <c r="MBZ32"/>
      <c r="MCA32"/>
      <c r="MCB32"/>
      <c r="MCC32"/>
      <c r="MCD32"/>
      <c r="MCE32"/>
      <c r="MCF32"/>
      <c r="MCG32"/>
      <c r="MCH32"/>
      <c r="MCI32"/>
      <c r="MCJ32"/>
      <c r="MCK32"/>
      <c r="MCL32"/>
      <c r="MCM32"/>
      <c r="MCN32"/>
      <c r="MCO32"/>
      <c r="MCP32"/>
      <c r="MCQ32"/>
      <c r="MCR32"/>
      <c r="MCS32"/>
      <c r="MCT32"/>
      <c r="MCU32"/>
      <c r="MCV32"/>
      <c r="MCW32"/>
      <c r="MCX32"/>
      <c r="MCY32"/>
      <c r="MCZ32"/>
      <c r="MDA32"/>
      <c r="MDB32"/>
      <c r="MDC32"/>
      <c r="MDD32"/>
      <c r="MDE32"/>
      <c r="MDF32"/>
      <c r="MDG32"/>
      <c r="MDH32"/>
      <c r="MDI32"/>
      <c r="MDJ32"/>
      <c r="MDK32"/>
      <c r="MDL32"/>
      <c r="MDM32"/>
      <c r="MDN32"/>
      <c r="MDO32"/>
      <c r="MDP32"/>
      <c r="MDQ32"/>
      <c r="MDR32"/>
      <c r="MDS32"/>
      <c r="MDT32"/>
      <c r="MDU32"/>
      <c r="MDV32"/>
      <c r="MDW32"/>
      <c r="MDX32"/>
      <c r="MDY32"/>
      <c r="MDZ32"/>
      <c r="MEA32"/>
      <c r="MEB32"/>
      <c r="MEC32"/>
      <c r="MED32"/>
      <c r="MEE32"/>
      <c r="MEF32"/>
      <c r="MEG32"/>
      <c r="MEH32"/>
      <c r="MEI32"/>
      <c r="MEJ32"/>
      <c r="MEK32"/>
      <c r="MEL32"/>
      <c r="MEM32"/>
      <c r="MEN32"/>
      <c r="MEO32"/>
      <c r="MEP32"/>
      <c r="MEQ32"/>
      <c r="MER32"/>
      <c r="MES32"/>
      <c r="MET32"/>
      <c r="MEU32"/>
      <c r="MEV32"/>
      <c r="MEW32"/>
      <c r="MEX32"/>
      <c r="MEY32"/>
      <c r="MEZ32"/>
      <c r="MFA32"/>
      <c r="MFB32"/>
      <c r="MFC32"/>
      <c r="MFD32"/>
      <c r="MFE32"/>
      <c r="MFF32"/>
      <c r="MFG32"/>
      <c r="MFH32"/>
      <c r="MFI32"/>
      <c r="MFJ32"/>
      <c r="MFK32"/>
      <c r="MFL32"/>
      <c r="MFM32"/>
      <c r="MFN32"/>
      <c r="MFO32"/>
      <c r="MFP32"/>
      <c r="MFQ32"/>
      <c r="MFR32"/>
      <c r="MFS32"/>
      <c r="MFT32"/>
      <c r="MFU32"/>
      <c r="MFV32"/>
      <c r="MFW32"/>
      <c r="MFX32"/>
      <c r="MFY32"/>
      <c r="MFZ32"/>
      <c r="MGA32"/>
      <c r="MGB32"/>
      <c r="MGC32"/>
      <c r="MGD32"/>
      <c r="MGE32"/>
      <c r="MGF32"/>
      <c r="MGG32"/>
      <c r="MGH32"/>
      <c r="MGI32"/>
      <c r="MGJ32"/>
      <c r="MGK32"/>
      <c r="MGL32"/>
      <c r="MGM32"/>
      <c r="MGN32"/>
      <c r="MGO32"/>
      <c r="MGP32"/>
      <c r="MGQ32"/>
      <c r="MGR32"/>
      <c r="MGS32"/>
      <c r="MGT32"/>
      <c r="MGU32"/>
      <c r="MGV32"/>
      <c r="MGW32"/>
      <c r="MGX32"/>
      <c r="MGY32"/>
      <c r="MGZ32"/>
      <c r="MHA32"/>
      <c r="MHB32"/>
      <c r="MHC32"/>
      <c r="MHD32"/>
      <c r="MHE32"/>
      <c r="MHF32"/>
      <c r="MHG32"/>
      <c r="MHH32"/>
      <c r="MHI32"/>
      <c r="MHJ32"/>
      <c r="MHK32"/>
      <c r="MHL32"/>
      <c r="MHM32"/>
      <c r="MHN32"/>
      <c r="MHO32"/>
      <c r="MHP32"/>
      <c r="MHQ32"/>
      <c r="MHR32"/>
      <c r="MHS32"/>
      <c r="MHT32"/>
      <c r="MHU32"/>
      <c r="MHV32"/>
      <c r="MHW32"/>
      <c r="MHX32"/>
      <c r="MHY32"/>
      <c r="MHZ32"/>
      <c r="MIA32"/>
      <c r="MIB32"/>
      <c r="MIC32"/>
      <c r="MID32"/>
      <c r="MIE32"/>
      <c r="MIF32"/>
      <c r="MIG32"/>
      <c r="MIH32"/>
      <c r="MII32"/>
      <c r="MIJ32"/>
      <c r="MIK32"/>
      <c r="MIL32"/>
      <c r="MIM32"/>
      <c r="MIN32"/>
      <c r="MIO32"/>
      <c r="MIP32"/>
      <c r="MIQ32"/>
      <c r="MIR32"/>
      <c r="MIS32"/>
      <c r="MIT32"/>
      <c r="MIU32"/>
      <c r="MIV32"/>
      <c r="MIW32"/>
      <c r="MIX32"/>
      <c r="MIY32"/>
      <c r="MIZ32"/>
      <c r="MJA32"/>
      <c r="MJB32"/>
      <c r="MJC32"/>
      <c r="MJD32"/>
      <c r="MJE32"/>
      <c r="MJF32"/>
      <c r="MJG32"/>
      <c r="MJH32"/>
      <c r="MJI32"/>
      <c r="MJJ32"/>
      <c r="MJK32"/>
      <c r="MJL32"/>
      <c r="MJM32"/>
      <c r="MJN32"/>
      <c r="MJO32"/>
      <c r="MJP32"/>
      <c r="MJQ32"/>
      <c r="MJR32"/>
      <c r="MJS32"/>
      <c r="MJT32"/>
      <c r="MJU32"/>
      <c r="MJV32"/>
      <c r="MJW32"/>
      <c r="MJX32"/>
      <c r="MJY32"/>
      <c r="MJZ32"/>
      <c r="MKA32"/>
      <c r="MKB32"/>
      <c r="MKC32"/>
      <c r="MKD32"/>
      <c r="MKE32"/>
      <c r="MKF32"/>
      <c r="MKG32"/>
      <c r="MKH32"/>
      <c r="MKI32"/>
      <c r="MKJ32"/>
      <c r="MKK32"/>
      <c r="MKL32"/>
      <c r="MKM32"/>
      <c r="MKN32"/>
      <c r="MKO32"/>
      <c r="MKP32"/>
      <c r="MKQ32"/>
      <c r="MKR32"/>
      <c r="MKS32"/>
      <c r="MKT32"/>
      <c r="MKU32"/>
      <c r="MKV32"/>
      <c r="MKW32"/>
      <c r="MKX32"/>
      <c r="MKY32"/>
      <c r="MKZ32"/>
      <c r="MLA32"/>
      <c r="MLB32"/>
      <c r="MLC32"/>
      <c r="MLD32"/>
      <c r="MLE32"/>
      <c r="MLF32"/>
      <c r="MLG32"/>
      <c r="MLH32"/>
      <c r="MLI32"/>
      <c r="MLJ32"/>
      <c r="MLK32"/>
      <c r="MLL32"/>
      <c r="MLM32"/>
      <c r="MLN32"/>
      <c r="MLO32"/>
      <c r="MLP32"/>
      <c r="MLQ32"/>
      <c r="MLR32"/>
      <c r="MLS32"/>
      <c r="MLT32"/>
      <c r="MLU32"/>
      <c r="MLV32"/>
      <c r="MLW32"/>
      <c r="MLX32"/>
      <c r="MLY32"/>
      <c r="MLZ32"/>
      <c r="MMA32"/>
      <c r="MMB32"/>
      <c r="MMC32"/>
      <c r="MMD32"/>
      <c r="MME32"/>
      <c r="MMF32"/>
      <c r="MMG32"/>
      <c r="MMH32"/>
      <c r="MMI32"/>
      <c r="MMJ32"/>
      <c r="MMK32"/>
      <c r="MML32"/>
      <c r="MMM32"/>
      <c r="MMN32"/>
      <c r="MMO32"/>
      <c r="MMP32"/>
      <c r="MMQ32"/>
      <c r="MMR32"/>
      <c r="MMS32"/>
      <c r="MMT32"/>
      <c r="MMU32"/>
      <c r="MMV32"/>
      <c r="MMW32"/>
      <c r="MMX32"/>
      <c r="MMY32"/>
      <c r="MMZ32"/>
      <c r="MNA32"/>
      <c r="MNB32"/>
      <c r="MNC32"/>
      <c r="MND32"/>
      <c r="MNE32"/>
      <c r="MNF32"/>
      <c r="MNG32"/>
      <c r="MNH32"/>
      <c r="MNI32"/>
      <c r="MNJ32"/>
      <c r="MNK32"/>
      <c r="MNL32"/>
      <c r="MNM32"/>
      <c r="MNN32"/>
      <c r="MNO32"/>
      <c r="MNP32"/>
      <c r="MNQ32"/>
      <c r="MNR32"/>
      <c r="MNS32"/>
      <c r="MNT32"/>
      <c r="MNU32"/>
      <c r="MNV32"/>
      <c r="MNW32"/>
      <c r="MNX32"/>
      <c r="MNY32"/>
      <c r="MNZ32"/>
      <c r="MOA32"/>
      <c r="MOB32"/>
      <c r="MOC32"/>
      <c r="MOD32"/>
      <c r="MOE32"/>
      <c r="MOF32"/>
      <c r="MOG32"/>
      <c r="MOH32"/>
      <c r="MOI32"/>
      <c r="MOJ32"/>
      <c r="MOK32"/>
      <c r="MOL32"/>
      <c r="MOM32"/>
      <c r="MON32"/>
      <c r="MOO32"/>
      <c r="MOP32"/>
      <c r="MOQ32"/>
      <c r="MOR32"/>
      <c r="MOS32"/>
      <c r="MOT32"/>
      <c r="MOU32"/>
      <c r="MOV32"/>
      <c r="MOW32"/>
      <c r="MOX32"/>
      <c r="MOY32"/>
      <c r="MOZ32"/>
      <c r="MPA32"/>
      <c r="MPB32"/>
      <c r="MPC32"/>
      <c r="MPD32"/>
      <c r="MPE32"/>
      <c r="MPF32"/>
      <c r="MPG32"/>
      <c r="MPH32"/>
      <c r="MPI32"/>
      <c r="MPJ32"/>
      <c r="MPK32"/>
      <c r="MPL32"/>
      <c r="MPM32"/>
      <c r="MPN32"/>
      <c r="MPO32"/>
      <c r="MPP32"/>
      <c r="MPQ32"/>
      <c r="MPR32"/>
      <c r="MPS32"/>
      <c r="MPT32"/>
      <c r="MPU32"/>
      <c r="MPV32"/>
      <c r="MPW32"/>
      <c r="MPX32"/>
      <c r="MPY32"/>
      <c r="MPZ32"/>
      <c r="MQA32"/>
      <c r="MQB32"/>
      <c r="MQC32"/>
      <c r="MQD32"/>
      <c r="MQE32"/>
      <c r="MQF32"/>
      <c r="MQG32"/>
      <c r="MQH32"/>
      <c r="MQI32"/>
      <c r="MQJ32"/>
      <c r="MQK32"/>
      <c r="MQL32"/>
      <c r="MQM32"/>
      <c r="MQN32"/>
      <c r="MQO32"/>
      <c r="MQP32"/>
      <c r="MQQ32"/>
      <c r="MQR32"/>
      <c r="MQS32"/>
      <c r="MQT32"/>
      <c r="MQU32"/>
      <c r="MQV32"/>
      <c r="MQW32"/>
      <c r="MQX32"/>
      <c r="MQY32"/>
      <c r="MQZ32"/>
      <c r="MRA32"/>
      <c r="MRB32"/>
      <c r="MRC32"/>
      <c r="MRD32"/>
      <c r="MRE32"/>
      <c r="MRF32"/>
      <c r="MRG32"/>
      <c r="MRH32"/>
      <c r="MRI32"/>
      <c r="MRJ32"/>
      <c r="MRK32"/>
      <c r="MRL32"/>
      <c r="MRM32"/>
      <c r="MRN32"/>
      <c r="MRO32"/>
      <c r="MRP32"/>
      <c r="MRQ32"/>
      <c r="MRR32"/>
      <c r="MRS32"/>
      <c r="MRT32"/>
      <c r="MRU32"/>
      <c r="MRV32"/>
      <c r="MRW32"/>
      <c r="MRX32"/>
      <c r="MRY32"/>
      <c r="MRZ32"/>
      <c r="MSA32"/>
      <c r="MSB32"/>
      <c r="MSC32"/>
      <c r="MSD32"/>
      <c r="MSE32"/>
      <c r="MSF32"/>
      <c r="MSG32"/>
      <c r="MSH32"/>
      <c r="MSI32"/>
      <c r="MSJ32"/>
      <c r="MSK32"/>
      <c r="MSL32"/>
      <c r="MSM32"/>
      <c r="MSN32"/>
      <c r="MSO32"/>
      <c r="MSP32"/>
      <c r="MSQ32"/>
      <c r="MSR32"/>
      <c r="MSS32"/>
      <c r="MST32"/>
      <c r="MSU32"/>
      <c r="MSV32"/>
      <c r="MSW32"/>
      <c r="MSX32"/>
      <c r="MSY32"/>
      <c r="MSZ32"/>
      <c r="MTA32"/>
      <c r="MTB32"/>
      <c r="MTC32"/>
      <c r="MTD32"/>
      <c r="MTE32"/>
      <c r="MTF32"/>
      <c r="MTG32"/>
      <c r="MTH32"/>
      <c r="MTI32"/>
      <c r="MTJ32"/>
      <c r="MTK32"/>
      <c r="MTL32"/>
      <c r="MTM32"/>
      <c r="MTN32"/>
      <c r="MTO32"/>
      <c r="MTP32"/>
      <c r="MTQ32"/>
      <c r="MTR32"/>
      <c r="MTS32"/>
      <c r="MTT32"/>
      <c r="MTU32"/>
      <c r="MTV32"/>
      <c r="MTW32"/>
      <c r="MTX32"/>
      <c r="MTY32"/>
      <c r="MTZ32"/>
      <c r="MUA32"/>
      <c r="MUB32"/>
      <c r="MUC32"/>
      <c r="MUD32"/>
      <c r="MUE32"/>
      <c r="MUF32"/>
      <c r="MUG32"/>
      <c r="MUH32"/>
      <c r="MUI32"/>
      <c r="MUJ32"/>
      <c r="MUK32"/>
      <c r="MUL32"/>
      <c r="MUM32"/>
      <c r="MUN32"/>
      <c r="MUO32"/>
      <c r="MUP32"/>
      <c r="MUQ32"/>
      <c r="MUR32"/>
      <c r="MUS32"/>
      <c r="MUT32"/>
      <c r="MUU32"/>
      <c r="MUV32"/>
      <c r="MUW32"/>
      <c r="MUX32"/>
      <c r="MUY32"/>
      <c r="MUZ32"/>
      <c r="MVA32"/>
      <c r="MVB32"/>
      <c r="MVC32"/>
      <c r="MVD32"/>
      <c r="MVE32"/>
      <c r="MVF32"/>
      <c r="MVG32"/>
      <c r="MVH32"/>
      <c r="MVI32"/>
      <c r="MVJ32"/>
      <c r="MVK32"/>
      <c r="MVL32"/>
      <c r="MVM32"/>
      <c r="MVN32"/>
      <c r="MVO32"/>
      <c r="MVP32"/>
      <c r="MVQ32"/>
      <c r="MVR32"/>
      <c r="MVS32"/>
      <c r="MVT32"/>
      <c r="MVU32"/>
      <c r="MVV32"/>
      <c r="MVW32"/>
      <c r="MVX32"/>
      <c r="MVY32"/>
      <c r="MVZ32"/>
      <c r="MWA32"/>
      <c r="MWB32"/>
      <c r="MWC32"/>
      <c r="MWD32"/>
      <c r="MWE32"/>
      <c r="MWF32"/>
      <c r="MWG32"/>
      <c r="MWH32"/>
      <c r="MWI32"/>
      <c r="MWJ32"/>
      <c r="MWK32"/>
      <c r="MWL32"/>
      <c r="MWM32"/>
      <c r="MWN32"/>
      <c r="MWO32"/>
      <c r="MWP32"/>
      <c r="MWQ32"/>
      <c r="MWR32"/>
      <c r="MWS32"/>
      <c r="MWT32"/>
      <c r="MWU32"/>
      <c r="MWV32"/>
      <c r="MWW32"/>
      <c r="MWX32"/>
      <c r="MWY32"/>
      <c r="MWZ32"/>
      <c r="MXA32"/>
      <c r="MXB32"/>
      <c r="MXC32"/>
      <c r="MXD32"/>
      <c r="MXE32"/>
      <c r="MXF32"/>
      <c r="MXG32"/>
      <c r="MXH32"/>
      <c r="MXI32"/>
      <c r="MXJ32"/>
      <c r="MXK32"/>
      <c r="MXL32"/>
      <c r="MXM32"/>
      <c r="MXN32"/>
      <c r="MXO32"/>
      <c r="MXP32"/>
      <c r="MXQ32"/>
      <c r="MXR32"/>
      <c r="MXS32"/>
      <c r="MXT32"/>
      <c r="MXU32"/>
      <c r="MXV32"/>
      <c r="MXW32"/>
      <c r="MXX32"/>
      <c r="MXY32"/>
      <c r="MXZ32"/>
      <c r="MYA32"/>
      <c r="MYB32"/>
      <c r="MYC32"/>
      <c r="MYD32"/>
      <c r="MYE32"/>
      <c r="MYF32"/>
      <c r="MYG32"/>
      <c r="MYH32"/>
      <c r="MYI32"/>
      <c r="MYJ32"/>
      <c r="MYK32"/>
      <c r="MYL32"/>
      <c r="MYM32"/>
      <c r="MYN32"/>
      <c r="MYO32"/>
      <c r="MYP32"/>
      <c r="MYQ32"/>
      <c r="MYR32"/>
      <c r="MYS32"/>
      <c r="MYT32"/>
      <c r="MYU32"/>
      <c r="MYV32"/>
      <c r="MYW32"/>
      <c r="MYX32"/>
      <c r="MYY32"/>
      <c r="MYZ32"/>
      <c r="MZA32"/>
      <c r="MZB32"/>
      <c r="MZC32"/>
      <c r="MZD32"/>
      <c r="MZE32"/>
      <c r="MZF32"/>
      <c r="MZG32"/>
      <c r="MZH32"/>
      <c r="MZI32"/>
      <c r="MZJ32"/>
      <c r="MZK32"/>
      <c r="MZL32"/>
      <c r="MZM32"/>
      <c r="MZN32"/>
      <c r="MZO32"/>
      <c r="MZP32"/>
      <c r="MZQ32"/>
      <c r="MZR32"/>
      <c r="MZS32"/>
      <c r="MZT32"/>
      <c r="MZU32"/>
      <c r="MZV32"/>
      <c r="MZW32"/>
      <c r="MZX32"/>
      <c r="MZY32"/>
      <c r="MZZ32"/>
      <c r="NAA32"/>
      <c r="NAB32"/>
      <c r="NAC32"/>
      <c r="NAD32"/>
      <c r="NAE32"/>
      <c r="NAF32"/>
      <c r="NAG32"/>
      <c r="NAH32"/>
      <c r="NAI32"/>
      <c r="NAJ32"/>
      <c r="NAK32"/>
      <c r="NAL32"/>
      <c r="NAM32"/>
      <c r="NAN32"/>
      <c r="NAO32"/>
      <c r="NAP32"/>
      <c r="NAQ32"/>
      <c r="NAR32"/>
      <c r="NAS32"/>
      <c r="NAT32"/>
      <c r="NAU32"/>
      <c r="NAV32"/>
      <c r="NAW32"/>
      <c r="NAX32"/>
      <c r="NAY32"/>
      <c r="NAZ32"/>
      <c r="NBA32"/>
      <c r="NBB32"/>
      <c r="NBC32"/>
      <c r="NBD32"/>
      <c r="NBE32"/>
      <c r="NBF32"/>
      <c r="NBG32"/>
      <c r="NBH32"/>
      <c r="NBI32"/>
      <c r="NBJ32"/>
      <c r="NBK32"/>
      <c r="NBL32"/>
      <c r="NBM32"/>
      <c r="NBN32"/>
      <c r="NBO32"/>
      <c r="NBP32"/>
      <c r="NBQ32"/>
      <c r="NBR32"/>
      <c r="NBS32"/>
      <c r="NBT32"/>
      <c r="NBU32"/>
      <c r="NBV32"/>
      <c r="NBW32"/>
      <c r="NBX32"/>
      <c r="NBY32"/>
      <c r="NBZ32"/>
      <c r="NCA32"/>
      <c r="NCB32"/>
      <c r="NCC32"/>
      <c r="NCD32"/>
      <c r="NCE32"/>
      <c r="NCF32"/>
      <c r="NCG32"/>
      <c r="NCH32"/>
      <c r="NCI32"/>
      <c r="NCJ32"/>
      <c r="NCK32"/>
      <c r="NCL32"/>
      <c r="NCM32"/>
      <c r="NCN32"/>
      <c r="NCO32"/>
      <c r="NCP32"/>
      <c r="NCQ32"/>
      <c r="NCR32"/>
      <c r="NCS32"/>
      <c r="NCT32"/>
      <c r="NCU32"/>
      <c r="NCV32"/>
      <c r="NCW32"/>
      <c r="NCX32"/>
      <c r="NCY32"/>
      <c r="NCZ32"/>
      <c r="NDA32"/>
      <c r="NDB32"/>
      <c r="NDC32"/>
      <c r="NDD32"/>
      <c r="NDE32"/>
      <c r="NDF32"/>
      <c r="NDG32"/>
      <c r="NDH32"/>
      <c r="NDI32"/>
      <c r="NDJ32"/>
      <c r="NDK32"/>
      <c r="NDL32"/>
      <c r="NDM32"/>
      <c r="NDN32"/>
      <c r="NDO32"/>
      <c r="NDP32"/>
      <c r="NDQ32"/>
      <c r="NDR32"/>
      <c r="NDS32"/>
      <c r="NDT32"/>
      <c r="NDU32"/>
      <c r="NDV32"/>
      <c r="NDW32"/>
      <c r="NDX32"/>
      <c r="NDY32"/>
      <c r="NDZ32"/>
      <c r="NEA32"/>
      <c r="NEB32"/>
      <c r="NEC32"/>
      <c r="NED32"/>
      <c r="NEE32"/>
      <c r="NEF32"/>
      <c r="NEG32"/>
      <c r="NEH32"/>
      <c r="NEI32"/>
      <c r="NEJ32"/>
      <c r="NEK32"/>
      <c r="NEL32"/>
      <c r="NEM32"/>
      <c r="NEN32"/>
      <c r="NEO32"/>
      <c r="NEP32"/>
      <c r="NEQ32"/>
      <c r="NER32"/>
      <c r="NES32"/>
      <c r="NET32"/>
      <c r="NEU32"/>
      <c r="NEV32"/>
      <c r="NEW32"/>
      <c r="NEX32"/>
      <c r="NEY32"/>
      <c r="NEZ32"/>
      <c r="NFA32"/>
      <c r="NFB32"/>
      <c r="NFC32"/>
      <c r="NFD32"/>
      <c r="NFE32"/>
      <c r="NFF32"/>
      <c r="NFG32"/>
      <c r="NFH32"/>
      <c r="NFI32"/>
      <c r="NFJ32"/>
      <c r="NFK32"/>
      <c r="NFL32"/>
      <c r="NFM32"/>
      <c r="NFN32"/>
      <c r="NFO32"/>
      <c r="NFP32"/>
      <c r="NFQ32"/>
      <c r="NFR32"/>
      <c r="NFS32"/>
      <c r="NFT32"/>
      <c r="NFU32"/>
      <c r="NFV32"/>
      <c r="NFW32"/>
      <c r="NFX32"/>
      <c r="NFY32"/>
      <c r="NFZ32"/>
      <c r="NGA32"/>
      <c r="NGB32"/>
      <c r="NGC32"/>
      <c r="NGD32"/>
      <c r="NGE32"/>
      <c r="NGF32"/>
      <c r="NGG32"/>
      <c r="NGH32"/>
      <c r="NGI32"/>
      <c r="NGJ32"/>
      <c r="NGK32"/>
      <c r="NGL32"/>
      <c r="NGM32"/>
      <c r="NGN32"/>
      <c r="NGO32"/>
      <c r="NGP32"/>
      <c r="NGQ32"/>
      <c r="NGR32"/>
      <c r="NGS32"/>
      <c r="NGT32"/>
      <c r="NGU32"/>
      <c r="NGV32"/>
      <c r="NGW32"/>
      <c r="NGX32"/>
      <c r="NGY32"/>
      <c r="NGZ32"/>
      <c r="NHA32"/>
      <c r="NHB32"/>
      <c r="NHC32"/>
      <c r="NHD32"/>
      <c r="NHE32"/>
      <c r="NHF32"/>
      <c r="NHG32"/>
      <c r="NHH32"/>
      <c r="NHI32"/>
      <c r="NHJ32"/>
      <c r="NHK32"/>
      <c r="NHL32"/>
      <c r="NHM32"/>
      <c r="NHN32"/>
      <c r="NHO32"/>
      <c r="NHP32"/>
      <c r="NHQ32"/>
      <c r="NHR32"/>
      <c r="NHS32"/>
      <c r="NHT32"/>
      <c r="NHU32"/>
      <c r="NHV32"/>
      <c r="NHW32"/>
      <c r="NHX32"/>
      <c r="NHY32"/>
      <c r="NHZ32"/>
      <c r="NIA32"/>
      <c r="NIB32"/>
      <c r="NIC32"/>
      <c r="NID32"/>
      <c r="NIE32"/>
      <c r="NIF32"/>
      <c r="NIG32"/>
      <c r="NIH32"/>
      <c r="NII32"/>
      <c r="NIJ32"/>
      <c r="NIK32"/>
      <c r="NIL32"/>
      <c r="NIM32"/>
      <c r="NIN32"/>
      <c r="NIO32"/>
      <c r="NIP32"/>
      <c r="NIQ32"/>
      <c r="NIR32"/>
      <c r="NIS32"/>
      <c r="NIT32"/>
      <c r="NIU32"/>
      <c r="NIV32"/>
      <c r="NIW32"/>
      <c r="NIX32"/>
      <c r="NIY32"/>
      <c r="NIZ32"/>
      <c r="NJA32"/>
      <c r="NJB32"/>
      <c r="NJC32"/>
      <c r="NJD32"/>
      <c r="NJE32"/>
      <c r="NJF32"/>
      <c r="NJG32"/>
      <c r="NJH32"/>
      <c r="NJI32"/>
      <c r="NJJ32"/>
      <c r="NJK32"/>
      <c r="NJL32"/>
      <c r="NJM32"/>
      <c r="NJN32"/>
      <c r="NJO32"/>
      <c r="NJP32"/>
      <c r="NJQ32"/>
      <c r="NJR32"/>
      <c r="NJS32"/>
      <c r="NJT32"/>
      <c r="NJU32"/>
      <c r="NJV32"/>
      <c r="NJW32"/>
      <c r="NJX32"/>
      <c r="NJY32"/>
      <c r="NJZ32"/>
      <c r="NKA32"/>
      <c r="NKB32"/>
      <c r="NKC32"/>
      <c r="NKD32"/>
      <c r="NKE32"/>
      <c r="NKF32"/>
      <c r="NKG32"/>
      <c r="NKH32"/>
      <c r="NKI32"/>
      <c r="NKJ32"/>
      <c r="NKK32"/>
      <c r="NKL32"/>
      <c r="NKM32"/>
      <c r="NKN32"/>
      <c r="NKO32"/>
      <c r="NKP32"/>
      <c r="NKQ32"/>
      <c r="NKR32"/>
      <c r="NKS32"/>
      <c r="NKT32"/>
      <c r="NKU32"/>
      <c r="NKV32"/>
      <c r="NKW32"/>
      <c r="NKX32"/>
      <c r="NKY32"/>
      <c r="NKZ32"/>
      <c r="NLA32"/>
      <c r="NLB32"/>
      <c r="NLC32"/>
      <c r="NLD32"/>
      <c r="NLE32"/>
      <c r="NLF32"/>
      <c r="NLG32"/>
      <c r="NLH32"/>
      <c r="NLI32"/>
      <c r="NLJ32"/>
      <c r="NLK32"/>
      <c r="NLL32"/>
      <c r="NLM32"/>
      <c r="NLN32"/>
      <c r="NLO32"/>
      <c r="NLP32"/>
      <c r="NLQ32"/>
      <c r="NLR32"/>
      <c r="NLS32"/>
      <c r="NLT32"/>
      <c r="NLU32"/>
      <c r="NLV32"/>
      <c r="NLW32"/>
      <c r="NLX32"/>
      <c r="NLY32"/>
      <c r="NLZ32"/>
      <c r="NMA32"/>
      <c r="NMB32"/>
      <c r="NMC32"/>
      <c r="NMD32"/>
      <c r="NME32"/>
      <c r="NMF32"/>
      <c r="NMG32"/>
      <c r="NMH32"/>
      <c r="NMI32"/>
      <c r="NMJ32"/>
      <c r="NMK32"/>
      <c r="NML32"/>
      <c r="NMM32"/>
      <c r="NMN32"/>
      <c r="NMO32"/>
      <c r="NMP32"/>
      <c r="NMQ32"/>
      <c r="NMR32"/>
      <c r="NMS32"/>
      <c r="NMT32"/>
      <c r="NMU32"/>
      <c r="NMV32"/>
      <c r="NMW32"/>
      <c r="NMX32"/>
      <c r="NMY32"/>
      <c r="NMZ32"/>
      <c r="NNA32"/>
      <c r="NNB32"/>
      <c r="NNC32"/>
      <c r="NND32"/>
      <c r="NNE32"/>
      <c r="NNF32"/>
      <c r="NNG32"/>
      <c r="NNH32"/>
      <c r="NNI32"/>
      <c r="NNJ32"/>
      <c r="NNK32"/>
      <c r="NNL32"/>
      <c r="NNM32"/>
      <c r="NNN32"/>
      <c r="NNO32"/>
      <c r="NNP32"/>
      <c r="NNQ32"/>
      <c r="NNR32"/>
      <c r="NNS32"/>
      <c r="NNT32"/>
      <c r="NNU32"/>
      <c r="NNV32"/>
      <c r="NNW32"/>
      <c r="NNX32"/>
      <c r="NNY32"/>
      <c r="NNZ32"/>
      <c r="NOA32"/>
      <c r="NOB32"/>
      <c r="NOC32"/>
      <c r="NOD32"/>
      <c r="NOE32"/>
      <c r="NOF32"/>
      <c r="NOG32"/>
      <c r="NOH32"/>
      <c r="NOI32"/>
      <c r="NOJ32"/>
      <c r="NOK32"/>
      <c r="NOL32"/>
      <c r="NOM32"/>
      <c r="NON32"/>
      <c r="NOO32"/>
      <c r="NOP32"/>
      <c r="NOQ32"/>
      <c r="NOR32"/>
      <c r="NOS32"/>
      <c r="NOT32"/>
      <c r="NOU32"/>
      <c r="NOV32"/>
      <c r="NOW32"/>
      <c r="NOX32"/>
      <c r="NOY32"/>
      <c r="NOZ32"/>
      <c r="NPA32"/>
      <c r="NPB32"/>
      <c r="NPC32"/>
      <c r="NPD32"/>
      <c r="NPE32"/>
      <c r="NPF32"/>
      <c r="NPG32"/>
      <c r="NPH32"/>
      <c r="NPI32"/>
      <c r="NPJ32"/>
      <c r="NPK32"/>
      <c r="NPL32"/>
      <c r="NPM32"/>
      <c r="NPN32"/>
      <c r="NPO32"/>
      <c r="NPP32"/>
      <c r="NPQ32"/>
      <c r="NPR32"/>
      <c r="NPS32"/>
      <c r="NPT32"/>
      <c r="NPU32"/>
      <c r="NPV32"/>
      <c r="NPW32"/>
      <c r="NPX32"/>
      <c r="NPY32"/>
      <c r="NPZ32"/>
      <c r="NQA32"/>
      <c r="NQB32"/>
      <c r="NQC32"/>
      <c r="NQD32"/>
      <c r="NQE32"/>
      <c r="NQF32"/>
      <c r="NQG32"/>
      <c r="NQH32"/>
      <c r="NQI32"/>
      <c r="NQJ32"/>
      <c r="NQK32"/>
      <c r="NQL32"/>
      <c r="NQM32"/>
      <c r="NQN32"/>
      <c r="NQO32"/>
      <c r="NQP32"/>
      <c r="NQQ32"/>
      <c r="NQR32"/>
      <c r="NQS32"/>
      <c r="NQT32"/>
      <c r="NQU32"/>
      <c r="NQV32"/>
      <c r="NQW32"/>
      <c r="NQX32"/>
      <c r="NQY32"/>
      <c r="NQZ32"/>
      <c r="NRA32"/>
      <c r="NRB32"/>
      <c r="NRC32"/>
      <c r="NRD32"/>
      <c r="NRE32"/>
      <c r="NRF32"/>
      <c r="NRG32"/>
      <c r="NRH32"/>
      <c r="NRI32"/>
      <c r="NRJ32"/>
      <c r="NRK32"/>
      <c r="NRL32"/>
      <c r="NRM32"/>
      <c r="NRN32"/>
      <c r="NRO32"/>
      <c r="NRP32"/>
      <c r="NRQ32"/>
      <c r="NRR32"/>
      <c r="NRS32"/>
      <c r="NRT32"/>
      <c r="NRU32"/>
      <c r="NRV32"/>
      <c r="NRW32"/>
      <c r="NRX32"/>
      <c r="NRY32"/>
      <c r="NRZ32"/>
      <c r="NSA32"/>
      <c r="NSB32"/>
      <c r="NSC32"/>
      <c r="NSD32"/>
      <c r="NSE32"/>
      <c r="NSF32"/>
      <c r="NSG32"/>
      <c r="NSH32"/>
      <c r="NSI32"/>
      <c r="NSJ32"/>
      <c r="NSK32"/>
      <c r="NSL32"/>
      <c r="NSM32"/>
      <c r="NSN32"/>
      <c r="NSO32"/>
      <c r="NSP32"/>
      <c r="NSQ32"/>
      <c r="NSR32"/>
      <c r="NSS32"/>
      <c r="NST32"/>
      <c r="NSU32"/>
      <c r="NSV32"/>
      <c r="NSW32"/>
      <c r="NSX32"/>
      <c r="NSY32"/>
      <c r="NSZ32"/>
      <c r="NTA32"/>
      <c r="NTB32"/>
      <c r="NTC32"/>
      <c r="NTD32"/>
      <c r="NTE32"/>
      <c r="NTF32"/>
      <c r="NTG32"/>
      <c r="NTH32"/>
      <c r="NTI32"/>
      <c r="NTJ32"/>
      <c r="NTK32"/>
      <c r="NTL32"/>
      <c r="NTM32"/>
      <c r="NTN32"/>
      <c r="NTO32"/>
      <c r="NTP32"/>
      <c r="NTQ32"/>
      <c r="NTR32"/>
      <c r="NTS32"/>
      <c r="NTT32"/>
      <c r="NTU32"/>
      <c r="NTV32"/>
      <c r="NTW32"/>
      <c r="NTX32"/>
      <c r="NTY32"/>
      <c r="NTZ32"/>
      <c r="NUA32"/>
      <c r="NUB32"/>
      <c r="NUC32"/>
      <c r="NUD32"/>
      <c r="NUE32"/>
      <c r="NUF32"/>
      <c r="NUG32"/>
      <c r="NUH32"/>
      <c r="NUI32"/>
      <c r="NUJ32"/>
      <c r="NUK32"/>
      <c r="NUL32"/>
      <c r="NUM32"/>
      <c r="NUN32"/>
      <c r="NUO32"/>
      <c r="NUP32"/>
      <c r="NUQ32"/>
      <c r="NUR32"/>
      <c r="NUS32"/>
      <c r="NUT32"/>
      <c r="NUU32"/>
      <c r="NUV32"/>
      <c r="NUW32"/>
      <c r="NUX32"/>
      <c r="NUY32"/>
      <c r="NUZ32"/>
      <c r="NVA32"/>
      <c r="NVB32"/>
      <c r="NVC32"/>
      <c r="NVD32"/>
      <c r="NVE32"/>
      <c r="NVF32"/>
      <c r="NVG32"/>
      <c r="NVH32"/>
      <c r="NVI32"/>
      <c r="NVJ32"/>
      <c r="NVK32"/>
      <c r="NVL32"/>
      <c r="NVM32"/>
      <c r="NVN32"/>
      <c r="NVO32"/>
      <c r="NVP32"/>
      <c r="NVQ32"/>
      <c r="NVR32"/>
      <c r="NVS32"/>
      <c r="NVT32"/>
      <c r="NVU32"/>
      <c r="NVV32"/>
      <c r="NVW32"/>
      <c r="NVX32"/>
      <c r="NVY32"/>
      <c r="NVZ32"/>
      <c r="NWA32"/>
      <c r="NWB32"/>
      <c r="NWC32"/>
      <c r="NWD32"/>
      <c r="NWE32"/>
      <c r="NWF32"/>
      <c r="NWG32"/>
      <c r="NWH32"/>
      <c r="NWI32"/>
      <c r="NWJ32"/>
      <c r="NWK32"/>
      <c r="NWL32"/>
      <c r="NWM32"/>
      <c r="NWN32"/>
      <c r="NWO32"/>
      <c r="NWP32"/>
      <c r="NWQ32"/>
      <c r="NWR32"/>
      <c r="NWS32"/>
      <c r="NWT32"/>
      <c r="NWU32"/>
      <c r="NWV32"/>
      <c r="NWW32"/>
      <c r="NWX32"/>
      <c r="NWY32"/>
      <c r="NWZ32"/>
      <c r="NXA32"/>
      <c r="NXB32"/>
      <c r="NXC32"/>
      <c r="NXD32"/>
      <c r="NXE32"/>
      <c r="NXF32"/>
      <c r="NXG32"/>
      <c r="NXH32"/>
      <c r="NXI32"/>
      <c r="NXJ32"/>
      <c r="NXK32"/>
      <c r="NXL32"/>
      <c r="NXM32"/>
      <c r="NXN32"/>
      <c r="NXO32"/>
      <c r="NXP32"/>
      <c r="NXQ32"/>
      <c r="NXR32"/>
      <c r="NXS32"/>
      <c r="NXT32"/>
      <c r="NXU32"/>
      <c r="NXV32"/>
      <c r="NXW32"/>
      <c r="NXX32"/>
      <c r="NXY32"/>
      <c r="NXZ32"/>
      <c r="NYA32"/>
      <c r="NYB32"/>
      <c r="NYC32"/>
      <c r="NYD32"/>
      <c r="NYE32"/>
      <c r="NYF32"/>
      <c r="NYG32"/>
      <c r="NYH32"/>
      <c r="NYI32"/>
      <c r="NYJ32"/>
      <c r="NYK32"/>
      <c r="NYL32"/>
      <c r="NYM32"/>
      <c r="NYN32"/>
      <c r="NYO32"/>
      <c r="NYP32"/>
      <c r="NYQ32"/>
      <c r="NYR32"/>
      <c r="NYS32"/>
      <c r="NYT32"/>
      <c r="NYU32"/>
      <c r="NYV32"/>
      <c r="NYW32"/>
      <c r="NYX32"/>
      <c r="NYY32"/>
      <c r="NYZ32"/>
      <c r="NZA32"/>
      <c r="NZB32"/>
      <c r="NZC32"/>
      <c r="NZD32"/>
      <c r="NZE32"/>
      <c r="NZF32"/>
      <c r="NZG32"/>
      <c r="NZH32"/>
      <c r="NZI32"/>
      <c r="NZJ32"/>
      <c r="NZK32"/>
      <c r="NZL32"/>
      <c r="NZM32"/>
      <c r="NZN32"/>
      <c r="NZO32"/>
      <c r="NZP32"/>
      <c r="NZQ32"/>
      <c r="NZR32"/>
      <c r="NZS32"/>
      <c r="NZT32"/>
      <c r="NZU32"/>
      <c r="NZV32"/>
      <c r="NZW32"/>
      <c r="NZX32"/>
      <c r="NZY32"/>
      <c r="NZZ32"/>
      <c r="OAA32"/>
      <c r="OAB32"/>
      <c r="OAC32"/>
      <c r="OAD32"/>
      <c r="OAE32"/>
      <c r="OAF32"/>
      <c r="OAG32"/>
      <c r="OAH32"/>
      <c r="OAI32"/>
      <c r="OAJ32"/>
      <c r="OAK32"/>
      <c r="OAL32"/>
      <c r="OAM32"/>
      <c r="OAN32"/>
      <c r="OAO32"/>
      <c r="OAP32"/>
      <c r="OAQ32"/>
      <c r="OAR32"/>
      <c r="OAS32"/>
      <c r="OAT32"/>
      <c r="OAU32"/>
      <c r="OAV32"/>
      <c r="OAW32"/>
      <c r="OAX32"/>
      <c r="OAY32"/>
      <c r="OAZ32"/>
      <c r="OBA32"/>
      <c r="OBB32"/>
      <c r="OBC32"/>
      <c r="OBD32"/>
      <c r="OBE32"/>
      <c r="OBF32"/>
      <c r="OBG32"/>
      <c r="OBH32"/>
      <c r="OBI32"/>
      <c r="OBJ32"/>
      <c r="OBK32"/>
      <c r="OBL32"/>
      <c r="OBM32"/>
      <c r="OBN32"/>
      <c r="OBO32"/>
      <c r="OBP32"/>
      <c r="OBQ32"/>
      <c r="OBR32"/>
      <c r="OBS32"/>
      <c r="OBT32"/>
      <c r="OBU32"/>
      <c r="OBV32"/>
      <c r="OBW32"/>
      <c r="OBX32"/>
      <c r="OBY32"/>
      <c r="OBZ32"/>
      <c r="OCA32"/>
      <c r="OCB32"/>
      <c r="OCC32"/>
      <c r="OCD32"/>
      <c r="OCE32"/>
      <c r="OCF32"/>
      <c r="OCG32"/>
      <c r="OCH32"/>
      <c r="OCI32"/>
      <c r="OCJ32"/>
      <c r="OCK32"/>
      <c r="OCL32"/>
      <c r="OCM32"/>
      <c r="OCN32"/>
      <c r="OCO32"/>
      <c r="OCP32"/>
      <c r="OCQ32"/>
      <c r="OCR32"/>
      <c r="OCS32"/>
      <c r="OCT32"/>
      <c r="OCU32"/>
      <c r="OCV32"/>
      <c r="OCW32"/>
      <c r="OCX32"/>
      <c r="OCY32"/>
      <c r="OCZ32"/>
      <c r="ODA32"/>
      <c r="ODB32"/>
      <c r="ODC32"/>
      <c r="ODD32"/>
      <c r="ODE32"/>
      <c r="ODF32"/>
      <c r="ODG32"/>
      <c r="ODH32"/>
      <c r="ODI32"/>
      <c r="ODJ32"/>
      <c r="ODK32"/>
      <c r="ODL32"/>
      <c r="ODM32"/>
      <c r="ODN32"/>
      <c r="ODO32"/>
      <c r="ODP32"/>
      <c r="ODQ32"/>
      <c r="ODR32"/>
      <c r="ODS32"/>
      <c r="ODT32"/>
      <c r="ODU32"/>
      <c r="ODV32"/>
      <c r="ODW32"/>
      <c r="ODX32"/>
      <c r="ODY32"/>
      <c r="ODZ32"/>
      <c r="OEA32"/>
      <c r="OEB32"/>
      <c r="OEC32"/>
      <c r="OED32"/>
      <c r="OEE32"/>
      <c r="OEF32"/>
      <c r="OEG32"/>
      <c r="OEH32"/>
      <c r="OEI32"/>
      <c r="OEJ32"/>
      <c r="OEK32"/>
      <c r="OEL32"/>
      <c r="OEM32"/>
      <c r="OEN32"/>
      <c r="OEO32"/>
      <c r="OEP32"/>
      <c r="OEQ32"/>
      <c r="OER32"/>
      <c r="OES32"/>
      <c r="OET32"/>
      <c r="OEU32"/>
      <c r="OEV32"/>
      <c r="OEW32"/>
      <c r="OEX32"/>
      <c r="OEY32"/>
      <c r="OEZ32"/>
      <c r="OFA32"/>
      <c r="OFB32"/>
      <c r="OFC32"/>
      <c r="OFD32"/>
      <c r="OFE32"/>
      <c r="OFF32"/>
      <c r="OFG32"/>
      <c r="OFH32"/>
      <c r="OFI32"/>
      <c r="OFJ32"/>
      <c r="OFK32"/>
      <c r="OFL32"/>
      <c r="OFM32"/>
      <c r="OFN32"/>
      <c r="OFO32"/>
      <c r="OFP32"/>
      <c r="OFQ32"/>
      <c r="OFR32"/>
      <c r="OFS32"/>
      <c r="OFT32"/>
      <c r="OFU32"/>
      <c r="OFV32"/>
      <c r="OFW32"/>
      <c r="OFX32"/>
      <c r="OFY32"/>
      <c r="OFZ32"/>
      <c r="OGA32"/>
      <c r="OGB32"/>
      <c r="OGC32"/>
      <c r="OGD32"/>
      <c r="OGE32"/>
      <c r="OGF32"/>
      <c r="OGG32"/>
      <c r="OGH32"/>
      <c r="OGI32"/>
      <c r="OGJ32"/>
      <c r="OGK32"/>
      <c r="OGL32"/>
      <c r="OGM32"/>
      <c r="OGN32"/>
      <c r="OGO32"/>
      <c r="OGP32"/>
      <c r="OGQ32"/>
      <c r="OGR32"/>
      <c r="OGS32"/>
      <c r="OGT32"/>
      <c r="OGU32"/>
      <c r="OGV32"/>
      <c r="OGW32"/>
      <c r="OGX32"/>
      <c r="OGY32"/>
      <c r="OGZ32"/>
      <c r="OHA32"/>
      <c r="OHB32"/>
      <c r="OHC32"/>
      <c r="OHD32"/>
      <c r="OHE32"/>
      <c r="OHF32"/>
      <c r="OHG32"/>
      <c r="OHH32"/>
      <c r="OHI32"/>
      <c r="OHJ32"/>
      <c r="OHK32"/>
      <c r="OHL32"/>
      <c r="OHM32"/>
      <c r="OHN32"/>
      <c r="OHO32"/>
      <c r="OHP32"/>
      <c r="OHQ32"/>
      <c r="OHR32"/>
      <c r="OHS32"/>
      <c r="OHT32"/>
      <c r="OHU32"/>
      <c r="OHV32"/>
      <c r="OHW32"/>
      <c r="OHX32"/>
      <c r="OHY32"/>
      <c r="OHZ32"/>
      <c r="OIA32"/>
      <c r="OIB32"/>
      <c r="OIC32"/>
      <c r="OID32"/>
      <c r="OIE32"/>
      <c r="OIF32"/>
      <c r="OIG32"/>
      <c r="OIH32"/>
      <c r="OII32"/>
      <c r="OIJ32"/>
      <c r="OIK32"/>
      <c r="OIL32"/>
      <c r="OIM32"/>
      <c r="OIN32"/>
      <c r="OIO32"/>
      <c r="OIP32"/>
      <c r="OIQ32"/>
      <c r="OIR32"/>
      <c r="OIS32"/>
      <c r="OIT32"/>
      <c r="OIU32"/>
      <c r="OIV32"/>
      <c r="OIW32"/>
      <c r="OIX32"/>
      <c r="OIY32"/>
      <c r="OIZ32"/>
      <c r="OJA32"/>
      <c r="OJB32"/>
      <c r="OJC32"/>
      <c r="OJD32"/>
      <c r="OJE32"/>
      <c r="OJF32"/>
      <c r="OJG32"/>
      <c r="OJH32"/>
      <c r="OJI32"/>
      <c r="OJJ32"/>
      <c r="OJK32"/>
      <c r="OJL32"/>
      <c r="OJM32"/>
      <c r="OJN32"/>
      <c r="OJO32"/>
      <c r="OJP32"/>
      <c r="OJQ32"/>
      <c r="OJR32"/>
      <c r="OJS32"/>
      <c r="OJT32"/>
      <c r="OJU32"/>
      <c r="OJV32"/>
      <c r="OJW32"/>
      <c r="OJX32"/>
      <c r="OJY32"/>
      <c r="OJZ32"/>
      <c r="OKA32"/>
      <c r="OKB32"/>
      <c r="OKC32"/>
      <c r="OKD32"/>
      <c r="OKE32"/>
      <c r="OKF32"/>
      <c r="OKG32"/>
      <c r="OKH32"/>
      <c r="OKI32"/>
      <c r="OKJ32"/>
      <c r="OKK32"/>
      <c r="OKL32"/>
      <c r="OKM32"/>
      <c r="OKN32"/>
      <c r="OKO32"/>
      <c r="OKP32"/>
      <c r="OKQ32"/>
      <c r="OKR32"/>
      <c r="OKS32"/>
      <c r="OKT32"/>
      <c r="OKU32"/>
      <c r="OKV32"/>
      <c r="OKW32"/>
      <c r="OKX32"/>
      <c r="OKY32"/>
      <c r="OKZ32"/>
      <c r="OLA32"/>
      <c r="OLB32"/>
      <c r="OLC32"/>
      <c r="OLD32"/>
      <c r="OLE32"/>
      <c r="OLF32"/>
      <c r="OLG32"/>
      <c r="OLH32"/>
      <c r="OLI32"/>
      <c r="OLJ32"/>
      <c r="OLK32"/>
      <c r="OLL32"/>
      <c r="OLM32"/>
      <c r="OLN32"/>
      <c r="OLO32"/>
      <c r="OLP32"/>
      <c r="OLQ32"/>
      <c r="OLR32"/>
      <c r="OLS32"/>
      <c r="OLT32"/>
      <c r="OLU32"/>
      <c r="OLV32"/>
      <c r="OLW32"/>
      <c r="OLX32"/>
      <c r="OLY32"/>
      <c r="OLZ32"/>
      <c r="OMA32"/>
      <c r="OMB32"/>
      <c r="OMC32"/>
      <c r="OMD32"/>
      <c r="OME32"/>
      <c r="OMF32"/>
      <c r="OMG32"/>
      <c r="OMH32"/>
      <c r="OMI32"/>
      <c r="OMJ32"/>
      <c r="OMK32"/>
      <c r="OML32"/>
      <c r="OMM32"/>
      <c r="OMN32"/>
      <c r="OMO32"/>
      <c r="OMP32"/>
      <c r="OMQ32"/>
      <c r="OMR32"/>
      <c r="OMS32"/>
      <c r="OMT32"/>
      <c r="OMU32"/>
      <c r="OMV32"/>
      <c r="OMW32"/>
      <c r="OMX32"/>
      <c r="OMY32"/>
      <c r="OMZ32"/>
      <c r="ONA32"/>
      <c r="ONB32"/>
      <c r="ONC32"/>
      <c r="OND32"/>
      <c r="ONE32"/>
      <c r="ONF32"/>
      <c r="ONG32"/>
      <c r="ONH32"/>
      <c r="ONI32"/>
      <c r="ONJ32"/>
      <c r="ONK32"/>
      <c r="ONL32"/>
      <c r="ONM32"/>
      <c r="ONN32"/>
      <c r="ONO32"/>
      <c r="ONP32"/>
      <c r="ONQ32"/>
      <c r="ONR32"/>
      <c r="ONS32"/>
      <c r="ONT32"/>
      <c r="ONU32"/>
      <c r="ONV32"/>
      <c r="ONW32"/>
      <c r="ONX32"/>
      <c r="ONY32"/>
      <c r="ONZ32"/>
      <c r="OOA32"/>
      <c r="OOB32"/>
      <c r="OOC32"/>
      <c r="OOD32"/>
      <c r="OOE32"/>
      <c r="OOF32"/>
      <c r="OOG32"/>
      <c r="OOH32"/>
      <c r="OOI32"/>
      <c r="OOJ32"/>
      <c r="OOK32"/>
      <c r="OOL32"/>
      <c r="OOM32"/>
      <c r="OON32"/>
      <c r="OOO32"/>
      <c r="OOP32"/>
      <c r="OOQ32"/>
      <c r="OOR32"/>
      <c r="OOS32"/>
      <c r="OOT32"/>
      <c r="OOU32"/>
      <c r="OOV32"/>
      <c r="OOW32"/>
      <c r="OOX32"/>
      <c r="OOY32"/>
      <c r="OOZ32"/>
      <c r="OPA32"/>
      <c r="OPB32"/>
      <c r="OPC32"/>
      <c r="OPD32"/>
      <c r="OPE32"/>
      <c r="OPF32"/>
      <c r="OPG32"/>
      <c r="OPH32"/>
      <c r="OPI32"/>
      <c r="OPJ32"/>
      <c r="OPK32"/>
      <c r="OPL32"/>
      <c r="OPM32"/>
      <c r="OPN32"/>
      <c r="OPO32"/>
      <c r="OPP32"/>
      <c r="OPQ32"/>
      <c r="OPR32"/>
      <c r="OPS32"/>
      <c r="OPT32"/>
      <c r="OPU32"/>
      <c r="OPV32"/>
      <c r="OPW32"/>
      <c r="OPX32"/>
      <c r="OPY32"/>
      <c r="OPZ32"/>
      <c r="OQA32"/>
      <c r="OQB32"/>
      <c r="OQC32"/>
      <c r="OQD32"/>
      <c r="OQE32"/>
      <c r="OQF32"/>
      <c r="OQG32"/>
      <c r="OQH32"/>
      <c r="OQI32"/>
      <c r="OQJ32"/>
      <c r="OQK32"/>
      <c r="OQL32"/>
      <c r="OQM32"/>
      <c r="OQN32"/>
      <c r="OQO32"/>
      <c r="OQP32"/>
      <c r="OQQ32"/>
      <c r="OQR32"/>
      <c r="OQS32"/>
      <c r="OQT32"/>
      <c r="OQU32"/>
      <c r="OQV32"/>
      <c r="OQW32"/>
      <c r="OQX32"/>
      <c r="OQY32"/>
      <c r="OQZ32"/>
      <c r="ORA32"/>
      <c r="ORB32"/>
      <c r="ORC32"/>
      <c r="ORD32"/>
      <c r="ORE32"/>
      <c r="ORF32"/>
      <c r="ORG32"/>
      <c r="ORH32"/>
      <c r="ORI32"/>
      <c r="ORJ32"/>
      <c r="ORK32"/>
      <c r="ORL32"/>
      <c r="ORM32"/>
      <c r="ORN32"/>
      <c r="ORO32"/>
      <c r="ORP32"/>
      <c r="ORQ32"/>
      <c r="ORR32"/>
      <c r="ORS32"/>
      <c r="ORT32"/>
      <c r="ORU32"/>
      <c r="ORV32"/>
      <c r="ORW32"/>
      <c r="ORX32"/>
      <c r="ORY32"/>
      <c r="ORZ32"/>
      <c r="OSA32"/>
      <c r="OSB32"/>
      <c r="OSC32"/>
      <c r="OSD32"/>
      <c r="OSE32"/>
      <c r="OSF32"/>
      <c r="OSG32"/>
      <c r="OSH32"/>
      <c r="OSI32"/>
      <c r="OSJ32"/>
      <c r="OSK32"/>
      <c r="OSL32"/>
      <c r="OSM32"/>
      <c r="OSN32"/>
      <c r="OSO32"/>
      <c r="OSP32"/>
      <c r="OSQ32"/>
      <c r="OSR32"/>
      <c r="OSS32"/>
      <c r="OST32"/>
      <c r="OSU32"/>
      <c r="OSV32"/>
      <c r="OSW32"/>
      <c r="OSX32"/>
      <c r="OSY32"/>
      <c r="OSZ32"/>
      <c r="OTA32"/>
      <c r="OTB32"/>
      <c r="OTC32"/>
      <c r="OTD32"/>
      <c r="OTE32"/>
      <c r="OTF32"/>
      <c r="OTG32"/>
      <c r="OTH32"/>
      <c r="OTI32"/>
      <c r="OTJ32"/>
      <c r="OTK32"/>
      <c r="OTL32"/>
      <c r="OTM32"/>
      <c r="OTN32"/>
      <c r="OTO32"/>
      <c r="OTP32"/>
      <c r="OTQ32"/>
      <c r="OTR32"/>
      <c r="OTS32"/>
      <c r="OTT32"/>
      <c r="OTU32"/>
      <c r="OTV32"/>
      <c r="OTW32"/>
      <c r="OTX32"/>
      <c r="OTY32"/>
      <c r="OTZ32"/>
      <c r="OUA32"/>
      <c r="OUB32"/>
      <c r="OUC32"/>
      <c r="OUD32"/>
      <c r="OUE32"/>
      <c r="OUF32"/>
      <c r="OUG32"/>
      <c r="OUH32"/>
      <c r="OUI32"/>
      <c r="OUJ32"/>
      <c r="OUK32"/>
      <c r="OUL32"/>
      <c r="OUM32"/>
      <c r="OUN32"/>
      <c r="OUO32"/>
      <c r="OUP32"/>
      <c r="OUQ32"/>
      <c r="OUR32"/>
      <c r="OUS32"/>
      <c r="OUT32"/>
      <c r="OUU32"/>
      <c r="OUV32"/>
      <c r="OUW32"/>
      <c r="OUX32"/>
      <c r="OUY32"/>
      <c r="OUZ32"/>
      <c r="OVA32"/>
      <c r="OVB32"/>
      <c r="OVC32"/>
      <c r="OVD32"/>
      <c r="OVE32"/>
      <c r="OVF32"/>
      <c r="OVG32"/>
      <c r="OVH32"/>
      <c r="OVI32"/>
      <c r="OVJ32"/>
      <c r="OVK32"/>
      <c r="OVL32"/>
      <c r="OVM32"/>
      <c r="OVN32"/>
      <c r="OVO32"/>
      <c r="OVP32"/>
      <c r="OVQ32"/>
      <c r="OVR32"/>
      <c r="OVS32"/>
      <c r="OVT32"/>
      <c r="OVU32"/>
      <c r="OVV32"/>
      <c r="OVW32"/>
      <c r="OVX32"/>
      <c r="OVY32"/>
      <c r="OVZ32"/>
      <c r="OWA32"/>
      <c r="OWB32"/>
      <c r="OWC32"/>
      <c r="OWD32"/>
      <c r="OWE32"/>
      <c r="OWF32"/>
      <c r="OWG32"/>
      <c r="OWH32"/>
      <c r="OWI32"/>
      <c r="OWJ32"/>
      <c r="OWK32"/>
      <c r="OWL32"/>
      <c r="OWM32"/>
      <c r="OWN32"/>
      <c r="OWO32"/>
      <c r="OWP32"/>
      <c r="OWQ32"/>
      <c r="OWR32"/>
      <c r="OWS32"/>
      <c r="OWT32"/>
      <c r="OWU32"/>
      <c r="OWV32"/>
      <c r="OWW32"/>
      <c r="OWX32"/>
      <c r="OWY32"/>
      <c r="OWZ32"/>
      <c r="OXA32"/>
      <c r="OXB32"/>
      <c r="OXC32"/>
      <c r="OXD32"/>
      <c r="OXE32"/>
      <c r="OXF32"/>
      <c r="OXG32"/>
      <c r="OXH32"/>
      <c r="OXI32"/>
      <c r="OXJ32"/>
      <c r="OXK32"/>
      <c r="OXL32"/>
      <c r="OXM32"/>
      <c r="OXN32"/>
      <c r="OXO32"/>
      <c r="OXP32"/>
      <c r="OXQ32"/>
      <c r="OXR32"/>
      <c r="OXS32"/>
      <c r="OXT32"/>
      <c r="OXU32"/>
      <c r="OXV32"/>
      <c r="OXW32"/>
      <c r="OXX32"/>
      <c r="OXY32"/>
      <c r="OXZ32"/>
      <c r="OYA32"/>
      <c r="OYB32"/>
      <c r="OYC32"/>
      <c r="OYD32"/>
      <c r="OYE32"/>
      <c r="OYF32"/>
      <c r="OYG32"/>
      <c r="OYH32"/>
      <c r="OYI32"/>
      <c r="OYJ32"/>
      <c r="OYK32"/>
      <c r="OYL32"/>
      <c r="OYM32"/>
      <c r="OYN32"/>
      <c r="OYO32"/>
      <c r="OYP32"/>
      <c r="OYQ32"/>
      <c r="OYR32"/>
      <c r="OYS32"/>
      <c r="OYT32"/>
      <c r="OYU32"/>
      <c r="OYV32"/>
      <c r="OYW32"/>
      <c r="OYX32"/>
      <c r="OYY32"/>
      <c r="OYZ32"/>
      <c r="OZA32"/>
      <c r="OZB32"/>
      <c r="OZC32"/>
      <c r="OZD32"/>
      <c r="OZE32"/>
      <c r="OZF32"/>
      <c r="OZG32"/>
      <c r="OZH32"/>
      <c r="OZI32"/>
      <c r="OZJ32"/>
      <c r="OZK32"/>
      <c r="OZL32"/>
      <c r="OZM32"/>
      <c r="OZN32"/>
      <c r="OZO32"/>
      <c r="OZP32"/>
      <c r="OZQ32"/>
      <c r="OZR32"/>
      <c r="OZS32"/>
      <c r="OZT32"/>
      <c r="OZU32"/>
      <c r="OZV32"/>
      <c r="OZW32"/>
      <c r="OZX32"/>
      <c r="OZY32"/>
      <c r="OZZ32"/>
      <c r="PAA32"/>
      <c r="PAB32"/>
      <c r="PAC32"/>
      <c r="PAD32"/>
      <c r="PAE32"/>
      <c r="PAF32"/>
      <c r="PAG32"/>
      <c r="PAH32"/>
      <c r="PAI32"/>
      <c r="PAJ32"/>
      <c r="PAK32"/>
      <c r="PAL32"/>
      <c r="PAM32"/>
      <c r="PAN32"/>
      <c r="PAO32"/>
      <c r="PAP32"/>
      <c r="PAQ32"/>
      <c r="PAR32"/>
      <c r="PAS32"/>
      <c r="PAT32"/>
      <c r="PAU32"/>
      <c r="PAV32"/>
      <c r="PAW32"/>
      <c r="PAX32"/>
      <c r="PAY32"/>
      <c r="PAZ32"/>
      <c r="PBA32"/>
      <c r="PBB32"/>
      <c r="PBC32"/>
      <c r="PBD32"/>
      <c r="PBE32"/>
      <c r="PBF32"/>
      <c r="PBG32"/>
      <c r="PBH32"/>
      <c r="PBI32"/>
      <c r="PBJ32"/>
      <c r="PBK32"/>
      <c r="PBL32"/>
      <c r="PBM32"/>
      <c r="PBN32"/>
      <c r="PBO32"/>
      <c r="PBP32"/>
      <c r="PBQ32"/>
      <c r="PBR32"/>
      <c r="PBS32"/>
      <c r="PBT32"/>
      <c r="PBU32"/>
      <c r="PBV32"/>
      <c r="PBW32"/>
      <c r="PBX32"/>
      <c r="PBY32"/>
      <c r="PBZ32"/>
      <c r="PCA32"/>
      <c r="PCB32"/>
      <c r="PCC32"/>
      <c r="PCD32"/>
      <c r="PCE32"/>
      <c r="PCF32"/>
      <c r="PCG32"/>
      <c r="PCH32"/>
      <c r="PCI32"/>
      <c r="PCJ32"/>
      <c r="PCK32"/>
      <c r="PCL32"/>
      <c r="PCM32"/>
      <c r="PCN32"/>
      <c r="PCO32"/>
      <c r="PCP32"/>
      <c r="PCQ32"/>
      <c r="PCR32"/>
      <c r="PCS32"/>
      <c r="PCT32"/>
      <c r="PCU32"/>
      <c r="PCV32"/>
      <c r="PCW32"/>
      <c r="PCX32"/>
      <c r="PCY32"/>
      <c r="PCZ32"/>
      <c r="PDA32"/>
      <c r="PDB32"/>
      <c r="PDC32"/>
      <c r="PDD32"/>
      <c r="PDE32"/>
      <c r="PDF32"/>
      <c r="PDG32"/>
      <c r="PDH32"/>
      <c r="PDI32"/>
      <c r="PDJ32"/>
      <c r="PDK32"/>
      <c r="PDL32"/>
      <c r="PDM32"/>
      <c r="PDN32"/>
      <c r="PDO32"/>
      <c r="PDP32"/>
      <c r="PDQ32"/>
      <c r="PDR32"/>
      <c r="PDS32"/>
      <c r="PDT32"/>
      <c r="PDU32"/>
      <c r="PDV32"/>
      <c r="PDW32"/>
      <c r="PDX32"/>
      <c r="PDY32"/>
      <c r="PDZ32"/>
      <c r="PEA32"/>
      <c r="PEB32"/>
      <c r="PEC32"/>
      <c r="PED32"/>
      <c r="PEE32"/>
      <c r="PEF32"/>
      <c r="PEG32"/>
      <c r="PEH32"/>
      <c r="PEI32"/>
      <c r="PEJ32"/>
      <c r="PEK32"/>
      <c r="PEL32"/>
      <c r="PEM32"/>
      <c r="PEN32"/>
      <c r="PEO32"/>
      <c r="PEP32"/>
      <c r="PEQ32"/>
      <c r="PER32"/>
      <c r="PES32"/>
      <c r="PET32"/>
      <c r="PEU32"/>
      <c r="PEV32"/>
      <c r="PEW32"/>
      <c r="PEX32"/>
      <c r="PEY32"/>
      <c r="PEZ32"/>
      <c r="PFA32"/>
      <c r="PFB32"/>
      <c r="PFC32"/>
      <c r="PFD32"/>
      <c r="PFE32"/>
      <c r="PFF32"/>
      <c r="PFG32"/>
      <c r="PFH32"/>
      <c r="PFI32"/>
      <c r="PFJ32"/>
      <c r="PFK32"/>
      <c r="PFL32"/>
      <c r="PFM32"/>
      <c r="PFN32"/>
      <c r="PFO32"/>
      <c r="PFP32"/>
      <c r="PFQ32"/>
      <c r="PFR32"/>
      <c r="PFS32"/>
      <c r="PFT32"/>
      <c r="PFU32"/>
      <c r="PFV32"/>
      <c r="PFW32"/>
      <c r="PFX32"/>
      <c r="PFY32"/>
      <c r="PFZ32"/>
      <c r="PGA32"/>
      <c r="PGB32"/>
      <c r="PGC32"/>
      <c r="PGD32"/>
      <c r="PGE32"/>
      <c r="PGF32"/>
      <c r="PGG32"/>
      <c r="PGH32"/>
      <c r="PGI32"/>
      <c r="PGJ32"/>
      <c r="PGK32"/>
      <c r="PGL32"/>
      <c r="PGM32"/>
      <c r="PGN32"/>
      <c r="PGO32"/>
      <c r="PGP32"/>
      <c r="PGQ32"/>
      <c r="PGR32"/>
      <c r="PGS32"/>
      <c r="PGT32"/>
      <c r="PGU32"/>
      <c r="PGV32"/>
      <c r="PGW32"/>
      <c r="PGX32"/>
      <c r="PGY32"/>
      <c r="PGZ32"/>
      <c r="PHA32"/>
      <c r="PHB32"/>
      <c r="PHC32"/>
      <c r="PHD32"/>
      <c r="PHE32"/>
      <c r="PHF32"/>
      <c r="PHG32"/>
      <c r="PHH32"/>
      <c r="PHI32"/>
      <c r="PHJ32"/>
      <c r="PHK32"/>
      <c r="PHL32"/>
      <c r="PHM32"/>
      <c r="PHN32"/>
      <c r="PHO32"/>
      <c r="PHP32"/>
      <c r="PHQ32"/>
      <c r="PHR32"/>
      <c r="PHS32"/>
      <c r="PHT32"/>
      <c r="PHU32"/>
      <c r="PHV32"/>
      <c r="PHW32"/>
      <c r="PHX32"/>
      <c r="PHY32"/>
      <c r="PHZ32"/>
      <c r="PIA32"/>
      <c r="PIB32"/>
      <c r="PIC32"/>
      <c r="PID32"/>
      <c r="PIE32"/>
      <c r="PIF32"/>
      <c r="PIG32"/>
      <c r="PIH32"/>
      <c r="PII32"/>
      <c r="PIJ32"/>
      <c r="PIK32"/>
      <c r="PIL32"/>
      <c r="PIM32"/>
      <c r="PIN32"/>
      <c r="PIO32"/>
      <c r="PIP32"/>
      <c r="PIQ32"/>
      <c r="PIR32"/>
      <c r="PIS32"/>
      <c r="PIT32"/>
      <c r="PIU32"/>
      <c r="PIV32"/>
      <c r="PIW32"/>
      <c r="PIX32"/>
      <c r="PIY32"/>
      <c r="PIZ32"/>
      <c r="PJA32"/>
      <c r="PJB32"/>
      <c r="PJC32"/>
      <c r="PJD32"/>
      <c r="PJE32"/>
      <c r="PJF32"/>
      <c r="PJG32"/>
      <c r="PJH32"/>
      <c r="PJI32"/>
      <c r="PJJ32"/>
      <c r="PJK32"/>
      <c r="PJL32"/>
      <c r="PJM32"/>
      <c r="PJN32"/>
      <c r="PJO32"/>
      <c r="PJP32"/>
      <c r="PJQ32"/>
      <c r="PJR32"/>
      <c r="PJS32"/>
      <c r="PJT32"/>
      <c r="PJU32"/>
      <c r="PJV32"/>
      <c r="PJW32"/>
      <c r="PJX32"/>
      <c r="PJY32"/>
      <c r="PJZ32"/>
      <c r="PKA32"/>
      <c r="PKB32"/>
      <c r="PKC32"/>
      <c r="PKD32"/>
      <c r="PKE32"/>
      <c r="PKF32"/>
      <c r="PKG32"/>
      <c r="PKH32"/>
      <c r="PKI32"/>
      <c r="PKJ32"/>
      <c r="PKK32"/>
      <c r="PKL32"/>
      <c r="PKM32"/>
      <c r="PKN32"/>
      <c r="PKO32"/>
      <c r="PKP32"/>
      <c r="PKQ32"/>
      <c r="PKR32"/>
      <c r="PKS32"/>
      <c r="PKT32"/>
      <c r="PKU32"/>
      <c r="PKV32"/>
      <c r="PKW32"/>
      <c r="PKX32"/>
      <c r="PKY32"/>
      <c r="PKZ32"/>
      <c r="PLA32"/>
      <c r="PLB32"/>
      <c r="PLC32"/>
      <c r="PLD32"/>
      <c r="PLE32"/>
      <c r="PLF32"/>
      <c r="PLG32"/>
      <c r="PLH32"/>
      <c r="PLI32"/>
      <c r="PLJ32"/>
      <c r="PLK32"/>
      <c r="PLL32"/>
      <c r="PLM32"/>
      <c r="PLN32"/>
      <c r="PLO32"/>
      <c r="PLP32"/>
      <c r="PLQ32"/>
      <c r="PLR32"/>
      <c r="PLS32"/>
      <c r="PLT32"/>
      <c r="PLU32"/>
      <c r="PLV32"/>
      <c r="PLW32"/>
      <c r="PLX32"/>
      <c r="PLY32"/>
      <c r="PLZ32"/>
      <c r="PMA32"/>
      <c r="PMB32"/>
      <c r="PMC32"/>
      <c r="PMD32"/>
      <c r="PME32"/>
      <c r="PMF32"/>
      <c r="PMG32"/>
      <c r="PMH32"/>
      <c r="PMI32"/>
      <c r="PMJ32"/>
      <c r="PMK32"/>
      <c r="PML32"/>
      <c r="PMM32"/>
      <c r="PMN32"/>
      <c r="PMO32"/>
      <c r="PMP32"/>
      <c r="PMQ32"/>
      <c r="PMR32"/>
      <c r="PMS32"/>
      <c r="PMT32"/>
      <c r="PMU32"/>
      <c r="PMV32"/>
      <c r="PMW32"/>
      <c r="PMX32"/>
      <c r="PMY32"/>
      <c r="PMZ32"/>
      <c r="PNA32"/>
      <c r="PNB32"/>
      <c r="PNC32"/>
      <c r="PND32"/>
      <c r="PNE32"/>
      <c r="PNF32"/>
      <c r="PNG32"/>
      <c r="PNH32"/>
      <c r="PNI32"/>
      <c r="PNJ32"/>
      <c r="PNK32"/>
      <c r="PNL32"/>
      <c r="PNM32"/>
      <c r="PNN32"/>
      <c r="PNO32"/>
      <c r="PNP32"/>
      <c r="PNQ32"/>
      <c r="PNR32"/>
      <c r="PNS32"/>
      <c r="PNT32"/>
      <c r="PNU32"/>
      <c r="PNV32"/>
      <c r="PNW32"/>
      <c r="PNX32"/>
      <c r="PNY32"/>
      <c r="PNZ32"/>
      <c r="POA32"/>
      <c r="POB32"/>
      <c r="POC32"/>
      <c r="POD32"/>
      <c r="POE32"/>
      <c r="POF32"/>
      <c r="POG32"/>
      <c r="POH32"/>
      <c r="POI32"/>
      <c r="POJ32"/>
      <c r="POK32"/>
      <c r="POL32"/>
      <c r="POM32"/>
      <c r="PON32"/>
      <c r="POO32"/>
      <c r="POP32"/>
      <c r="POQ32"/>
      <c r="POR32"/>
      <c r="POS32"/>
      <c r="POT32"/>
      <c r="POU32"/>
      <c r="POV32"/>
      <c r="POW32"/>
      <c r="POX32"/>
      <c r="POY32"/>
      <c r="POZ32"/>
      <c r="PPA32"/>
      <c r="PPB32"/>
      <c r="PPC32"/>
      <c r="PPD32"/>
      <c r="PPE32"/>
      <c r="PPF32"/>
      <c r="PPG32"/>
      <c r="PPH32"/>
      <c r="PPI32"/>
      <c r="PPJ32"/>
      <c r="PPK32"/>
      <c r="PPL32"/>
      <c r="PPM32"/>
      <c r="PPN32"/>
      <c r="PPO32"/>
      <c r="PPP32"/>
      <c r="PPQ32"/>
      <c r="PPR32"/>
      <c r="PPS32"/>
      <c r="PPT32"/>
      <c r="PPU32"/>
      <c r="PPV32"/>
      <c r="PPW32"/>
      <c r="PPX32"/>
      <c r="PPY32"/>
      <c r="PPZ32"/>
      <c r="PQA32"/>
      <c r="PQB32"/>
      <c r="PQC32"/>
      <c r="PQD32"/>
      <c r="PQE32"/>
      <c r="PQF32"/>
      <c r="PQG32"/>
      <c r="PQH32"/>
      <c r="PQI32"/>
      <c r="PQJ32"/>
      <c r="PQK32"/>
      <c r="PQL32"/>
      <c r="PQM32"/>
      <c r="PQN32"/>
      <c r="PQO32"/>
      <c r="PQP32"/>
      <c r="PQQ32"/>
      <c r="PQR32"/>
      <c r="PQS32"/>
      <c r="PQT32"/>
      <c r="PQU32"/>
      <c r="PQV32"/>
      <c r="PQW32"/>
      <c r="PQX32"/>
      <c r="PQY32"/>
      <c r="PQZ32"/>
      <c r="PRA32"/>
      <c r="PRB32"/>
      <c r="PRC32"/>
      <c r="PRD32"/>
      <c r="PRE32"/>
      <c r="PRF32"/>
      <c r="PRG32"/>
      <c r="PRH32"/>
      <c r="PRI32"/>
      <c r="PRJ32"/>
      <c r="PRK32"/>
      <c r="PRL32"/>
      <c r="PRM32"/>
      <c r="PRN32"/>
      <c r="PRO32"/>
      <c r="PRP32"/>
      <c r="PRQ32"/>
      <c r="PRR32"/>
      <c r="PRS32"/>
      <c r="PRT32"/>
      <c r="PRU32"/>
      <c r="PRV32"/>
      <c r="PRW32"/>
      <c r="PRX32"/>
      <c r="PRY32"/>
      <c r="PRZ32"/>
      <c r="PSA32"/>
      <c r="PSB32"/>
      <c r="PSC32"/>
      <c r="PSD32"/>
      <c r="PSE32"/>
      <c r="PSF32"/>
      <c r="PSG32"/>
      <c r="PSH32"/>
      <c r="PSI32"/>
      <c r="PSJ32"/>
      <c r="PSK32"/>
      <c r="PSL32"/>
      <c r="PSM32"/>
      <c r="PSN32"/>
      <c r="PSO32"/>
      <c r="PSP32"/>
      <c r="PSQ32"/>
      <c r="PSR32"/>
      <c r="PSS32"/>
      <c r="PST32"/>
      <c r="PSU32"/>
      <c r="PSV32"/>
      <c r="PSW32"/>
      <c r="PSX32"/>
      <c r="PSY32"/>
      <c r="PSZ32"/>
      <c r="PTA32"/>
      <c r="PTB32"/>
      <c r="PTC32"/>
      <c r="PTD32"/>
      <c r="PTE32"/>
      <c r="PTF32"/>
      <c r="PTG32"/>
      <c r="PTH32"/>
      <c r="PTI32"/>
      <c r="PTJ32"/>
      <c r="PTK32"/>
      <c r="PTL32"/>
      <c r="PTM32"/>
      <c r="PTN32"/>
      <c r="PTO32"/>
      <c r="PTP32"/>
      <c r="PTQ32"/>
      <c r="PTR32"/>
      <c r="PTS32"/>
      <c r="PTT32"/>
      <c r="PTU32"/>
      <c r="PTV32"/>
      <c r="PTW32"/>
      <c r="PTX32"/>
      <c r="PTY32"/>
      <c r="PTZ32"/>
      <c r="PUA32"/>
      <c r="PUB32"/>
      <c r="PUC32"/>
      <c r="PUD32"/>
      <c r="PUE32"/>
      <c r="PUF32"/>
      <c r="PUG32"/>
      <c r="PUH32"/>
      <c r="PUI32"/>
      <c r="PUJ32"/>
      <c r="PUK32"/>
      <c r="PUL32"/>
      <c r="PUM32"/>
      <c r="PUN32"/>
      <c r="PUO32"/>
      <c r="PUP32"/>
      <c r="PUQ32"/>
      <c r="PUR32"/>
      <c r="PUS32"/>
      <c r="PUT32"/>
      <c r="PUU32"/>
      <c r="PUV32"/>
      <c r="PUW32"/>
      <c r="PUX32"/>
      <c r="PUY32"/>
      <c r="PUZ32"/>
      <c r="PVA32"/>
      <c r="PVB32"/>
      <c r="PVC32"/>
      <c r="PVD32"/>
      <c r="PVE32"/>
      <c r="PVF32"/>
      <c r="PVG32"/>
      <c r="PVH32"/>
      <c r="PVI32"/>
      <c r="PVJ32"/>
      <c r="PVK32"/>
      <c r="PVL32"/>
      <c r="PVM32"/>
      <c r="PVN32"/>
      <c r="PVO32"/>
      <c r="PVP32"/>
      <c r="PVQ32"/>
      <c r="PVR32"/>
      <c r="PVS32"/>
      <c r="PVT32"/>
      <c r="PVU32"/>
      <c r="PVV32"/>
      <c r="PVW32"/>
      <c r="PVX32"/>
      <c r="PVY32"/>
      <c r="PVZ32"/>
      <c r="PWA32"/>
      <c r="PWB32"/>
      <c r="PWC32"/>
      <c r="PWD32"/>
      <c r="PWE32"/>
      <c r="PWF32"/>
      <c r="PWG32"/>
      <c r="PWH32"/>
      <c r="PWI32"/>
      <c r="PWJ32"/>
      <c r="PWK32"/>
      <c r="PWL32"/>
      <c r="PWM32"/>
      <c r="PWN32"/>
      <c r="PWO32"/>
      <c r="PWP32"/>
      <c r="PWQ32"/>
      <c r="PWR32"/>
      <c r="PWS32"/>
      <c r="PWT32"/>
      <c r="PWU32"/>
      <c r="PWV32"/>
      <c r="PWW32"/>
      <c r="PWX32"/>
      <c r="PWY32"/>
      <c r="PWZ32"/>
      <c r="PXA32"/>
      <c r="PXB32"/>
      <c r="PXC32"/>
      <c r="PXD32"/>
      <c r="PXE32"/>
      <c r="PXF32"/>
      <c r="PXG32"/>
      <c r="PXH32"/>
      <c r="PXI32"/>
      <c r="PXJ32"/>
      <c r="PXK32"/>
      <c r="PXL32"/>
      <c r="PXM32"/>
      <c r="PXN32"/>
      <c r="PXO32"/>
      <c r="PXP32"/>
      <c r="PXQ32"/>
      <c r="PXR32"/>
      <c r="PXS32"/>
      <c r="PXT32"/>
      <c r="PXU32"/>
      <c r="PXV32"/>
      <c r="PXW32"/>
      <c r="PXX32"/>
      <c r="PXY32"/>
      <c r="PXZ32"/>
      <c r="PYA32"/>
      <c r="PYB32"/>
      <c r="PYC32"/>
      <c r="PYD32"/>
      <c r="PYE32"/>
      <c r="PYF32"/>
      <c r="PYG32"/>
      <c r="PYH32"/>
      <c r="PYI32"/>
      <c r="PYJ32"/>
      <c r="PYK32"/>
      <c r="PYL32"/>
      <c r="PYM32"/>
      <c r="PYN32"/>
      <c r="PYO32"/>
      <c r="PYP32"/>
      <c r="PYQ32"/>
      <c r="PYR32"/>
      <c r="PYS32"/>
      <c r="PYT32"/>
      <c r="PYU32"/>
      <c r="PYV32"/>
      <c r="PYW32"/>
      <c r="PYX32"/>
      <c r="PYY32"/>
      <c r="PYZ32"/>
      <c r="PZA32"/>
      <c r="PZB32"/>
      <c r="PZC32"/>
      <c r="PZD32"/>
      <c r="PZE32"/>
      <c r="PZF32"/>
      <c r="PZG32"/>
      <c r="PZH32"/>
      <c r="PZI32"/>
      <c r="PZJ32"/>
      <c r="PZK32"/>
      <c r="PZL32"/>
      <c r="PZM32"/>
      <c r="PZN32"/>
      <c r="PZO32"/>
      <c r="PZP32"/>
      <c r="PZQ32"/>
      <c r="PZR32"/>
      <c r="PZS32"/>
      <c r="PZT32"/>
      <c r="PZU32"/>
      <c r="PZV32"/>
      <c r="PZW32"/>
      <c r="PZX32"/>
      <c r="PZY32"/>
      <c r="PZZ32"/>
      <c r="QAA32"/>
      <c r="QAB32"/>
      <c r="QAC32"/>
      <c r="QAD32"/>
      <c r="QAE32"/>
      <c r="QAF32"/>
      <c r="QAG32"/>
      <c r="QAH32"/>
      <c r="QAI32"/>
      <c r="QAJ32"/>
      <c r="QAK32"/>
      <c r="QAL32"/>
      <c r="QAM32"/>
      <c r="QAN32"/>
      <c r="QAO32"/>
      <c r="QAP32"/>
      <c r="QAQ32"/>
      <c r="QAR32"/>
      <c r="QAS32"/>
      <c r="QAT32"/>
      <c r="QAU32"/>
      <c r="QAV32"/>
      <c r="QAW32"/>
      <c r="QAX32"/>
      <c r="QAY32"/>
      <c r="QAZ32"/>
      <c r="QBA32"/>
      <c r="QBB32"/>
      <c r="QBC32"/>
      <c r="QBD32"/>
      <c r="QBE32"/>
      <c r="QBF32"/>
      <c r="QBG32"/>
      <c r="QBH32"/>
      <c r="QBI32"/>
      <c r="QBJ32"/>
      <c r="QBK32"/>
      <c r="QBL32"/>
      <c r="QBM32"/>
      <c r="QBN32"/>
      <c r="QBO32"/>
      <c r="QBP32"/>
      <c r="QBQ32"/>
      <c r="QBR32"/>
      <c r="QBS32"/>
      <c r="QBT32"/>
      <c r="QBU32"/>
      <c r="QBV32"/>
      <c r="QBW32"/>
      <c r="QBX32"/>
      <c r="QBY32"/>
      <c r="QBZ32"/>
      <c r="QCA32"/>
      <c r="QCB32"/>
      <c r="QCC32"/>
      <c r="QCD32"/>
      <c r="QCE32"/>
      <c r="QCF32"/>
      <c r="QCG32"/>
      <c r="QCH32"/>
      <c r="QCI32"/>
      <c r="QCJ32"/>
      <c r="QCK32"/>
      <c r="QCL32"/>
      <c r="QCM32"/>
      <c r="QCN32"/>
      <c r="QCO32"/>
      <c r="QCP32"/>
      <c r="QCQ32"/>
      <c r="QCR32"/>
      <c r="QCS32"/>
      <c r="QCT32"/>
      <c r="QCU32"/>
      <c r="QCV32"/>
      <c r="QCW32"/>
      <c r="QCX32"/>
      <c r="QCY32"/>
      <c r="QCZ32"/>
      <c r="QDA32"/>
      <c r="QDB32"/>
      <c r="QDC32"/>
      <c r="QDD32"/>
      <c r="QDE32"/>
      <c r="QDF32"/>
      <c r="QDG32"/>
      <c r="QDH32"/>
      <c r="QDI32"/>
      <c r="QDJ32"/>
      <c r="QDK32"/>
      <c r="QDL32"/>
      <c r="QDM32"/>
      <c r="QDN32"/>
      <c r="QDO32"/>
      <c r="QDP32"/>
      <c r="QDQ32"/>
      <c r="QDR32"/>
      <c r="QDS32"/>
      <c r="QDT32"/>
      <c r="QDU32"/>
      <c r="QDV32"/>
      <c r="QDW32"/>
      <c r="QDX32"/>
      <c r="QDY32"/>
      <c r="QDZ32"/>
      <c r="QEA32"/>
      <c r="QEB32"/>
      <c r="QEC32"/>
      <c r="QED32"/>
      <c r="QEE32"/>
      <c r="QEF32"/>
      <c r="QEG32"/>
      <c r="QEH32"/>
      <c r="QEI32"/>
      <c r="QEJ32"/>
      <c r="QEK32"/>
      <c r="QEL32"/>
      <c r="QEM32"/>
      <c r="QEN32"/>
      <c r="QEO32"/>
      <c r="QEP32"/>
      <c r="QEQ32"/>
      <c r="QER32"/>
      <c r="QES32"/>
      <c r="QET32"/>
      <c r="QEU32"/>
      <c r="QEV32"/>
      <c r="QEW32"/>
      <c r="QEX32"/>
      <c r="QEY32"/>
      <c r="QEZ32"/>
      <c r="QFA32"/>
      <c r="QFB32"/>
      <c r="QFC32"/>
      <c r="QFD32"/>
      <c r="QFE32"/>
      <c r="QFF32"/>
      <c r="QFG32"/>
      <c r="QFH32"/>
      <c r="QFI32"/>
      <c r="QFJ32"/>
      <c r="QFK32"/>
      <c r="QFL32"/>
      <c r="QFM32"/>
      <c r="QFN32"/>
      <c r="QFO32"/>
      <c r="QFP32"/>
      <c r="QFQ32"/>
      <c r="QFR32"/>
      <c r="QFS32"/>
      <c r="QFT32"/>
      <c r="QFU32"/>
      <c r="QFV32"/>
      <c r="QFW32"/>
      <c r="QFX32"/>
      <c r="QFY32"/>
      <c r="QFZ32"/>
      <c r="QGA32"/>
      <c r="QGB32"/>
      <c r="QGC32"/>
      <c r="QGD32"/>
      <c r="QGE32"/>
      <c r="QGF32"/>
      <c r="QGG32"/>
      <c r="QGH32"/>
      <c r="QGI32"/>
      <c r="QGJ32"/>
      <c r="QGK32"/>
      <c r="QGL32"/>
      <c r="QGM32"/>
      <c r="QGN32"/>
      <c r="QGO32"/>
      <c r="QGP32"/>
      <c r="QGQ32"/>
      <c r="QGR32"/>
      <c r="QGS32"/>
      <c r="QGT32"/>
      <c r="QGU32"/>
      <c r="QGV32"/>
      <c r="QGW32"/>
      <c r="QGX32"/>
      <c r="QGY32"/>
      <c r="QGZ32"/>
      <c r="QHA32"/>
      <c r="QHB32"/>
      <c r="QHC32"/>
      <c r="QHD32"/>
      <c r="QHE32"/>
      <c r="QHF32"/>
      <c r="QHG32"/>
      <c r="QHH32"/>
      <c r="QHI32"/>
      <c r="QHJ32"/>
      <c r="QHK32"/>
      <c r="QHL32"/>
      <c r="QHM32"/>
      <c r="QHN32"/>
      <c r="QHO32"/>
      <c r="QHP32"/>
      <c r="QHQ32"/>
      <c r="QHR32"/>
      <c r="QHS32"/>
      <c r="QHT32"/>
      <c r="QHU32"/>
      <c r="QHV32"/>
      <c r="QHW32"/>
      <c r="QHX32"/>
      <c r="QHY32"/>
      <c r="QHZ32"/>
      <c r="QIA32"/>
      <c r="QIB32"/>
      <c r="QIC32"/>
      <c r="QID32"/>
      <c r="QIE32"/>
      <c r="QIF32"/>
      <c r="QIG32"/>
      <c r="QIH32"/>
      <c r="QII32"/>
      <c r="QIJ32"/>
      <c r="QIK32"/>
      <c r="QIL32"/>
      <c r="QIM32"/>
      <c r="QIN32"/>
      <c r="QIO32"/>
      <c r="QIP32"/>
      <c r="QIQ32"/>
      <c r="QIR32"/>
      <c r="QIS32"/>
      <c r="QIT32"/>
      <c r="QIU32"/>
      <c r="QIV32"/>
      <c r="QIW32"/>
      <c r="QIX32"/>
      <c r="QIY32"/>
      <c r="QIZ32"/>
      <c r="QJA32"/>
      <c r="QJB32"/>
      <c r="QJC32"/>
      <c r="QJD32"/>
      <c r="QJE32"/>
      <c r="QJF32"/>
      <c r="QJG32"/>
      <c r="QJH32"/>
      <c r="QJI32"/>
      <c r="QJJ32"/>
      <c r="QJK32"/>
      <c r="QJL32"/>
      <c r="QJM32"/>
      <c r="QJN32"/>
      <c r="QJO32"/>
      <c r="QJP32"/>
      <c r="QJQ32"/>
      <c r="QJR32"/>
      <c r="QJS32"/>
      <c r="QJT32"/>
      <c r="QJU32"/>
      <c r="QJV32"/>
      <c r="QJW32"/>
      <c r="QJX32"/>
      <c r="QJY32"/>
      <c r="QJZ32"/>
      <c r="QKA32"/>
      <c r="QKB32"/>
      <c r="QKC32"/>
      <c r="QKD32"/>
      <c r="QKE32"/>
      <c r="QKF32"/>
      <c r="QKG32"/>
      <c r="QKH32"/>
      <c r="QKI32"/>
      <c r="QKJ32"/>
      <c r="QKK32"/>
      <c r="QKL32"/>
      <c r="QKM32"/>
      <c r="QKN32"/>
      <c r="QKO32"/>
      <c r="QKP32"/>
      <c r="QKQ32"/>
      <c r="QKR32"/>
      <c r="QKS32"/>
      <c r="QKT32"/>
      <c r="QKU32"/>
      <c r="QKV32"/>
      <c r="QKW32"/>
      <c r="QKX32"/>
      <c r="QKY32"/>
      <c r="QKZ32"/>
      <c r="QLA32"/>
      <c r="QLB32"/>
      <c r="QLC32"/>
      <c r="QLD32"/>
      <c r="QLE32"/>
      <c r="QLF32"/>
      <c r="QLG32"/>
      <c r="QLH32"/>
      <c r="QLI32"/>
      <c r="QLJ32"/>
      <c r="QLK32"/>
      <c r="QLL32"/>
      <c r="QLM32"/>
      <c r="QLN32"/>
      <c r="QLO32"/>
      <c r="QLP32"/>
      <c r="QLQ32"/>
      <c r="QLR32"/>
      <c r="QLS32"/>
      <c r="QLT32"/>
      <c r="QLU32"/>
      <c r="QLV32"/>
      <c r="QLW32"/>
      <c r="QLX32"/>
      <c r="QLY32"/>
      <c r="QLZ32"/>
      <c r="QMA32"/>
      <c r="QMB32"/>
      <c r="QMC32"/>
      <c r="QMD32"/>
      <c r="QME32"/>
      <c r="QMF32"/>
      <c r="QMG32"/>
      <c r="QMH32"/>
      <c r="QMI32"/>
      <c r="QMJ32"/>
      <c r="QMK32"/>
      <c r="QML32"/>
      <c r="QMM32"/>
      <c r="QMN32"/>
      <c r="QMO32"/>
      <c r="QMP32"/>
      <c r="QMQ32"/>
      <c r="QMR32"/>
      <c r="QMS32"/>
      <c r="QMT32"/>
      <c r="QMU32"/>
      <c r="QMV32"/>
      <c r="QMW32"/>
      <c r="QMX32"/>
      <c r="QMY32"/>
      <c r="QMZ32"/>
      <c r="QNA32"/>
      <c r="QNB32"/>
      <c r="QNC32"/>
      <c r="QND32"/>
      <c r="QNE32"/>
      <c r="QNF32"/>
      <c r="QNG32"/>
      <c r="QNH32"/>
      <c r="QNI32"/>
      <c r="QNJ32"/>
      <c r="QNK32"/>
      <c r="QNL32"/>
      <c r="QNM32"/>
      <c r="QNN32"/>
      <c r="QNO32"/>
      <c r="QNP32"/>
      <c r="QNQ32"/>
      <c r="QNR32"/>
      <c r="QNS32"/>
      <c r="QNT32"/>
      <c r="QNU32"/>
      <c r="QNV32"/>
      <c r="QNW32"/>
      <c r="QNX32"/>
      <c r="QNY32"/>
      <c r="QNZ32"/>
      <c r="QOA32"/>
      <c r="QOB32"/>
      <c r="QOC32"/>
      <c r="QOD32"/>
      <c r="QOE32"/>
      <c r="QOF32"/>
      <c r="QOG32"/>
      <c r="QOH32"/>
      <c r="QOI32"/>
      <c r="QOJ32"/>
      <c r="QOK32"/>
      <c r="QOL32"/>
      <c r="QOM32"/>
      <c r="QON32"/>
      <c r="QOO32"/>
      <c r="QOP32"/>
      <c r="QOQ32"/>
      <c r="QOR32"/>
      <c r="QOS32"/>
      <c r="QOT32"/>
      <c r="QOU32"/>
      <c r="QOV32"/>
      <c r="QOW32"/>
      <c r="QOX32"/>
      <c r="QOY32"/>
      <c r="QOZ32"/>
      <c r="QPA32"/>
      <c r="QPB32"/>
      <c r="QPC32"/>
      <c r="QPD32"/>
      <c r="QPE32"/>
      <c r="QPF32"/>
      <c r="QPG32"/>
      <c r="QPH32"/>
      <c r="QPI32"/>
      <c r="QPJ32"/>
      <c r="QPK32"/>
      <c r="QPL32"/>
      <c r="QPM32"/>
      <c r="QPN32"/>
      <c r="QPO32"/>
      <c r="QPP32"/>
      <c r="QPQ32"/>
      <c r="QPR32"/>
      <c r="QPS32"/>
      <c r="QPT32"/>
      <c r="QPU32"/>
      <c r="QPV32"/>
      <c r="QPW32"/>
      <c r="QPX32"/>
      <c r="QPY32"/>
      <c r="QPZ32"/>
      <c r="QQA32"/>
      <c r="QQB32"/>
      <c r="QQC32"/>
      <c r="QQD32"/>
      <c r="QQE32"/>
      <c r="QQF32"/>
      <c r="QQG32"/>
      <c r="QQH32"/>
      <c r="QQI32"/>
      <c r="QQJ32"/>
      <c r="QQK32"/>
      <c r="QQL32"/>
      <c r="QQM32"/>
      <c r="QQN32"/>
      <c r="QQO32"/>
      <c r="QQP32"/>
      <c r="QQQ32"/>
      <c r="QQR32"/>
      <c r="QQS32"/>
      <c r="QQT32"/>
      <c r="QQU32"/>
      <c r="QQV32"/>
      <c r="QQW32"/>
      <c r="QQX32"/>
      <c r="QQY32"/>
      <c r="QQZ32"/>
      <c r="QRA32"/>
      <c r="QRB32"/>
      <c r="QRC32"/>
      <c r="QRD32"/>
      <c r="QRE32"/>
      <c r="QRF32"/>
      <c r="QRG32"/>
      <c r="QRH32"/>
      <c r="QRI32"/>
      <c r="QRJ32"/>
      <c r="QRK32"/>
      <c r="QRL32"/>
      <c r="QRM32"/>
      <c r="QRN32"/>
      <c r="QRO32"/>
      <c r="QRP32"/>
      <c r="QRQ32"/>
      <c r="QRR32"/>
      <c r="QRS32"/>
      <c r="QRT32"/>
      <c r="QRU32"/>
      <c r="QRV32"/>
      <c r="QRW32"/>
      <c r="QRX32"/>
      <c r="QRY32"/>
      <c r="QRZ32"/>
      <c r="QSA32"/>
      <c r="QSB32"/>
      <c r="QSC32"/>
      <c r="QSD32"/>
      <c r="QSE32"/>
      <c r="QSF32"/>
      <c r="QSG32"/>
      <c r="QSH32"/>
      <c r="QSI32"/>
      <c r="QSJ32"/>
      <c r="QSK32"/>
      <c r="QSL32"/>
      <c r="QSM32"/>
      <c r="QSN32"/>
      <c r="QSO32"/>
      <c r="QSP32"/>
      <c r="QSQ32"/>
      <c r="QSR32"/>
      <c r="QSS32"/>
      <c r="QST32"/>
      <c r="QSU32"/>
      <c r="QSV32"/>
      <c r="QSW32"/>
      <c r="QSX32"/>
      <c r="QSY32"/>
      <c r="QSZ32"/>
      <c r="QTA32"/>
      <c r="QTB32"/>
      <c r="QTC32"/>
      <c r="QTD32"/>
      <c r="QTE32"/>
      <c r="QTF32"/>
      <c r="QTG32"/>
      <c r="QTH32"/>
      <c r="QTI32"/>
      <c r="QTJ32"/>
      <c r="QTK32"/>
      <c r="QTL32"/>
      <c r="QTM32"/>
      <c r="QTN32"/>
      <c r="QTO32"/>
      <c r="QTP32"/>
      <c r="QTQ32"/>
      <c r="QTR32"/>
      <c r="QTS32"/>
      <c r="QTT32"/>
      <c r="QTU32"/>
      <c r="QTV32"/>
      <c r="QTW32"/>
      <c r="QTX32"/>
      <c r="QTY32"/>
      <c r="QTZ32"/>
      <c r="QUA32"/>
      <c r="QUB32"/>
      <c r="QUC32"/>
      <c r="QUD32"/>
      <c r="QUE32"/>
      <c r="QUF32"/>
      <c r="QUG32"/>
      <c r="QUH32"/>
      <c r="QUI32"/>
      <c r="QUJ32"/>
      <c r="QUK32"/>
      <c r="QUL32"/>
      <c r="QUM32"/>
      <c r="QUN32"/>
      <c r="QUO32"/>
      <c r="QUP32"/>
      <c r="QUQ32"/>
      <c r="QUR32"/>
      <c r="QUS32"/>
      <c r="QUT32"/>
      <c r="QUU32"/>
      <c r="QUV32"/>
      <c r="QUW32"/>
      <c r="QUX32"/>
      <c r="QUY32"/>
      <c r="QUZ32"/>
      <c r="QVA32"/>
      <c r="QVB32"/>
      <c r="QVC32"/>
      <c r="QVD32"/>
      <c r="QVE32"/>
      <c r="QVF32"/>
      <c r="QVG32"/>
      <c r="QVH32"/>
      <c r="QVI32"/>
      <c r="QVJ32"/>
      <c r="QVK32"/>
      <c r="QVL32"/>
      <c r="QVM32"/>
      <c r="QVN32"/>
      <c r="QVO32"/>
      <c r="QVP32"/>
      <c r="QVQ32"/>
      <c r="QVR32"/>
      <c r="QVS32"/>
      <c r="QVT32"/>
      <c r="QVU32"/>
      <c r="QVV32"/>
      <c r="QVW32"/>
      <c r="QVX32"/>
      <c r="QVY32"/>
      <c r="QVZ32"/>
      <c r="QWA32"/>
      <c r="QWB32"/>
      <c r="QWC32"/>
      <c r="QWD32"/>
      <c r="QWE32"/>
      <c r="QWF32"/>
      <c r="QWG32"/>
      <c r="QWH32"/>
      <c r="QWI32"/>
      <c r="QWJ32"/>
      <c r="QWK32"/>
      <c r="QWL32"/>
      <c r="QWM32"/>
      <c r="QWN32"/>
      <c r="QWO32"/>
      <c r="QWP32"/>
      <c r="QWQ32"/>
      <c r="QWR32"/>
      <c r="QWS32"/>
      <c r="QWT32"/>
      <c r="QWU32"/>
      <c r="QWV32"/>
      <c r="QWW32"/>
      <c r="QWX32"/>
      <c r="QWY32"/>
      <c r="QWZ32"/>
      <c r="QXA32"/>
      <c r="QXB32"/>
      <c r="QXC32"/>
      <c r="QXD32"/>
      <c r="QXE32"/>
      <c r="QXF32"/>
      <c r="QXG32"/>
      <c r="QXH32"/>
      <c r="QXI32"/>
      <c r="QXJ32"/>
      <c r="QXK32"/>
      <c r="QXL32"/>
      <c r="QXM32"/>
      <c r="QXN32"/>
      <c r="QXO32"/>
      <c r="QXP32"/>
      <c r="QXQ32"/>
      <c r="QXR32"/>
      <c r="QXS32"/>
      <c r="QXT32"/>
      <c r="QXU32"/>
      <c r="QXV32"/>
      <c r="QXW32"/>
      <c r="QXX32"/>
      <c r="QXY32"/>
      <c r="QXZ32"/>
      <c r="QYA32"/>
      <c r="QYB32"/>
      <c r="QYC32"/>
      <c r="QYD32"/>
      <c r="QYE32"/>
      <c r="QYF32"/>
      <c r="QYG32"/>
      <c r="QYH32"/>
      <c r="QYI32"/>
      <c r="QYJ32"/>
      <c r="QYK32"/>
      <c r="QYL32"/>
      <c r="QYM32"/>
      <c r="QYN32"/>
      <c r="QYO32"/>
      <c r="QYP32"/>
      <c r="QYQ32"/>
      <c r="QYR32"/>
      <c r="QYS32"/>
      <c r="QYT32"/>
      <c r="QYU32"/>
      <c r="QYV32"/>
      <c r="QYW32"/>
      <c r="QYX32"/>
      <c r="QYY32"/>
      <c r="QYZ32"/>
      <c r="QZA32"/>
      <c r="QZB32"/>
      <c r="QZC32"/>
      <c r="QZD32"/>
      <c r="QZE32"/>
      <c r="QZF32"/>
      <c r="QZG32"/>
      <c r="QZH32"/>
      <c r="QZI32"/>
      <c r="QZJ32"/>
      <c r="QZK32"/>
      <c r="QZL32"/>
      <c r="QZM32"/>
      <c r="QZN32"/>
      <c r="QZO32"/>
      <c r="QZP32"/>
      <c r="QZQ32"/>
      <c r="QZR32"/>
      <c r="QZS32"/>
      <c r="QZT32"/>
      <c r="QZU32"/>
      <c r="QZV32"/>
      <c r="QZW32"/>
      <c r="QZX32"/>
      <c r="QZY32"/>
      <c r="QZZ32"/>
      <c r="RAA32"/>
      <c r="RAB32"/>
      <c r="RAC32"/>
      <c r="RAD32"/>
      <c r="RAE32"/>
      <c r="RAF32"/>
      <c r="RAG32"/>
      <c r="RAH32"/>
      <c r="RAI32"/>
      <c r="RAJ32"/>
      <c r="RAK32"/>
      <c r="RAL32"/>
      <c r="RAM32"/>
      <c r="RAN32"/>
      <c r="RAO32"/>
      <c r="RAP32"/>
      <c r="RAQ32"/>
      <c r="RAR32"/>
      <c r="RAS32"/>
      <c r="RAT32"/>
      <c r="RAU32"/>
      <c r="RAV32"/>
      <c r="RAW32"/>
      <c r="RAX32"/>
      <c r="RAY32"/>
      <c r="RAZ32"/>
      <c r="RBA32"/>
      <c r="RBB32"/>
      <c r="RBC32"/>
      <c r="RBD32"/>
      <c r="RBE32"/>
      <c r="RBF32"/>
      <c r="RBG32"/>
      <c r="RBH32"/>
      <c r="RBI32"/>
      <c r="RBJ32"/>
      <c r="RBK32"/>
      <c r="RBL32"/>
      <c r="RBM32"/>
      <c r="RBN32"/>
      <c r="RBO32"/>
      <c r="RBP32"/>
      <c r="RBQ32"/>
      <c r="RBR32"/>
      <c r="RBS32"/>
      <c r="RBT32"/>
      <c r="RBU32"/>
      <c r="RBV32"/>
      <c r="RBW32"/>
      <c r="RBX32"/>
      <c r="RBY32"/>
      <c r="RBZ32"/>
      <c r="RCA32"/>
      <c r="RCB32"/>
      <c r="RCC32"/>
      <c r="RCD32"/>
      <c r="RCE32"/>
      <c r="RCF32"/>
      <c r="RCG32"/>
      <c r="RCH32"/>
      <c r="RCI32"/>
      <c r="RCJ32"/>
      <c r="RCK32"/>
      <c r="RCL32"/>
      <c r="RCM32"/>
      <c r="RCN32"/>
      <c r="RCO32"/>
      <c r="RCP32"/>
      <c r="RCQ32"/>
      <c r="RCR32"/>
      <c r="RCS32"/>
      <c r="RCT32"/>
      <c r="RCU32"/>
      <c r="RCV32"/>
      <c r="RCW32"/>
      <c r="RCX32"/>
      <c r="RCY32"/>
      <c r="RCZ32"/>
      <c r="RDA32"/>
      <c r="RDB32"/>
      <c r="RDC32"/>
      <c r="RDD32"/>
      <c r="RDE32"/>
      <c r="RDF32"/>
      <c r="RDG32"/>
      <c r="RDH32"/>
      <c r="RDI32"/>
      <c r="RDJ32"/>
      <c r="RDK32"/>
      <c r="RDL32"/>
      <c r="RDM32"/>
      <c r="RDN32"/>
      <c r="RDO32"/>
      <c r="RDP32"/>
      <c r="RDQ32"/>
      <c r="RDR32"/>
      <c r="RDS32"/>
      <c r="RDT32"/>
      <c r="RDU32"/>
      <c r="RDV32"/>
      <c r="RDW32"/>
      <c r="RDX32"/>
      <c r="RDY32"/>
      <c r="RDZ32"/>
      <c r="REA32"/>
      <c r="REB32"/>
      <c r="REC32"/>
      <c r="RED32"/>
      <c r="REE32"/>
      <c r="REF32"/>
      <c r="REG32"/>
      <c r="REH32"/>
      <c r="REI32"/>
      <c r="REJ32"/>
      <c r="REK32"/>
      <c r="REL32"/>
      <c r="REM32"/>
      <c r="REN32"/>
      <c r="REO32"/>
      <c r="REP32"/>
      <c r="REQ32"/>
      <c r="RER32"/>
      <c r="RES32"/>
      <c r="RET32"/>
      <c r="REU32"/>
      <c r="REV32"/>
      <c r="REW32"/>
      <c r="REX32"/>
      <c r="REY32"/>
      <c r="REZ32"/>
      <c r="RFA32"/>
      <c r="RFB32"/>
      <c r="RFC32"/>
      <c r="RFD32"/>
      <c r="RFE32"/>
      <c r="RFF32"/>
      <c r="RFG32"/>
      <c r="RFH32"/>
      <c r="RFI32"/>
      <c r="RFJ32"/>
      <c r="RFK32"/>
      <c r="RFL32"/>
      <c r="RFM32"/>
      <c r="RFN32"/>
      <c r="RFO32"/>
      <c r="RFP32"/>
      <c r="RFQ32"/>
      <c r="RFR32"/>
      <c r="RFS32"/>
      <c r="RFT32"/>
      <c r="RFU32"/>
      <c r="RFV32"/>
      <c r="RFW32"/>
      <c r="RFX32"/>
      <c r="RFY32"/>
      <c r="RFZ32"/>
      <c r="RGA32"/>
      <c r="RGB32"/>
      <c r="RGC32"/>
      <c r="RGD32"/>
      <c r="RGE32"/>
      <c r="RGF32"/>
      <c r="RGG32"/>
      <c r="RGH32"/>
      <c r="RGI32"/>
      <c r="RGJ32"/>
      <c r="RGK32"/>
      <c r="RGL32"/>
      <c r="RGM32"/>
      <c r="RGN32"/>
      <c r="RGO32"/>
      <c r="RGP32"/>
      <c r="RGQ32"/>
      <c r="RGR32"/>
      <c r="RGS32"/>
      <c r="RGT32"/>
      <c r="RGU32"/>
      <c r="RGV32"/>
      <c r="RGW32"/>
      <c r="RGX32"/>
      <c r="RGY32"/>
      <c r="RGZ32"/>
      <c r="RHA32"/>
      <c r="RHB32"/>
      <c r="RHC32"/>
      <c r="RHD32"/>
      <c r="RHE32"/>
      <c r="RHF32"/>
      <c r="RHG32"/>
      <c r="RHH32"/>
      <c r="RHI32"/>
      <c r="RHJ32"/>
      <c r="RHK32"/>
      <c r="RHL32"/>
      <c r="RHM32"/>
      <c r="RHN32"/>
      <c r="RHO32"/>
      <c r="RHP32"/>
      <c r="RHQ32"/>
      <c r="RHR32"/>
      <c r="RHS32"/>
      <c r="RHT32"/>
      <c r="RHU32"/>
      <c r="RHV32"/>
      <c r="RHW32"/>
      <c r="RHX32"/>
      <c r="RHY32"/>
      <c r="RHZ32"/>
      <c r="RIA32"/>
      <c r="RIB32"/>
      <c r="RIC32"/>
      <c r="RID32"/>
      <c r="RIE32"/>
      <c r="RIF32"/>
      <c r="RIG32"/>
      <c r="RIH32"/>
      <c r="RII32"/>
      <c r="RIJ32"/>
      <c r="RIK32"/>
      <c r="RIL32"/>
      <c r="RIM32"/>
      <c r="RIN32"/>
      <c r="RIO32"/>
      <c r="RIP32"/>
      <c r="RIQ32"/>
      <c r="RIR32"/>
      <c r="RIS32"/>
      <c r="RIT32"/>
      <c r="RIU32"/>
      <c r="RIV32"/>
      <c r="RIW32"/>
      <c r="RIX32"/>
      <c r="RIY32"/>
      <c r="RIZ32"/>
      <c r="RJA32"/>
      <c r="RJB32"/>
      <c r="RJC32"/>
      <c r="RJD32"/>
      <c r="RJE32"/>
      <c r="RJF32"/>
      <c r="RJG32"/>
      <c r="RJH32"/>
      <c r="RJI32"/>
      <c r="RJJ32"/>
      <c r="RJK32"/>
      <c r="RJL32"/>
      <c r="RJM32"/>
      <c r="RJN32"/>
      <c r="RJO32"/>
      <c r="RJP32"/>
      <c r="RJQ32"/>
      <c r="RJR32"/>
      <c r="RJS32"/>
      <c r="RJT32"/>
      <c r="RJU32"/>
      <c r="RJV32"/>
      <c r="RJW32"/>
      <c r="RJX32"/>
      <c r="RJY32"/>
      <c r="RJZ32"/>
      <c r="RKA32"/>
      <c r="RKB32"/>
      <c r="RKC32"/>
      <c r="RKD32"/>
      <c r="RKE32"/>
      <c r="RKF32"/>
      <c r="RKG32"/>
      <c r="RKH32"/>
      <c r="RKI32"/>
      <c r="RKJ32"/>
      <c r="RKK32"/>
      <c r="RKL32"/>
      <c r="RKM32"/>
      <c r="RKN32"/>
      <c r="RKO32"/>
      <c r="RKP32"/>
      <c r="RKQ32"/>
      <c r="RKR32"/>
      <c r="RKS32"/>
      <c r="RKT32"/>
      <c r="RKU32"/>
      <c r="RKV32"/>
      <c r="RKW32"/>
      <c r="RKX32"/>
      <c r="RKY32"/>
      <c r="RKZ32"/>
      <c r="RLA32"/>
      <c r="RLB32"/>
      <c r="RLC32"/>
      <c r="RLD32"/>
      <c r="RLE32"/>
      <c r="RLF32"/>
      <c r="RLG32"/>
      <c r="RLH32"/>
      <c r="RLI32"/>
      <c r="RLJ32"/>
      <c r="RLK32"/>
      <c r="RLL32"/>
      <c r="RLM32"/>
      <c r="RLN32"/>
      <c r="RLO32"/>
      <c r="RLP32"/>
      <c r="RLQ32"/>
      <c r="RLR32"/>
      <c r="RLS32"/>
      <c r="RLT32"/>
      <c r="RLU32"/>
      <c r="RLV32"/>
      <c r="RLW32"/>
      <c r="RLX32"/>
      <c r="RLY32"/>
      <c r="RLZ32"/>
      <c r="RMA32"/>
      <c r="RMB32"/>
      <c r="RMC32"/>
      <c r="RMD32"/>
      <c r="RME32"/>
      <c r="RMF32"/>
      <c r="RMG32"/>
      <c r="RMH32"/>
      <c r="RMI32"/>
      <c r="RMJ32"/>
      <c r="RMK32"/>
      <c r="RML32"/>
      <c r="RMM32"/>
      <c r="RMN32"/>
      <c r="RMO32"/>
      <c r="RMP32"/>
      <c r="RMQ32"/>
      <c r="RMR32"/>
      <c r="RMS32"/>
      <c r="RMT32"/>
      <c r="RMU32"/>
      <c r="RMV32"/>
      <c r="RMW32"/>
      <c r="RMX32"/>
      <c r="RMY32"/>
      <c r="RMZ32"/>
      <c r="RNA32"/>
      <c r="RNB32"/>
      <c r="RNC32"/>
      <c r="RND32"/>
      <c r="RNE32"/>
      <c r="RNF32"/>
      <c r="RNG32"/>
      <c r="RNH32"/>
      <c r="RNI32"/>
      <c r="RNJ32"/>
      <c r="RNK32"/>
      <c r="RNL32"/>
      <c r="RNM32"/>
      <c r="RNN32"/>
      <c r="RNO32"/>
      <c r="RNP32"/>
      <c r="RNQ32"/>
      <c r="RNR32"/>
      <c r="RNS32"/>
      <c r="RNT32"/>
      <c r="RNU32"/>
      <c r="RNV32"/>
      <c r="RNW32"/>
      <c r="RNX32"/>
      <c r="RNY32"/>
      <c r="RNZ32"/>
      <c r="ROA32"/>
      <c r="ROB32"/>
      <c r="ROC32"/>
      <c r="ROD32"/>
      <c r="ROE32"/>
      <c r="ROF32"/>
      <c r="ROG32"/>
      <c r="ROH32"/>
      <c r="ROI32"/>
      <c r="ROJ32"/>
      <c r="ROK32"/>
      <c r="ROL32"/>
      <c r="ROM32"/>
      <c r="RON32"/>
      <c r="ROO32"/>
      <c r="ROP32"/>
      <c r="ROQ32"/>
      <c r="ROR32"/>
      <c r="ROS32"/>
      <c r="ROT32"/>
      <c r="ROU32"/>
      <c r="ROV32"/>
      <c r="ROW32"/>
      <c r="ROX32"/>
      <c r="ROY32"/>
      <c r="ROZ32"/>
      <c r="RPA32"/>
      <c r="RPB32"/>
      <c r="RPC32"/>
      <c r="RPD32"/>
      <c r="RPE32"/>
      <c r="RPF32"/>
      <c r="RPG32"/>
      <c r="RPH32"/>
      <c r="RPI32"/>
      <c r="RPJ32"/>
      <c r="RPK32"/>
      <c r="RPL32"/>
      <c r="RPM32"/>
      <c r="RPN32"/>
      <c r="RPO32"/>
      <c r="RPP32"/>
      <c r="RPQ32"/>
      <c r="RPR32"/>
      <c r="RPS32"/>
      <c r="RPT32"/>
      <c r="RPU32"/>
      <c r="RPV32"/>
      <c r="RPW32"/>
      <c r="RPX32"/>
      <c r="RPY32"/>
      <c r="RPZ32"/>
      <c r="RQA32"/>
      <c r="RQB32"/>
      <c r="RQC32"/>
      <c r="RQD32"/>
      <c r="RQE32"/>
      <c r="RQF32"/>
      <c r="RQG32"/>
      <c r="RQH32"/>
      <c r="RQI32"/>
      <c r="RQJ32"/>
      <c r="RQK32"/>
      <c r="RQL32"/>
      <c r="RQM32"/>
      <c r="RQN32"/>
      <c r="RQO32"/>
      <c r="RQP32"/>
      <c r="RQQ32"/>
      <c r="RQR32"/>
      <c r="RQS32"/>
      <c r="RQT32"/>
      <c r="RQU32"/>
      <c r="RQV32"/>
      <c r="RQW32"/>
      <c r="RQX32"/>
      <c r="RQY32"/>
      <c r="RQZ32"/>
      <c r="RRA32"/>
      <c r="RRB32"/>
      <c r="RRC32"/>
      <c r="RRD32"/>
      <c r="RRE32"/>
      <c r="RRF32"/>
      <c r="RRG32"/>
      <c r="RRH32"/>
      <c r="RRI32"/>
      <c r="RRJ32"/>
      <c r="RRK32"/>
      <c r="RRL32"/>
      <c r="RRM32"/>
      <c r="RRN32"/>
      <c r="RRO32"/>
      <c r="RRP32"/>
      <c r="RRQ32"/>
      <c r="RRR32"/>
      <c r="RRS32"/>
      <c r="RRT32"/>
      <c r="RRU32"/>
      <c r="RRV32"/>
      <c r="RRW32"/>
      <c r="RRX32"/>
      <c r="RRY32"/>
      <c r="RRZ32"/>
      <c r="RSA32"/>
      <c r="RSB32"/>
      <c r="RSC32"/>
      <c r="RSD32"/>
      <c r="RSE32"/>
      <c r="RSF32"/>
      <c r="RSG32"/>
      <c r="RSH32"/>
      <c r="RSI32"/>
      <c r="RSJ32"/>
      <c r="RSK32"/>
      <c r="RSL32"/>
      <c r="RSM32"/>
      <c r="RSN32"/>
      <c r="RSO32"/>
      <c r="RSP32"/>
      <c r="RSQ32"/>
      <c r="RSR32"/>
      <c r="RSS32"/>
      <c r="RST32"/>
      <c r="RSU32"/>
      <c r="RSV32"/>
      <c r="RSW32"/>
      <c r="RSX32"/>
      <c r="RSY32"/>
      <c r="RSZ32"/>
      <c r="RTA32"/>
      <c r="RTB32"/>
      <c r="RTC32"/>
      <c r="RTD32"/>
      <c r="RTE32"/>
      <c r="RTF32"/>
      <c r="RTG32"/>
      <c r="RTH32"/>
      <c r="RTI32"/>
      <c r="RTJ32"/>
      <c r="RTK32"/>
      <c r="RTL32"/>
      <c r="RTM32"/>
      <c r="RTN32"/>
      <c r="RTO32"/>
      <c r="RTP32"/>
      <c r="RTQ32"/>
      <c r="RTR32"/>
      <c r="RTS32"/>
      <c r="RTT32"/>
      <c r="RTU32"/>
      <c r="RTV32"/>
      <c r="RTW32"/>
      <c r="RTX32"/>
      <c r="RTY32"/>
      <c r="RTZ32"/>
      <c r="RUA32"/>
      <c r="RUB32"/>
      <c r="RUC32"/>
      <c r="RUD32"/>
      <c r="RUE32"/>
      <c r="RUF32"/>
      <c r="RUG32"/>
      <c r="RUH32"/>
      <c r="RUI32"/>
      <c r="RUJ32"/>
      <c r="RUK32"/>
      <c r="RUL32"/>
      <c r="RUM32"/>
      <c r="RUN32"/>
      <c r="RUO32"/>
      <c r="RUP32"/>
      <c r="RUQ32"/>
      <c r="RUR32"/>
      <c r="RUS32"/>
      <c r="RUT32"/>
      <c r="RUU32"/>
      <c r="RUV32"/>
      <c r="RUW32"/>
      <c r="RUX32"/>
      <c r="RUY32"/>
      <c r="RUZ32"/>
      <c r="RVA32"/>
      <c r="RVB32"/>
      <c r="RVC32"/>
      <c r="RVD32"/>
      <c r="RVE32"/>
      <c r="RVF32"/>
      <c r="RVG32"/>
      <c r="RVH32"/>
      <c r="RVI32"/>
      <c r="RVJ32"/>
      <c r="RVK32"/>
      <c r="RVL32"/>
      <c r="RVM32"/>
      <c r="RVN32"/>
      <c r="RVO32"/>
      <c r="RVP32"/>
      <c r="RVQ32"/>
      <c r="RVR32"/>
      <c r="RVS32"/>
      <c r="RVT32"/>
      <c r="RVU32"/>
      <c r="RVV32"/>
      <c r="RVW32"/>
      <c r="RVX32"/>
      <c r="RVY32"/>
      <c r="RVZ32"/>
      <c r="RWA32"/>
      <c r="RWB32"/>
      <c r="RWC32"/>
      <c r="RWD32"/>
      <c r="RWE32"/>
      <c r="RWF32"/>
      <c r="RWG32"/>
      <c r="RWH32"/>
      <c r="RWI32"/>
      <c r="RWJ32"/>
      <c r="RWK32"/>
      <c r="RWL32"/>
      <c r="RWM32"/>
      <c r="RWN32"/>
      <c r="RWO32"/>
      <c r="RWP32"/>
      <c r="RWQ32"/>
      <c r="RWR32"/>
      <c r="RWS32"/>
      <c r="RWT32"/>
      <c r="RWU32"/>
      <c r="RWV32"/>
      <c r="RWW32"/>
      <c r="RWX32"/>
      <c r="RWY32"/>
      <c r="RWZ32"/>
      <c r="RXA32"/>
      <c r="RXB32"/>
      <c r="RXC32"/>
      <c r="RXD32"/>
      <c r="RXE32"/>
      <c r="RXF32"/>
      <c r="RXG32"/>
      <c r="RXH32"/>
      <c r="RXI32"/>
      <c r="RXJ32"/>
      <c r="RXK32"/>
      <c r="RXL32"/>
      <c r="RXM32"/>
      <c r="RXN32"/>
      <c r="RXO32"/>
      <c r="RXP32"/>
      <c r="RXQ32"/>
      <c r="RXR32"/>
      <c r="RXS32"/>
      <c r="RXT32"/>
      <c r="RXU32"/>
      <c r="RXV32"/>
      <c r="RXW32"/>
      <c r="RXX32"/>
      <c r="RXY32"/>
      <c r="RXZ32"/>
      <c r="RYA32"/>
      <c r="RYB32"/>
      <c r="RYC32"/>
      <c r="RYD32"/>
      <c r="RYE32"/>
      <c r="RYF32"/>
      <c r="RYG32"/>
      <c r="RYH32"/>
      <c r="RYI32"/>
      <c r="RYJ32"/>
      <c r="RYK32"/>
      <c r="RYL32"/>
      <c r="RYM32"/>
      <c r="RYN32"/>
      <c r="RYO32"/>
      <c r="RYP32"/>
      <c r="RYQ32"/>
      <c r="RYR32"/>
      <c r="RYS32"/>
      <c r="RYT32"/>
      <c r="RYU32"/>
      <c r="RYV32"/>
      <c r="RYW32"/>
      <c r="RYX32"/>
      <c r="RYY32"/>
      <c r="RYZ32"/>
      <c r="RZA32"/>
      <c r="RZB32"/>
      <c r="RZC32"/>
      <c r="RZD32"/>
      <c r="RZE32"/>
      <c r="RZF32"/>
      <c r="RZG32"/>
      <c r="RZH32"/>
      <c r="RZI32"/>
      <c r="RZJ32"/>
      <c r="RZK32"/>
      <c r="RZL32"/>
      <c r="RZM32"/>
      <c r="RZN32"/>
      <c r="RZO32"/>
      <c r="RZP32"/>
      <c r="RZQ32"/>
      <c r="RZR32"/>
      <c r="RZS32"/>
      <c r="RZT32"/>
      <c r="RZU32"/>
      <c r="RZV32"/>
      <c r="RZW32"/>
      <c r="RZX32"/>
      <c r="RZY32"/>
      <c r="RZZ32"/>
      <c r="SAA32"/>
      <c r="SAB32"/>
      <c r="SAC32"/>
      <c r="SAD32"/>
      <c r="SAE32"/>
      <c r="SAF32"/>
      <c r="SAG32"/>
      <c r="SAH32"/>
      <c r="SAI32"/>
      <c r="SAJ32"/>
      <c r="SAK32"/>
      <c r="SAL32"/>
      <c r="SAM32"/>
      <c r="SAN32"/>
      <c r="SAO32"/>
      <c r="SAP32"/>
      <c r="SAQ32"/>
      <c r="SAR32"/>
      <c r="SAS32"/>
      <c r="SAT32"/>
      <c r="SAU32"/>
      <c r="SAV32"/>
      <c r="SAW32"/>
      <c r="SAX32"/>
      <c r="SAY32"/>
      <c r="SAZ32"/>
      <c r="SBA32"/>
      <c r="SBB32"/>
      <c r="SBC32"/>
      <c r="SBD32"/>
      <c r="SBE32"/>
      <c r="SBF32"/>
      <c r="SBG32"/>
      <c r="SBH32"/>
      <c r="SBI32"/>
      <c r="SBJ32"/>
      <c r="SBK32"/>
      <c r="SBL32"/>
      <c r="SBM32"/>
      <c r="SBN32"/>
      <c r="SBO32"/>
      <c r="SBP32"/>
      <c r="SBQ32"/>
      <c r="SBR32"/>
      <c r="SBS32"/>
      <c r="SBT32"/>
      <c r="SBU32"/>
      <c r="SBV32"/>
      <c r="SBW32"/>
      <c r="SBX32"/>
      <c r="SBY32"/>
      <c r="SBZ32"/>
      <c r="SCA32"/>
      <c r="SCB32"/>
      <c r="SCC32"/>
      <c r="SCD32"/>
      <c r="SCE32"/>
      <c r="SCF32"/>
      <c r="SCG32"/>
      <c r="SCH32"/>
      <c r="SCI32"/>
      <c r="SCJ32"/>
      <c r="SCK32"/>
      <c r="SCL32"/>
      <c r="SCM32"/>
      <c r="SCN32"/>
      <c r="SCO32"/>
      <c r="SCP32"/>
      <c r="SCQ32"/>
      <c r="SCR32"/>
      <c r="SCS32"/>
      <c r="SCT32"/>
      <c r="SCU32"/>
      <c r="SCV32"/>
      <c r="SCW32"/>
      <c r="SCX32"/>
      <c r="SCY32"/>
      <c r="SCZ32"/>
      <c r="SDA32"/>
      <c r="SDB32"/>
      <c r="SDC32"/>
      <c r="SDD32"/>
      <c r="SDE32"/>
      <c r="SDF32"/>
      <c r="SDG32"/>
      <c r="SDH32"/>
      <c r="SDI32"/>
      <c r="SDJ32"/>
      <c r="SDK32"/>
      <c r="SDL32"/>
      <c r="SDM32"/>
      <c r="SDN32"/>
      <c r="SDO32"/>
      <c r="SDP32"/>
      <c r="SDQ32"/>
      <c r="SDR32"/>
      <c r="SDS32"/>
      <c r="SDT32"/>
      <c r="SDU32"/>
      <c r="SDV32"/>
      <c r="SDW32"/>
      <c r="SDX32"/>
      <c r="SDY32"/>
      <c r="SDZ32"/>
      <c r="SEA32"/>
      <c r="SEB32"/>
      <c r="SEC32"/>
      <c r="SED32"/>
      <c r="SEE32"/>
      <c r="SEF32"/>
      <c r="SEG32"/>
      <c r="SEH32"/>
      <c r="SEI32"/>
      <c r="SEJ32"/>
      <c r="SEK32"/>
      <c r="SEL32"/>
      <c r="SEM32"/>
      <c r="SEN32"/>
      <c r="SEO32"/>
      <c r="SEP32"/>
      <c r="SEQ32"/>
      <c r="SER32"/>
      <c r="SES32"/>
      <c r="SET32"/>
      <c r="SEU32"/>
      <c r="SEV32"/>
      <c r="SEW32"/>
      <c r="SEX32"/>
      <c r="SEY32"/>
      <c r="SEZ32"/>
      <c r="SFA32"/>
      <c r="SFB32"/>
      <c r="SFC32"/>
      <c r="SFD32"/>
      <c r="SFE32"/>
      <c r="SFF32"/>
      <c r="SFG32"/>
      <c r="SFH32"/>
      <c r="SFI32"/>
      <c r="SFJ32"/>
      <c r="SFK32"/>
      <c r="SFL32"/>
      <c r="SFM32"/>
      <c r="SFN32"/>
      <c r="SFO32"/>
      <c r="SFP32"/>
      <c r="SFQ32"/>
      <c r="SFR32"/>
      <c r="SFS32"/>
      <c r="SFT32"/>
      <c r="SFU32"/>
      <c r="SFV32"/>
      <c r="SFW32"/>
      <c r="SFX32"/>
      <c r="SFY32"/>
      <c r="SFZ32"/>
      <c r="SGA32"/>
      <c r="SGB32"/>
      <c r="SGC32"/>
      <c r="SGD32"/>
      <c r="SGE32"/>
      <c r="SGF32"/>
      <c r="SGG32"/>
      <c r="SGH32"/>
      <c r="SGI32"/>
      <c r="SGJ32"/>
      <c r="SGK32"/>
      <c r="SGL32"/>
      <c r="SGM32"/>
      <c r="SGN32"/>
      <c r="SGO32"/>
      <c r="SGP32"/>
      <c r="SGQ32"/>
      <c r="SGR32"/>
      <c r="SGS32"/>
      <c r="SGT32"/>
      <c r="SGU32"/>
      <c r="SGV32"/>
      <c r="SGW32"/>
      <c r="SGX32"/>
      <c r="SGY32"/>
      <c r="SGZ32"/>
      <c r="SHA32"/>
      <c r="SHB32"/>
      <c r="SHC32"/>
      <c r="SHD32"/>
      <c r="SHE32"/>
      <c r="SHF32"/>
      <c r="SHG32"/>
      <c r="SHH32"/>
      <c r="SHI32"/>
      <c r="SHJ32"/>
      <c r="SHK32"/>
      <c r="SHL32"/>
      <c r="SHM32"/>
      <c r="SHN32"/>
      <c r="SHO32"/>
      <c r="SHP32"/>
      <c r="SHQ32"/>
      <c r="SHR32"/>
      <c r="SHS32"/>
      <c r="SHT32"/>
      <c r="SHU32"/>
      <c r="SHV32"/>
      <c r="SHW32"/>
      <c r="SHX32"/>
      <c r="SHY32"/>
      <c r="SHZ32"/>
      <c r="SIA32"/>
      <c r="SIB32"/>
      <c r="SIC32"/>
      <c r="SID32"/>
      <c r="SIE32"/>
      <c r="SIF32"/>
      <c r="SIG32"/>
      <c r="SIH32"/>
      <c r="SII32"/>
      <c r="SIJ32"/>
      <c r="SIK32"/>
      <c r="SIL32"/>
      <c r="SIM32"/>
      <c r="SIN32"/>
      <c r="SIO32"/>
      <c r="SIP32"/>
      <c r="SIQ32"/>
      <c r="SIR32"/>
      <c r="SIS32"/>
      <c r="SIT32"/>
      <c r="SIU32"/>
      <c r="SIV32"/>
      <c r="SIW32"/>
      <c r="SIX32"/>
      <c r="SIY32"/>
      <c r="SIZ32"/>
      <c r="SJA32"/>
      <c r="SJB32"/>
      <c r="SJC32"/>
      <c r="SJD32"/>
      <c r="SJE32"/>
      <c r="SJF32"/>
      <c r="SJG32"/>
      <c r="SJH32"/>
      <c r="SJI32"/>
      <c r="SJJ32"/>
      <c r="SJK32"/>
      <c r="SJL32"/>
      <c r="SJM32"/>
      <c r="SJN32"/>
      <c r="SJO32"/>
      <c r="SJP32"/>
      <c r="SJQ32"/>
      <c r="SJR32"/>
      <c r="SJS32"/>
      <c r="SJT32"/>
      <c r="SJU32"/>
      <c r="SJV32"/>
      <c r="SJW32"/>
      <c r="SJX32"/>
      <c r="SJY32"/>
      <c r="SJZ32"/>
      <c r="SKA32"/>
      <c r="SKB32"/>
      <c r="SKC32"/>
      <c r="SKD32"/>
      <c r="SKE32"/>
      <c r="SKF32"/>
      <c r="SKG32"/>
      <c r="SKH32"/>
      <c r="SKI32"/>
      <c r="SKJ32"/>
      <c r="SKK32"/>
      <c r="SKL32"/>
      <c r="SKM32"/>
      <c r="SKN32"/>
      <c r="SKO32"/>
      <c r="SKP32"/>
      <c r="SKQ32"/>
      <c r="SKR32"/>
      <c r="SKS32"/>
      <c r="SKT32"/>
      <c r="SKU32"/>
      <c r="SKV32"/>
      <c r="SKW32"/>
      <c r="SKX32"/>
      <c r="SKY32"/>
      <c r="SKZ32"/>
      <c r="SLA32"/>
      <c r="SLB32"/>
      <c r="SLC32"/>
      <c r="SLD32"/>
      <c r="SLE32"/>
      <c r="SLF32"/>
      <c r="SLG32"/>
      <c r="SLH32"/>
      <c r="SLI32"/>
      <c r="SLJ32"/>
      <c r="SLK32"/>
      <c r="SLL32"/>
      <c r="SLM32"/>
      <c r="SLN32"/>
      <c r="SLO32"/>
      <c r="SLP32"/>
      <c r="SLQ32"/>
      <c r="SLR32"/>
      <c r="SLS32"/>
      <c r="SLT32"/>
      <c r="SLU32"/>
      <c r="SLV32"/>
      <c r="SLW32"/>
      <c r="SLX32"/>
      <c r="SLY32"/>
      <c r="SLZ32"/>
      <c r="SMA32"/>
      <c r="SMB32"/>
      <c r="SMC32"/>
      <c r="SMD32"/>
      <c r="SME32"/>
      <c r="SMF32"/>
      <c r="SMG32"/>
      <c r="SMH32"/>
      <c r="SMI32"/>
      <c r="SMJ32"/>
      <c r="SMK32"/>
      <c r="SML32"/>
      <c r="SMM32"/>
      <c r="SMN32"/>
      <c r="SMO32"/>
      <c r="SMP32"/>
      <c r="SMQ32"/>
      <c r="SMR32"/>
      <c r="SMS32"/>
      <c r="SMT32"/>
      <c r="SMU32"/>
      <c r="SMV32"/>
      <c r="SMW32"/>
      <c r="SMX32"/>
      <c r="SMY32"/>
      <c r="SMZ32"/>
      <c r="SNA32"/>
      <c r="SNB32"/>
      <c r="SNC32"/>
      <c r="SND32"/>
      <c r="SNE32"/>
      <c r="SNF32"/>
      <c r="SNG32"/>
      <c r="SNH32"/>
      <c r="SNI32"/>
      <c r="SNJ32"/>
      <c r="SNK32"/>
      <c r="SNL32"/>
      <c r="SNM32"/>
      <c r="SNN32"/>
      <c r="SNO32"/>
      <c r="SNP32"/>
      <c r="SNQ32"/>
      <c r="SNR32"/>
      <c r="SNS32"/>
      <c r="SNT32"/>
      <c r="SNU32"/>
      <c r="SNV32"/>
      <c r="SNW32"/>
      <c r="SNX32"/>
      <c r="SNY32"/>
      <c r="SNZ32"/>
      <c r="SOA32"/>
      <c r="SOB32"/>
      <c r="SOC32"/>
      <c r="SOD32"/>
      <c r="SOE32"/>
      <c r="SOF32"/>
      <c r="SOG32"/>
      <c r="SOH32"/>
      <c r="SOI32"/>
      <c r="SOJ32"/>
      <c r="SOK32"/>
      <c r="SOL32"/>
      <c r="SOM32"/>
      <c r="SON32"/>
      <c r="SOO32"/>
      <c r="SOP32"/>
      <c r="SOQ32"/>
      <c r="SOR32"/>
      <c r="SOS32"/>
      <c r="SOT32"/>
      <c r="SOU32"/>
      <c r="SOV32"/>
      <c r="SOW32"/>
      <c r="SOX32"/>
      <c r="SOY32"/>
      <c r="SOZ32"/>
      <c r="SPA32"/>
      <c r="SPB32"/>
      <c r="SPC32"/>
      <c r="SPD32"/>
      <c r="SPE32"/>
      <c r="SPF32"/>
      <c r="SPG32"/>
      <c r="SPH32"/>
      <c r="SPI32"/>
      <c r="SPJ32"/>
      <c r="SPK32"/>
      <c r="SPL32"/>
      <c r="SPM32"/>
      <c r="SPN32"/>
      <c r="SPO32"/>
      <c r="SPP32"/>
      <c r="SPQ32"/>
      <c r="SPR32"/>
      <c r="SPS32"/>
      <c r="SPT32"/>
      <c r="SPU32"/>
      <c r="SPV32"/>
      <c r="SPW32"/>
      <c r="SPX32"/>
      <c r="SPY32"/>
      <c r="SPZ32"/>
      <c r="SQA32"/>
      <c r="SQB32"/>
      <c r="SQC32"/>
      <c r="SQD32"/>
      <c r="SQE32"/>
      <c r="SQF32"/>
      <c r="SQG32"/>
      <c r="SQH32"/>
      <c r="SQI32"/>
      <c r="SQJ32"/>
      <c r="SQK32"/>
      <c r="SQL32"/>
      <c r="SQM32"/>
      <c r="SQN32"/>
      <c r="SQO32"/>
      <c r="SQP32"/>
      <c r="SQQ32"/>
      <c r="SQR32"/>
      <c r="SQS32"/>
      <c r="SQT32"/>
      <c r="SQU32"/>
      <c r="SQV32"/>
      <c r="SQW32"/>
      <c r="SQX32"/>
      <c r="SQY32"/>
      <c r="SQZ32"/>
      <c r="SRA32"/>
      <c r="SRB32"/>
      <c r="SRC32"/>
      <c r="SRD32"/>
      <c r="SRE32"/>
      <c r="SRF32"/>
      <c r="SRG32"/>
      <c r="SRH32"/>
      <c r="SRI32"/>
      <c r="SRJ32"/>
      <c r="SRK32"/>
      <c r="SRL32"/>
      <c r="SRM32"/>
      <c r="SRN32"/>
      <c r="SRO32"/>
      <c r="SRP32"/>
      <c r="SRQ32"/>
      <c r="SRR32"/>
      <c r="SRS32"/>
      <c r="SRT32"/>
      <c r="SRU32"/>
      <c r="SRV32"/>
      <c r="SRW32"/>
      <c r="SRX32"/>
      <c r="SRY32"/>
      <c r="SRZ32"/>
      <c r="SSA32"/>
      <c r="SSB32"/>
      <c r="SSC32"/>
      <c r="SSD32"/>
      <c r="SSE32"/>
      <c r="SSF32"/>
      <c r="SSG32"/>
      <c r="SSH32"/>
      <c r="SSI32"/>
      <c r="SSJ32"/>
      <c r="SSK32"/>
      <c r="SSL32"/>
      <c r="SSM32"/>
      <c r="SSN32"/>
      <c r="SSO32"/>
      <c r="SSP32"/>
      <c r="SSQ32"/>
      <c r="SSR32"/>
      <c r="SSS32"/>
      <c r="SST32"/>
      <c r="SSU32"/>
      <c r="SSV32"/>
      <c r="SSW32"/>
      <c r="SSX32"/>
      <c r="SSY32"/>
      <c r="SSZ32"/>
      <c r="STA32"/>
      <c r="STB32"/>
      <c r="STC32"/>
      <c r="STD32"/>
      <c r="STE32"/>
      <c r="STF32"/>
      <c r="STG32"/>
      <c r="STH32"/>
      <c r="STI32"/>
      <c r="STJ32"/>
      <c r="STK32"/>
      <c r="STL32"/>
      <c r="STM32"/>
      <c r="STN32"/>
      <c r="STO32"/>
      <c r="STP32"/>
      <c r="STQ32"/>
      <c r="STR32"/>
      <c r="STS32"/>
      <c r="STT32"/>
      <c r="STU32"/>
      <c r="STV32"/>
      <c r="STW32"/>
      <c r="STX32"/>
      <c r="STY32"/>
      <c r="STZ32"/>
      <c r="SUA32"/>
      <c r="SUB32"/>
      <c r="SUC32"/>
      <c r="SUD32"/>
      <c r="SUE32"/>
      <c r="SUF32"/>
      <c r="SUG32"/>
      <c r="SUH32"/>
      <c r="SUI32"/>
      <c r="SUJ32"/>
      <c r="SUK32"/>
      <c r="SUL32"/>
      <c r="SUM32"/>
      <c r="SUN32"/>
      <c r="SUO32"/>
      <c r="SUP32"/>
      <c r="SUQ32"/>
      <c r="SUR32"/>
      <c r="SUS32"/>
      <c r="SUT32"/>
      <c r="SUU32"/>
      <c r="SUV32"/>
      <c r="SUW32"/>
      <c r="SUX32"/>
      <c r="SUY32"/>
      <c r="SUZ32"/>
      <c r="SVA32"/>
      <c r="SVB32"/>
      <c r="SVC32"/>
      <c r="SVD32"/>
      <c r="SVE32"/>
      <c r="SVF32"/>
      <c r="SVG32"/>
      <c r="SVH32"/>
      <c r="SVI32"/>
      <c r="SVJ32"/>
      <c r="SVK32"/>
      <c r="SVL32"/>
      <c r="SVM32"/>
      <c r="SVN32"/>
      <c r="SVO32"/>
      <c r="SVP32"/>
      <c r="SVQ32"/>
      <c r="SVR32"/>
      <c r="SVS32"/>
      <c r="SVT32"/>
      <c r="SVU32"/>
      <c r="SVV32"/>
      <c r="SVW32"/>
      <c r="SVX32"/>
      <c r="SVY32"/>
      <c r="SVZ32"/>
      <c r="SWA32"/>
      <c r="SWB32"/>
      <c r="SWC32"/>
      <c r="SWD32"/>
      <c r="SWE32"/>
      <c r="SWF32"/>
      <c r="SWG32"/>
      <c r="SWH32"/>
      <c r="SWI32"/>
      <c r="SWJ32"/>
      <c r="SWK32"/>
      <c r="SWL32"/>
      <c r="SWM32"/>
      <c r="SWN32"/>
      <c r="SWO32"/>
      <c r="SWP32"/>
      <c r="SWQ32"/>
      <c r="SWR32"/>
      <c r="SWS32"/>
      <c r="SWT32"/>
      <c r="SWU32"/>
      <c r="SWV32"/>
      <c r="SWW32"/>
      <c r="SWX32"/>
      <c r="SWY32"/>
      <c r="SWZ32"/>
      <c r="SXA32"/>
      <c r="SXB32"/>
      <c r="SXC32"/>
      <c r="SXD32"/>
      <c r="SXE32"/>
      <c r="SXF32"/>
      <c r="SXG32"/>
      <c r="SXH32"/>
      <c r="SXI32"/>
      <c r="SXJ32"/>
      <c r="SXK32"/>
      <c r="SXL32"/>
      <c r="SXM32"/>
      <c r="SXN32"/>
      <c r="SXO32"/>
      <c r="SXP32"/>
      <c r="SXQ32"/>
      <c r="SXR32"/>
      <c r="SXS32"/>
      <c r="SXT32"/>
      <c r="SXU32"/>
      <c r="SXV32"/>
      <c r="SXW32"/>
      <c r="SXX32"/>
      <c r="SXY32"/>
      <c r="SXZ32"/>
      <c r="SYA32"/>
      <c r="SYB32"/>
      <c r="SYC32"/>
      <c r="SYD32"/>
      <c r="SYE32"/>
      <c r="SYF32"/>
      <c r="SYG32"/>
      <c r="SYH32"/>
      <c r="SYI32"/>
      <c r="SYJ32"/>
      <c r="SYK32"/>
      <c r="SYL32"/>
      <c r="SYM32"/>
      <c r="SYN32"/>
      <c r="SYO32"/>
      <c r="SYP32"/>
      <c r="SYQ32"/>
      <c r="SYR32"/>
      <c r="SYS32"/>
      <c r="SYT32"/>
      <c r="SYU32"/>
      <c r="SYV32"/>
      <c r="SYW32"/>
      <c r="SYX32"/>
      <c r="SYY32"/>
      <c r="SYZ32"/>
      <c r="SZA32"/>
      <c r="SZB32"/>
      <c r="SZC32"/>
      <c r="SZD32"/>
      <c r="SZE32"/>
      <c r="SZF32"/>
      <c r="SZG32"/>
      <c r="SZH32"/>
      <c r="SZI32"/>
      <c r="SZJ32"/>
      <c r="SZK32"/>
      <c r="SZL32"/>
      <c r="SZM32"/>
      <c r="SZN32"/>
      <c r="SZO32"/>
      <c r="SZP32"/>
      <c r="SZQ32"/>
      <c r="SZR32"/>
      <c r="SZS32"/>
      <c r="SZT32"/>
      <c r="SZU32"/>
      <c r="SZV32"/>
      <c r="SZW32"/>
      <c r="SZX32"/>
      <c r="SZY32"/>
      <c r="SZZ32"/>
      <c r="TAA32"/>
      <c r="TAB32"/>
      <c r="TAC32"/>
      <c r="TAD32"/>
      <c r="TAE32"/>
      <c r="TAF32"/>
      <c r="TAG32"/>
      <c r="TAH32"/>
      <c r="TAI32"/>
      <c r="TAJ32"/>
      <c r="TAK32"/>
      <c r="TAL32"/>
      <c r="TAM32"/>
      <c r="TAN32"/>
      <c r="TAO32"/>
      <c r="TAP32"/>
      <c r="TAQ32"/>
      <c r="TAR32"/>
      <c r="TAS32"/>
      <c r="TAT32"/>
      <c r="TAU32"/>
      <c r="TAV32"/>
      <c r="TAW32"/>
      <c r="TAX32"/>
      <c r="TAY32"/>
      <c r="TAZ32"/>
      <c r="TBA32"/>
      <c r="TBB32"/>
      <c r="TBC32"/>
      <c r="TBD32"/>
      <c r="TBE32"/>
      <c r="TBF32"/>
      <c r="TBG32"/>
      <c r="TBH32"/>
      <c r="TBI32"/>
      <c r="TBJ32"/>
      <c r="TBK32"/>
      <c r="TBL32"/>
      <c r="TBM32"/>
      <c r="TBN32"/>
      <c r="TBO32"/>
      <c r="TBP32"/>
      <c r="TBQ32"/>
      <c r="TBR32"/>
      <c r="TBS32"/>
      <c r="TBT32"/>
      <c r="TBU32"/>
      <c r="TBV32"/>
      <c r="TBW32"/>
      <c r="TBX32"/>
      <c r="TBY32"/>
      <c r="TBZ32"/>
      <c r="TCA32"/>
      <c r="TCB32"/>
      <c r="TCC32"/>
      <c r="TCD32"/>
      <c r="TCE32"/>
      <c r="TCF32"/>
      <c r="TCG32"/>
      <c r="TCH32"/>
      <c r="TCI32"/>
      <c r="TCJ32"/>
      <c r="TCK32"/>
      <c r="TCL32"/>
      <c r="TCM32"/>
      <c r="TCN32"/>
      <c r="TCO32"/>
      <c r="TCP32"/>
      <c r="TCQ32"/>
      <c r="TCR32"/>
      <c r="TCS32"/>
      <c r="TCT32"/>
      <c r="TCU32"/>
      <c r="TCV32"/>
      <c r="TCW32"/>
      <c r="TCX32"/>
      <c r="TCY32"/>
      <c r="TCZ32"/>
      <c r="TDA32"/>
      <c r="TDB32"/>
      <c r="TDC32"/>
      <c r="TDD32"/>
      <c r="TDE32"/>
      <c r="TDF32"/>
      <c r="TDG32"/>
      <c r="TDH32"/>
      <c r="TDI32"/>
      <c r="TDJ32"/>
      <c r="TDK32"/>
      <c r="TDL32"/>
      <c r="TDM32"/>
      <c r="TDN32"/>
      <c r="TDO32"/>
      <c r="TDP32"/>
      <c r="TDQ32"/>
      <c r="TDR32"/>
      <c r="TDS32"/>
      <c r="TDT32"/>
      <c r="TDU32"/>
      <c r="TDV32"/>
      <c r="TDW32"/>
      <c r="TDX32"/>
      <c r="TDY32"/>
      <c r="TDZ32"/>
      <c r="TEA32"/>
      <c r="TEB32"/>
      <c r="TEC32"/>
      <c r="TED32"/>
      <c r="TEE32"/>
      <c r="TEF32"/>
      <c r="TEG32"/>
      <c r="TEH32"/>
      <c r="TEI32"/>
      <c r="TEJ32"/>
      <c r="TEK32"/>
      <c r="TEL32"/>
      <c r="TEM32"/>
      <c r="TEN32"/>
      <c r="TEO32"/>
      <c r="TEP32"/>
      <c r="TEQ32"/>
      <c r="TER32"/>
      <c r="TES32"/>
      <c r="TET32"/>
      <c r="TEU32"/>
      <c r="TEV32"/>
      <c r="TEW32"/>
      <c r="TEX32"/>
      <c r="TEY32"/>
      <c r="TEZ32"/>
      <c r="TFA32"/>
      <c r="TFB32"/>
      <c r="TFC32"/>
      <c r="TFD32"/>
      <c r="TFE32"/>
      <c r="TFF32"/>
      <c r="TFG32"/>
      <c r="TFH32"/>
      <c r="TFI32"/>
      <c r="TFJ32"/>
      <c r="TFK32"/>
      <c r="TFL32"/>
      <c r="TFM32"/>
      <c r="TFN32"/>
      <c r="TFO32"/>
      <c r="TFP32"/>
      <c r="TFQ32"/>
      <c r="TFR32"/>
      <c r="TFS32"/>
      <c r="TFT32"/>
      <c r="TFU32"/>
      <c r="TFV32"/>
      <c r="TFW32"/>
      <c r="TFX32"/>
      <c r="TFY32"/>
      <c r="TFZ32"/>
      <c r="TGA32"/>
      <c r="TGB32"/>
      <c r="TGC32"/>
      <c r="TGD32"/>
      <c r="TGE32"/>
      <c r="TGF32"/>
      <c r="TGG32"/>
      <c r="TGH32"/>
      <c r="TGI32"/>
      <c r="TGJ32"/>
      <c r="TGK32"/>
      <c r="TGL32"/>
      <c r="TGM32"/>
      <c r="TGN32"/>
      <c r="TGO32"/>
      <c r="TGP32"/>
      <c r="TGQ32"/>
      <c r="TGR32"/>
      <c r="TGS32"/>
      <c r="TGT32"/>
      <c r="TGU32"/>
      <c r="TGV32"/>
      <c r="TGW32"/>
      <c r="TGX32"/>
      <c r="TGY32"/>
      <c r="TGZ32"/>
      <c r="THA32"/>
      <c r="THB32"/>
      <c r="THC32"/>
      <c r="THD32"/>
      <c r="THE32"/>
      <c r="THF32"/>
      <c r="THG32"/>
      <c r="THH32"/>
      <c r="THI32"/>
      <c r="THJ32"/>
      <c r="THK32"/>
      <c r="THL32"/>
      <c r="THM32"/>
      <c r="THN32"/>
      <c r="THO32"/>
      <c r="THP32"/>
      <c r="THQ32"/>
      <c r="THR32"/>
      <c r="THS32"/>
      <c r="THT32"/>
      <c r="THU32"/>
      <c r="THV32"/>
      <c r="THW32"/>
      <c r="THX32"/>
      <c r="THY32"/>
      <c r="THZ32"/>
      <c r="TIA32"/>
      <c r="TIB32"/>
      <c r="TIC32"/>
      <c r="TID32"/>
      <c r="TIE32"/>
      <c r="TIF32"/>
      <c r="TIG32"/>
      <c r="TIH32"/>
      <c r="TII32"/>
      <c r="TIJ32"/>
      <c r="TIK32"/>
      <c r="TIL32"/>
      <c r="TIM32"/>
      <c r="TIN32"/>
      <c r="TIO32"/>
      <c r="TIP32"/>
      <c r="TIQ32"/>
      <c r="TIR32"/>
      <c r="TIS32"/>
      <c r="TIT32"/>
      <c r="TIU32"/>
      <c r="TIV32"/>
      <c r="TIW32"/>
      <c r="TIX32"/>
      <c r="TIY32"/>
      <c r="TIZ32"/>
      <c r="TJA32"/>
      <c r="TJB32"/>
      <c r="TJC32"/>
      <c r="TJD32"/>
      <c r="TJE32"/>
      <c r="TJF32"/>
      <c r="TJG32"/>
      <c r="TJH32"/>
      <c r="TJI32"/>
      <c r="TJJ32"/>
      <c r="TJK32"/>
      <c r="TJL32"/>
      <c r="TJM32"/>
      <c r="TJN32"/>
      <c r="TJO32"/>
      <c r="TJP32"/>
      <c r="TJQ32"/>
      <c r="TJR32"/>
      <c r="TJS32"/>
      <c r="TJT32"/>
      <c r="TJU32"/>
      <c r="TJV32"/>
      <c r="TJW32"/>
      <c r="TJX32"/>
      <c r="TJY32"/>
      <c r="TJZ32"/>
      <c r="TKA32"/>
      <c r="TKB32"/>
      <c r="TKC32"/>
      <c r="TKD32"/>
      <c r="TKE32"/>
      <c r="TKF32"/>
      <c r="TKG32"/>
      <c r="TKH32"/>
      <c r="TKI32"/>
      <c r="TKJ32"/>
      <c r="TKK32"/>
      <c r="TKL32"/>
      <c r="TKM32"/>
      <c r="TKN32"/>
      <c r="TKO32"/>
      <c r="TKP32"/>
      <c r="TKQ32"/>
      <c r="TKR32"/>
      <c r="TKS32"/>
      <c r="TKT32"/>
      <c r="TKU32"/>
      <c r="TKV32"/>
      <c r="TKW32"/>
      <c r="TKX32"/>
      <c r="TKY32"/>
      <c r="TKZ32"/>
      <c r="TLA32"/>
      <c r="TLB32"/>
      <c r="TLC32"/>
      <c r="TLD32"/>
      <c r="TLE32"/>
      <c r="TLF32"/>
      <c r="TLG32"/>
      <c r="TLH32"/>
      <c r="TLI32"/>
      <c r="TLJ32"/>
      <c r="TLK32"/>
      <c r="TLL32"/>
      <c r="TLM32"/>
      <c r="TLN32"/>
      <c r="TLO32"/>
      <c r="TLP32"/>
      <c r="TLQ32"/>
      <c r="TLR32"/>
      <c r="TLS32"/>
      <c r="TLT32"/>
      <c r="TLU32"/>
      <c r="TLV32"/>
      <c r="TLW32"/>
      <c r="TLX32"/>
      <c r="TLY32"/>
      <c r="TLZ32"/>
      <c r="TMA32"/>
      <c r="TMB32"/>
      <c r="TMC32"/>
      <c r="TMD32"/>
      <c r="TME32"/>
      <c r="TMF32"/>
      <c r="TMG32"/>
      <c r="TMH32"/>
      <c r="TMI32"/>
      <c r="TMJ32"/>
      <c r="TMK32"/>
      <c r="TML32"/>
      <c r="TMM32"/>
      <c r="TMN32"/>
      <c r="TMO32"/>
      <c r="TMP32"/>
      <c r="TMQ32"/>
      <c r="TMR32"/>
      <c r="TMS32"/>
      <c r="TMT32"/>
      <c r="TMU32"/>
      <c r="TMV32"/>
      <c r="TMW32"/>
      <c r="TMX32"/>
      <c r="TMY32"/>
      <c r="TMZ32"/>
      <c r="TNA32"/>
      <c r="TNB32"/>
      <c r="TNC32"/>
      <c r="TND32"/>
      <c r="TNE32"/>
      <c r="TNF32"/>
      <c r="TNG32"/>
      <c r="TNH32"/>
      <c r="TNI32"/>
      <c r="TNJ32"/>
      <c r="TNK32"/>
      <c r="TNL32"/>
      <c r="TNM32"/>
      <c r="TNN32"/>
      <c r="TNO32"/>
      <c r="TNP32"/>
      <c r="TNQ32"/>
      <c r="TNR32"/>
      <c r="TNS32"/>
      <c r="TNT32"/>
      <c r="TNU32"/>
      <c r="TNV32"/>
      <c r="TNW32"/>
      <c r="TNX32"/>
      <c r="TNY32"/>
      <c r="TNZ32"/>
      <c r="TOA32"/>
      <c r="TOB32"/>
      <c r="TOC32"/>
      <c r="TOD32"/>
      <c r="TOE32"/>
      <c r="TOF32"/>
      <c r="TOG32"/>
      <c r="TOH32"/>
      <c r="TOI32"/>
      <c r="TOJ32"/>
      <c r="TOK32"/>
      <c r="TOL32"/>
      <c r="TOM32"/>
      <c r="TON32"/>
      <c r="TOO32"/>
      <c r="TOP32"/>
      <c r="TOQ32"/>
      <c r="TOR32"/>
      <c r="TOS32"/>
      <c r="TOT32"/>
      <c r="TOU32"/>
      <c r="TOV32"/>
      <c r="TOW32"/>
      <c r="TOX32"/>
      <c r="TOY32"/>
      <c r="TOZ32"/>
      <c r="TPA32"/>
      <c r="TPB32"/>
      <c r="TPC32"/>
      <c r="TPD32"/>
      <c r="TPE32"/>
      <c r="TPF32"/>
      <c r="TPG32"/>
      <c r="TPH32"/>
      <c r="TPI32"/>
      <c r="TPJ32"/>
      <c r="TPK32"/>
      <c r="TPL32"/>
      <c r="TPM32"/>
      <c r="TPN32"/>
      <c r="TPO32"/>
      <c r="TPP32"/>
      <c r="TPQ32"/>
      <c r="TPR32"/>
      <c r="TPS32"/>
      <c r="TPT32"/>
      <c r="TPU32"/>
      <c r="TPV32"/>
      <c r="TPW32"/>
      <c r="TPX32"/>
      <c r="TPY32"/>
      <c r="TPZ32"/>
      <c r="TQA32"/>
      <c r="TQB32"/>
      <c r="TQC32"/>
      <c r="TQD32"/>
      <c r="TQE32"/>
      <c r="TQF32"/>
      <c r="TQG32"/>
      <c r="TQH32"/>
      <c r="TQI32"/>
      <c r="TQJ32"/>
      <c r="TQK32"/>
      <c r="TQL32"/>
      <c r="TQM32"/>
      <c r="TQN32"/>
      <c r="TQO32"/>
      <c r="TQP32"/>
      <c r="TQQ32"/>
      <c r="TQR32"/>
      <c r="TQS32"/>
      <c r="TQT32"/>
      <c r="TQU32"/>
      <c r="TQV32"/>
      <c r="TQW32"/>
      <c r="TQX32"/>
      <c r="TQY32"/>
      <c r="TQZ32"/>
      <c r="TRA32"/>
      <c r="TRB32"/>
      <c r="TRC32"/>
      <c r="TRD32"/>
      <c r="TRE32"/>
      <c r="TRF32"/>
      <c r="TRG32"/>
      <c r="TRH32"/>
      <c r="TRI32"/>
      <c r="TRJ32"/>
      <c r="TRK32"/>
      <c r="TRL32"/>
      <c r="TRM32"/>
      <c r="TRN32"/>
      <c r="TRO32"/>
      <c r="TRP32"/>
      <c r="TRQ32"/>
      <c r="TRR32"/>
      <c r="TRS32"/>
      <c r="TRT32"/>
      <c r="TRU32"/>
      <c r="TRV32"/>
      <c r="TRW32"/>
      <c r="TRX32"/>
      <c r="TRY32"/>
      <c r="TRZ32"/>
      <c r="TSA32"/>
      <c r="TSB32"/>
      <c r="TSC32"/>
      <c r="TSD32"/>
      <c r="TSE32"/>
      <c r="TSF32"/>
      <c r="TSG32"/>
      <c r="TSH32"/>
      <c r="TSI32"/>
      <c r="TSJ32"/>
      <c r="TSK32"/>
      <c r="TSL32"/>
      <c r="TSM32"/>
      <c r="TSN32"/>
      <c r="TSO32"/>
      <c r="TSP32"/>
      <c r="TSQ32"/>
      <c r="TSR32"/>
      <c r="TSS32"/>
      <c r="TST32"/>
      <c r="TSU32"/>
      <c r="TSV32"/>
      <c r="TSW32"/>
      <c r="TSX32"/>
      <c r="TSY32"/>
      <c r="TSZ32"/>
      <c r="TTA32"/>
      <c r="TTB32"/>
      <c r="TTC32"/>
      <c r="TTD32"/>
      <c r="TTE32"/>
      <c r="TTF32"/>
      <c r="TTG32"/>
      <c r="TTH32"/>
      <c r="TTI32"/>
      <c r="TTJ32"/>
      <c r="TTK32"/>
      <c r="TTL32"/>
      <c r="TTM32"/>
      <c r="TTN32"/>
      <c r="TTO32"/>
      <c r="TTP32"/>
      <c r="TTQ32"/>
      <c r="TTR32"/>
      <c r="TTS32"/>
      <c r="TTT32"/>
      <c r="TTU32"/>
      <c r="TTV32"/>
      <c r="TTW32"/>
      <c r="TTX32"/>
      <c r="TTY32"/>
      <c r="TTZ32"/>
      <c r="TUA32"/>
      <c r="TUB32"/>
      <c r="TUC32"/>
      <c r="TUD32"/>
      <c r="TUE32"/>
      <c r="TUF32"/>
      <c r="TUG32"/>
      <c r="TUH32"/>
      <c r="TUI32"/>
      <c r="TUJ32"/>
      <c r="TUK32"/>
      <c r="TUL32"/>
      <c r="TUM32"/>
      <c r="TUN32"/>
      <c r="TUO32"/>
      <c r="TUP32"/>
      <c r="TUQ32"/>
      <c r="TUR32"/>
      <c r="TUS32"/>
      <c r="TUT32"/>
      <c r="TUU32"/>
      <c r="TUV32"/>
      <c r="TUW32"/>
      <c r="TUX32"/>
      <c r="TUY32"/>
      <c r="TUZ32"/>
      <c r="TVA32"/>
      <c r="TVB32"/>
      <c r="TVC32"/>
      <c r="TVD32"/>
      <c r="TVE32"/>
      <c r="TVF32"/>
      <c r="TVG32"/>
      <c r="TVH32"/>
      <c r="TVI32"/>
      <c r="TVJ32"/>
      <c r="TVK32"/>
      <c r="TVL32"/>
      <c r="TVM32"/>
      <c r="TVN32"/>
      <c r="TVO32"/>
      <c r="TVP32"/>
      <c r="TVQ32"/>
      <c r="TVR32"/>
      <c r="TVS32"/>
      <c r="TVT32"/>
      <c r="TVU32"/>
      <c r="TVV32"/>
      <c r="TVW32"/>
      <c r="TVX32"/>
      <c r="TVY32"/>
      <c r="TVZ32"/>
      <c r="TWA32"/>
      <c r="TWB32"/>
      <c r="TWC32"/>
      <c r="TWD32"/>
      <c r="TWE32"/>
      <c r="TWF32"/>
      <c r="TWG32"/>
      <c r="TWH32"/>
      <c r="TWI32"/>
      <c r="TWJ32"/>
      <c r="TWK32"/>
      <c r="TWL32"/>
      <c r="TWM32"/>
      <c r="TWN32"/>
      <c r="TWO32"/>
      <c r="TWP32"/>
      <c r="TWQ32"/>
      <c r="TWR32"/>
      <c r="TWS32"/>
      <c r="TWT32"/>
      <c r="TWU32"/>
      <c r="TWV32"/>
      <c r="TWW32"/>
      <c r="TWX32"/>
      <c r="TWY32"/>
      <c r="TWZ32"/>
      <c r="TXA32"/>
      <c r="TXB32"/>
      <c r="TXC32"/>
      <c r="TXD32"/>
      <c r="TXE32"/>
      <c r="TXF32"/>
      <c r="TXG32"/>
      <c r="TXH32"/>
      <c r="TXI32"/>
      <c r="TXJ32"/>
      <c r="TXK32"/>
      <c r="TXL32"/>
      <c r="TXM32"/>
      <c r="TXN32"/>
      <c r="TXO32"/>
      <c r="TXP32"/>
      <c r="TXQ32"/>
      <c r="TXR32"/>
      <c r="TXS32"/>
      <c r="TXT32"/>
      <c r="TXU32"/>
      <c r="TXV32"/>
      <c r="TXW32"/>
      <c r="TXX32"/>
      <c r="TXY32"/>
      <c r="TXZ32"/>
      <c r="TYA32"/>
      <c r="TYB32"/>
      <c r="TYC32"/>
      <c r="TYD32"/>
      <c r="TYE32"/>
      <c r="TYF32"/>
      <c r="TYG32"/>
      <c r="TYH32"/>
      <c r="TYI32"/>
      <c r="TYJ32"/>
      <c r="TYK32"/>
      <c r="TYL32"/>
      <c r="TYM32"/>
      <c r="TYN32"/>
      <c r="TYO32"/>
      <c r="TYP32"/>
      <c r="TYQ32"/>
      <c r="TYR32"/>
      <c r="TYS32"/>
      <c r="TYT32"/>
      <c r="TYU32"/>
      <c r="TYV32"/>
      <c r="TYW32"/>
      <c r="TYX32"/>
      <c r="TYY32"/>
      <c r="TYZ32"/>
      <c r="TZA32"/>
      <c r="TZB32"/>
      <c r="TZC32"/>
      <c r="TZD32"/>
      <c r="TZE32"/>
      <c r="TZF32"/>
      <c r="TZG32"/>
      <c r="TZH32"/>
      <c r="TZI32"/>
      <c r="TZJ32"/>
      <c r="TZK32"/>
      <c r="TZL32"/>
      <c r="TZM32"/>
      <c r="TZN32"/>
      <c r="TZO32"/>
      <c r="TZP32"/>
      <c r="TZQ32"/>
      <c r="TZR32"/>
      <c r="TZS32"/>
      <c r="TZT32"/>
      <c r="TZU32"/>
      <c r="TZV32"/>
      <c r="TZW32"/>
      <c r="TZX32"/>
      <c r="TZY32"/>
      <c r="TZZ32"/>
      <c r="UAA32"/>
      <c r="UAB32"/>
      <c r="UAC32"/>
      <c r="UAD32"/>
      <c r="UAE32"/>
      <c r="UAF32"/>
      <c r="UAG32"/>
      <c r="UAH32"/>
      <c r="UAI32"/>
      <c r="UAJ32"/>
      <c r="UAK32"/>
      <c r="UAL32"/>
      <c r="UAM32"/>
      <c r="UAN32"/>
      <c r="UAO32"/>
      <c r="UAP32"/>
      <c r="UAQ32"/>
      <c r="UAR32"/>
      <c r="UAS32"/>
      <c r="UAT32"/>
      <c r="UAU32"/>
      <c r="UAV32"/>
      <c r="UAW32"/>
      <c r="UAX32"/>
      <c r="UAY32"/>
      <c r="UAZ32"/>
      <c r="UBA32"/>
      <c r="UBB32"/>
      <c r="UBC32"/>
      <c r="UBD32"/>
      <c r="UBE32"/>
      <c r="UBF32"/>
      <c r="UBG32"/>
      <c r="UBH32"/>
      <c r="UBI32"/>
      <c r="UBJ32"/>
      <c r="UBK32"/>
      <c r="UBL32"/>
      <c r="UBM32"/>
      <c r="UBN32"/>
      <c r="UBO32"/>
      <c r="UBP32"/>
      <c r="UBQ32"/>
      <c r="UBR32"/>
      <c r="UBS32"/>
      <c r="UBT32"/>
      <c r="UBU32"/>
      <c r="UBV32"/>
      <c r="UBW32"/>
      <c r="UBX32"/>
      <c r="UBY32"/>
      <c r="UBZ32"/>
      <c r="UCA32"/>
      <c r="UCB32"/>
      <c r="UCC32"/>
      <c r="UCD32"/>
      <c r="UCE32"/>
      <c r="UCF32"/>
      <c r="UCG32"/>
      <c r="UCH32"/>
      <c r="UCI32"/>
      <c r="UCJ32"/>
      <c r="UCK32"/>
      <c r="UCL32"/>
      <c r="UCM32"/>
      <c r="UCN32"/>
      <c r="UCO32"/>
      <c r="UCP32"/>
      <c r="UCQ32"/>
      <c r="UCR32"/>
      <c r="UCS32"/>
      <c r="UCT32"/>
      <c r="UCU32"/>
      <c r="UCV32"/>
      <c r="UCW32"/>
      <c r="UCX32"/>
      <c r="UCY32"/>
      <c r="UCZ32"/>
      <c r="UDA32"/>
      <c r="UDB32"/>
      <c r="UDC32"/>
      <c r="UDD32"/>
      <c r="UDE32"/>
      <c r="UDF32"/>
      <c r="UDG32"/>
      <c r="UDH32"/>
      <c r="UDI32"/>
      <c r="UDJ32"/>
      <c r="UDK32"/>
      <c r="UDL32"/>
      <c r="UDM32"/>
      <c r="UDN32"/>
      <c r="UDO32"/>
      <c r="UDP32"/>
      <c r="UDQ32"/>
      <c r="UDR32"/>
      <c r="UDS32"/>
      <c r="UDT32"/>
      <c r="UDU32"/>
      <c r="UDV32"/>
      <c r="UDW32"/>
      <c r="UDX32"/>
      <c r="UDY32"/>
      <c r="UDZ32"/>
      <c r="UEA32"/>
      <c r="UEB32"/>
      <c r="UEC32"/>
      <c r="UED32"/>
      <c r="UEE32"/>
      <c r="UEF32"/>
      <c r="UEG32"/>
      <c r="UEH32"/>
      <c r="UEI32"/>
      <c r="UEJ32"/>
      <c r="UEK32"/>
      <c r="UEL32"/>
      <c r="UEM32"/>
      <c r="UEN32"/>
      <c r="UEO32"/>
      <c r="UEP32"/>
      <c r="UEQ32"/>
      <c r="UER32"/>
      <c r="UES32"/>
      <c r="UET32"/>
      <c r="UEU32"/>
      <c r="UEV32"/>
      <c r="UEW32"/>
      <c r="UEX32"/>
      <c r="UEY32"/>
      <c r="UEZ32"/>
      <c r="UFA32"/>
      <c r="UFB32"/>
      <c r="UFC32"/>
      <c r="UFD32"/>
      <c r="UFE32"/>
      <c r="UFF32"/>
      <c r="UFG32"/>
      <c r="UFH32"/>
      <c r="UFI32"/>
      <c r="UFJ32"/>
      <c r="UFK32"/>
      <c r="UFL32"/>
      <c r="UFM32"/>
      <c r="UFN32"/>
      <c r="UFO32"/>
      <c r="UFP32"/>
      <c r="UFQ32"/>
      <c r="UFR32"/>
      <c r="UFS32"/>
      <c r="UFT32"/>
      <c r="UFU32"/>
      <c r="UFV32"/>
      <c r="UFW32"/>
      <c r="UFX32"/>
      <c r="UFY32"/>
      <c r="UFZ32"/>
      <c r="UGA32"/>
      <c r="UGB32"/>
      <c r="UGC32"/>
      <c r="UGD32"/>
      <c r="UGE32"/>
      <c r="UGF32"/>
      <c r="UGG32"/>
      <c r="UGH32"/>
      <c r="UGI32"/>
      <c r="UGJ32"/>
      <c r="UGK32"/>
      <c r="UGL32"/>
      <c r="UGM32"/>
      <c r="UGN32"/>
      <c r="UGO32"/>
      <c r="UGP32"/>
      <c r="UGQ32"/>
      <c r="UGR32"/>
      <c r="UGS32"/>
      <c r="UGT32"/>
      <c r="UGU32"/>
      <c r="UGV32"/>
      <c r="UGW32"/>
      <c r="UGX32"/>
      <c r="UGY32"/>
      <c r="UGZ32"/>
      <c r="UHA32"/>
      <c r="UHB32"/>
      <c r="UHC32"/>
      <c r="UHD32"/>
      <c r="UHE32"/>
      <c r="UHF32"/>
      <c r="UHG32"/>
      <c r="UHH32"/>
      <c r="UHI32"/>
      <c r="UHJ32"/>
      <c r="UHK32"/>
      <c r="UHL32"/>
      <c r="UHM32"/>
      <c r="UHN32"/>
      <c r="UHO32"/>
      <c r="UHP32"/>
      <c r="UHQ32"/>
      <c r="UHR32"/>
      <c r="UHS32"/>
      <c r="UHT32"/>
      <c r="UHU32"/>
      <c r="UHV32"/>
      <c r="UHW32"/>
      <c r="UHX32"/>
      <c r="UHY32"/>
      <c r="UHZ32"/>
      <c r="UIA32"/>
      <c r="UIB32"/>
      <c r="UIC32"/>
      <c r="UID32"/>
      <c r="UIE32"/>
      <c r="UIF32"/>
      <c r="UIG32"/>
      <c r="UIH32"/>
      <c r="UII32"/>
      <c r="UIJ32"/>
      <c r="UIK32"/>
      <c r="UIL32"/>
      <c r="UIM32"/>
      <c r="UIN32"/>
      <c r="UIO32"/>
      <c r="UIP32"/>
      <c r="UIQ32"/>
      <c r="UIR32"/>
      <c r="UIS32"/>
      <c r="UIT32"/>
      <c r="UIU32"/>
      <c r="UIV32"/>
      <c r="UIW32"/>
      <c r="UIX32"/>
      <c r="UIY32"/>
      <c r="UIZ32"/>
      <c r="UJA32"/>
      <c r="UJB32"/>
      <c r="UJC32"/>
      <c r="UJD32"/>
      <c r="UJE32"/>
      <c r="UJF32"/>
      <c r="UJG32"/>
      <c r="UJH32"/>
      <c r="UJI32"/>
      <c r="UJJ32"/>
      <c r="UJK32"/>
      <c r="UJL32"/>
      <c r="UJM32"/>
      <c r="UJN32"/>
      <c r="UJO32"/>
      <c r="UJP32"/>
      <c r="UJQ32"/>
      <c r="UJR32"/>
      <c r="UJS32"/>
      <c r="UJT32"/>
      <c r="UJU32"/>
      <c r="UJV32"/>
      <c r="UJW32"/>
      <c r="UJX32"/>
      <c r="UJY32"/>
      <c r="UJZ32"/>
      <c r="UKA32"/>
      <c r="UKB32"/>
      <c r="UKC32"/>
      <c r="UKD32"/>
      <c r="UKE32"/>
      <c r="UKF32"/>
      <c r="UKG32"/>
      <c r="UKH32"/>
      <c r="UKI32"/>
      <c r="UKJ32"/>
      <c r="UKK32"/>
      <c r="UKL32"/>
      <c r="UKM32"/>
      <c r="UKN32"/>
      <c r="UKO32"/>
      <c r="UKP32"/>
      <c r="UKQ32"/>
      <c r="UKR32"/>
      <c r="UKS32"/>
      <c r="UKT32"/>
      <c r="UKU32"/>
      <c r="UKV32"/>
      <c r="UKW32"/>
      <c r="UKX32"/>
      <c r="UKY32"/>
      <c r="UKZ32"/>
      <c r="ULA32"/>
      <c r="ULB32"/>
      <c r="ULC32"/>
      <c r="ULD32"/>
      <c r="ULE32"/>
      <c r="ULF32"/>
      <c r="ULG32"/>
      <c r="ULH32"/>
      <c r="ULI32"/>
      <c r="ULJ32"/>
      <c r="ULK32"/>
      <c r="ULL32"/>
      <c r="ULM32"/>
      <c r="ULN32"/>
      <c r="ULO32"/>
      <c r="ULP32"/>
      <c r="ULQ32"/>
      <c r="ULR32"/>
      <c r="ULS32"/>
      <c r="ULT32"/>
      <c r="ULU32"/>
      <c r="ULV32"/>
      <c r="ULW32"/>
      <c r="ULX32"/>
      <c r="ULY32"/>
      <c r="ULZ32"/>
      <c r="UMA32"/>
      <c r="UMB32"/>
      <c r="UMC32"/>
      <c r="UMD32"/>
      <c r="UME32"/>
      <c r="UMF32"/>
      <c r="UMG32"/>
      <c r="UMH32"/>
      <c r="UMI32"/>
      <c r="UMJ32"/>
      <c r="UMK32"/>
      <c r="UML32"/>
      <c r="UMM32"/>
      <c r="UMN32"/>
      <c r="UMO32"/>
      <c r="UMP32"/>
      <c r="UMQ32"/>
      <c r="UMR32"/>
      <c r="UMS32"/>
      <c r="UMT32"/>
      <c r="UMU32"/>
      <c r="UMV32"/>
      <c r="UMW32"/>
      <c r="UMX32"/>
      <c r="UMY32"/>
      <c r="UMZ32"/>
      <c r="UNA32"/>
      <c r="UNB32"/>
      <c r="UNC32"/>
      <c r="UND32"/>
      <c r="UNE32"/>
      <c r="UNF32"/>
      <c r="UNG32"/>
      <c r="UNH32"/>
      <c r="UNI32"/>
      <c r="UNJ32"/>
      <c r="UNK32"/>
      <c r="UNL32"/>
      <c r="UNM32"/>
      <c r="UNN32"/>
      <c r="UNO32"/>
      <c r="UNP32"/>
      <c r="UNQ32"/>
      <c r="UNR32"/>
      <c r="UNS32"/>
      <c r="UNT32"/>
      <c r="UNU32"/>
      <c r="UNV32"/>
      <c r="UNW32"/>
      <c r="UNX32"/>
      <c r="UNY32"/>
      <c r="UNZ32"/>
      <c r="UOA32"/>
      <c r="UOB32"/>
      <c r="UOC32"/>
      <c r="UOD32"/>
      <c r="UOE32"/>
      <c r="UOF32"/>
      <c r="UOG32"/>
      <c r="UOH32"/>
      <c r="UOI32"/>
      <c r="UOJ32"/>
      <c r="UOK32"/>
      <c r="UOL32"/>
      <c r="UOM32"/>
      <c r="UON32"/>
      <c r="UOO32"/>
      <c r="UOP32"/>
      <c r="UOQ32"/>
      <c r="UOR32"/>
      <c r="UOS32"/>
      <c r="UOT32"/>
      <c r="UOU32"/>
      <c r="UOV32"/>
      <c r="UOW32"/>
      <c r="UOX32"/>
      <c r="UOY32"/>
      <c r="UOZ32"/>
      <c r="UPA32"/>
      <c r="UPB32"/>
      <c r="UPC32"/>
      <c r="UPD32"/>
      <c r="UPE32"/>
      <c r="UPF32"/>
      <c r="UPG32"/>
      <c r="UPH32"/>
      <c r="UPI32"/>
      <c r="UPJ32"/>
      <c r="UPK32"/>
      <c r="UPL32"/>
      <c r="UPM32"/>
      <c r="UPN32"/>
      <c r="UPO32"/>
      <c r="UPP32"/>
      <c r="UPQ32"/>
      <c r="UPR32"/>
      <c r="UPS32"/>
      <c r="UPT32"/>
      <c r="UPU32"/>
      <c r="UPV32"/>
      <c r="UPW32"/>
      <c r="UPX32"/>
      <c r="UPY32"/>
      <c r="UPZ32"/>
      <c r="UQA32"/>
      <c r="UQB32"/>
      <c r="UQC32"/>
      <c r="UQD32"/>
      <c r="UQE32"/>
      <c r="UQF32"/>
      <c r="UQG32"/>
      <c r="UQH32"/>
      <c r="UQI32"/>
      <c r="UQJ32"/>
      <c r="UQK32"/>
      <c r="UQL32"/>
      <c r="UQM32"/>
      <c r="UQN32"/>
      <c r="UQO32"/>
      <c r="UQP32"/>
      <c r="UQQ32"/>
      <c r="UQR32"/>
      <c r="UQS32"/>
      <c r="UQT32"/>
      <c r="UQU32"/>
      <c r="UQV32"/>
      <c r="UQW32"/>
      <c r="UQX32"/>
      <c r="UQY32"/>
      <c r="UQZ32"/>
      <c r="URA32"/>
      <c r="URB32"/>
      <c r="URC32"/>
      <c r="URD32"/>
      <c r="URE32"/>
      <c r="URF32"/>
      <c r="URG32"/>
      <c r="URH32"/>
      <c r="URI32"/>
      <c r="URJ32"/>
      <c r="URK32"/>
      <c r="URL32"/>
      <c r="URM32"/>
      <c r="URN32"/>
      <c r="URO32"/>
      <c r="URP32"/>
      <c r="URQ32"/>
      <c r="URR32"/>
      <c r="URS32"/>
      <c r="URT32"/>
      <c r="URU32"/>
      <c r="URV32"/>
      <c r="URW32"/>
      <c r="URX32"/>
      <c r="URY32"/>
      <c r="URZ32"/>
      <c r="USA32"/>
      <c r="USB32"/>
      <c r="USC32"/>
      <c r="USD32"/>
      <c r="USE32"/>
      <c r="USF32"/>
      <c r="USG32"/>
      <c r="USH32"/>
      <c r="USI32"/>
      <c r="USJ32"/>
      <c r="USK32"/>
      <c r="USL32"/>
      <c r="USM32"/>
      <c r="USN32"/>
      <c r="USO32"/>
      <c r="USP32"/>
      <c r="USQ32"/>
      <c r="USR32"/>
      <c r="USS32"/>
      <c r="UST32"/>
      <c r="USU32"/>
      <c r="USV32"/>
      <c r="USW32"/>
      <c r="USX32"/>
      <c r="USY32"/>
      <c r="USZ32"/>
      <c r="UTA32"/>
      <c r="UTB32"/>
      <c r="UTC32"/>
      <c r="UTD32"/>
      <c r="UTE32"/>
      <c r="UTF32"/>
      <c r="UTG32"/>
      <c r="UTH32"/>
      <c r="UTI32"/>
      <c r="UTJ32"/>
      <c r="UTK32"/>
      <c r="UTL32"/>
      <c r="UTM32"/>
      <c r="UTN32"/>
      <c r="UTO32"/>
      <c r="UTP32"/>
      <c r="UTQ32"/>
      <c r="UTR32"/>
      <c r="UTS32"/>
      <c r="UTT32"/>
      <c r="UTU32"/>
      <c r="UTV32"/>
      <c r="UTW32"/>
      <c r="UTX32"/>
      <c r="UTY32"/>
      <c r="UTZ32"/>
      <c r="UUA32"/>
      <c r="UUB32"/>
      <c r="UUC32"/>
      <c r="UUD32"/>
      <c r="UUE32"/>
      <c r="UUF32"/>
      <c r="UUG32"/>
      <c r="UUH32"/>
      <c r="UUI32"/>
      <c r="UUJ32"/>
      <c r="UUK32"/>
      <c r="UUL32"/>
      <c r="UUM32"/>
      <c r="UUN32"/>
      <c r="UUO32"/>
      <c r="UUP32"/>
      <c r="UUQ32"/>
      <c r="UUR32"/>
      <c r="UUS32"/>
      <c r="UUT32"/>
      <c r="UUU32"/>
      <c r="UUV32"/>
      <c r="UUW32"/>
      <c r="UUX32"/>
      <c r="UUY32"/>
      <c r="UUZ32"/>
      <c r="UVA32"/>
      <c r="UVB32"/>
      <c r="UVC32"/>
      <c r="UVD32"/>
      <c r="UVE32"/>
      <c r="UVF32"/>
      <c r="UVG32"/>
      <c r="UVH32"/>
      <c r="UVI32"/>
      <c r="UVJ32"/>
      <c r="UVK32"/>
      <c r="UVL32"/>
      <c r="UVM32"/>
      <c r="UVN32"/>
      <c r="UVO32"/>
      <c r="UVP32"/>
      <c r="UVQ32"/>
      <c r="UVR32"/>
      <c r="UVS32"/>
      <c r="UVT32"/>
      <c r="UVU32"/>
      <c r="UVV32"/>
      <c r="UVW32"/>
      <c r="UVX32"/>
      <c r="UVY32"/>
      <c r="UVZ32"/>
      <c r="UWA32"/>
      <c r="UWB32"/>
      <c r="UWC32"/>
      <c r="UWD32"/>
      <c r="UWE32"/>
      <c r="UWF32"/>
      <c r="UWG32"/>
      <c r="UWH32"/>
      <c r="UWI32"/>
      <c r="UWJ32"/>
      <c r="UWK32"/>
      <c r="UWL32"/>
      <c r="UWM32"/>
      <c r="UWN32"/>
      <c r="UWO32"/>
      <c r="UWP32"/>
      <c r="UWQ32"/>
      <c r="UWR32"/>
      <c r="UWS32"/>
      <c r="UWT32"/>
      <c r="UWU32"/>
      <c r="UWV32"/>
      <c r="UWW32"/>
      <c r="UWX32"/>
      <c r="UWY32"/>
      <c r="UWZ32"/>
      <c r="UXA32"/>
      <c r="UXB32"/>
      <c r="UXC32"/>
      <c r="UXD32"/>
      <c r="UXE32"/>
      <c r="UXF32"/>
      <c r="UXG32"/>
      <c r="UXH32"/>
      <c r="UXI32"/>
      <c r="UXJ32"/>
      <c r="UXK32"/>
      <c r="UXL32"/>
      <c r="UXM32"/>
      <c r="UXN32"/>
      <c r="UXO32"/>
      <c r="UXP32"/>
      <c r="UXQ32"/>
      <c r="UXR32"/>
      <c r="UXS32"/>
      <c r="UXT32"/>
      <c r="UXU32"/>
      <c r="UXV32"/>
      <c r="UXW32"/>
      <c r="UXX32"/>
      <c r="UXY32"/>
      <c r="UXZ32"/>
      <c r="UYA32"/>
      <c r="UYB32"/>
      <c r="UYC32"/>
      <c r="UYD32"/>
      <c r="UYE32"/>
      <c r="UYF32"/>
      <c r="UYG32"/>
      <c r="UYH32"/>
      <c r="UYI32"/>
      <c r="UYJ32"/>
      <c r="UYK32"/>
      <c r="UYL32"/>
      <c r="UYM32"/>
      <c r="UYN32"/>
      <c r="UYO32"/>
      <c r="UYP32"/>
      <c r="UYQ32"/>
      <c r="UYR32"/>
      <c r="UYS32"/>
      <c r="UYT32"/>
      <c r="UYU32"/>
      <c r="UYV32"/>
      <c r="UYW32"/>
      <c r="UYX32"/>
      <c r="UYY32"/>
      <c r="UYZ32"/>
      <c r="UZA32"/>
      <c r="UZB32"/>
      <c r="UZC32"/>
      <c r="UZD32"/>
      <c r="UZE32"/>
      <c r="UZF32"/>
      <c r="UZG32"/>
      <c r="UZH32"/>
      <c r="UZI32"/>
      <c r="UZJ32"/>
      <c r="UZK32"/>
      <c r="UZL32"/>
      <c r="UZM32"/>
      <c r="UZN32"/>
      <c r="UZO32"/>
      <c r="UZP32"/>
      <c r="UZQ32"/>
      <c r="UZR32"/>
      <c r="UZS32"/>
      <c r="UZT32"/>
      <c r="UZU32"/>
      <c r="UZV32"/>
      <c r="UZW32"/>
      <c r="UZX32"/>
      <c r="UZY32"/>
      <c r="UZZ32"/>
      <c r="VAA32"/>
      <c r="VAB32"/>
      <c r="VAC32"/>
      <c r="VAD32"/>
      <c r="VAE32"/>
      <c r="VAF32"/>
      <c r="VAG32"/>
      <c r="VAH32"/>
      <c r="VAI32"/>
      <c r="VAJ32"/>
      <c r="VAK32"/>
      <c r="VAL32"/>
      <c r="VAM32"/>
      <c r="VAN32"/>
      <c r="VAO32"/>
      <c r="VAP32"/>
      <c r="VAQ32"/>
      <c r="VAR32"/>
      <c r="VAS32"/>
      <c r="VAT32"/>
      <c r="VAU32"/>
      <c r="VAV32"/>
      <c r="VAW32"/>
      <c r="VAX32"/>
      <c r="VAY32"/>
      <c r="VAZ32"/>
      <c r="VBA32"/>
      <c r="VBB32"/>
      <c r="VBC32"/>
      <c r="VBD32"/>
      <c r="VBE32"/>
      <c r="VBF32"/>
      <c r="VBG32"/>
      <c r="VBH32"/>
      <c r="VBI32"/>
      <c r="VBJ32"/>
      <c r="VBK32"/>
      <c r="VBL32"/>
      <c r="VBM32"/>
      <c r="VBN32"/>
      <c r="VBO32"/>
      <c r="VBP32"/>
      <c r="VBQ32"/>
      <c r="VBR32"/>
      <c r="VBS32"/>
      <c r="VBT32"/>
      <c r="VBU32"/>
      <c r="VBV32"/>
      <c r="VBW32"/>
      <c r="VBX32"/>
      <c r="VBY32"/>
      <c r="VBZ32"/>
      <c r="VCA32"/>
      <c r="VCB32"/>
      <c r="VCC32"/>
      <c r="VCD32"/>
      <c r="VCE32"/>
      <c r="VCF32"/>
      <c r="VCG32"/>
      <c r="VCH32"/>
      <c r="VCI32"/>
      <c r="VCJ32"/>
      <c r="VCK32"/>
      <c r="VCL32"/>
      <c r="VCM32"/>
      <c r="VCN32"/>
      <c r="VCO32"/>
      <c r="VCP32"/>
      <c r="VCQ32"/>
      <c r="VCR32"/>
      <c r="VCS32"/>
      <c r="VCT32"/>
      <c r="VCU32"/>
      <c r="VCV32"/>
      <c r="VCW32"/>
      <c r="VCX32"/>
      <c r="VCY32"/>
      <c r="VCZ32"/>
      <c r="VDA32"/>
      <c r="VDB32"/>
      <c r="VDC32"/>
      <c r="VDD32"/>
      <c r="VDE32"/>
      <c r="VDF32"/>
      <c r="VDG32"/>
      <c r="VDH32"/>
      <c r="VDI32"/>
      <c r="VDJ32"/>
      <c r="VDK32"/>
      <c r="VDL32"/>
      <c r="VDM32"/>
      <c r="VDN32"/>
      <c r="VDO32"/>
      <c r="VDP32"/>
      <c r="VDQ32"/>
      <c r="VDR32"/>
      <c r="VDS32"/>
      <c r="VDT32"/>
      <c r="VDU32"/>
      <c r="VDV32"/>
      <c r="VDW32"/>
      <c r="VDX32"/>
      <c r="VDY32"/>
      <c r="VDZ32"/>
      <c r="VEA32"/>
      <c r="VEB32"/>
      <c r="VEC32"/>
      <c r="VED32"/>
      <c r="VEE32"/>
      <c r="VEF32"/>
      <c r="VEG32"/>
      <c r="VEH32"/>
      <c r="VEI32"/>
      <c r="VEJ32"/>
      <c r="VEK32"/>
      <c r="VEL32"/>
      <c r="VEM32"/>
      <c r="VEN32"/>
      <c r="VEO32"/>
      <c r="VEP32"/>
      <c r="VEQ32"/>
      <c r="VER32"/>
      <c r="VES32"/>
      <c r="VET32"/>
      <c r="VEU32"/>
      <c r="VEV32"/>
      <c r="VEW32"/>
      <c r="VEX32"/>
      <c r="VEY32"/>
      <c r="VEZ32"/>
      <c r="VFA32"/>
      <c r="VFB32"/>
      <c r="VFC32"/>
      <c r="VFD32"/>
      <c r="VFE32"/>
      <c r="VFF32"/>
      <c r="VFG32"/>
      <c r="VFH32"/>
      <c r="VFI32"/>
      <c r="VFJ32"/>
      <c r="VFK32"/>
      <c r="VFL32"/>
      <c r="VFM32"/>
      <c r="VFN32"/>
      <c r="VFO32"/>
      <c r="VFP32"/>
      <c r="VFQ32"/>
      <c r="VFR32"/>
      <c r="VFS32"/>
      <c r="VFT32"/>
      <c r="VFU32"/>
      <c r="VFV32"/>
      <c r="VFW32"/>
      <c r="VFX32"/>
      <c r="VFY32"/>
      <c r="VFZ32"/>
      <c r="VGA32"/>
      <c r="VGB32"/>
      <c r="VGC32"/>
      <c r="VGD32"/>
      <c r="VGE32"/>
      <c r="VGF32"/>
      <c r="VGG32"/>
      <c r="VGH32"/>
      <c r="VGI32"/>
      <c r="VGJ32"/>
      <c r="VGK32"/>
      <c r="VGL32"/>
      <c r="VGM32"/>
      <c r="VGN32"/>
      <c r="VGO32"/>
      <c r="VGP32"/>
      <c r="VGQ32"/>
      <c r="VGR32"/>
      <c r="VGS32"/>
      <c r="VGT32"/>
      <c r="VGU32"/>
      <c r="VGV32"/>
      <c r="VGW32"/>
      <c r="VGX32"/>
      <c r="VGY32"/>
      <c r="VGZ32"/>
      <c r="VHA32"/>
      <c r="VHB32"/>
      <c r="VHC32"/>
      <c r="VHD32"/>
      <c r="VHE32"/>
      <c r="VHF32"/>
      <c r="VHG32"/>
      <c r="VHH32"/>
      <c r="VHI32"/>
      <c r="VHJ32"/>
      <c r="VHK32"/>
      <c r="VHL32"/>
      <c r="VHM32"/>
      <c r="VHN32"/>
      <c r="VHO32"/>
      <c r="VHP32"/>
      <c r="VHQ32"/>
      <c r="VHR32"/>
      <c r="VHS32"/>
      <c r="VHT32"/>
      <c r="VHU32"/>
      <c r="VHV32"/>
      <c r="VHW32"/>
      <c r="VHX32"/>
      <c r="VHY32"/>
      <c r="VHZ32"/>
      <c r="VIA32"/>
      <c r="VIB32"/>
      <c r="VIC32"/>
      <c r="VID32"/>
      <c r="VIE32"/>
      <c r="VIF32"/>
      <c r="VIG32"/>
      <c r="VIH32"/>
      <c r="VII32"/>
      <c r="VIJ32"/>
      <c r="VIK32"/>
      <c r="VIL32"/>
      <c r="VIM32"/>
      <c r="VIN32"/>
      <c r="VIO32"/>
      <c r="VIP32"/>
      <c r="VIQ32"/>
      <c r="VIR32"/>
      <c r="VIS32"/>
      <c r="VIT32"/>
      <c r="VIU32"/>
      <c r="VIV32"/>
      <c r="VIW32"/>
      <c r="VIX32"/>
      <c r="VIY32"/>
      <c r="VIZ32"/>
      <c r="VJA32"/>
      <c r="VJB32"/>
      <c r="VJC32"/>
      <c r="VJD32"/>
      <c r="VJE32"/>
      <c r="VJF32"/>
      <c r="VJG32"/>
      <c r="VJH32"/>
      <c r="VJI32"/>
      <c r="VJJ32"/>
      <c r="VJK32"/>
      <c r="VJL32"/>
      <c r="VJM32"/>
      <c r="VJN32"/>
      <c r="VJO32"/>
      <c r="VJP32"/>
      <c r="VJQ32"/>
      <c r="VJR32"/>
      <c r="VJS32"/>
      <c r="VJT32"/>
      <c r="VJU32"/>
      <c r="VJV32"/>
      <c r="VJW32"/>
      <c r="VJX32"/>
      <c r="VJY32"/>
      <c r="VJZ32"/>
      <c r="VKA32"/>
      <c r="VKB32"/>
      <c r="VKC32"/>
      <c r="VKD32"/>
      <c r="VKE32"/>
      <c r="VKF32"/>
      <c r="VKG32"/>
      <c r="VKH32"/>
      <c r="VKI32"/>
      <c r="VKJ32"/>
      <c r="VKK32"/>
      <c r="VKL32"/>
      <c r="VKM32"/>
      <c r="VKN32"/>
      <c r="VKO32"/>
      <c r="VKP32"/>
      <c r="VKQ32"/>
      <c r="VKR32"/>
      <c r="VKS32"/>
      <c r="VKT32"/>
      <c r="VKU32"/>
      <c r="VKV32"/>
      <c r="VKW32"/>
      <c r="VKX32"/>
      <c r="VKY32"/>
      <c r="VKZ32"/>
      <c r="VLA32"/>
      <c r="VLB32"/>
      <c r="VLC32"/>
      <c r="VLD32"/>
      <c r="VLE32"/>
      <c r="VLF32"/>
      <c r="VLG32"/>
      <c r="VLH32"/>
      <c r="VLI32"/>
      <c r="VLJ32"/>
      <c r="VLK32"/>
      <c r="VLL32"/>
      <c r="VLM32"/>
      <c r="VLN32"/>
      <c r="VLO32"/>
      <c r="VLP32"/>
      <c r="VLQ32"/>
      <c r="VLR32"/>
      <c r="VLS32"/>
      <c r="VLT32"/>
      <c r="VLU32"/>
      <c r="VLV32"/>
      <c r="VLW32"/>
      <c r="VLX32"/>
      <c r="VLY32"/>
      <c r="VLZ32"/>
      <c r="VMA32"/>
      <c r="VMB32"/>
      <c r="VMC32"/>
      <c r="VMD32"/>
      <c r="VME32"/>
      <c r="VMF32"/>
      <c r="VMG32"/>
      <c r="VMH32"/>
      <c r="VMI32"/>
      <c r="VMJ32"/>
      <c r="VMK32"/>
      <c r="VML32"/>
      <c r="VMM32"/>
      <c r="VMN32"/>
      <c r="VMO32"/>
      <c r="VMP32"/>
      <c r="VMQ32"/>
      <c r="VMR32"/>
      <c r="VMS32"/>
      <c r="VMT32"/>
      <c r="VMU32"/>
      <c r="VMV32"/>
      <c r="VMW32"/>
      <c r="VMX32"/>
      <c r="VMY32"/>
      <c r="VMZ32"/>
      <c r="VNA32"/>
      <c r="VNB32"/>
      <c r="VNC32"/>
      <c r="VND32"/>
      <c r="VNE32"/>
      <c r="VNF32"/>
      <c r="VNG32"/>
      <c r="VNH32"/>
      <c r="VNI32"/>
      <c r="VNJ32"/>
      <c r="VNK32"/>
      <c r="VNL32"/>
      <c r="VNM32"/>
      <c r="VNN32"/>
      <c r="VNO32"/>
      <c r="VNP32"/>
      <c r="VNQ32"/>
      <c r="VNR32"/>
      <c r="VNS32"/>
      <c r="VNT32"/>
      <c r="VNU32"/>
      <c r="VNV32"/>
      <c r="VNW32"/>
      <c r="VNX32"/>
      <c r="VNY32"/>
      <c r="VNZ32"/>
      <c r="VOA32"/>
      <c r="VOB32"/>
      <c r="VOC32"/>
      <c r="VOD32"/>
      <c r="VOE32"/>
      <c r="VOF32"/>
      <c r="VOG32"/>
      <c r="VOH32"/>
      <c r="VOI32"/>
      <c r="VOJ32"/>
      <c r="VOK32"/>
      <c r="VOL32"/>
      <c r="VOM32"/>
      <c r="VON32"/>
      <c r="VOO32"/>
      <c r="VOP32"/>
      <c r="VOQ32"/>
      <c r="VOR32"/>
      <c r="VOS32"/>
      <c r="VOT32"/>
      <c r="VOU32"/>
      <c r="VOV32"/>
      <c r="VOW32"/>
      <c r="VOX32"/>
      <c r="VOY32"/>
      <c r="VOZ32"/>
      <c r="VPA32"/>
      <c r="VPB32"/>
      <c r="VPC32"/>
      <c r="VPD32"/>
      <c r="VPE32"/>
      <c r="VPF32"/>
      <c r="VPG32"/>
      <c r="VPH32"/>
      <c r="VPI32"/>
      <c r="VPJ32"/>
      <c r="VPK32"/>
      <c r="VPL32"/>
      <c r="VPM32"/>
      <c r="VPN32"/>
      <c r="VPO32"/>
      <c r="VPP32"/>
      <c r="VPQ32"/>
      <c r="VPR32"/>
      <c r="VPS32"/>
      <c r="VPT32"/>
      <c r="VPU32"/>
      <c r="VPV32"/>
      <c r="VPW32"/>
      <c r="VPX32"/>
      <c r="VPY32"/>
      <c r="VPZ32"/>
      <c r="VQA32"/>
      <c r="VQB32"/>
      <c r="VQC32"/>
      <c r="VQD32"/>
      <c r="VQE32"/>
      <c r="VQF32"/>
      <c r="VQG32"/>
      <c r="VQH32"/>
      <c r="VQI32"/>
      <c r="VQJ32"/>
      <c r="VQK32"/>
      <c r="VQL32"/>
      <c r="VQM32"/>
      <c r="VQN32"/>
      <c r="VQO32"/>
      <c r="VQP32"/>
      <c r="VQQ32"/>
      <c r="VQR32"/>
      <c r="VQS32"/>
      <c r="VQT32"/>
      <c r="VQU32"/>
      <c r="VQV32"/>
      <c r="VQW32"/>
      <c r="VQX32"/>
      <c r="VQY32"/>
      <c r="VQZ32"/>
      <c r="VRA32"/>
      <c r="VRB32"/>
      <c r="VRC32"/>
      <c r="VRD32"/>
      <c r="VRE32"/>
      <c r="VRF32"/>
      <c r="VRG32"/>
      <c r="VRH32"/>
      <c r="VRI32"/>
      <c r="VRJ32"/>
      <c r="VRK32"/>
      <c r="VRL32"/>
      <c r="VRM32"/>
      <c r="VRN32"/>
      <c r="VRO32"/>
      <c r="VRP32"/>
      <c r="VRQ32"/>
      <c r="VRR32"/>
      <c r="VRS32"/>
      <c r="VRT32"/>
      <c r="VRU32"/>
      <c r="VRV32"/>
      <c r="VRW32"/>
      <c r="VRX32"/>
      <c r="VRY32"/>
      <c r="VRZ32"/>
      <c r="VSA32"/>
      <c r="VSB32"/>
      <c r="VSC32"/>
      <c r="VSD32"/>
      <c r="VSE32"/>
      <c r="VSF32"/>
      <c r="VSG32"/>
      <c r="VSH32"/>
      <c r="VSI32"/>
      <c r="VSJ32"/>
      <c r="VSK32"/>
      <c r="VSL32"/>
      <c r="VSM32"/>
      <c r="VSN32"/>
      <c r="VSO32"/>
      <c r="VSP32"/>
      <c r="VSQ32"/>
      <c r="VSR32"/>
      <c r="VSS32"/>
      <c r="VST32"/>
      <c r="VSU32"/>
      <c r="VSV32"/>
      <c r="VSW32"/>
      <c r="VSX32"/>
      <c r="VSY32"/>
      <c r="VSZ32"/>
      <c r="VTA32"/>
      <c r="VTB32"/>
      <c r="VTC32"/>
      <c r="VTD32"/>
      <c r="VTE32"/>
      <c r="VTF32"/>
      <c r="VTG32"/>
      <c r="VTH32"/>
      <c r="VTI32"/>
      <c r="VTJ32"/>
      <c r="VTK32"/>
      <c r="VTL32"/>
      <c r="VTM32"/>
      <c r="VTN32"/>
      <c r="VTO32"/>
      <c r="VTP32"/>
      <c r="VTQ32"/>
      <c r="VTR32"/>
      <c r="VTS32"/>
      <c r="VTT32"/>
      <c r="VTU32"/>
      <c r="VTV32"/>
      <c r="VTW32"/>
      <c r="VTX32"/>
      <c r="VTY32"/>
      <c r="VTZ32"/>
      <c r="VUA32"/>
      <c r="VUB32"/>
      <c r="VUC32"/>
      <c r="VUD32"/>
      <c r="VUE32"/>
      <c r="VUF32"/>
      <c r="VUG32"/>
      <c r="VUH32"/>
      <c r="VUI32"/>
      <c r="VUJ32"/>
      <c r="VUK32"/>
      <c r="VUL32"/>
      <c r="VUM32"/>
      <c r="VUN32"/>
      <c r="VUO32"/>
      <c r="VUP32"/>
      <c r="VUQ32"/>
      <c r="VUR32"/>
      <c r="VUS32"/>
      <c r="VUT32"/>
      <c r="VUU32"/>
      <c r="VUV32"/>
      <c r="VUW32"/>
      <c r="VUX32"/>
      <c r="VUY32"/>
      <c r="VUZ32"/>
      <c r="VVA32"/>
      <c r="VVB32"/>
      <c r="VVC32"/>
      <c r="VVD32"/>
      <c r="VVE32"/>
      <c r="VVF32"/>
      <c r="VVG32"/>
      <c r="VVH32"/>
      <c r="VVI32"/>
      <c r="VVJ32"/>
      <c r="VVK32"/>
      <c r="VVL32"/>
      <c r="VVM32"/>
      <c r="VVN32"/>
      <c r="VVO32"/>
      <c r="VVP32"/>
      <c r="VVQ32"/>
      <c r="VVR32"/>
      <c r="VVS32"/>
      <c r="VVT32"/>
      <c r="VVU32"/>
      <c r="VVV32"/>
      <c r="VVW32"/>
      <c r="VVX32"/>
      <c r="VVY32"/>
      <c r="VVZ32"/>
      <c r="VWA32"/>
      <c r="VWB32"/>
      <c r="VWC32"/>
      <c r="VWD32"/>
      <c r="VWE32"/>
      <c r="VWF32"/>
      <c r="VWG32"/>
      <c r="VWH32"/>
      <c r="VWI32"/>
      <c r="VWJ32"/>
      <c r="VWK32"/>
      <c r="VWL32"/>
      <c r="VWM32"/>
      <c r="VWN32"/>
      <c r="VWO32"/>
      <c r="VWP32"/>
      <c r="VWQ32"/>
      <c r="VWR32"/>
      <c r="VWS32"/>
      <c r="VWT32"/>
      <c r="VWU32"/>
      <c r="VWV32"/>
      <c r="VWW32"/>
      <c r="VWX32"/>
      <c r="VWY32"/>
      <c r="VWZ32"/>
      <c r="VXA32"/>
      <c r="VXB32"/>
      <c r="VXC32"/>
      <c r="VXD32"/>
      <c r="VXE32"/>
      <c r="VXF32"/>
      <c r="VXG32"/>
      <c r="VXH32"/>
      <c r="VXI32"/>
      <c r="VXJ32"/>
      <c r="VXK32"/>
      <c r="VXL32"/>
      <c r="VXM32"/>
      <c r="VXN32"/>
      <c r="VXO32"/>
      <c r="VXP32"/>
      <c r="VXQ32"/>
      <c r="VXR32"/>
      <c r="VXS32"/>
      <c r="VXT32"/>
      <c r="VXU32"/>
      <c r="VXV32"/>
      <c r="VXW32"/>
      <c r="VXX32"/>
      <c r="VXY32"/>
      <c r="VXZ32"/>
      <c r="VYA32"/>
      <c r="VYB32"/>
      <c r="VYC32"/>
      <c r="VYD32"/>
      <c r="VYE32"/>
      <c r="VYF32"/>
      <c r="VYG32"/>
      <c r="VYH32"/>
      <c r="VYI32"/>
      <c r="VYJ32"/>
      <c r="VYK32"/>
      <c r="VYL32"/>
      <c r="VYM32"/>
      <c r="VYN32"/>
      <c r="VYO32"/>
      <c r="VYP32"/>
      <c r="VYQ32"/>
      <c r="VYR32"/>
      <c r="VYS32"/>
      <c r="VYT32"/>
      <c r="VYU32"/>
      <c r="VYV32"/>
      <c r="VYW32"/>
      <c r="VYX32"/>
      <c r="VYY32"/>
      <c r="VYZ32"/>
      <c r="VZA32"/>
      <c r="VZB32"/>
      <c r="VZC32"/>
      <c r="VZD32"/>
      <c r="VZE32"/>
      <c r="VZF32"/>
      <c r="VZG32"/>
      <c r="VZH32"/>
      <c r="VZI32"/>
      <c r="VZJ32"/>
      <c r="VZK32"/>
      <c r="VZL32"/>
      <c r="VZM32"/>
      <c r="VZN32"/>
      <c r="VZO32"/>
      <c r="VZP32"/>
      <c r="VZQ32"/>
      <c r="VZR32"/>
      <c r="VZS32"/>
      <c r="VZT32"/>
      <c r="VZU32"/>
      <c r="VZV32"/>
      <c r="VZW32"/>
      <c r="VZX32"/>
      <c r="VZY32"/>
      <c r="VZZ32"/>
      <c r="WAA32"/>
      <c r="WAB32"/>
      <c r="WAC32"/>
      <c r="WAD32"/>
      <c r="WAE32"/>
      <c r="WAF32"/>
      <c r="WAG32"/>
      <c r="WAH32"/>
      <c r="WAI32"/>
      <c r="WAJ32"/>
      <c r="WAK32"/>
      <c r="WAL32"/>
      <c r="WAM32"/>
      <c r="WAN32"/>
      <c r="WAO32"/>
      <c r="WAP32"/>
      <c r="WAQ32"/>
      <c r="WAR32"/>
      <c r="WAS32"/>
      <c r="WAT32"/>
      <c r="WAU32"/>
      <c r="WAV32"/>
      <c r="WAW32"/>
      <c r="WAX32"/>
      <c r="WAY32"/>
      <c r="WAZ32"/>
      <c r="WBA32"/>
      <c r="WBB32"/>
      <c r="WBC32"/>
      <c r="WBD32"/>
      <c r="WBE32"/>
      <c r="WBF32"/>
      <c r="WBG32"/>
      <c r="WBH32"/>
      <c r="WBI32"/>
      <c r="WBJ32"/>
      <c r="WBK32"/>
      <c r="WBL32"/>
      <c r="WBM32"/>
      <c r="WBN32"/>
      <c r="WBO32"/>
      <c r="WBP32"/>
      <c r="WBQ32"/>
      <c r="WBR32"/>
      <c r="WBS32"/>
      <c r="WBT32"/>
      <c r="WBU32"/>
      <c r="WBV32"/>
      <c r="WBW32"/>
      <c r="WBX32"/>
      <c r="WBY32"/>
      <c r="WBZ32"/>
      <c r="WCA32"/>
      <c r="WCB32"/>
      <c r="WCC32"/>
      <c r="WCD32"/>
      <c r="WCE32"/>
      <c r="WCF32"/>
      <c r="WCG32"/>
      <c r="WCH32"/>
      <c r="WCI32"/>
      <c r="WCJ32"/>
      <c r="WCK32"/>
      <c r="WCL32"/>
      <c r="WCM32"/>
      <c r="WCN32"/>
      <c r="WCO32"/>
      <c r="WCP32"/>
      <c r="WCQ32"/>
      <c r="WCR32"/>
      <c r="WCS32"/>
      <c r="WCT32"/>
      <c r="WCU32"/>
      <c r="WCV32"/>
      <c r="WCW32"/>
      <c r="WCX32"/>
      <c r="WCY32"/>
      <c r="WCZ32"/>
      <c r="WDA32"/>
      <c r="WDB32"/>
      <c r="WDC32"/>
      <c r="WDD32"/>
      <c r="WDE32"/>
      <c r="WDF32"/>
      <c r="WDG32"/>
      <c r="WDH32"/>
      <c r="WDI32"/>
      <c r="WDJ32"/>
      <c r="WDK32"/>
      <c r="WDL32"/>
      <c r="WDM32"/>
      <c r="WDN32"/>
      <c r="WDO32"/>
      <c r="WDP32"/>
      <c r="WDQ32"/>
      <c r="WDR32"/>
      <c r="WDS32"/>
      <c r="WDT32"/>
      <c r="WDU32"/>
      <c r="WDV32"/>
      <c r="WDW32"/>
      <c r="WDX32"/>
      <c r="WDY32"/>
      <c r="WDZ32"/>
      <c r="WEA32"/>
      <c r="WEB32"/>
      <c r="WEC32"/>
      <c r="WED32"/>
      <c r="WEE32"/>
      <c r="WEF32"/>
      <c r="WEG32"/>
      <c r="WEH32"/>
      <c r="WEI32"/>
      <c r="WEJ32"/>
      <c r="WEK32"/>
      <c r="WEL32"/>
      <c r="WEM32"/>
      <c r="WEN32"/>
      <c r="WEO32"/>
      <c r="WEP32"/>
      <c r="WEQ32"/>
      <c r="WER32"/>
      <c r="WES32"/>
      <c r="WET32"/>
      <c r="WEU32"/>
      <c r="WEV32"/>
      <c r="WEW32"/>
      <c r="WEX32"/>
      <c r="WEY32"/>
      <c r="WEZ32"/>
      <c r="WFA32"/>
      <c r="WFB32"/>
      <c r="WFC32"/>
      <c r="WFD32"/>
      <c r="WFE32"/>
      <c r="WFF32"/>
      <c r="WFG32"/>
      <c r="WFH32"/>
      <c r="WFI32"/>
      <c r="WFJ32"/>
      <c r="WFK32"/>
      <c r="WFL32"/>
      <c r="WFM32"/>
      <c r="WFN32"/>
      <c r="WFO32"/>
      <c r="WFP32"/>
      <c r="WFQ32"/>
      <c r="WFR32"/>
      <c r="WFS32"/>
      <c r="WFT32"/>
      <c r="WFU32"/>
      <c r="WFV32"/>
      <c r="WFW32"/>
      <c r="WFX32"/>
      <c r="WFY32"/>
      <c r="WFZ32"/>
      <c r="WGA32"/>
      <c r="WGB32"/>
      <c r="WGC32"/>
      <c r="WGD32"/>
      <c r="WGE32"/>
      <c r="WGF32"/>
      <c r="WGG32"/>
      <c r="WGH32"/>
      <c r="WGI32"/>
      <c r="WGJ32"/>
      <c r="WGK32"/>
      <c r="WGL32"/>
      <c r="WGM32"/>
      <c r="WGN32"/>
      <c r="WGO32"/>
      <c r="WGP32"/>
      <c r="WGQ32"/>
      <c r="WGR32"/>
      <c r="WGS32"/>
      <c r="WGT32"/>
      <c r="WGU32"/>
      <c r="WGV32"/>
      <c r="WGW32"/>
      <c r="WGX32"/>
      <c r="WGY32"/>
      <c r="WGZ32"/>
      <c r="WHA32"/>
      <c r="WHB32"/>
      <c r="WHC32"/>
      <c r="WHD32"/>
      <c r="WHE32"/>
      <c r="WHF32"/>
      <c r="WHG32"/>
      <c r="WHH32"/>
      <c r="WHI32"/>
      <c r="WHJ32"/>
      <c r="WHK32"/>
      <c r="WHL32"/>
      <c r="WHM32"/>
      <c r="WHN32"/>
      <c r="WHO32"/>
      <c r="WHP32"/>
      <c r="WHQ32"/>
      <c r="WHR32"/>
      <c r="WHS32"/>
      <c r="WHT32"/>
      <c r="WHU32"/>
      <c r="WHV32"/>
      <c r="WHW32"/>
      <c r="WHX32"/>
      <c r="WHY32"/>
      <c r="WHZ32"/>
      <c r="WIA32"/>
      <c r="WIB32"/>
      <c r="WIC32"/>
      <c r="WID32"/>
      <c r="WIE32"/>
      <c r="WIF32"/>
      <c r="WIG32"/>
      <c r="WIH32"/>
      <c r="WII32"/>
      <c r="WIJ32"/>
      <c r="WIK32"/>
      <c r="WIL32"/>
      <c r="WIM32"/>
      <c r="WIN32"/>
      <c r="WIO32"/>
      <c r="WIP32"/>
      <c r="WIQ32"/>
      <c r="WIR32"/>
      <c r="WIS32"/>
      <c r="WIT32"/>
      <c r="WIU32"/>
      <c r="WIV32"/>
      <c r="WIW32"/>
      <c r="WIX32"/>
      <c r="WIY32"/>
      <c r="WIZ32"/>
      <c r="WJA32"/>
      <c r="WJB32"/>
      <c r="WJC32"/>
      <c r="WJD32"/>
      <c r="WJE32"/>
      <c r="WJF32"/>
      <c r="WJG32"/>
      <c r="WJH32"/>
      <c r="WJI32"/>
      <c r="WJJ32"/>
      <c r="WJK32"/>
      <c r="WJL32"/>
      <c r="WJM32"/>
      <c r="WJN32"/>
      <c r="WJO32"/>
      <c r="WJP32"/>
      <c r="WJQ32"/>
      <c r="WJR32"/>
      <c r="WJS32"/>
      <c r="WJT32"/>
      <c r="WJU32"/>
      <c r="WJV32"/>
      <c r="WJW32"/>
      <c r="WJX32"/>
      <c r="WJY32"/>
      <c r="WJZ32"/>
      <c r="WKA32"/>
      <c r="WKB32"/>
      <c r="WKC32"/>
      <c r="WKD32"/>
      <c r="WKE32"/>
      <c r="WKF32"/>
      <c r="WKG32"/>
      <c r="WKH32"/>
      <c r="WKI32"/>
      <c r="WKJ32"/>
      <c r="WKK32"/>
      <c r="WKL32"/>
      <c r="WKM32"/>
      <c r="WKN32"/>
      <c r="WKO32"/>
      <c r="WKP32"/>
      <c r="WKQ32"/>
      <c r="WKR32"/>
      <c r="WKS32"/>
      <c r="WKT32"/>
      <c r="WKU32"/>
      <c r="WKV32"/>
      <c r="WKW32"/>
      <c r="WKX32"/>
      <c r="WKY32"/>
      <c r="WKZ32"/>
      <c r="WLA32"/>
      <c r="WLB32"/>
      <c r="WLC32"/>
      <c r="WLD32"/>
      <c r="WLE32"/>
      <c r="WLF32"/>
      <c r="WLG32"/>
      <c r="WLH32"/>
      <c r="WLI32"/>
      <c r="WLJ32"/>
      <c r="WLK32"/>
      <c r="WLL32"/>
      <c r="WLM32"/>
      <c r="WLN32"/>
      <c r="WLO32"/>
      <c r="WLP32"/>
      <c r="WLQ32"/>
      <c r="WLR32"/>
      <c r="WLS32"/>
      <c r="WLT32"/>
      <c r="WLU32"/>
      <c r="WLV32"/>
      <c r="WLW32"/>
      <c r="WLX32"/>
      <c r="WLY32"/>
      <c r="WLZ32"/>
      <c r="WMA32"/>
      <c r="WMB32"/>
      <c r="WMC32"/>
      <c r="WMD32"/>
      <c r="WME32"/>
      <c r="WMF32"/>
      <c r="WMG32"/>
      <c r="WMH32"/>
      <c r="WMI32"/>
      <c r="WMJ32"/>
      <c r="WMK32"/>
      <c r="WML32"/>
      <c r="WMM32"/>
      <c r="WMN32"/>
      <c r="WMO32"/>
      <c r="WMP32"/>
      <c r="WMQ32"/>
      <c r="WMR32"/>
      <c r="WMS32"/>
      <c r="WMT32"/>
      <c r="WMU32"/>
      <c r="WMV32"/>
      <c r="WMW32"/>
      <c r="WMX32"/>
      <c r="WMY32"/>
      <c r="WMZ32"/>
      <c r="WNA32"/>
      <c r="WNB32"/>
      <c r="WNC32"/>
      <c r="WND32"/>
      <c r="WNE32"/>
      <c r="WNF32"/>
      <c r="WNG32"/>
      <c r="WNH32"/>
      <c r="WNI32"/>
      <c r="WNJ32"/>
      <c r="WNK32"/>
      <c r="WNL32"/>
      <c r="WNM32"/>
      <c r="WNN32"/>
      <c r="WNO32"/>
      <c r="WNP32"/>
      <c r="WNQ32"/>
      <c r="WNR32"/>
      <c r="WNS32"/>
      <c r="WNT32"/>
      <c r="WNU32"/>
      <c r="WNV32"/>
      <c r="WNW32"/>
      <c r="WNX32"/>
      <c r="WNY32"/>
      <c r="WNZ32"/>
      <c r="WOA32"/>
      <c r="WOB32"/>
      <c r="WOC32"/>
      <c r="WOD32"/>
      <c r="WOE32"/>
      <c r="WOF32"/>
      <c r="WOG32"/>
      <c r="WOH32"/>
      <c r="WOI32"/>
      <c r="WOJ32"/>
      <c r="WOK32"/>
      <c r="WOL32"/>
      <c r="WOM32"/>
      <c r="WON32"/>
      <c r="WOO32"/>
      <c r="WOP32"/>
      <c r="WOQ32"/>
      <c r="WOR32"/>
      <c r="WOS32"/>
      <c r="WOT32"/>
      <c r="WOU32"/>
      <c r="WOV32"/>
      <c r="WOW32"/>
      <c r="WOX32"/>
      <c r="WOY32"/>
      <c r="WOZ32"/>
      <c r="WPA32"/>
      <c r="WPB32"/>
      <c r="WPC32"/>
      <c r="WPD32"/>
      <c r="WPE32"/>
      <c r="WPF32"/>
      <c r="WPG32"/>
      <c r="WPH32"/>
      <c r="WPI32"/>
      <c r="WPJ32"/>
      <c r="WPK32"/>
      <c r="WPL32"/>
      <c r="WPM32"/>
      <c r="WPN32"/>
      <c r="WPO32"/>
      <c r="WPP32"/>
      <c r="WPQ32"/>
      <c r="WPR32"/>
      <c r="WPS32"/>
      <c r="WPT32"/>
      <c r="WPU32"/>
      <c r="WPV32"/>
      <c r="WPW32"/>
      <c r="WPX32"/>
      <c r="WPY32"/>
      <c r="WPZ32"/>
      <c r="WQA32"/>
      <c r="WQB32"/>
      <c r="WQC32"/>
      <c r="WQD32"/>
      <c r="WQE32"/>
      <c r="WQF32"/>
      <c r="WQG32"/>
      <c r="WQH32"/>
      <c r="WQI32"/>
      <c r="WQJ32"/>
      <c r="WQK32"/>
      <c r="WQL32"/>
      <c r="WQM32"/>
      <c r="WQN32"/>
      <c r="WQO32"/>
      <c r="WQP32"/>
      <c r="WQQ32"/>
      <c r="WQR32"/>
      <c r="WQS32"/>
      <c r="WQT32"/>
      <c r="WQU32"/>
      <c r="WQV32"/>
      <c r="WQW32"/>
      <c r="WQX32"/>
      <c r="WQY32"/>
      <c r="WQZ32"/>
      <c r="WRA32"/>
      <c r="WRB32"/>
      <c r="WRC32"/>
      <c r="WRD32"/>
      <c r="WRE32"/>
      <c r="WRF32"/>
      <c r="WRG32"/>
      <c r="WRH32"/>
      <c r="WRI32"/>
      <c r="WRJ32"/>
      <c r="WRK32"/>
      <c r="WRL32"/>
      <c r="WRM32"/>
      <c r="WRN32"/>
      <c r="WRO32"/>
      <c r="WRP32"/>
      <c r="WRQ32"/>
      <c r="WRR32"/>
      <c r="WRS32"/>
      <c r="WRT32"/>
      <c r="WRU32"/>
      <c r="WRV32"/>
      <c r="WRW32"/>
      <c r="WRX32"/>
      <c r="WRY32"/>
      <c r="WRZ32"/>
      <c r="WSA32"/>
      <c r="WSB32"/>
      <c r="WSC32"/>
      <c r="WSD32"/>
      <c r="WSE32"/>
      <c r="WSF32"/>
      <c r="WSG32"/>
      <c r="WSH32"/>
      <c r="WSI32"/>
      <c r="WSJ32"/>
      <c r="WSK32"/>
      <c r="WSL32"/>
      <c r="WSM32"/>
      <c r="WSN32"/>
      <c r="WSO32"/>
      <c r="WSP32"/>
      <c r="WSQ32"/>
      <c r="WSR32"/>
      <c r="WSS32"/>
      <c r="WST32"/>
      <c r="WSU32"/>
      <c r="WSV32"/>
      <c r="WSW32"/>
      <c r="WSX32"/>
      <c r="WSY32"/>
      <c r="WSZ32"/>
      <c r="WTA32"/>
      <c r="WTB32"/>
      <c r="WTC32"/>
      <c r="WTD32"/>
      <c r="WTE32"/>
      <c r="WTF32"/>
      <c r="WTG32"/>
      <c r="WTH32"/>
      <c r="WTI32"/>
      <c r="WTJ32"/>
      <c r="WTK32"/>
      <c r="WTL32"/>
      <c r="WTM32"/>
      <c r="WTN32"/>
      <c r="WTO32"/>
      <c r="WTP32"/>
      <c r="WTQ32"/>
      <c r="WTR32"/>
      <c r="WTS32"/>
      <c r="WTT32"/>
      <c r="WTU32"/>
      <c r="WTV32"/>
      <c r="WTW32"/>
      <c r="WTX32"/>
      <c r="WTY32"/>
      <c r="WTZ32"/>
      <c r="WUA32"/>
      <c r="WUB32"/>
      <c r="WUC32"/>
      <c r="WUD32"/>
      <c r="WUE32"/>
      <c r="WUF32"/>
      <c r="WUG32"/>
      <c r="WUH32"/>
      <c r="WUI32"/>
      <c r="WUJ32"/>
      <c r="WUK32"/>
      <c r="WUL32"/>
      <c r="WUM32"/>
      <c r="WUN32"/>
      <c r="WUO32"/>
      <c r="WUP32"/>
      <c r="WUQ32"/>
      <c r="WUR32"/>
      <c r="WUS32"/>
      <c r="WUT32"/>
      <c r="WUU32"/>
      <c r="WUV32"/>
      <c r="WUW32"/>
      <c r="WUX32"/>
      <c r="WUY32"/>
      <c r="WUZ32"/>
      <c r="WVA32"/>
      <c r="WVB32"/>
      <c r="WVC32"/>
      <c r="WVD32"/>
      <c r="WVE32"/>
      <c r="WVF32"/>
      <c r="WVG32"/>
      <c r="WVH32"/>
      <c r="WVI32"/>
      <c r="WVJ32"/>
      <c r="WVK32"/>
      <c r="WVL32"/>
      <c r="WVM32"/>
      <c r="WVN32"/>
      <c r="WVO32"/>
      <c r="WVP32"/>
      <c r="WVQ32"/>
      <c r="WVR32"/>
      <c r="WVS32"/>
      <c r="WVT32"/>
      <c r="WVU32"/>
      <c r="WVV32"/>
      <c r="WVW32"/>
      <c r="WVX32"/>
      <c r="WVY32"/>
      <c r="WVZ32"/>
      <c r="WWA32"/>
      <c r="WWB32"/>
      <c r="WWC32"/>
      <c r="WWD32"/>
      <c r="WWE32"/>
      <c r="WWF32"/>
      <c r="WWG32"/>
      <c r="WWH32"/>
      <c r="WWI32"/>
      <c r="WWJ32"/>
      <c r="WWK32"/>
      <c r="WWL32"/>
      <c r="WWM32"/>
      <c r="WWN32"/>
      <c r="WWO32"/>
      <c r="WWP32"/>
      <c r="WWQ32"/>
      <c r="WWR32"/>
      <c r="WWS32"/>
      <c r="WWT32"/>
      <c r="WWU32"/>
      <c r="WWV32"/>
      <c r="WWW32"/>
      <c r="WWX32"/>
      <c r="WWY32"/>
      <c r="WWZ32"/>
      <c r="WXA32"/>
      <c r="WXB32"/>
      <c r="WXC32"/>
      <c r="WXD32"/>
      <c r="WXE32"/>
      <c r="WXF32"/>
      <c r="WXG32"/>
      <c r="WXH32"/>
      <c r="WXI32"/>
      <c r="WXJ32"/>
      <c r="WXK32"/>
      <c r="WXL32"/>
      <c r="WXM32"/>
      <c r="WXN32"/>
      <c r="WXO32"/>
      <c r="WXP32"/>
      <c r="WXQ32"/>
      <c r="WXR32"/>
      <c r="WXS32"/>
      <c r="WXT32"/>
      <c r="WXU32"/>
      <c r="WXV32"/>
      <c r="WXW32"/>
      <c r="WXX32"/>
      <c r="WXY32"/>
      <c r="WXZ32"/>
      <c r="WYA32"/>
      <c r="WYB32"/>
      <c r="WYC32"/>
      <c r="WYD32"/>
      <c r="WYE32"/>
      <c r="WYF32"/>
      <c r="WYG32"/>
      <c r="WYH32"/>
      <c r="WYI32"/>
      <c r="WYJ32"/>
      <c r="WYK32"/>
      <c r="WYL32"/>
      <c r="WYM32"/>
      <c r="WYN32"/>
      <c r="WYO32"/>
      <c r="WYP32"/>
      <c r="WYQ32"/>
      <c r="WYR32"/>
      <c r="WYS32"/>
      <c r="WYT32"/>
      <c r="WYU32"/>
      <c r="WYV32"/>
      <c r="WYW32"/>
      <c r="WYX32"/>
      <c r="WYY32"/>
      <c r="WYZ32"/>
      <c r="WZA32"/>
      <c r="WZB32"/>
      <c r="WZC32"/>
      <c r="WZD32"/>
      <c r="WZE32"/>
      <c r="WZF32"/>
      <c r="WZG32"/>
      <c r="WZH32"/>
      <c r="WZI32"/>
      <c r="WZJ32"/>
      <c r="WZK32"/>
      <c r="WZL32"/>
      <c r="WZM32"/>
      <c r="WZN32"/>
      <c r="WZO32"/>
      <c r="WZP32"/>
      <c r="WZQ32"/>
      <c r="WZR32"/>
      <c r="WZS32"/>
      <c r="WZT32"/>
      <c r="WZU32"/>
      <c r="WZV32"/>
      <c r="WZW32"/>
      <c r="WZX32"/>
      <c r="WZY32"/>
      <c r="WZZ32"/>
      <c r="XAA32"/>
      <c r="XAB32"/>
      <c r="XAC32"/>
      <c r="XAD32"/>
      <c r="XAE32"/>
      <c r="XAF32"/>
      <c r="XAG32"/>
      <c r="XAH32"/>
      <c r="XAI32"/>
      <c r="XAJ32"/>
      <c r="XAK32"/>
      <c r="XAL32"/>
      <c r="XAM32"/>
      <c r="XAN32"/>
      <c r="XAO32"/>
      <c r="XAP32"/>
      <c r="XAQ32"/>
      <c r="XAR32"/>
      <c r="XAS32"/>
      <c r="XAT32"/>
      <c r="XAU32"/>
      <c r="XAV32"/>
      <c r="XAW32"/>
      <c r="XAX32"/>
      <c r="XAY32"/>
      <c r="XAZ32"/>
      <c r="XBA32"/>
      <c r="XBB32"/>
      <c r="XBC32"/>
      <c r="XBD32"/>
      <c r="XBE32"/>
      <c r="XBF32"/>
      <c r="XBG32"/>
      <c r="XBH32"/>
      <c r="XBI32"/>
      <c r="XBJ32"/>
      <c r="XBK32"/>
      <c r="XBL32"/>
      <c r="XBM32"/>
      <c r="XBN32"/>
      <c r="XBO32"/>
      <c r="XBP32"/>
      <c r="XBQ32"/>
      <c r="XBR32"/>
      <c r="XBS32"/>
      <c r="XBT32"/>
      <c r="XBU32"/>
      <c r="XBV32"/>
      <c r="XBW32"/>
      <c r="XBX32"/>
      <c r="XBY32"/>
      <c r="XBZ32"/>
      <c r="XCA32"/>
      <c r="XCB32"/>
      <c r="XCC32"/>
      <c r="XCD32"/>
      <c r="XCE32"/>
      <c r="XCF32"/>
      <c r="XCG32"/>
      <c r="XCH32"/>
      <c r="XCI32"/>
      <c r="XCJ32"/>
      <c r="XCK32"/>
      <c r="XCL32"/>
      <c r="XCM32"/>
      <c r="XCN32"/>
      <c r="XCO32"/>
      <c r="XCP32"/>
      <c r="XCQ32"/>
      <c r="XCR32"/>
      <c r="XCS32"/>
      <c r="XCT32"/>
      <c r="XCU32"/>
      <c r="XCV32"/>
      <c r="XCW32"/>
      <c r="XCX32"/>
      <c r="XCY32"/>
      <c r="XCZ32"/>
      <c r="XDA32"/>
      <c r="XDB32"/>
      <c r="XDC32"/>
      <c r="XDD32"/>
      <c r="XDE32"/>
      <c r="XDF32"/>
      <c r="XDG32"/>
      <c r="XDH32"/>
      <c r="XDI32"/>
      <c r="XDJ32"/>
      <c r="XDK32"/>
      <c r="XDL32"/>
      <c r="XDM32"/>
      <c r="XDN32"/>
      <c r="XDO32"/>
      <c r="XDP32"/>
      <c r="XDQ32"/>
      <c r="XDR32"/>
      <c r="XDS32"/>
      <c r="XDT32"/>
      <c r="XDU32"/>
      <c r="XDV32"/>
      <c r="XDW32"/>
      <c r="XDX32"/>
      <c r="XDY32"/>
      <c r="XDZ32"/>
      <c r="XEA32"/>
      <c r="XEB32"/>
      <c r="XEC32"/>
      <c r="XED32"/>
      <c r="XEE32"/>
      <c r="XEF32"/>
      <c r="XEG32"/>
      <c r="XEH32"/>
      <c r="XEI32"/>
      <c r="XEJ32"/>
      <c r="XEK32"/>
      <c r="XEL32"/>
      <c r="XEM32"/>
      <c r="XEN32"/>
      <c r="XEO32"/>
      <c r="XEP32"/>
      <c r="XEQ32"/>
      <c r="XER32"/>
      <c r="XES32"/>
      <c r="XET32"/>
      <c r="XEU32"/>
      <c r="XEV32"/>
      <c r="XEW32"/>
      <c r="XEX32"/>
      <c r="XEY32"/>
      <c r="XEZ32"/>
      <c r="XFA32"/>
      <c r="XFB32"/>
      <c r="XFC32"/>
    </row>
    <row r="33" spans="1:21" x14ac:dyDescent="0.35">
      <c r="A33" t="str">
        <f>'Current Cadence'!A29</f>
        <v>ITSS Cisco LoB</v>
      </c>
      <c r="B33" t="str">
        <f>'Current Cadence'!B29</f>
        <v>Volkswagen Group Africa (Pty) Ltd</v>
      </c>
      <c r="C33" t="str">
        <f>'Current Cadence'!C29</f>
        <v>Corporate</v>
      </c>
      <c r="D33" t="str">
        <f>'Current Cadence'!D29</f>
        <v>OPP148038</v>
      </c>
      <c r="E33" s="59">
        <f>'Current Cadence'!E29</f>
        <v>7461453</v>
      </c>
      <c r="F33" t="str">
        <f>'Current Cadence'!I29</f>
        <v>Upside</v>
      </c>
      <c r="G33" s="61">
        <f>'Current Cadence'!J29</f>
        <v>46235</v>
      </c>
      <c r="H33" t="str">
        <f>'Current Cadence'!K29</f>
        <v>FY 27 Q2</v>
      </c>
      <c r="I33" t="str">
        <f>'Current Cadence'!L29</f>
        <v>No</v>
      </c>
      <c r="J33" t="str">
        <f>'Current Cadence'!M29</f>
        <v>Upside Deal</v>
      </c>
      <c r="K33" t="str">
        <f>'Current Cadence'!N29</f>
        <v>Low</v>
      </c>
      <c r="L33">
        <f>'Current Cadence'!O29</f>
        <v>0</v>
      </c>
      <c r="M33" t="str">
        <f>'Current Cadence'!P29</f>
        <v>Roan van Nieuwenhuizen</v>
      </c>
      <c r="N33" t="str">
        <f>'Current Cadence'!Q29</f>
        <v>Wimpie Pieterse</v>
      </c>
      <c r="O33" t="str">
        <f>'Current Cadence'!R29</f>
        <v xml:space="preserve">Product </v>
      </c>
      <c r="P33" t="str">
        <f>'Current Cadence'!S29</f>
        <v>Respond to RFQ for Kariga Firewals</v>
      </c>
      <c r="Q33">
        <f>'Current Cadence'!T29</f>
        <v>0</v>
      </c>
      <c r="R33">
        <f>'Current Cadence'!U29</f>
        <v>0</v>
      </c>
      <c r="S33">
        <f>'Current Cadence'!V29</f>
        <v>0</v>
      </c>
      <c r="T33">
        <f>'Current Cadence'!W29</f>
        <v>0</v>
      </c>
      <c r="U33">
        <f>'Current Cadence'!X29</f>
        <v>0</v>
      </c>
    </row>
    <row r="34" spans="1:21" hidden="1" x14ac:dyDescent="0.35">
      <c r="A34" t="str">
        <f>'Current Cadence'!A30</f>
        <v>ITSS Cisco LoB</v>
      </c>
      <c r="B34" t="str">
        <f>'Current Cadence'!B30</f>
        <v>Electoral Commission of SouthAfrica Iec</v>
      </c>
      <c r="C34" t="str">
        <f>'Current Cadence'!C30</f>
        <v>Public</v>
      </c>
      <c r="D34" t="str">
        <f>'Current Cadence'!D30</f>
        <v>OPP147418</v>
      </c>
      <c r="E34" s="59">
        <f>'Current Cadence'!E30</f>
        <v>7405205</v>
      </c>
      <c r="F34" t="str">
        <f>'Current Cadence'!I30</f>
        <v>Upside</v>
      </c>
      <c r="G34" s="61">
        <f>'Current Cadence'!J30</f>
        <v>46266</v>
      </c>
      <c r="H34" t="str">
        <f>'Current Cadence'!K30</f>
        <v>FY 27 Q2</v>
      </c>
      <c r="I34" t="str">
        <f>'Current Cadence'!L30</f>
        <v>No</v>
      </c>
      <c r="J34" t="str">
        <f>'Current Cadence'!M30</f>
        <v>Upside Deal</v>
      </c>
      <c r="K34" t="str">
        <f>'Current Cadence'!N30</f>
        <v>Low</v>
      </c>
      <c r="L34">
        <f>'Current Cadence'!O30</f>
        <v>0</v>
      </c>
      <c r="M34" t="str">
        <f>'Current Cadence'!P30</f>
        <v>Roan van Nieuwenhuizen</v>
      </c>
      <c r="N34" t="str">
        <f>'Current Cadence'!Q30</f>
        <v>Wimpie Pieterse</v>
      </c>
      <c r="O34" t="str">
        <f>'Current Cadence'!R30</f>
        <v xml:space="preserve">Product </v>
      </c>
      <c r="P34" t="str">
        <f>'Current Cadence'!S30</f>
        <v>IEC Wireless Solution</v>
      </c>
      <c r="Q34">
        <f>'Current Cadence'!T30</f>
        <v>0</v>
      </c>
      <c r="R34">
        <f>'Current Cadence'!U30</f>
        <v>0</v>
      </c>
      <c r="S34">
        <f>'Current Cadence'!V30</f>
        <v>0</v>
      </c>
      <c r="T34">
        <f>'Current Cadence'!W30</f>
        <v>0</v>
      </c>
      <c r="U34">
        <f>'Current Cadence'!X30</f>
        <v>0</v>
      </c>
    </row>
    <row r="35" spans="1:21" x14ac:dyDescent="0.35">
      <c r="A35" t="str">
        <f>'Current Cadence'!A31</f>
        <v>ITSS Cisco LoB</v>
      </c>
      <c r="B35" t="str">
        <f>'Current Cadence'!B31</f>
        <v>Electoral Commission of SouthAfrica Iec</v>
      </c>
      <c r="C35" t="str">
        <f>'Current Cadence'!C31</f>
        <v>Public</v>
      </c>
      <c r="D35" t="str">
        <f>'Current Cadence'!D31</f>
        <v>OPP139758</v>
      </c>
      <c r="E35" s="59">
        <f>'Current Cadence'!E31</f>
        <v>7056976.1799999997</v>
      </c>
      <c r="F35" t="str">
        <f>'Current Cadence'!I31</f>
        <v>Commit</v>
      </c>
      <c r="G35" s="61">
        <f>'Current Cadence'!J31</f>
        <v>46235</v>
      </c>
      <c r="H35" t="str">
        <f>'Current Cadence'!K31</f>
        <v>FY 27 Q2</v>
      </c>
      <c r="I35" t="str">
        <f>'Current Cadence'!L31</f>
        <v>No</v>
      </c>
      <c r="J35" t="str">
        <f>'Current Cadence'!M31</f>
        <v>Backlog Deal</v>
      </c>
      <c r="K35" t="str">
        <f>'Current Cadence'!N31</f>
        <v xml:space="preserve">High </v>
      </c>
      <c r="L35" t="str">
        <f>'Current Cadence'!O31</f>
        <v>Checked</v>
      </c>
      <c r="M35" t="str">
        <f>'Current Cadence'!P31</f>
        <v>David Ramorola</v>
      </c>
      <c r="N35" t="str">
        <f>'Current Cadence'!Q31</f>
        <v>Wimpie Pieterse</v>
      </c>
      <c r="O35" t="str">
        <f>'Current Cadence'!R31</f>
        <v xml:space="preserve">Software / Licence  </v>
      </c>
      <c r="P35" t="str">
        <f>'Current Cadence'!S31</f>
        <v>Contract start date 1 August</v>
      </c>
      <c r="Q35">
        <f>'Current Cadence'!T31</f>
        <v>0</v>
      </c>
      <c r="R35">
        <f>'Current Cadence'!U31</f>
        <v>0</v>
      </c>
      <c r="S35">
        <f>'Current Cadence'!V31</f>
        <v>0</v>
      </c>
      <c r="T35">
        <f>'Current Cadence'!W31</f>
        <v>0</v>
      </c>
      <c r="U35">
        <f>'Current Cadence'!X31</f>
        <v>0</v>
      </c>
    </row>
    <row r="36" spans="1:21" hidden="1" x14ac:dyDescent="0.35">
      <c r="A36" t="str">
        <f>'Current Cadence'!A32</f>
        <v>ITSS Cisco LoB</v>
      </c>
      <c r="B36" t="str">
        <f>'Current Cadence'!B32</f>
        <v>Pep A Division Of Pepkor Trading (PTd</v>
      </c>
      <c r="C36" t="str">
        <f>'Current Cadence'!C32</f>
        <v>Corporate</v>
      </c>
      <c r="D36" t="str">
        <f>'Current Cadence'!D32</f>
        <v>OPP141566</v>
      </c>
      <c r="E36" s="59">
        <f>'Current Cadence'!E32</f>
        <v>6991803.2199999997</v>
      </c>
      <c r="F36" t="str">
        <f>'Current Cadence'!I32</f>
        <v>Upside</v>
      </c>
      <c r="G36" s="61">
        <f>'Current Cadence'!J32</f>
        <v>46419</v>
      </c>
      <c r="H36" t="str">
        <f>'Current Cadence'!K32</f>
        <v>FY 27 Q4</v>
      </c>
      <c r="I36" t="str">
        <f>'Current Cadence'!L32</f>
        <v>No</v>
      </c>
      <c r="J36" t="str">
        <f>'Current Cadence'!M32</f>
        <v>Upside Deal</v>
      </c>
      <c r="K36" t="str">
        <f>'Current Cadence'!N32</f>
        <v>Medium</v>
      </c>
      <c r="L36" t="str">
        <f>'Current Cadence'!O32</f>
        <v>checked</v>
      </c>
      <c r="M36" t="str">
        <f>'Current Cadence'!P32</f>
        <v>Paul van Rooyen</v>
      </c>
      <c r="N36" t="str">
        <f>'Current Cadence'!Q32</f>
        <v>Wimpie Pieterse</v>
      </c>
      <c r="O36" t="str">
        <f>'Current Cadence'!R32</f>
        <v xml:space="preserve">Product </v>
      </c>
      <c r="P36" t="str">
        <f>'Current Cadence'!S32</f>
        <v>Capfin Catalyst refresh</v>
      </c>
      <c r="Q36">
        <f>'Current Cadence'!T32</f>
        <v>0</v>
      </c>
      <c r="R36">
        <f>'Current Cadence'!U32</f>
        <v>0</v>
      </c>
      <c r="S36">
        <f>'Current Cadence'!V32</f>
        <v>0</v>
      </c>
      <c r="T36">
        <f>'Current Cadence'!W32</f>
        <v>0</v>
      </c>
      <c r="U36">
        <f>'Current Cadence'!X32</f>
        <v>0</v>
      </c>
    </row>
    <row r="37" spans="1:21" x14ac:dyDescent="0.35">
      <c r="A37" t="str">
        <f>'Current Cadence'!A33</f>
        <v>ITSS Cisco LoB</v>
      </c>
      <c r="B37" t="str">
        <f>'Current Cadence'!B33</f>
        <v>Nedbank Limited</v>
      </c>
      <c r="C37" t="str">
        <f>'Current Cadence'!C33</f>
        <v>FSI &amp; Retail</v>
      </c>
      <c r="D37" t="str">
        <f>'Current Cadence'!D33</f>
        <v>OPP147043</v>
      </c>
      <c r="E37" s="59">
        <f>'Current Cadence'!E33</f>
        <v>5790700.2000000002</v>
      </c>
      <c r="F37" t="str">
        <f>'Current Cadence'!I33</f>
        <v>Commit</v>
      </c>
      <c r="G37" s="61">
        <f>'Current Cadence'!J33</f>
        <v>46204</v>
      </c>
      <c r="H37" t="str">
        <f>'Current Cadence'!K33</f>
        <v>FY 27 Q2</v>
      </c>
      <c r="I37" t="str">
        <f>'Current Cadence'!L33</f>
        <v>No</v>
      </c>
      <c r="J37" t="str">
        <f>'Current Cadence'!M33</f>
        <v>Backlog Deal</v>
      </c>
      <c r="K37" t="str">
        <f>'Current Cadence'!N33</f>
        <v xml:space="preserve">High </v>
      </c>
      <c r="L37">
        <f>'Current Cadence'!O33</f>
        <v>0</v>
      </c>
      <c r="M37" t="str">
        <f>'Current Cadence'!P33</f>
        <v>Sean Royds</v>
      </c>
      <c r="N37" t="str">
        <f>'Current Cadence'!Q33</f>
        <v>Wimpie Pieterse</v>
      </c>
      <c r="O37" t="str">
        <f>'Current Cadence'!R33</f>
        <v xml:space="preserve">Product </v>
      </c>
      <c r="P37" t="str">
        <f>'Current Cadence'!S33</f>
        <v>EDD 16 July;  Shuaib will push to add to NBV Jul signoff</v>
      </c>
      <c r="Q37">
        <f>'Current Cadence'!T33</f>
        <v>0</v>
      </c>
      <c r="R37">
        <f>'Current Cadence'!U33</f>
        <v>0</v>
      </c>
      <c r="S37">
        <f>'Current Cadence'!V33</f>
        <v>0</v>
      </c>
      <c r="T37">
        <f>'Current Cadence'!W33</f>
        <v>0</v>
      </c>
      <c r="U37">
        <f>'Current Cadence'!X33</f>
        <v>0</v>
      </c>
    </row>
    <row r="38" spans="1:21" hidden="1" x14ac:dyDescent="0.35">
      <c r="A38" t="str">
        <f>'Current Cadence'!A34</f>
        <v>ITSS Cisco LoB</v>
      </c>
      <c r="B38" t="str">
        <f>'Current Cadence'!B34</f>
        <v>Volkswagen Group Africa (Pty) Ltd</v>
      </c>
      <c r="C38" t="str">
        <f>'Current Cadence'!C34</f>
        <v>Corporate</v>
      </c>
      <c r="D38" t="str">
        <f>'Current Cadence'!D34</f>
        <v>OPP146486</v>
      </c>
      <c r="E38" s="59">
        <f>'Current Cadence'!E34</f>
        <v>5751314</v>
      </c>
      <c r="F38" t="str">
        <f>'Current Cadence'!I34</f>
        <v>Upside</v>
      </c>
      <c r="G38" s="61">
        <f>'Current Cadence'!J34</f>
        <v>46235</v>
      </c>
      <c r="H38" t="str">
        <f>'Current Cadence'!K34</f>
        <v>FY 27 Q2</v>
      </c>
      <c r="I38" t="str">
        <f>'Current Cadence'!L34</f>
        <v>No</v>
      </c>
      <c r="J38" t="str">
        <f>'Current Cadence'!M34</f>
        <v>Upside Deal</v>
      </c>
      <c r="K38" t="str">
        <f>'Current Cadence'!N34</f>
        <v>Low</v>
      </c>
      <c r="L38">
        <f>'Current Cadence'!O34</f>
        <v>0</v>
      </c>
      <c r="M38" t="str">
        <f>'Current Cadence'!P34</f>
        <v>Roan van Nieuwenhuizen</v>
      </c>
      <c r="N38" t="str">
        <f>'Current Cadence'!Q34</f>
        <v>Wimpie Pieterse</v>
      </c>
      <c r="O38" t="str">
        <f>'Current Cadence'!R34</f>
        <v xml:space="preserve">Product </v>
      </c>
      <c r="P38" t="str">
        <f>'Current Cadence'!S34</f>
        <v>Provide Security EA Proposal</v>
      </c>
      <c r="Q38">
        <f>'Current Cadence'!T34</f>
        <v>0</v>
      </c>
      <c r="R38">
        <f>'Current Cadence'!U34</f>
        <v>0</v>
      </c>
      <c r="S38">
        <f>'Current Cadence'!V34</f>
        <v>0</v>
      </c>
      <c r="T38">
        <f>'Current Cadence'!W34</f>
        <v>0</v>
      </c>
      <c r="U38">
        <f>'Current Cadence'!X34</f>
        <v>0</v>
      </c>
    </row>
    <row r="39" spans="1:21" x14ac:dyDescent="0.35">
      <c r="A39" t="str">
        <f>'Current Cadence'!A35</f>
        <v>ITSS Cisco LoB</v>
      </c>
      <c r="B39" t="str">
        <f>'Current Cadence'!B35</f>
        <v>Capitec Bank Limited</v>
      </c>
      <c r="C39" t="str">
        <f>'Current Cadence'!C35</f>
        <v>FSI &amp; Retail</v>
      </c>
      <c r="D39" t="str">
        <f>'Current Cadence'!D35</f>
        <v>OPP089485</v>
      </c>
      <c r="E39" s="59">
        <f>'Current Cadence'!E35</f>
        <v>5699203</v>
      </c>
      <c r="F39" t="str">
        <f>'Current Cadence'!I35</f>
        <v>Commit</v>
      </c>
      <c r="G39" s="61">
        <f>'Current Cadence'!J35</f>
        <v>46327</v>
      </c>
      <c r="H39" t="str">
        <f>'Current Cadence'!K35</f>
        <v>FY 27 Q3</v>
      </c>
      <c r="I39" t="str">
        <f>'Current Cadence'!L35</f>
        <v>No</v>
      </c>
      <c r="J39" t="str">
        <f>'Current Cadence'!M35</f>
        <v>Backlog Deal</v>
      </c>
      <c r="K39" t="str">
        <f>'Current Cadence'!N35</f>
        <v xml:space="preserve">High </v>
      </c>
      <c r="L39" t="str">
        <f>'Current Cadence'!O35</f>
        <v>checked</v>
      </c>
      <c r="M39" t="str">
        <f>'Current Cadence'!P35</f>
        <v>Paul van Rooyen</v>
      </c>
      <c r="N39" t="str">
        <f>'Current Cadence'!Q35</f>
        <v>Wimpie Pieterse</v>
      </c>
      <c r="O39" t="str">
        <f>'Current Cadence'!R35</f>
        <v xml:space="preserve">Software / Licence  </v>
      </c>
      <c r="P39" t="str">
        <f>'Current Cadence'!S35</f>
        <v>SDWAN EA Annual payment</v>
      </c>
      <c r="Q39">
        <f>'Current Cadence'!T35</f>
        <v>0</v>
      </c>
      <c r="R39">
        <f>'Current Cadence'!U35</f>
        <v>0</v>
      </c>
      <c r="S39">
        <f>'Current Cadence'!V35</f>
        <v>0</v>
      </c>
      <c r="T39">
        <f>'Current Cadence'!W35</f>
        <v>0</v>
      </c>
      <c r="U39">
        <f>'Current Cadence'!X35</f>
        <v>0</v>
      </c>
    </row>
    <row r="40" spans="1:21" hidden="1" x14ac:dyDescent="0.35">
      <c r="A40" t="str">
        <f>'Current Cadence'!A36</f>
        <v>ITSS Cisco LoB</v>
      </c>
      <c r="B40" t="str">
        <f>'Current Cadence'!B36</f>
        <v>Tiger Brands</v>
      </c>
      <c r="C40" t="str">
        <f>'Current Cadence'!C36</f>
        <v>FSI &amp; Retail</v>
      </c>
      <c r="D40" t="str">
        <f>'Current Cadence'!D36</f>
        <v>OPP146660</v>
      </c>
      <c r="E40" s="59">
        <f>'Current Cadence'!E36</f>
        <v>5301769.3499999996</v>
      </c>
      <c r="F40" t="str">
        <f>'Current Cadence'!I36</f>
        <v>Upside</v>
      </c>
      <c r="G40" s="61">
        <f>'Current Cadence'!J36</f>
        <v>46204</v>
      </c>
      <c r="H40" t="str">
        <f>'Current Cadence'!K36</f>
        <v>FY 27 Q2</v>
      </c>
      <c r="I40" t="str">
        <f>'Current Cadence'!L36</f>
        <v>No</v>
      </c>
      <c r="J40" t="str">
        <f>'Current Cadence'!M36</f>
        <v>Upside Deal</v>
      </c>
      <c r="K40" t="str">
        <f>'Current Cadence'!N36</f>
        <v>Low</v>
      </c>
      <c r="L40" t="str">
        <f>'Current Cadence'!O36</f>
        <v>Checked</v>
      </c>
      <c r="M40" t="str">
        <f>'Current Cadence'!P36</f>
        <v>Nowell Duze</v>
      </c>
      <c r="N40" t="str">
        <f>'Current Cadence'!Q36</f>
        <v>Wimpie Pieterse</v>
      </c>
      <c r="O40" t="str">
        <f>'Current Cadence'!R36</f>
        <v xml:space="preserve">Product </v>
      </c>
      <c r="P40" t="str">
        <f>'Current Cadence'!S36</f>
        <v>Bafo Pricing submitted on the 22nd May 2026</v>
      </c>
      <c r="Q40">
        <f>'Current Cadence'!T36</f>
        <v>0</v>
      </c>
      <c r="R40">
        <f>'Current Cadence'!U36</f>
        <v>0</v>
      </c>
      <c r="S40">
        <f>'Current Cadence'!V36</f>
        <v>0</v>
      </c>
      <c r="T40">
        <f>'Current Cadence'!W36</f>
        <v>0</v>
      </c>
      <c r="U40">
        <f>'Current Cadence'!X36</f>
        <v>0</v>
      </c>
    </row>
    <row r="41" spans="1:21" hidden="1" x14ac:dyDescent="0.35">
      <c r="A41" t="str">
        <f>'Current Cadence'!A37</f>
        <v>ITSS Cisco LoB</v>
      </c>
      <c r="B41" t="str">
        <f>'Current Cadence'!B37</f>
        <v>Momentum Metropolitan Life Ltd Metropolitan</v>
      </c>
      <c r="C41" t="str">
        <f>'Current Cadence'!C37</f>
        <v>FSI &amp; Retail</v>
      </c>
      <c r="D41" t="str">
        <f>'Current Cadence'!D37</f>
        <v xml:space="preserve">OPP142558 </v>
      </c>
      <c r="E41" s="59">
        <f>'Current Cadence'!E37</f>
        <v>5238762.59</v>
      </c>
      <c r="F41" t="str">
        <f>'Current Cadence'!I37</f>
        <v>Commit</v>
      </c>
      <c r="G41" s="61">
        <f>'Current Cadence'!J37</f>
        <v>46143</v>
      </c>
      <c r="H41" t="str">
        <f>'Current Cadence'!K37</f>
        <v>FY 27 Q1</v>
      </c>
      <c r="I41" t="str">
        <f>'Current Cadence'!L37</f>
        <v>Yes</v>
      </c>
      <c r="J41" t="str">
        <f>'Current Cadence'!M37</f>
        <v>Backlog Deal</v>
      </c>
      <c r="K41" t="str">
        <f>'Current Cadence'!N37</f>
        <v xml:space="preserve">High </v>
      </c>
      <c r="L41" t="str">
        <f>'Current Cadence'!O37</f>
        <v>Checked</v>
      </c>
      <c r="M41" t="str">
        <f>'Current Cadence'!P37</f>
        <v>Wandile Dlamini</v>
      </c>
      <c r="N41" t="str">
        <f>'Current Cadence'!Q37</f>
        <v>Wimpie Pieterse</v>
      </c>
      <c r="O41" t="str">
        <f>'Current Cadence'!R37</f>
        <v xml:space="preserve">Product </v>
      </c>
      <c r="P41" t="str">
        <f>'Current Cadence'!S37</f>
        <v>EDD 196 days after order placement - New Rivonia branch</v>
      </c>
      <c r="Q41">
        <f>'Current Cadence'!T37</f>
        <v>0</v>
      </c>
      <c r="R41">
        <f>'Current Cadence'!U37</f>
        <v>0</v>
      </c>
      <c r="S41">
        <f>'Current Cadence'!V37</f>
        <v>0</v>
      </c>
      <c r="T41">
        <f>'Current Cadence'!W37</f>
        <v>0</v>
      </c>
      <c r="U41">
        <f>'Current Cadence'!X37</f>
        <v>0</v>
      </c>
    </row>
    <row r="42" spans="1:21" hidden="1" x14ac:dyDescent="0.35">
      <c r="A42" t="str">
        <f>'Current Cadence'!A38</f>
        <v>ITSS Cisco LoB</v>
      </c>
      <c r="B42" t="str">
        <f>'Current Cadence'!B38</f>
        <v>PepsiCo South Africa (Pty) Ltd</v>
      </c>
      <c r="C42" t="str">
        <f>'Current Cadence'!C38</f>
        <v>Corporate</v>
      </c>
      <c r="D42" t="str">
        <f>'Current Cadence'!D38</f>
        <v>OPP144981</v>
      </c>
      <c r="E42" s="59">
        <f>'Current Cadence'!E38</f>
        <v>4973229.49</v>
      </c>
      <c r="F42" t="str">
        <f>'Current Cadence'!I38</f>
        <v>Upside</v>
      </c>
      <c r="G42" s="61">
        <f>'Current Cadence'!J38</f>
        <v>46235</v>
      </c>
      <c r="H42" t="str">
        <f>'Current Cadence'!K38</f>
        <v>FY 27 Q2</v>
      </c>
      <c r="I42" t="str">
        <f>'Current Cadence'!L38</f>
        <v>No</v>
      </c>
      <c r="J42" t="str">
        <f>'Current Cadence'!M38</f>
        <v>Upside Deal</v>
      </c>
      <c r="K42" t="str">
        <f>'Current Cadence'!N38</f>
        <v>Medium</v>
      </c>
      <c r="L42">
        <f>'Current Cadence'!O38</f>
        <v>0</v>
      </c>
      <c r="M42" t="str">
        <f>'Current Cadence'!P38</f>
        <v>Olden Pieterse</v>
      </c>
      <c r="N42" t="str">
        <f>'Current Cadence'!Q38</f>
        <v>Wimpie Pieterse</v>
      </c>
      <c r="O42" t="str">
        <f>'Current Cadence'!R38</f>
        <v xml:space="preserve">Product </v>
      </c>
      <c r="P42" t="str">
        <f>'Current Cadence'!S38</f>
        <v>Submitted Quote : 28/5/2026</v>
      </c>
      <c r="Q42">
        <f>'Current Cadence'!T38</f>
        <v>0</v>
      </c>
      <c r="R42">
        <f>'Current Cadence'!U38</f>
        <v>0</v>
      </c>
      <c r="S42">
        <f>'Current Cadence'!V38</f>
        <v>0</v>
      </c>
      <c r="T42">
        <f>'Current Cadence'!W38</f>
        <v>0</v>
      </c>
      <c r="U42">
        <f>'Current Cadence'!X38</f>
        <v>0</v>
      </c>
    </row>
    <row r="43" spans="1:21" hidden="1" x14ac:dyDescent="0.35">
      <c r="A43" t="e">
        <f>'Current Cadence'!#REF!</f>
        <v>#REF!</v>
      </c>
      <c r="B43" t="e">
        <f>'Current Cadence'!#REF!</f>
        <v>#REF!</v>
      </c>
      <c r="C43" t="e">
        <f>'Current Cadence'!#REF!</f>
        <v>#REF!</v>
      </c>
      <c r="D43" t="e">
        <f>'Current Cadence'!#REF!</f>
        <v>#REF!</v>
      </c>
      <c r="E43" s="59" t="e">
        <f>'Current Cadence'!#REF!</f>
        <v>#REF!</v>
      </c>
      <c r="F43" t="e">
        <f>'Current Cadence'!#REF!</f>
        <v>#REF!</v>
      </c>
      <c r="G43" s="61" t="e">
        <f>'Current Cadence'!#REF!</f>
        <v>#REF!</v>
      </c>
      <c r="H43" t="e">
        <f>'Current Cadence'!#REF!</f>
        <v>#REF!</v>
      </c>
      <c r="I43" t="e">
        <f>'Current Cadence'!#REF!</f>
        <v>#REF!</v>
      </c>
      <c r="J43" t="e">
        <f>'Current Cadence'!#REF!</f>
        <v>#REF!</v>
      </c>
      <c r="K43" t="e">
        <f>'Current Cadence'!#REF!</f>
        <v>#REF!</v>
      </c>
      <c r="L43" t="e">
        <f>'Current Cadence'!#REF!</f>
        <v>#REF!</v>
      </c>
      <c r="M43" t="e">
        <f>'Current Cadence'!#REF!</f>
        <v>#REF!</v>
      </c>
      <c r="N43" t="e">
        <f>'Current Cadence'!#REF!</f>
        <v>#REF!</v>
      </c>
      <c r="O43" t="e">
        <f>'Current Cadence'!#REF!</f>
        <v>#REF!</v>
      </c>
      <c r="P43" t="e">
        <f>'Current Cadence'!#REF!</f>
        <v>#REF!</v>
      </c>
      <c r="Q43" t="e">
        <f>'Current Cadence'!#REF!</f>
        <v>#REF!</v>
      </c>
      <c r="R43" t="e">
        <f>'Current Cadence'!#REF!</f>
        <v>#REF!</v>
      </c>
      <c r="S43" t="e">
        <f>'Current Cadence'!#REF!</f>
        <v>#REF!</v>
      </c>
      <c r="T43" t="e">
        <f>'Current Cadence'!#REF!</f>
        <v>#REF!</v>
      </c>
      <c r="U43" t="e">
        <f>'Current Cadence'!#REF!</f>
        <v>#REF!</v>
      </c>
    </row>
    <row r="44" spans="1:21" x14ac:dyDescent="0.35">
      <c r="A44" t="str">
        <f>'Current Cadence'!A39</f>
        <v>ITSS Cisco LoB</v>
      </c>
      <c r="B44" t="str">
        <f>'Current Cadence'!B39</f>
        <v>Sanlam Life Insurance Limited</v>
      </c>
      <c r="C44" t="str">
        <f>'Current Cadence'!C39</f>
        <v>FSI &amp; Retail</v>
      </c>
      <c r="D44" t="str">
        <f>'Current Cadence'!D39</f>
        <v>OPP137867</v>
      </c>
      <c r="E44" s="59">
        <f>'Current Cadence'!E39</f>
        <v>4963898</v>
      </c>
      <c r="F44" t="str">
        <f>'Current Cadence'!I39</f>
        <v>Upside</v>
      </c>
      <c r="G44" s="61">
        <f>'Current Cadence'!J39</f>
        <v>46235</v>
      </c>
      <c r="H44" t="str">
        <f>'Current Cadence'!K39</f>
        <v>FY 27 Q2</v>
      </c>
      <c r="I44" t="str">
        <f>'Current Cadence'!L39</f>
        <v>No</v>
      </c>
      <c r="J44" t="str">
        <f>'Current Cadence'!M39</f>
        <v>Upside Deal</v>
      </c>
      <c r="K44" t="str">
        <f>'Current Cadence'!N39</f>
        <v>Medium</v>
      </c>
      <c r="L44">
        <f>'Current Cadence'!O39</f>
        <v>0</v>
      </c>
      <c r="M44" t="str">
        <f>'Current Cadence'!P39</f>
        <v>Sean Royds</v>
      </c>
      <c r="N44" t="str">
        <f>'Current Cadence'!Q39</f>
        <v>Wimpie Pieterse</v>
      </c>
      <c r="O44" t="str">
        <f>'Current Cadence'!R39</f>
        <v xml:space="preserve">Product </v>
      </c>
      <c r="P44" t="str">
        <f>'Current Cadence'!S39</f>
        <v xml:space="preserve">EDD 56 days after order placement - Assupol SD-WAN Routers </v>
      </c>
      <c r="Q44">
        <f>'Current Cadence'!T39</f>
        <v>0</v>
      </c>
      <c r="R44">
        <f>'Current Cadence'!U39</f>
        <v>0</v>
      </c>
      <c r="S44">
        <f>'Current Cadence'!V39</f>
        <v>0</v>
      </c>
      <c r="T44">
        <f>'Current Cadence'!W39</f>
        <v>0</v>
      </c>
      <c r="U44">
        <f>'Current Cadence'!X39</f>
        <v>0</v>
      </c>
    </row>
    <row r="45" spans="1:21" x14ac:dyDescent="0.35">
      <c r="A45" t="e">
        <f>'Current Cadence'!#REF!</f>
        <v>#REF!</v>
      </c>
      <c r="B45" t="e">
        <f>'Current Cadence'!#REF!</f>
        <v>#REF!</v>
      </c>
      <c r="C45" t="e">
        <f>'Current Cadence'!#REF!</f>
        <v>#REF!</v>
      </c>
      <c r="D45" t="e">
        <f>'Current Cadence'!#REF!</f>
        <v>#REF!</v>
      </c>
      <c r="E45" s="59" t="e">
        <f>'Current Cadence'!#REF!</f>
        <v>#REF!</v>
      </c>
      <c r="F45" t="e">
        <f>'Current Cadence'!#REF!</f>
        <v>#REF!</v>
      </c>
      <c r="G45" s="61" t="e">
        <f>'Current Cadence'!#REF!</f>
        <v>#REF!</v>
      </c>
      <c r="H45" t="e">
        <f>'Current Cadence'!#REF!</f>
        <v>#REF!</v>
      </c>
      <c r="I45" t="e">
        <f>'Current Cadence'!#REF!</f>
        <v>#REF!</v>
      </c>
      <c r="J45" t="e">
        <f>'Current Cadence'!#REF!</f>
        <v>#REF!</v>
      </c>
      <c r="K45" t="e">
        <f>'Current Cadence'!#REF!</f>
        <v>#REF!</v>
      </c>
      <c r="L45" t="e">
        <f>'Current Cadence'!#REF!</f>
        <v>#REF!</v>
      </c>
      <c r="M45" t="e">
        <f>'Current Cadence'!#REF!</f>
        <v>#REF!</v>
      </c>
      <c r="N45" t="e">
        <f>'Current Cadence'!#REF!</f>
        <v>#REF!</v>
      </c>
      <c r="O45" t="e">
        <f>'Current Cadence'!#REF!</f>
        <v>#REF!</v>
      </c>
      <c r="P45" t="e">
        <f>'Current Cadence'!#REF!</f>
        <v>#REF!</v>
      </c>
      <c r="Q45" t="e">
        <f>'Current Cadence'!#REF!</f>
        <v>#REF!</v>
      </c>
      <c r="R45" t="e">
        <f>'Current Cadence'!#REF!</f>
        <v>#REF!</v>
      </c>
      <c r="S45" t="e">
        <f>'Current Cadence'!#REF!</f>
        <v>#REF!</v>
      </c>
      <c r="T45" t="e">
        <f>'Current Cadence'!#REF!</f>
        <v>#REF!</v>
      </c>
      <c r="U45" t="e">
        <f>'Current Cadence'!#REF!</f>
        <v>#REF!</v>
      </c>
    </row>
    <row r="46" spans="1:21" hidden="1" x14ac:dyDescent="0.35">
      <c r="A46" t="str">
        <f>'Current Cadence'!A40</f>
        <v>ITSS Cisco LoB</v>
      </c>
      <c r="B46" t="str">
        <f>'Current Cadence'!B40</f>
        <v>Sanlam Life Insurance Limited</v>
      </c>
      <c r="C46" t="str">
        <f>'Current Cadence'!C40</f>
        <v>FSI &amp; Retail</v>
      </c>
      <c r="D46" t="str">
        <f>'Current Cadence'!D40</f>
        <v>OPP145901</v>
      </c>
      <c r="E46" s="59">
        <f>'Current Cadence'!E40</f>
        <v>4249038.3</v>
      </c>
      <c r="F46" t="str">
        <f>'Current Cadence'!I40</f>
        <v>Commit</v>
      </c>
      <c r="G46" s="61">
        <f>'Current Cadence'!J40</f>
        <v>46327</v>
      </c>
      <c r="H46" t="str">
        <f>'Current Cadence'!K40</f>
        <v>FY 27 Q3</v>
      </c>
      <c r="I46" t="str">
        <f>'Current Cadence'!L40</f>
        <v>No</v>
      </c>
      <c r="J46" t="str">
        <f>'Current Cadence'!M40</f>
        <v>Backlog Deal</v>
      </c>
      <c r="K46" t="str">
        <f>'Current Cadence'!N40</f>
        <v xml:space="preserve">High </v>
      </c>
      <c r="L46">
        <f>'Current Cadence'!O40</f>
        <v>0</v>
      </c>
      <c r="M46" t="str">
        <f>'Current Cadence'!P40</f>
        <v>Sean Royds</v>
      </c>
      <c r="N46" t="str">
        <f>'Current Cadence'!Q40</f>
        <v>Wimpie Pieterse</v>
      </c>
      <c r="O46" t="str">
        <f>'Current Cadence'!R40</f>
        <v xml:space="preserve">Product </v>
      </c>
      <c r="P46" t="str">
        <f>'Current Cadence'!S40</f>
        <v>EDD 3 June 2026</v>
      </c>
      <c r="Q46">
        <f>'Current Cadence'!T40</f>
        <v>0</v>
      </c>
      <c r="R46">
        <f>'Current Cadence'!U40</f>
        <v>0</v>
      </c>
      <c r="S46">
        <f>'Current Cadence'!V40</f>
        <v>0</v>
      </c>
      <c r="T46">
        <f>'Current Cadence'!W40</f>
        <v>0</v>
      </c>
      <c r="U46">
        <f>'Current Cadence'!X40</f>
        <v>0</v>
      </c>
    </row>
    <row r="47" spans="1:21" x14ac:dyDescent="0.35">
      <c r="A47" t="str">
        <f>'Current Cadence'!A41</f>
        <v>ITSS Cisco LoB</v>
      </c>
      <c r="B47" t="str">
        <f>'Current Cadence'!B41</f>
        <v>AVI Financial Services (Pty) Ltd</v>
      </c>
      <c r="C47" t="str">
        <f>'Current Cadence'!C41</f>
        <v>Corporate</v>
      </c>
      <c r="D47" t="str">
        <f>'Current Cadence'!D41</f>
        <v>OPP125425/13</v>
      </c>
      <c r="E47" s="59">
        <f>'Current Cadence'!E41</f>
        <v>4181579.73</v>
      </c>
      <c r="F47" t="str">
        <f>'Current Cadence'!I41</f>
        <v>Upside</v>
      </c>
      <c r="G47" s="61">
        <f>'Current Cadence'!J41</f>
        <v>46296</v>
      </c>
      <c r="H47" t="str">
        <f>'Current Cadence'!K41</f>
        <v>FY 27 Q3</v>
      </c>
      <c r="I47" t="str">
        <f>'Current Cadence'!L41</f>
        <v>No</v>
      </c>
      <c r="J47" t="str">
        <f>'Current Cadence'!M41</f>
        <v>Upside Deal</v>
      </c>
      <c r="K47" t="str">
        <f>'Current Cadence'!N41</f>
        <v xml:space="preserve">High </v>
      </c>
      <c r="L47" t="str">
        <f>'Current Cadence'!O41</f>
        <v>checked</v>
      </c>
      <c r="M47" t="str">
        <f>'Current Cadence'!P41</f>
        <v>Lawrence Lethuba</v>
      </c>
      <c r="N47" t="str">
        <f>'Current Cadence'!Q41</f>
        <v>Wimpie Pieterse</v>
      </c>
      <c r="O47" t="str">
        <f>'Current Cadence'!R41</f>
        <v xml:space="preserve">Software / Licence  </v>
      </c>
      <c r="P47" t="str">
        <f>'Current Cadence'!S41</f>
        <v>OPP125425_13 - AVI - EA - 60 Months &amp; 84 Months_V5</v>
      </c>
      <c r="Q47">
        <f>'Current Cadence'!T41</f>
        <v>0</v>
      </c>
      <c r="R47">
        <f>'Current Cadence'!U41</f>
        <v>0</v>
      </c>
      <c r="S47">
        <f>'Current Cadence'!V41</f>
        <v>0</v>
      </c>
      <c r="T47">
        <f>'Current Cadence'!W41</f>
        <v>0</v>
      </c>
      <c r="U47">
        <f>'Current Cadence'!X41</f>
        <v>0</v>
      </c>
    </row>
    <row r="48" spans="1:21" x14ac:dyDescent="0.35">
      <c r="A48" t="str">
        <f>'Current Cadence'!A42</f>
        <v>ITSS Cisco LoB</v>
      </c>
      <c r="B48" t="str">
        <f>'Current Cadence'!B42</f>
        <v>Sasol South Africa Limited</v>
      </c>
      <c r="C48" t="str">
        <f>'Current Cadence'!C42</f>
        <v>Mining Indust&amp;Health</v>
      </c>
      <c r="D48" t="str">
        <f>'Current Cadence'!D42</f>
        <v>OPP147303</v>
      </c>
      <c r="E48" s="59">
        <f>'Current Cadence'!E42</f>
        <v>4120766.45</v>
      </c>
      <c r="F48" t="str">
        <f>'Current Cadence'!I42</f>
        <v>Commit</v>
      </c>
      <c r="G48" s="61">
        <f>'Current Cadence'!J42</f>
        <v>46174</v>
      </c>
      <c r="H48" t="str">
        <f>'Current Cadence'!K42</f>
        <v>FY 27 Q1</v>
      </c>
      <c r="I48" t="str">
        <f>'Current Cadence'!L42</f>
        <v>No</v>
      </c>
      <c r="J48" t="str">
        <f>'Current Cadence'!M42</f>
        <v>Backlog Deal</v>
      </c>
      <c r="K48" t="str">
        <f>'Current Cadence'!N42</f>
        <v xml:space="preserve">High </v>
      </c>
      <c r="L48" t="str">
        <f>'Current Cadence'!O42</f>
        <v>Checked</v>
      </c>
      <c r="M48" t="str">
        <f>'Current Cadence'!P42</f>
        <v>Nowell Duze</v>
      </c>
      <c r="N48" t="str">
        <f>'Current Cadence'!Q42</f>
        <v>Wimpie Pieterse</v>
      </c>
      <c r="O48" t="str">
        <f>'Current Cadence'!R42</f>
        <v>Product</v>
      </c>
      <c r="P48" t="str">
        <f>'Current Cadence'!S42</f>
        <v>Project missing Persons( Industrial switches) shipdate 5th August Duplicate please remove</v>
      </c>
      <c r="Q48">
        <f>'Current Cadence'!T42</f>
        <v>0</v>
      </c>
      <c r="R48">
        <f>'Current Cadence'!U42</f>
        <v>0</v>
      </c>
      <c r="S48">
        <f>'Current Cadence'!V42</f>
        <v>0</v>
      </c>
      <c r="T48">
        <f>'Current Cadence'!W42</f>
        <v>0</v>
      </c>
      <c r="U48">
        <f>'Current Cadence'!X42</f>
        <v>0</v>
      </c>
    </row>
    <row r="49" spans="1:21" x14ac:dyDescent="0.35">
      <c r="A49" t="str">
        <f>'Current Cadence'!A43</f>
        <v>ITSS Cisco LoB</v>
      </c>
      <c r="B49" t="str">
        <f>'Current Cadence'!B43</f>
        <v>Sanlam Life Insurance Limited</v>
      </c>
      <c r="C49" t="str">
        <f>'Current Cadence'!C43</f>
        <v>FSI &amp; Retail</v>
      </c>
      <c r="D49" t="str">
        <f>'Current Cadence'!D43</f>
        <v>OPP145900</v>
      </c>
      <c r="E49" s="59">
        <f>'Current Cadence'!E43</f>
        <v>4059485.91</v>
      </c>
      <c r="F49" t="str">
        <f>'Current Cadence'!I43</f>
        <v>Commit</v>
      </c>
      <c r="G49" s="61">
        <f>'Current Cadence'!J43</f>
        <v>46235</v>
      </c>
      <c r="H49" t="str">
        <f>'Current Cadence'!K43</f>
        <v>FY 27 Q2</v>
      </c>
      <c r="I49" t="str">
        <f>'Current Cadence'!L43</f>
        <v>No</v>
      </c>
      <c r="J49" t="str">
        <f>'Current Cadence'!M43</f>
        <v>Backlog Deal</v>
      </c>
      <c r="K49" t="str">
        <f>'Current Cadence'!N43</f>
        <v xml:space="preserve">High </v>
      </c>
      <c r="L49">
        <f>'Current Cadence'!O43</f>
        <v>0</v>
      </c>
      <c r="M49" t="str">
        <f>'Current Cadence'!P43</f>
        <v>Sean Royds</v>
      </c>
      <c r="N49" t="str">
        <f>'Current Cadence'!Q43</f>
        <v>Wimpie Pieterse</v>
      </c>
      <c r="O49" t="str">
        <f>'Current Cadence'!R43</f>
        <v xml:space="preserve">Product </v>
      </c>
      <c r="P49" t="str">
        <f>'Current Cadence'!S43</f>
        <v>EDD 29 July 2026</v>
      </c>
      <c r="Q49">
        <f>'Current Cadence'!T43</f>
        <v>0</v>
      </c>
      <c r="R49">
        <f>'Current Cadence'!U43</f>
        <v>0</v>
      </c>
      <c r="S49">
        <f>'Current Cadence'!V43</f>
        <v>0</v>
      </c>
      <c r="T49">
        <f>'Current Cadence'!W43</f>
        <v>0</v>
      </c>
      <c r="U49">
        <f>'Current Cadence'!X43</f>
        <v>0</v>
      </c>
    </row>
    <row r="50" spans="1:21" x14ac:dyDescent="0.35">
      <c r="A50" t="str">
        <f>'Current Cadence'!A44</f>
        <v>ITSS Cisco LoB</v>
      </c>
      <c r="B50" t="str">
        <f>'Current Cadence'!B44</f>
        <v>Sasol South Africa Limited</v>
      </c>
      <c r="C50" t="str">
        <f>'Current Cadence'!C44</f>
        <v>Mining Indust&amp;Health</v>
      </c>
      <c r="D50" t="str">
        <f>'Current Cadence'!D44</f>
        <v>OPP146361</v>
      </c>
      <c r="E50" s="59">
        <f>'Current Cadence'!E44</f>
        <v>4057210.5</v>
      </c>
      <c r="F50" t="str">
        <f>'Current Cadence'!I44</f>
        <v>Commit</v>
      </c>
      <c r="G50" s="61">
        <f>'Current Cadence'!J44</f>
        <v>46204</v>
      </c>
      <c r="H50" t="str">
        <f>'Current Cadence'!K44</f>
        <v>FY 27 Q2</v>
      </c>
      <c r="I50" t="str">
        <f>'Current Cadence'!L44</f>
        <v>No</v>
      </c>
      <c r="J50" t="str">
        <f>'Current Cadence'!M44</f>
        <v>Backlog Deal</v>
      </c>
      <c r="K50" t="str">
        <f>'Current Cadence'!N44</f>
        <v xml:space="preserve">High </v>
      </c>
      <c r="L50" t="str">
        <f>'Current Cadence'!O44</f>
        <v>Checked</v>
      </c>
      <c r="M50" t="str">
        <f>'Current Cadence'!P44</f>
        <v>Nowell Duze</v>
      </c>
      <c r="N50" t="str">
        <f>'Current Cadence'!Q44</f>
        <v>Wimpie Pieterse</v>
      </c>
      <c r="O50" t="str">
        <f>'Current Cadence'!R44</f>
        <v>Product</v>
      </c>
      <c r="P50" t="str">
        <f>'Current Cadence'!S44</f>
        <v>Project missing Persons( Industrial switches) shipdate 5th August</v>
      </c>
      <c r="Q50">
        <f>'Current Cadence'!T44</f>
        <v>0</v>
      </c>
      <c r="R50">
        <f>'Current Cadence'!U44</f>
        <v>0</v>
      </c>
      <c r="S50">
        <f>'Current Cadence'!V44</f>
        <v>0</v>
      </c>
      <c r="T50">
        <f>'Current Cadence'!W44</f>
        <v>0</v>
      </c>
      <c r="U50">
        <f>'Current Cadence'!X44</f>
        <v>0</v>
      </c>
    </row>
    <row r="51" spans="1:21" x14ac:dyDescent="0.35">
      <c r="A51" t="e">
        <f>'Current Cadence'!#REF!</f>
        <v>#REF!</v>
      </c>
      <c r="B51" t="e">
        <f>'Current Cadence'!#REF!</f>
        <v>#REF!</v>
      </c>
      <c r="C51" t="e">
        <f>'Current Cadence'!#REF!</f>
        <v>#REF!</v>
      </c>
      <c r="D51" t="e">
        <f>'Current Cadence'!#REF!</f>
        <v>#REF!</v>
      </c>
      <c r="E51" s="59" t="e">
        <f>'Current Cadence'!#REF!</f>
        <v>#REF!</v>
      </c>
      <c r="F51" t="e">
        <f>'Current Cadence'!#REF!</f>
        <v>#REF!</v>
      </c>
      <c r="G51" s="61" t="e">
        <f>'Current Cadence'!#REF!</f>
        <v>#REF!</v>
      </c>
      <c r="H51" t="e">
        <f>'Current Cadence'!#REF!</f>
        <v>#REF!</v>
      </c>
      <c r="I51" t="e">
        <f>'Current Cadence'!#REF!</f>
        <v>#REF!</v>
      </c>
      <c r="J51" t="e">
        <f>'Current Cadence'!#REF!</f>
        <v>#REF!</v>
      </c>
      <c r="K51" t="e">
        <f>'Current Cadence'!#REF!</f>
        <v>#REF!</v>
      </c>
      <c r="L51" t="e">
        <f>'Current Cadence'!#REF!</f>
        <v>#REF!</v>
      </c>
      <c r="M51" t="e">
        <f>'Current Cadence'!#REF!</f>
        <v>#REF!</v>
      </c>
      <c r="N51" t="e">
        <f>'Current Cadence'!#REF!</f>
        <v>#REF!</v>
      </c>
      <c r="O51" t="e">
        <f>'Current Cadence'!#REF!</f>
        <v>#REF!</v>
      </c>
      <c r="P51" t="e">
        <f>'Current Cadence'!#REF!</f>
        <v>#REF!</v>
      </c>
      <c r="Q51" t="e">
        <f>'Current Cadence'!#REF!</f>
        <v>#REF!</v>
      </c>
      <c r="R51" t="e">
        <f>'Current Cadence'!#REF!</f>
        <v>#REF!</v>
      </c>
      <c r="S51" t="e">
        <f>'Current Cadence'!#REF!</f>
        <v>#REF!</v>
      </c>
      <c r="T51" t="e">
        <f>'Current Cadence'!#REF!</f>
        <v>#REF!</v>
      </c>
      <c r="U51" t="e">
        <f>'Current Cadence'!#REF!</f>
        <v>#REF!</v>
      </c>
    </row>
    <row r="52" spans="1:21" x14ac:dyDescent="0.35">
      <c r="A52" t="e">
        <f>'Current Cadence'!#REF!</f>
        <v>#REF!</v>
      </c>
      <c r="B52" t="e">
        <f>'Current Cadence'!#REF!</f>
        <v>#REF!</v>
      </c>
      <c r="C52" t="e">
        <f>'Current Cadence'!#REF!</f>
        <v>#REF!</v>
      </c>
      <c r="D52" t="e">
        <f>'Current Cadence'!#REF!</f>
        <v>#REF!</v>
      </c>
      <c r="E52" s="59" t="e">
        <f>'Current Cadence'!#REF!</f>
        <v>#REF!</v>
      </c>
      <c r="F52" t="e">
        <f>'Current Cadence'!#REF!</f>
        <v>#REF!</v>
      </c>
      <c r="G52" s="61" t="e">
        <f>'Current Cadence'!#REF!</f>
        <v>#REF!</v>
      </c>
      <c r="H52" t="e">
        <f>'Current Cadence'!#REF!</f>
        <v>#REF!</v>
      </c>
      <c r="I52" t="e">
        <f>'Current Cadence'!#REF!</f>
        <v>#REF!</v>
      </c>
      <c r="J52" t="e">
        <f>'Current Cadence'!#REF!</f>
        <v>#REF!</v>
      </c>
      <c r="K52" t="e">
        <f>'Current Cadence'!#REF!</f>
        <v>#REF!</v>
      </c>
      <c r="L52" t="e">
        <f>'Current Cadence'!#REF!</f>
        <v>#REF!</v>
      </c>
      <c r="M52" t="e">
        <f>'Current Cadence'!#REF!</f>
        <v>#REF!</v>
      </c>
      <c r="N52" t="e">
        <f>'Current Cadence'!#REF!</f>
        <v>#REF!</v>
      </c>
      <c r="O52" t="e">
        <f>'Current Cadence'!#REF!</f>
        <v>#REF!</v>
      </c>
      <c r="P52" t="e">
        <f>'Current Cadence'!#REF!</f>
        <v>#REF!</v>
      </c>
      <c r="Q52" t="e">
        <f>'Current Cadence'!#REF!</f>
        <v>#REF!</v>
      </c>
      <c r="R52" t="e">
        <f>'Current Cadence'!#REF!</f>
        <v>#REF!</v>
      </c>
      <c r="S52" t="e">
        <f>'Current Cadence'!#REF!</f>
        <v>#REF!</v>
      </c>
      <c r="T52" t="e">
        <f>'Current Cadence'!#REF!</f>
        <v>#REF!</v>
      </c>
      <c r="U52" t="e">
        <f>'Current Cadence'!#REF!</f>
        <v>#REF!</v>
      </c>
    </row>
    <row r="53" spans="1:21" x14ac:dyDescent="0.35">
      <c r="A53" t="str">
        <f>'Current Cadence'!A45</f>
        <v>ITSS Cisco LoB</v>
      </c>
      <c r="B53" t="str">
        <f>'Current Cadence'!B45</f>
        <v>Sanlam Life Insurance Limited</v>
      </c>
      <c r="C53" t="str">
        <f>'Current Cadence'!C45</f>
        <v>FSI &amp; Retail</v>
      </c>
      <c r="D53" t="str">
        <f>'Current Cadence'!D45</f>
        <v>OPP146115</v>
      </c>
      <c r="E53" s="59">
        <f>'Current Cadence'!E45</f>
        <v>3926119.12</v>
      </c>
      <c r="F53" t="str">
        <f>'Current Cadence'!I45</f>
        <v>Upside</v>
      </c>
      <c r="G53" s="61">
        <f>'Current Cadence'!J45</f>
        <v>46235</v>
      </c>
      <c r="H53" t="str">
        <f>'Current Cadence'!K45</f>
        <v>FY 27 Q2</v>
      </c>
      <c r="I53" t="str">
        <f>'Current Cadence'!L45</f>
        <v>No</v>
      </c>
      <c r="J53" t="str">
        <f>'Current Cadence'!M45</f>
        <v>Upside Deal</v>
      </c>
      <c r="K53" t="str">
        <f>'Current Cadence'!N45</f>
        <v>Medium</v>
      </c>
      <c r="L53">
        <f>'Current Cadence'!O45</f>
        <v>0</v>
      </c>
      <c r="M53" t="str">
        <f>'Current Cadence'!P45</f>
        <v>Sean Royds</v>
      </c>
      <c r="N53" t="str">
        <f>'Current Cadence'!Q45</f>
        <v>Wimpie Pieterse</v>
      </c>
      <c r="O53" t="str">
        <f>'Current Cadence'!R45</f>
        <v xml:space="preserve">Product </v>
      </c>
      <c r="P53" t="str">
        <f>'Current Cadence'!S45</f>
        <v>Sanlam reviewing to potentially bundle deals together</v>
      </c>
      <c r="Q53">
        <f>'Current Cadence'!T45</f>
        <v>0</v>
      </c>
      <c r="R53">
        <f>'Current Cadence'!U45</f>
        <v>0</v>
      </c>
      <c r="S53">
        <f>'Current Cadence'!V45</f>
        <v>0</v>
      </c>
      <c r="T53">
        <f>'Current Cadence'!W45</f>
        <v>0</v>
      </c>
      <c r="U53">
        <f>'Current Cadence'!X45</f>
        <v>0</v>
      </c>
    </row>
    <row r="54" spans="1:21" x14ac:dyDescent="0.35">
      <c r="A54" t="str">
        <f>'Current Cadence'!A46</f>
        <v>ITSS Cisco LoB</v>
      </c>
      <c r="B54" t="str">
        <f>'Current Cadence'!B46</f>
        <v>Nedbank Limited</v>
      </c>
      <c r="C54" t="str">
        <f>'Current Cadence'!C46</f>
        <v>FSI &amp; Retail</v>
      </c>
      <c r="D54" t="str">
        <f>'Current Cadence'!D46</f>
        <v>OPP146264</v>
      </c>
      <c r="E54" s="59">
        <f>'Current Cadence'!E46</f>
        <v>3303944.96</v>
      </c>
      <c r="F54" t="str">
        <f>'Current Cadence'!I46</f>
        <v>Commit</v>
      </c>
      <c r="G54" s="61">
        <f>'Current Cadence'!J46</f>
        <v>46143</v>
      </c>
      <c r="H54" t="str">
        <f>'Current Cadence'!K46</f>
        <v>FY 27 Q1</v>
      </c>
      <c r="I54" t="str">
        <f>'Current Cadence'!L46</f>
        <v>No</v>
      </c>
      <c r="J54" t="str">
        <f>'Current Cadence'!M46</f>
        <v>Backlog Deal</v>
      </c>
      <c r="K54" t="str">
        <f>'Current Cadence'!N46</f>
        <v xml:space="preserve">High </v>
      </c>
      <c r="L54" t="str">
        <f>'Current Cadence'!O46</f>
        <v>Checked</v>
      </c>
      <c r="M54" t="str">
        <f>'Current Cadence'!P46</f>
        <v>Sean Royds</v>
      </c>
      <c r="N54" t="str">
        <f>'Current Cadence'!Q46</f>
        <v>Wimpie Pieterse</v>
      </c>
      <c r="O54" t="str">
        <f>'Current Cadence'!R46</f>
        <v>Product</v>
      </c>
      <c r="P54" t="str">
        <f>'Current Cadence'!S46</f>
        <v>Partial Invoice Chassis in May, Awaiting SFP's due Jun (EDD 29 May 2026)</v>
      </c>
      <c r="Q54">
        <f>'Current Cadence'!T46</f>
        <v>0</v>
      </c>
      <c r="R54">
        <f>'Current Cadence'!U46</f>
        <v>0</v>
      </c>
      <c r="S54">
        <f>'Current Cadence'!V46</f>
        <v>0</v>
      </c>
      <c r="T54">
        <f>'Current Cadence'!W46</f>
        <v>0</v>
      </c>
      <c r="U54">
        <f>'Current Cadence'!X46</f>
        <v>0</v>
      </c>
    </row>
    <row r="55" spans="1:21" x14ac:dyDescent="0.35">
      <c r="A55" t="str">
        <f>'Current Cadence'!A47</f>
        <v>ITSS Cisco LoB</v>
      </c>
      <c r="B55" t="str">
        <f>'Current Cadence'!B47</f>
        <v>Woolworths (Pty) Limited</v>
      </c>
      <c r="C55" t="str">
        <f>'Current Cadence'!C47</f>
        <v>FSI &amp; Retail</v>
      </c>
      <c r="D55" t="str">
        <f>'Current Cadence'!D47</f>
        <v>OPP125614</v>
      </c>
      <c r="E55" s="59">
        <f>'Current Cadence'!E47</f>
        <v>3549755.02</v>
      </c>
      <c r="F55" t="str">
        <f>'Current Cadence'!I47</f>
        <v>Commit</v>
      </c>
      <c r="G55" s="61">
        <f>'Current Cadence'!J47</f>
        <v>46174</v>
      </c>
      <c r="H55" t="str">
        <f>'Current Cadence'!K47</f>
        <v>FY 27 Q1</v>
      </c>
      <c r="I55" t="str">
        <f>'Current Cadence'!L47</f>
        <v>No</v>
      </c>
      <c r="J55" t="str">
        <f>'Current Cadence'!M47</f>
        <v>Backlog Deal</v>
      </c>
      <c r="K55" t="str">
        <f>'Current Cadence'!N47</f>
        <v xml:space="preserve">High </v>
      </c>
      <c r="L55">
        <f>'Current Cadence'!O47</f>
        <v>0</v>
      </c>
      <c r="M55" t="str">
        <f>'Current Cadence'!P47</f>
        <v>Olden Pieterse</v>
      </c>
      <c r="N55" t="str">
        <f>'Current Cadence'!Q47</f>
        <v>Wimpie Pieterse</v>
      </c>
      <c r="O55" t="str">
        <f>'Current Cadence'!R47</f>
        <v xml:space="preserve">Product </v>
      </c>
      <c r="P55" t="str">
        <f>'Current Cadence'!S47</f>
        <v>EDD 196 days from order - DC3 refresh</v>
      </c>
      <c r="Q55">
        <f>'Current Cadence'!T47</f>
        <v>0</v>
      </c>
      <c r="R55">
        <f>'Current Cadence'!U47</f>
        <v>0</v>
      </c>
      <c r="S55">
        <f>'Current Cadence'!V47</f>
        <v>0</v>
      </c>
      <c r="T55">
        <f>'Current Cadence'!W47</f>
        <v>0</v>
      </c>
      <c r="U55">
        <f>'Current Cadence'!X47</f>
        <v>0</v>
      </c>
    </row>
    <row r="56" spans="1:21" x14ac:dyDescent="0.35">
      <c r="A56" t="str">
        <f>'Current Cadence'!A48</f>
        <v>ITSS Cisco LoB</v>
      </c>
      <c r="B56" t="str">
        <f>'Current Cadence'!B48</f>
        <v>AVI Financial Services (Pty) Ltd</v>
      </c>
      <c r="C56" t="str">
        <f>'Current Cadence'!C48</f>
        <v>Corporate</v>
      </c>
      <c r="D56" t="str">
        <f>'Current Cadence'!D48</f>
        <v>OPP132983</v>
      </c>
      <c r="E56" s="59">
        <f>'Current Cadence'!E48</f>
        <v>3498223.36</v>
      </c>
      <c r="F56" t="str">
        <f>'Current Cadence'!I48</f>
        <v>Upside</v>
      </c>
      <c r="G56" s="61">
        <f>'Current Cadence'!J48</f>
        <v>46266</v>
      </c>
      <c r="H56" t="str">
        <f>'Current Cadence'!K48</f>
        <v>FY 27 Q2</v>
      </c>
      <c r="I56" t="str">
        <f>'Current Cadence'!L48</f>
        <v>No</v>
      </c>
      <c r="J56" t="str">
        <f>'Current Cadence'!M48</f>
        <v>Upside Deal</v>
      </c>
      <c r="K56" t="str">
        <f>'Current Cadence'!N48</f>
        <v xml:space="preserve">High </v>
      </c>
      <c r="L56" t="str">
        <f>'Current Cadence'!O48</f>
        <v>checked</v>
      </c>
      <c r="M56" t="str">
        <f>'Current Cadence'!P48</f>
        <v>Lawrence Lethuba</v>
      </c>
      <c r="N56" t="str">
        <f>'Current Cadence'!Q48</f>
        <v>Wimpie Pieterse</v>
      </c>
      <c r="O56" t="str">
        <f>'Current Cadence'!R48</f>
        <v xml:space="preserve">Product </v>
      </c>
      <c r="P56" t="str">
        <f>'Current Cadence'!S48</f>
        <v>EDD 58 days after order placement - EoL Replacements Bryanston HQ - Awaiting customer decision - awaiting Andre</v>
      </c>
      <c r="Q56">
        <f>'Current Cadence'!T48</f>
        <v>0</v>
      </c>
      <c r="R56">
        <f>'Current Cadence'!U48</f>
        <v>0</v>
      </c>
      <c r="S56">
        <f>'Current Cadence'!V48</f>
        <v>0</v>
      </c>
      <c r="T56">
        <f>'Current Cadence'!W48</f>
        <v>0</v>
      </c>
      <c r="U56">
        <f>'Current Cadence'!X48</f>
        <v>0</v>
      </c>
    </row>
    <row r="57" spans="1:21" x14ac:dyDescent="0.35">
      <c r="A57" t="str">
        <f>'Current Cadence'!A49</f>
        <v>ITSS Cisco LoB</v>
      </c>
      <c r="B57" t="str">
        <f>'Current Cadence'!B49</f>
        <v>AVI Financial Services (Pty) Ltd</v>
      </c>
      <c r="C57" t="str">
        <f>'Current Cadence'!C49</f>
        <v>Corporate</v>
      </c>
      <c r="D57" t="str">
        <f>'Current Cadence'!D49</f>
        <v>OPP125425/14</v>
      </c>
      <c r="E57" s="59">
        <f>'Current Cadence'!E49</f>
        <v>3341660.3</v>
      </c>
      <c r="F57" t="str">
        <f>'Current Cadence'!I49</f>
        <v>Upside</v>
      </c>
      <c r="G57" s="61">
        <f>'Current Cadence'!J49</f>
        <v>46266</v>
      </c>
      <c r="H57" t="str">
        <f>'Current Cadence'!K49</f>
        <v>FY 27 Q2</v>
      </c>
      <c r="I57" t="str">
        <f>'Current Cadence'!L49</f>
        <v>No</v>
      </c>
      <c r="J57" t="str">
        <f>'Current Cadence'!M49</f>
        <v>Upside Deal</v>
      </c>
      <c r="K57" t="str">
        <f>'Current Cadence'!N49</f>
        <v>Medium</v>
      </c>
      <c r="L57" t="str">
        <f>'Current Cadence'!O49</f>
        <v>checked</v>
      </c>
      <c r="M57" t="str">
        <f>'Current Cadence'!P49</f>
        <v>Lawrence Lethuba</v>
      </c>
      <c r="N57" t="str">
        <f>'Current Cadence'!Q49</f>
        <v>Wimpie Pieterse</v>
      </c>
      <c r="O57" t="str">
        <f>'Current Cadence'!R49</f>
        <v xml:space="preserve">Product </v>
      </c>
      <c r="P57" t="str">
        <f>'Current Cadence'!S49</f>
        <v>EDD 42 days after order placement - Network refresh for Isando DC</v>
      </c>
      <c r="Q57">
        <f>'Current Cadence'!T49</f>
        <v>0</v>
      </c>
      <c r="R57">
        <f>'Current Cadence'!U49</f>
        <v>0</v>
      </c>
      <c r="S57">
        <f>'Current Cadence'!V49</f>
        <v>0</v>
      </c>
      <c r="T57">
        <f>'Current Cadence'!W49</f>
        <v>0</v>
      </c>
      <c r="U57">
        <f>'Current Cadence'!X49</f>
        <v>0</v>
      </c>
    </row>
    <row r="58" spans="1:21" x14ac:dyDescent="0.35">
      <c r="A58" t="str">
        <f>'Current Cadence'!A50</f>
        <v>ITSS Cisco LoB</v>
      </c>
      <c r="B58" t="str">
        <f>'Current Cadence'!B50</f>
        <v>FNZ Software Solutions</v>
      </c>
      <c r="C58" t="str">
        <f>'Current Cadence'!C50</f>
        <v>Corporate</v>
      </c>
      <c r="D58" t="str">
        <f>'Current Cadence'!D50</f>
        <v>OPP146221</v>
      </c>
      <c r="E58" s="59">
        <f>'Current Cadence'!E50</f>
        <v>3158297</v>
      </c>
      <c r="F58" t="str">
        <f>'Current Cadence'!I50</f>
        <v>Upside</v>
      </c>
      <c r="G58" s="61">
        <f>'Current Cadence'!J50</f>
        <v>46296</v>
      </c>
      <c r="H58" t="str">
        <f>'Current Cadence'!K50</f>
        <v>FY 27 Q3</v>
      </c>
      <c r="I58" t="str">
        <f>'Current Cadence'!L50</f>
        <v>No</v>
      </c>
      <c r="J58" t="str">
        <f>'Current Cadence'!M50</f>
        <v>Upside Deal</v>
      </c>
      <c r="K58" t="str">
        <f>'Current Cadence'!N50</f>
        <v>Medium</v>
      </c>
      <c r="L58" t="str">
        <f>'Current Cadence'!O50</f>
        <v>Checked</v>
      </c>
      <c r="M58" t="str">
        <f>'Current Cadence'!P50</f>
        <v>Wandile Dlamini</v>
      </c>
      <c r="N58" t="str">
        <f>'Current Cadence'!Q50</f>
        <v>Wimpie Pieterse</v>
      </c>
      <c r="O58" t="str">
        <f>'Current Cadence'!R50</f>
        <v xml:space="preserve">Product </v>
      </c>
      <c r="P58" t="str">
        <f>'Current Cadence'!S50</f>
        <v>EDD 135 days for the SFPs</v>
      </c>
      <c r="Q58">
        <f>'Current Cadence'!T50</f>
        <v>0</v>
      </c>
      <c r="R58">
        <f>'Current Cadence'!U50</f>
        <v>0</v>
      </c>
      <c r="S58">
        <f>'Current Cadence'!V50</f>
        <v>0</v>
      </c>
      <c r="T58">
        <f>'Current Cadence'!W50</f>
        <v>0</v>
      </c>
      <c r="U58">
        <f>'Current Cadence'!X50</f>
        <v>0</v>
      </c>
    </row>
    <row r="59" spans="1:21" hidden="1" x14ac:dyDescent="0.35">
      <c r="A59" t="str">
        <f>'Current Cadence'!A51</f>
        <v>ITSS Cisco LoB</v>
      </c>
      <c r="B59" t="str">
        <f>'Current Cadence'!B51</f>
        <v>Sanlam Life Insurance Limited</v>
      </c>
      <c r="C59" t="str">
        <f>'Current Cadence'!C51</f>
        <v>FSI &amp; Retail</v>
      </c>
      <c r="D59" t="str">
        <f>'Current Cadence'!D51</f>
        <v>OPP146954</v>
      </c>
      <c r="E59" s="59">
        <f>'Current Cadence'!E51</f>
        <v>3127270.3</v>
      </c>
      <c r="F59" t="str">
        <f>'Current Cadence'!I51</f>
        <v>Upside</v>
      </c>
      <c r="G59" s="61">
        <f>'Current Cadence'!J51</f>
        <v>46266</v>
      </c>
      <c r="H59" t="str">
        <f>'Current Cadence'!K51</f>
        <v>FY 27 Q2</v>
      </c>
      <c r="I59" t="str">
        <f>'Current Cadence'!L51</f>
        <v>No</v>
      </c>
      <c r="J59" t="str">
        <f>'Current Cadence'!M51</f>
        <v>Upside Deal</v>
      </c>
      <c r="K59" t="str">
        <f>'Current Cadence'!N51</f>
        <v xml:space="preserve">High </v>
      </c>
      <c r="L59">
        <f>'Current Cadence'!O51</f>
        <v>0</v>
      </c>
      <c r="M59" t="str">
        <f>'Current Cadence'!P51</f>
        <v>Sean Royds</v>
      </c>
      <c r="N59" t="str">
        <f>'Current Cadence'!Q51</f>
        <v>Wimpie Pieterse</v>
      </c>
      <c r="O59" t="str">
        <f>'Current Cadence'!R51</f>
        <v xml:space="preserve">Product </v>
      </c>
      <c r="P59" t="str">
        <f>'Current Cadence'!S51</f>
        <v>Sanlam reviewing to potentially bundle deals together</v>
      </c>
      <c r="Q59">
        <f>'Current Cadence'!T51</f>
        <v>0</v>
      </c>
      <c r="R59">
        <f>'Current Cadence'!U51</f>
        <v>0</v>
      </c>
      <c r="S59">
        <f>'Current Cadence'!V51</f>
        <v>0</v>
      </c>
      <c r="T59">
        <f>'Current Cadence'!W51</f>
        <v>0</v>
      </c>
      <c r="U59">
        <f>'Current Cadence'!X51</f>
        <v>0</v>
      </c>
    </row>
    <row r="60" spans="1:21" x14ac:dyDescent="0.35">
      <c r="A60" t="str">
        <f>'Current Cadence'!A52</f>
        <v>ITSS Cisco LoB</v>
      </c>
      <c r="B60" t="str">
        <f>'Current Cadence'!B52</f>
        <v>Run Rate</v>
      </c>
      <c r="C60" t="str">
        <f>'Current Cadence'!C52</f>
        <v>SAP Backlog / Invoiced</v>
      </c>
      <c r="D60" t="str">
        <f>'Current Cadence'!D52</f>
        <v>TBC</v>
      </c>
      <c r="E60" s="59">
        <f>'Current Cadence'!E52</f>
        <v>3115500.84</v>
      </c>
      <c r="F60" t="str">
        <f>'Current Cadence'!I52</f>
        <v>Upside</v>
      </c>
      <c r="G60" s="61">
        <f>'Current Cadence'!J52</f>
        <v>46174</v>
      </c>
      <c r="H60" t="str">
        <f>'Current Cadence'!K52</f>
        <v>FY 27 Q1</v>
      </c>
      <c r="I60" t="str">
        <f>'Current Cadence'!L52</f>
        <v>No</v>
      </c>
      <c r="J60" t="str">
        <f>'Current Cadence'!M52</f>
        <v>Upside Deal</v>
      </c>
      <c r="K60" t="str">
        <f>'Current Cadence'!N52</f>
        <v xml:space="preserve">High </v>
      </c>
      <c r="L60">
        <f>'Current Cadence'!O52</f>
        <v>0</v>
      </c>
      <c r="M60">
        <f>'Current Cadence'!P52</f>
        <v>0</v>
      </c>
      <c r="N60" t="str">
        <f>'Current Cadence'!Q52</f>
        <v>Wimpie Pieterse</v>
      </c>
      <c r="O60" t="str">
        <f>'Current Cadence'!R52</f>
        <v xml:space="preserve">Product </v>
      </c>
      <c r="P60">
        <f>'Current Cadence'!S52</f>
        <v>0</v>
      </c>
      <c r="Q60">
        <f>'Current Cadence'!T52</f>
        <v>0</v>
      </c>
      <c r="R60">
        <f>'Current Cadence'!U52</f>
        <v>0</v>
      </c>
      <c r="S60">
        <f>'Current Cadence'!V52</f>
        <v>0</v>
      </c>
      <c r="T60">
        <f>'Current Cadence'!W52</f>
        <v>0</v>
      </c>
      <c r="U60">
        <f>'Current Cadence'!X52</f>
        <v>0</v>
      </c>
    </row>
    <row r="61" spans="1:21" s="69" customFormat="1" x14ac:dyDescent="0.35">
      <c r="A61" s="69" t="e">
        <f>'Current Cadence'!#REF!</f>
        <v>#REF!</v>
      </c>
      <c r="B61" s="69" t="e">
        <f>'Current Cadence'!#REF!</f>
        <v>#REF!</v>
      </c>
      <c r="C61" s="69" t="e">
        <f>'Current Cadence'!#REF!</f>
        <v>#REF!</v>
      </c>
      <c r="D61" s="69" t="e">
        <f>'Current Cadence'!#REF!</f>
        <v>#REF!</v>
      </c>
      <c r="E61" s="70" t="e">
        <f>'Current Cadence'!#REF!</f>
        <v>#REF!</v>
      </c>
      <c r="F61" s="69" t="e">
        <f>'Current Cadence'!#REF!</f>
        <v>#REF!</v>
      </c>
      <c r="G61" s="71" t="e">
        <f>'Current Cadence'!#REF!</f>
        <v>#REF!</v>
      </c>
      <c r="H61" s="69" t="e">
        <f>'Current Cadence'!#REF!</f>
        <v>#REF!</v>
      </c>
      <c r="I61" s="69" t="e">
        <f>'Current Cadence'!#REF!</f>
        <v>#REF!</v>
      </c>
      <c r="J61" s="69" t="e">
        <f>'Current Cadence'!#REF!</f>
        <v>#REF!</v>
      </c>
      <c r="K61" s="69" t="e">
        <f>'Current Cadence'!#REF!</f>
        <v>#REF!</v>
      </c>
      <c r="L61" t="e">
        <f>'Current Cadence'!#REF!</f>
        <v>#REF!</v>
      </c>
      <c r="M61" s="69" t="e">
        <f>'Current Cadence'!#REF!</f>
        <v>#REF!</v>
      </c>
      <c r="N61" s="69" t="e">
        <f>'Current Cadence'!#REF!</f>
        <v>#REF!</v>
      </c>
      <c r="O61" s="69" t="e">
        <f>'Current Cadence'!#REF!</f>
        <v>#REF!</v>
      </c>
      <c r="P61" s="69" t="e">
        <f>'Current Cadence'!#REF!</f>
        <v>#REF!</v>
      </c>
      <c r="Q61" s="69" t="e">
        <f>'Current Cadence'!#REF!</f>
        <v>#REF!</v>
      </c>
      <c r="R61" s="69" t="e">
        <f>'Current Cadence'!#REF!</f>
        <v>#REF!</v>
      </c>
      <c r="S61" s="69" t="e">
        <f>'Current Cadence'!#REF!</f>
        <v>#REF!</v>
      </c>
      <c r="T61" s="69" t="e">
        <f>'Current Cadence'!#REF!</f>
        <v>#REF!</v>
      </c>
      <c r="U61" s="69" t="e">
        <f>'Current Cadence'!#REF!</f>
        <v>#REF!</v>
      </c>
    </row>
    <row r="62" spans="1:21" hidden="1" x14ac:dyDescent="0.35">
      <c r="A62" t="str">
        <f>'Current Cadence'!A53</f>
        <v>ITSS Cisco LoB</v>
      </c>
      <c r="B62" t="str">
        <f>'Current Cadence'!B53</f>
        <v>MR PRICE</v>
      </c>
      <c r="C62" t="str">
        <f>'Current Cadence'!C53</f>
        <v>FSI &amp; Retail</v>
      </c>
      <c r="D62" t="str">
        <f>'Current Cadence'!D53</f>
        <v>OPP147804</v>
      </c>
      <c r="E62" s="59">
        <f>'Current Cadence'!E53</f>
        <v>3083916.6</v>
      </c>
      <c r="F62" t="str">
        <f>'Current Cadence'!I53</f>
        <v>Upside</v>
      </c>
      <c r="G62" s="61">
        <f>'Current Cadence'!J53</f>
        <v>46204</v>
      </c>
      <c r="H62" t="str">
        <f>'Current Cadence'!K53</f>
        <v>FY 27 Q2</v>
      </c>
      <c r="I62" t="str">
        <f>'Current Cadence'!L53</f>
        <v>No</v>
      </c>
      <c r="J62" t="str">
        <f>'Current Cadence'!M53</f>
        <v>Upside Deal</v>
      </c>
      <c r="K62" t="str">
        <f>'Current Cadence'!N53</f>
        <v>Low</v>
      </c>
      <c r="L62">
        <f>'Current Cadence'!O53</f>
        <v>0</v>
      </c>
      <c r="M62" t="str">
        <f>'Current Cadence'!P53</f>
        <v>Olden Pieterse</v>
      </c>
      <c r="N62" t="str">
        <f>'Current Cadence'!Q53</f>
        <v>Wimpie Pieterse</v>
      </c>
      <c r="O62" t="str">
        <f>'Current Cadence'!R53</f>
        <v xml:space="preserve">Product </v>
      </c>
      <c r="P62" t="str">
        <f>'Current Cadence'!S53</f>
        <v>Submitted pricing to Mr Price: Speculation at this point</v>
      </c>
      <c r="Q62">
        <f>'Current Cadence'!T53</f>
        <v>0</v>
      </c>
      <c r="R62">
        <f>'Current Cadence'!U53</f>
        <v>0</v>
      </c>
      <c r="S62">
        <f>'Current Cadence'!V53</f>
        <v>0</v>
      </c>
      <c r="T62">
        <f>'Current Cadence'!W53</f>
        <v>0</v>
      </c>
      <c r="U62">
        <f>'Current Cadence'!X53</f>
        <v>0</v>
      </c>
    </row>
    <row r="63" spans="1:21" x14ac:dyDescent="0.35">
      <c r="A63" t="str">
        <f>'Current Cadence'!A54</f>
        <v>ITSS Cisco LoB</v>
      </c>
      <c r="B63" t="str">
        <f>'Current Cadence'!B54</f>
        <v>AVI Financial Services (Pty) Ltd</v>
      </c>
      <c r="C63" t="str">
        <f>'Current Cadence'!C54</f>
        <v>Corporate</v>
      </c>
      <c r="D63" t="str">
        <f>'Current Cadence'!D54</f>
        <v>OPP125425/08</v>
      </c>
      <c r="E63" s="59">
        <f>'Current Cadence'!E54</f>
        <v>3066160</v>
      </c>
      <c r="F63" t="str">
        <f>'Current Cadence'!I54</f>
        <v>Upside</v>
      </c>
      <c r="G63" s="61">
        <f>'Current Cadence'!J54</f>
        <v>46266</v>
      </c>
      <c r="H63" t="str">
        <f>'Current Cadence'!K54</f>
        <v>FY 27 Q2</v>
      </c>
      <c r="I63" t="str">
        <f>'Current Cadence'!L54</f>
        <v>No</v>
      </c>
      <c r="J63" t="str">
        <f>'Current Cadence'!M54</f>
        <v>Upside Deal</v>
      </c>
      <c r="K63" t="str">
        <f>'Current Cadence'!N54</f>
        <v xml:space="preserve">High </v>
      </c>
      <c r="L63" t="str">
        <f>'Current Cadence'!O54</f>
        <v>checked</v>
      </c>
      <c r="M63" t="str">
        <f>'Current Cadence'!P54</f>
        <v>Lawrence Lethuba</v>
      </c>
      <c r="N63" t="str">
        <f>'Current Cadence'!Q54</f>
        <v>Wimpie Pieterse</v>
      </c>
      <c r="O63" t="str">
        <f>'Current Cadence'!R54</f>
        <v xml:space="preserve">Product </v>
      </c>
      <c r="P63" t="str">
        <f>'Current Cadence'!S54</f>
        <v>EDD 42 days after order placement - EoL Replacements Retail stores</v>
      </c>
      <c r="Q63">
        <f>'Current Cadence'!T54</f>
        <v>0</v>
      </c>
      <c r="R63">
        <f>'Current Cadence'!U54</f>
        <v>0</v>
      </c>
      <c r="S63">
        <f>'Current Cadence'!V54</f>
        <v>0</v>
      </c>
      <c r="T63">
        <f>'Current Cadence'!W54</f>
        <v>0</v>
      </c>
      <c r="U63">
        <f>'Current Cadence'!X54</f>
        <v>0</v>
      </c>
    </row>
    <row r="64" spans="1:21" x14ac:dyDescent="0.35">
      <c r="A64" t="str">
        <f>'Current Cadence'!A55</f>
        <v>ITSS Cisco LoB</v>
      </c>
      <c r="B64" t="str">
        <f>'Current Cadence'!B55</f>
        <v>Old Mutual Insure</v>
      </c>
      <c r="C64" t="str">
        <f>'Current Cadence'!C55</f>
        <v>FSI &amp; Retail</v>
      </c>
      <c r="D64" t="str">
        <f>'Current Cadence'!D55</f>
        <v>OPP144877</v>
      </c>
      <c r="E64" s="59">
        <f>'Current Cadence'!E55</f>
        <v>3000000</v>
      </c>
      <c r="F64" t="str">
        <f>'Current Cadence'!I55</f>
        <v>Upside</v>
      </c>
      <c r="G64" s="61">
        <f>'Current Cadence'!J55</f>
        <v>46296</v>
      </c>
      <c r="H64" t="str">
        <f>'Current Cadence'!K55</f>
        <v>FY 27 Q3</v>
      </c>
      <c r="I64" t="str">
        <f>'Current Cadence'!L55</f>
        <v>No</v>
      </c>
      <c r="J64" t="str">
        <f>'Current Cadence'!M55</f>
        <v>Upside Deal</v>
      </c>
      <c r="K64" t="str">
        <f>'Current Cadence'!N55</f>
        <v>Medium</v>
      </c>
      <c r="L64">
        <f>'Current Cadence'!O55</f>
        <v>0</v>
      </c>
      <c r="M64" t="str">
        <f>'Current Cadence'!P55</f>
        <v>Sean Royds</v>
      </c>
      <c r="N64" t="str">
        <f>'Current Cadence'!Q55</f>
        <v>Wimpie Pieterse</v>
      </c>
      <c r="O64" t="str">
        <f>'Current Cadence'!R55</f>
        <v xml:space="preserve">Product </v>
      </c>
      <c r="P64" t="str">
        <f>'Current Cadence'!S55</f>
        <v>DC and Wireless Reresh towards latter part of CY 2026 or early CY 2027</v>
      </c>
      <c r="Q64">
        <f>'Current Cadence'!T55</f>
        <v>0</v>
      </c>
      <c r="R64">
        <f>'Current Cadence'!U55</f>
        <v>0</v>
      </c>
      <c r="S64">
        <f>'Current Cadence'!V55</f>
        <v>0</v>
      </c>
      <c r="T64">
        <f>'Current Cadence'!W55</f>
        <v>0</v>
      </c>
      <c r="U64">
        <f>'Current Cadence'!X55</f>
        <v>0</v>
      </c>
    </row>
    <row r="65" spans="1:21" hidden="1" x14ac:dyDescent="0.35">
      <c r="A65" t="str">
        <f>'Current Cadence'!A56</f>
        <v>ITSS Cisco LoB</v>
      </c>
      <c r="B65" t="str">
        <f>'Current Cadence'!B56</f>
        <v>Nedbank Limited</v>
      </c>
      <c r="C65" t="str">
        <f>'Current Cadence'!C56</f>
        <v>FSI &amp; Retail</v>
      </c>
      <c r="D65" t="str">
        <f>'Current Cadence'!D56</f>
        <v>OPP146356</v>
      </c>
      <c r="E65" s="59">
        <f>'Current Cadence'!E56</f>
        <v>2929292.9</v>
      </c>
      <c r="F65" t="str">
        <f>'Current Cadence'!I56</f>
        <v>Upside</v>
      </c>
      <c r="G65" s="61">
        <f>'Current Cadence'!J56</f>
        <v>46419</v>
      </c>
      <c r="H65" t="str">
        <f>'Current Cadence'!K56</f>
        <v>FY 27 Q4</v>
      </c>
      <c r="I65" t="str">
        <f>'Current Cadence'!L56</f>
        <v>No</v>
      </c>
      <c r="J65" t="str">
        <f>'Current Cadence'!M56</f>
        <v>Upside Deal</v>
      </c>
      <c r="K65" t="str">
        <f>'Current Cadence'!N56</f>
        <v xml:space="preserve">High </v>
      </c>
      <c r="L65">
        <f>'Current Cadence'!O56</f>
        <v>0</v>
      </c>
      <c r="M65" t="str">
        <f>'Current Cadence'!P56</f>
        <v>Sean Royds</v>
      </c>
      <c r="N65" t="str">
        <f>'Current Cadence'!Q56</f>
        <v>Wimpie Pieterse</v>
      </c>
      <c r="O65" t="str">
        <f>'Current Cadence'!R56</f>
        <v xml:space="preserve">Software / Licence  </v>
      </c>
      <c r="P65" t="str">
        <f>'Current Cadence'!S56</f>
        <v>Licensing Renewal, want to include this in the current EA as addition Tier, currnet licenses expire end May 2026</v>
      </c>
      <c r="Q65">
        <f>'Current Cadence'!T56</f>
        <v>0</v>
      </c>
      <c r="R65">
        <f>'Current Cadence'!U56</f>
        <v>0</v>
      </c>
      <c r="S65">
        <f>'Current Cadence'!V56</f>
        <v>0</v>
      </c>
      <c r="T65">
        <f>'Current Cadence'!W56</f>
        <v>0</v>
      </c>
      <c r="U65">
        <f>'Current Cadence'!X56</f>
        <v>0</v>
      </c>
    </row>
    <row r="66" spans="1:21" x14ac:dyDescent="0.35">
      <c r="A66" t="str">
        <f>'Current Cadence'!A57</f>
        <v>ITSS Cisco LoB</v>
      </c>
      <c r="B66" t="str">
        <f>'Current Cadence'!B57</f>
        <v>Ethekwini Municipality</v>
      </c>
      <c r="C66" t="str">
        <f>'Current Cadence'!C57</f>
        <v>Public</v>
      </c>
      <c r="D66" t="str">
        <f>'Current Cadence'!D57</f>
        <v>OPP146897</v>
      </c>
      <c r="E66" s="59">
        <f>'Current Cadence'!E57</f>
        <v>2855832</v>
      </c>
      <c r="F66" t="str">
        <f>'Current Cadence'!I57</f>
        <v>Upside</v>
      </c>
      <c r="G66" s="61">
        <f>'Current Cadence'!J57</f>
        <v>46235</v>
      </c>
      <c r="H66" t="str">
        <f>'Current Cadence'!K57</f>
        <v>FY 27 Q2</v>
      </c>
      <c r="I66" t="str">
        <f>'Current Cadence'!L57</f>
        <v>No</v>
      </c>
      <c r="J66" t="str">
        <f>'Current Cadence'!M57</f>
        <v>Upside Deal</v>
      </c>
      <c r="K66" t="str">
        <f>'Current Cadence'!N57</f>
        <v>Low</v>
      </c>
      <c r="L66" t="str">
        <f>'Current Cadence'!O57</f>
        <v>Checked</v>
      </c>
      <c r="M66" t="str">
        <f>'Current Cadence'!P57</f>
        <v>Wandile Dlamini</v>
      </c>
      <c r="N66" t="str">
        <f>'Current Cadence'!Q57</f>
        <v>Wimpie Pieterse</v>
      </c>
      <c r="O66" t="str">
        <f>'Current Cadence'!R57</f>
        <v xml:space="preserve">Product </v>
      </c>
      <c r="P66" t="str">
        <f>'Current Cadence'!S57</f>
        <v>EDD 105 - Network refresh - Wireless and MetroE routers</v>
      </c>
      <c r="Q66">
        <f>'Current Cadence'!T57</f>
        <v>0</v>
      </c>
      <c r="R66">
        <f>'Current Cadence'!U57</f>
        <v>0</v>
      </c>
      <c r="S66">
        <f>'Current Cadence'!V57</f>
        <v>0</v>
      </c>
      <c r="T66">
        <f>'Current Cadence'!W57</f>
        <v>0</v>
      </c>
      <c r="U66">
        <f>'Current Cadence'!X57</f>
        <v>0</v>
      </c>
    </row>
    <row r="67" spans="1:21" s="69" customFormat="1" x14ac:dyDescent="0.35">
      <c r="A67" s="69" t="str">
        <f>'Current Cadence'!A58</f>
        <v>ITSS Cisco LoB</v>
      </c>
      <c r="B67" s="69" t="str">
        <f>'Current Cadence'!B58</f>
        <v>Investec Bank Limited</v>
      </c>
      <c r="C67" s="69" t="str">
        <f>'Current Cadence'!C58</f>
        <v>FSI &amp; Retail</v>
      </c>
      <c r="D67" s="69" t="str">
        <f>'Current Cadence'!D58</f>
        <v>OPP139009</v>
      </c>
      <c r="E67" s="70">
        <f>'Current Cadence'!E58</f>
        <v>2849544.4</v>
      </c>
      <c r="F67" s="69" t="str">
        <f>'Current Cadence'!I58</f>
        <v>Upside</v>
      </c>
      <c r="G67" s="71">
        <f>'Current Cadence'!J58</f>
        <v>46235</v>
      </c>
      <c r="H67" s="69" t="str">
        <f>'Current Cadence'!K58</f>
        <v>FY 27 Q2</v>
      </c>
      <c r="I67" s="69" t="str">
        <f>'Current Cadence'!L58</f>
        <v>No</v>
      </c>
      <c r="J67" s="69" t="str">
        <f>'Current Cadence'!M58</f>
        <v>Upside Deal</v>
      </c>
      <c r="K67" s="69" t="str">
        <f>'Current Cadence'!N58</f>
        <v>Low</v>
      </c>
      <c r="L67">
        <f>'Current Cadence'!O58</f>
        <v>0</v>
      </c>
      <c r="M67" s="69" t="str">
        <f>'Current Cadence'!P58</f>
        <v>Sean Royds</v>
      </c>
      <c r="N67" s="69" t="str">
        <f>'Current Cadence'!Q58</f>
        <v>Wimpie Pieterse</v>
      </c>
      <c r="O67" s="69" t="str">
        <f>'Current Cadence'!R58</f>
        <v xml:space="preserve">Product </v>
      </c>
      <c r="P67" s="69" t="str">
        <f>'Current Cadence'!S58</f>
        <v>EDD 42 days after order placement - ACI hardware replacement</v>
      </c>
      <c r="Q67" s="69">
        <f>'Current Cadence'!T58</f>
        <v>0</v>
      </c>
      <c r="R67" s="69">
        <f>'Current Cadence'!U58</f>
        <v>0</v>
      </c>
      <c r="S67" s="69">
        <f>'Current Cadence'!V58</f>
        <v>0</v>
      </c>
      <c r="T67" s="69">
        <f>'Current Cadence'!W58</f>
        <v>0</v>
      </c>
      <c r="U67" s="69">
        <f>'Current Cadence'!X58</f>
        <v>0</v>
      </c>
    </row>
    <row r="68" spans="1:21" hidden="1" x14ac:dyDescent="0.35">
      <c r="A68" t="str">
        <f>'Current Cadence'!A59</f>
        <v>ITSS Cisco LoB</v>
      </c>
      <c r="B68" t="str">
        <f>'Current Cadence'!B59</f>
        <v>Cape Peninsula University of Techno</v>
      </c>
      <c r="C68" t="str">
        <f>'Current Cadence'!C59</f>
        <v>Public</v>
      </c>
      <c r="D68" t="str">
        <f>'Current Cadence'!D59</f>
        <v>OPP146451</v>
      </c>
      <c r="E68" s="59">
        <f>'Current Cadence'!E59</f>
        <v>2750816.65</v>
      </c>
      <c r="F68" t="str">
        <f>'Current Cadence'!I59</f>
        <v>Commit</v>
      </c>
      <c r="G68" s="61">
        <f>'Current Cadence'!J59</f>
        <v>46235</v>
      </c>
      <c r="H68" t="str">
        <f>'Current Cadence'!K59</f>
        <v>FY 27 Q2</v>
      </c>
      <c r="I68" t="str">
        <f>'Current Cadence'!L59</f>
        <v>No</v>
      </c>
      <c r="J68" t="str">
        <f>'Current Cadence'!M59</f>
        <v>Backlog Deal</v>
      </c>
      <c r="K68" t="str">
        <f>'Current Cadence'!N59</f>
        <v xml:space="preserve">High </v>
      </c>
      <c r="L68">
        <f>'Current Cadence'!O59</f>
        <v>0</v>
      </c>
      <c r="M68" t="str">
        <f>'Current Cadence'!P59</f>
        <v>Olden Pieterse</v>
      </c>
      <c r="N68" t="str">
        <f>'Current Cadence'!Q59</f>
        <v>Wimpie Pieterse</v>
      </c>
      <c r="O68" t="str">
        <f>'Current Cadence'!R59</f>
        <v xml:space="preserve">Product </v>
      </c>
      <c r="P68" t="str">
        <f>'Current Cadence'!S59</f>
        <v xml:space="preserve">EDD 16 July - </v>
      </c>
      <c r="Q68">
        <f>'Current Cadence'!T59</f>
        <v>0</v>
      </c>
      <c r="R68">
        <f>'Current Cadence'!U59</f>
        <v>0</v>
      </c>
      <c r="S68">
        <f>'Current Cadence'!V59</f>
        <v>0</v>
      </c>
      <c r="T68">
        <f>'Current Cadence'!W59</f>
        <v>0</v>
      </c>
      <c r="U68">
        <f>'Current Cadence'!X59</f>
        <v>0</v>
      </c>
    </row>
    <row r="69" spans="1:21" x14ac:dyDescent="0.35">
      <c r="A69" t="str">
        <f>'Current Cadence'!A60</f>
        <v>ITSS Cisco LoB</v>
      </c>
      <c r="B69" t="str">
        <f>'Current Cadence'!B60</f>
        <v>Mossel Bay Municipality</v>
      </c>
      <c r="C69" t="str">
        <f>'Current Cadence'!C60</f>
        <v>Public</v>
      </c>
      <c r="D69" t="str">
        <f>'Current Cadence'!D60</f>
        <v xml:space="preserve">OPP145648 </v>
      </c>
      <c r="E69" s="59">
        <f>'Current Cadence'!E60</f>
        <v>2725320</v>
      </c>
      <c r="F69" t="str">
        <f>'Current Cadence'!I60</f>
        <v>Upside</v>
      </c>
      <c r="G69" s="61">
        <f>'Current Cadence'!J60</f>
        <v>46266</v>
      </c>
      <c r="H69" t="str">
        <f>'Current Cadence'!K60</f>
        <v>FY 27 Q2</v>
      </c>
      <c r="I69" t="str">
        <f>'Current Cadence'!L60</f>
        <v>No</v>
      </c>
      <c r="J69" t="str">
        <f>'Current Cadence'!M60</f>
        <v>Upside Deal</v>
      </c>
      <c r="K69" t="str">
        <f>'Current Cadence'!N60</f>
        <v>Low</v>
      </c>
      <c r="L69" t="str">
        <f>'Current Cadence'!O60</f>
        <v>Checked</v>
      </c>
      <c r="M69" t="str">
        <f>'Current Cadence'!P60</f>
        <v>Wandile Dlamini</v>
      </c>
      <c r="N69" t="str">
        <f>'Current Cadence'!Q60</f>
        <v>Wimpie Pieterse</v>
      </c>
      <c r="O69" t="str">
        <f>'Current Cadence'!R60</f>
        <v xml:space="preserve">Product </v>
      </c>
      <c r="P69" t="str">
        <f>'Current Cadence'!S60</f>
        <v>EDD 57 days - IP phones and Voice Gateway - Includes SIP services</v>
      </c>
      <c r="Q69">
        <f>'Current Cadence'!T60</f>
        <v>0</v>
      </c>
      <c r="R69">
        <f>'Current Cadence'!U60</f>
        <v>0</v>
      </c>
      <c r="S69">
        <f>'Current Cadence'!V60</f>
        <v>0</v>
      </c>
      <c r="T69">
        <f>'Current Cadence'!W60</f>
        <v>0</v>
      </c>
      <c r="U69">
        <f>'Current Cadence'!X60</f>
        <v>0</v>
      </c>
    </row>
    <row r="70" spans="1:21" x14ac:dyDescent="0.35">
      <c r="A70" t="str">
        <f>'Current Cadence'!A61</f>
        <v>ITSS Cisco LoB</v>
      </c>
      <c r="B70" t="str">
        <f>'Current Cadence'!B61</f>
        <v>Sanlam Life Insurance Limited</v>
      </c>
      <c r="C70" t="str">
        <f>'Current Cadence'!C61</f>
        <v>FSI &amp; Retail</v>
      </c>
      <c r="D70" t="str">
        <f>'Current Cadence'!D61</f>
        <v>OPP146567</v>
      </c>
      <c r="E70" s="59">
        <f>'Current Cadence'!E61</f>
        <v>2723042.2</v>
      </c>
      <c r="F70" t="str">
        <f>'Current Cadence'!I61</f>
        <v>Upside</v>
      </c>
      <c r="G70" s="61">
        <f>'Current Cadence'!J61</f>
        <v>46204</v>
      </c>
      <c r="H70" t="str">
        <f>'Current Cadence'!K61</f>
        <v>FY 27 Q2</v>
      </c>
      <c r="I70" t="str">
        <f>'Current Cadence'!L61</f>
        <v>No</v>
      </c>
      <c r="J70" t="str">
        <f>'Current Cadence'!M61</f>
        <v>Upside Deal</v>
      </c>
      <c r="K70" t="str">
        <f>'Current Cadence'!N61</f>
        <v>Medium</v>
      </c>
      <c r="L70">
        <f>'Current Cadence'!O61</f>
        <v>0</v>
      </c>
      <c r="M70" t="str">
        <f>'Current Cadence'!P61</f>
        <v>Sean Royds</v>
      </c>
      <c r="N70" t="str">
        <f>'Current Cadence'!Q61</f>
        <v>Wimpie Pieterse</v>
      </c>
      <c r="O70" t="str">
        <f>'Current Cadence'!R61</f>
        <v xml:space="preserve">Product </v>
      </c>
      <c r="P70" t="str">
        <f>'Current Cadence'!S61</f>
        <v>EDD 70 days from order placement -  SGT 2027 EOL Replacements</v>
      </c>
      <c r="Q70">
        <f>'Current Cadence'!T61</f>
        <v>0</v>
      </c>
      <c r="R70">
        <f>'Current Cadence'!U61</f>
        <v>0</v>
      </c>
      <c r="S70">
        <f>'Current Cadence'!V61</f>
        <v>0</v>
      </c>
      <c r="T70">
        <f>'Current Cadence'!W61</f>
        <v>0</v>
      </c>
      <c r="U70">
        <f>'Current Cadence'!X61</f>
        <v>0</v>
      </c>
    </row>
    <row r="71" spans="1:21" x14ac:dyDescent="0.35">
      <c r="A71" t="str">
        <f>'Current Cadence'!A62</f>
        <v>ITSS Cisco LoB</v>
      </c>
      <c r="B71" t="str">
        <f>'Current Cadence'!B62</f>
        <v>RCL  Consumer - Randfontein</v>
      </c>
      <c r="C71" t="str">
        <f>'Current Cadence'!C62</f>
        <v>Corporate</v>
      </c>
      <c r="D71" t="str">
        <f>'Current Cadence'!D62</f>
        <v>OPP146935</v>
      </c>
      <c r="E71" s="59">
        <f>'Current Cadence'!E62</f>
        <v>2718159.57</v>
      </c>
      <c r="F71" t="str">
        <f>'Current Cadence'!I62</f>
        <v>Upside</v>
      </c>
      <c r="G71" s="61">
        <f>'Current Cadence'!J62</f>
        <v>46327</v>
      </c>
      <c r="H71" t="str">
        <f>'Current Cadence'!K62</f>
        <v>FY 27 Q3</v>
      </c>
      <c r="I71" t="str">
        <f>'Current Cadence'!L62</f>
        <v>No</v>
      </c>
      <c r="J71" t="str">
        <f>'Current Cadence'!M62</f>
        <v>Upside Deal</v>
      </c>
      <c r="K71" t="str">
        <f>'Current Cadence'!N62</f>
        <v xml:space="preserve">High </v>
      </c>
      <c r="L71" t="str">
        <f>'Current Cadence'!O62</f>
        <v>Checked</v>
      </c>
      <c r="M71" t="str">
        <f>'Current Cadence'!P62</f>
        <v>Hein Botha</v>
      </c>
      <c r="N71" t="str">
        <f>'Current Cadence'!Q62</f>
        <v>Wimpie Pieterse</v>
      </c>
      <c r="O71" t="str">
        <f>'Current Cadence'!R62</f>
        <v xml:space="preserve">Product </v>
      </c>
      <c r="P71" t="str">
        <f>'Current Cadence'!S62</f>
        <v>EDD126 days for 9174AP :: OPP146994 Concentrix AA Bldg 11th Floor</v>
      </c>
      <c r="Q71">
        <f>'Current Cadence'!T62</f>
        <v>0</v>
      </c>
      <c r="R71">
        <f>'Current Cadence'!U62</f>
        <v>0</v>
      </c>
      <c r="S71">
        <f>'Current Cadence'!V62</f>
        <v>0</v>
      </c>
      <c r="T71">
        <f>'Current Cadence'!W62</f>
        <v>0</v>
      </c>
      <c r="U71">
        <f>'Current Cadence'!X62</f>
        <v>0</v>
      </c>
    </row>
    <row r="72" spans="1:21" hidden="1" x14ac:dyDescent="0.35">
      <c r="A72" t="str">
        <f>'Current Cadence'!A63</f>
        <v>ITSS Cisco LoB</v>
      </c>
      <c r="B72" t="str">
        <f>'Current Cadence'!B63</f>
        <v>Openserve (Pty) Ltd</v>
      </c>
      <c r="C72" t="str">
        <f>'Current Cadence'!C63</f>
        <v>Mining Indust&amp;Health</v>
      </c>
      <c r="D72" t="str">
        <f>'Current Cadence'!D63</f>
        <v>OPP131296</v>
      </c>
      <c r="E72" s="59">
        <f>'Current Cadence'!E63</f>
        <v>2708682.04</v>
      </c>
      <c r="F72" t="str">
        <f>'Current Cadence'!I63</f>
        <v>Commit</v>
      </c>
      <c r="G72" s="61">
        <f>'Current Cadence'!J63</f>
        <v>46174</v>
      </c>
      <c r="H72" t="str">
        <f>'Current Cadence'!K63</f>
        <v>FY 27 Q1</v>
      </c>
      <c r="I72" t="str">
        <f>'Current Cadence'!L63</f>
        <v>No</v>
      </c>
      <c r="J72" t="str">
        <f>'Current Cadence'!M63</f>
        <v>Backlog Deal</v>
      </c>
      <c r="K72" t="str">
        <f>'Current Cadence'!N63</f>
        <v xml:space="preserve">High </v>
      </c>
      <c r="L72" t="str">
        <f>'Current Cadence'!O63</f>
        <v>checked</v>
      </c>
      <c r="M72" t="str">
        <f>'Current Cadence'!P63</f>
        <v>Johan Taljaard</v>
      </c>
      <c r="N72" t="str">
        <f>'Current Cadence'!Q63</f>
        <v>Wimpie Pieterse</v>
      </c>
      <c r="O72" t="str">
        <f>'Current Cadence'!R63</f>
        <v>OEM Service</v>
      </c>
      <c r="P72" t="str">
        <f>'Current Cadence'!S63</f>
        <v>Cisco Advanced Services</v>
      </c>
      <c r="Q72">
        <f>'Current Cadence'!T63</f>
        <v>0</v>
      </c>
      <c r="R72">
        <f>'Current Cadence'!U63</f>
        <v>0</v>
      </c>
      <c r="S72">
        <f>'Current Cadence'!V63</f>
        <v>0</v>
      </c>
      <c r="T72">
        <f>'Current Cadence'!W63</f>
        <v>0</v>
      </c>
      <c r="U72">
        <f>'Current Cadence'!X63</f>
        <v>0</v>
      </c>
    </row>
    <row r="73" spans="1:21" x14ac:dyDescent="0.35">
      <c r="A73" t="str">
        <f>'Current Cadence'!A64</f>
        <v>ITSS Cisco LoB</v>
      </c>
      <c r="B73" t="str">
        <f>'Current Cadence'!B64</f>
        <v>Nelson Mandela Children's Hospital</v>
      </c>
      <c r="C73" t="str">
        <f>'Current Cadence'!C64</f>
        <v>Public</v>
      </c>
      <c r="D73" t="str">
        <f>'Current Cadence'!D64</f>
        <v xml:space="preserve">OPP148147 </v>
      </c>
      <c r="E73" s="59">
        <f>'Current Cadence'!E64</f>
        <v>2703682.7</v>
      </c>
      <c r="F73" t="str">
        <f>'Current Cadence'!I64</f>
        <v>Upside</v>
      </c>
      <c r="G73" s="61">
        <f>'Current Cadence'!J64</f>
        <v>46266</v>
      </c>
      <c r="H73" t="str">
        <f>'Current Cadence'!K64</f>
        <v>FY 27 Q2</v>
      </c>
      <c r="I73" t="str">
        <f>'Current Cadence'!L64</f>
        <v>No</v>
      </c>
      <c r="J73" t="str">
        <f>'Current Cadence'!M64</f>
        <v>Upside Deal</v>
      </c>
      <c r="K73" t="str">
        <f>'Current Cadence'!N64</f>
        <v>Low</v>
      </c>
      <c r="L73" t="str">
        <f>'Current Cadence'!O64</f>
        <v>Checked</v>
      </c>
      <c r="M73" t="str">
        <f>'Current Cadence'!P64</f>
        <v>Wandile Dlamini</v>
      </c>
      <c r="N73" t="str">
        <f>'Current Cadence'!Q64</f>
        <v>Wimpie Pieterse</v>
      </c>
      <c r="O73" t="str">
        <f>'Current Cadence'!R64</f>
        <v xml:space="preserve">Product </v>
      </c>
      <c r="P73" t="str">
        <f>'Current Cadence'!S64</f>
        <v>EDD 120 days for the WLC - RFQ Wireless refresh</v>
      </c>
      <c r="Q73">
        <f>'Current Cadence'!T64</f>
        <v>0</v>
      </c>
      <c r="R73">
        <f>'Current Cadence'!U64</f>
        <v>0</v>
      </c>
      <c r="S73">
        <f>'Current Cadence'!V64</f>
        <v>0</v>
      </c>
      <c r="T73">
        <f>'Current Cadence'!W64</f>
        <v>0</v>
      </c>
      <c r="U73">
        <f>'Current Cadence'!X64</f>
        <v>0</v>
      </c>
    </row>
    <row r="74" spans="1:21" hidden="1" x14ac:dyDescent="0.35">
      <c r="A74" t="str">
        <f>'Current Cadence'!A65</f>
        <v>ITSS Cisco LoB</v>
      </c>
      <c r="B74" t="str">
        <f>'Current Cadence'!B65</f>
        <v>AVI Financial Services (Pty) Ltd</v>
      </c>
      <c r="C74" t="str">
        <f>'Current Cadence'!C65</f>
        <v>Corporate</v>
      </c>
      <c r="D74" t="str">
        <f>'Current Cadence'!D65</f>
        <v>OPP137317</v>
      </c>
      <c r="E74" s="59">
        <f>'Current Cadence'!E65</f>
        <v>2701274.25</v>
      </c>
      <c r="F74" t="str">
        <f>'Current Cadence'!I65</f>
        <v>Upside</v>
      </c>
      <c r="G74" s="61">
        <f>'Current Cadence'!J65</f>
        <v>46266</v>
      </c>
      <c r="H74" t="str">
        <f>'Current Cadence'!K65</f>
        <v>FY 27 Q2</v>
      </c>
      <c r="I74" t="str">
        <f>'Current Cadence'!L65</f>
        <v>No</v>
      </c>
      <c r="J74" t="str">
        <f>'Current Cadence'!M65</f>
        <v>Upside Deal</v>
      </c>
      <c r="K74" t="str">
        <f>'Current Cadence'!N65</f>
        <v xml:space="preserve">High </v>
      </c>
      <c r="L74" t="str">
        <f>'Current Cadence'!O65</f>
        <v>checked</v>
      </c>
      <c r="M74" t="str">
        <f>'Current Cadence'!P65</f>
        <v>Lawrence Lethuba</v>
      </c>
      <c r="N74" t="str">
        <f>'Current Cadence'!Q65</f>
        <v>Wimpie Pieterse</v>
      </c>
      <c r="O74" t="str">
        <f>'Current Cadence'!R65</f>
        <v xml:space="preserve">Product </v>
      </c>
      <c r="P74" t="str">
        <f>'Current Cadence'!S65</f>
        <v>EDD 44 days after order placement - EoL Replacements Isando Biscuits</v>
      </c>
      <c r="Q74">
        <f>'Current Cadence'!T65</f>
        <v>0</v>
      </c>
      <c r="R74">
        <f>'Current Cadence'!U65</f>
        <v>0</v>
      </c>
      <c r="S74">
        <f>'Current Cadence'!V65</f>
        <v>0</v>
      </c>
      <c r="T74">
        <f>'Current Cadence'!W65</f>
        <v>0</v>
      </c>
      <c r="U74">
        <f>'Current Cadence'!X65</f>
        <v>0</v>
      </c>
    </row>
    <row r="75" spans="1:21" hidden="1" x14ac:dyDescent="0.35">
      <c r="A75" t="e">
        <f>'Current Cadence'!#REF!</f>
        <v>#REF!</v>
      </c>
      <c r="B75" t="e">
        <f>'Current Cadence'!#REF!</f>
        <v>#REF!</v>
      </c>
      <c r="C75" t="e">
        <f>'Current Cadence'!#REF!</f>
        <v>#REF!</v>
      </c>
      <c r="D75" t="e">
        <f>'Current Cadence'!#REF!</f>
        <v>#REF!</v>
      </c>
      <c r="E75" s="59" t="e">
        <f>'Current Cadence'!#REF!</f>
        <v>#REF!</v>
      </c>
      <c r="F75" t="e">
        <f>'Current Cadence'!#REF!</f>
        <v>#REF!</v>
      </c>
      <c r="G75" s="61" t="e">
        <f>'Current Cadence'!#REF!</f>
        <v>#REF!</v>
      </c>
      <c r="H75" t="e">
        <f>'Current Cadence'!#REF!</f>
        <v>#REF!</v>
      </c>
      <c r="I75" t="e">
        <f>'Current Cadence'!#REF!</f>
        <v>#REF!</v>
      </c>
      <c r="J75" t="e">
        <f>'Current Cadence'!#REF!</f>
        <v>#REF!</v>
      </c>
      <c r="K75" t="e">
        <f>'Current Cadence'!#REF!</f>
        <v>#REF!</v>
      </c>
      <c r="L75" t="e">
        <f>'Current Cadence'!#REF!</f>
        <v>#REF!</v>
      </c>
      <c r="M75" t="e">
        <f>'Current Cadence'!#REF!</f>
        <v>#REF!</v>
      </c>
      <c r="N75" t="e">
        <f>'Current Cadence'!#REF!</f>
        <v>#REF!</v>
      </c>
      <c r="O75" t="e">
        <f>'Current Cadence'!#REF!</f>
        <v>#REF!</v>
      </c>
      <c r="P75" t="e">
        <f>'Current Cadence'!#REF!</f>
        <v>#REF!</v>
      </c>
      <c r="Q75" t="e">
        <f>'Current Cadence'!#REF!</f>
        <v>#REF!</v>
      </c>
      <c r="R75" t="e">
        <f>'Current Cadence'!#REF!</f>
        <v>#REF!</v>
      </c>
      <c r="S75" t="e">
        <f>'Current Cadence'!#REF!</f>
        <v>#REF!</v>
      </c>
      <c r="T75" t="e">
        <f>'Current Cadence'!#REF!</f>
        <v>#REF!</v>
      </c>
      <c r="U75" t="e">
        <f>'Current Cadence'!#REF!</f>
        <v>#REF!</v>
      </c>
    </row>
    <row r="76" spans="1:21" x14ac:dyDescent="0.35">
      <c r="A76" t="str">
        <f>'Current Cadence'!A66</f>
        <v>ITSS Cisco LoB</v>
      </c>
      <c r="B76" t="str">
        <f>'Current Cadence'!B66</f>
        <v>The Spar Group Ltd</v>
      </c>
      <c r="C76" t="str">
        <f>'Current Cadence'!C66</f>
        <v>FSI &amp; Retail</v>
      </c>
      <c r="D76" t="str">
        <f>'Current Cadence'!D66</f>
        <v>OPP147253</v>
      </c>
      <c r="E76" s="59">
        <f>'Current Cadence'!E66</f>
        <v>2665953</v>
      </c>
      <c r="F76" t="str">
        <f>'Current Cadence'!I66</f>
        <v>Commit</v>
      </c>
      <c r="G76" s="61">
        <f>'Current Cadence'!J66</f>
        <v>46235</v>
      </c>
      <c r="H76" t="str">
        <f>'Current Cadence'!K66</f>
        <v>FY 27 Q2</v>
      </c>
      <c r="I76" t="str">
        <f>'Current Cadence'!L66</f>
        <v>No</v>
      </c>
      <c r="J76" t="str">
        <f>'Current Cadence'!M66</f>
        <v>Backlog Deal</v>
      </c>
      <c r="K76" t="str">
        <f>'Current Cadence'!N66</f>
        <v xml:space="preserve">High </v>
      </c>
      <c r="L76">
        <f>'Current Cadence'!O66</f>
        <v>0</v>
      </c>
      <c r="M76" t="str">
        <f>'Current Cadence'!P66</f>
        <v>Olden Pieterse</v>
      </c>
      <c r="N76" t="str">
        <f>'Current Cadence'!Q66</f>
        <v>Wimpie Pieterse</v>
      </c>
      <c r="O76" t="str">
        <f>'Current Cadence'!R66</f>
        <v xml:space="preserve">Product </v>
      </c>
      <c r="P76" t="str">
        <f>'Current Cadence'!S66</f>
        <v>EDD 18 June - VC equipment</v>
      </c>
      <c r="Q76">
        <f>'Current Cadence'!T66</f>
        <v>0</v>
      </c>
      <c r="R76">
        <f>'Current Cadence'!U66</f>
        <v>0</v>
      </c>
      <c r="S76">
        <f>'Current Cadence'!V66</f>
        <v>0</v>
      </c>
      <c r="T76">
        <f>'Current Cadence'!W66</f>
        <v>0</v>
      </c>
      <c r="U76">
        <f>'Current Cadence'!X66</f>
        <v>0</v>
      </c>
    </row>
    <row r="77" spans="1:21" x14ac:dyDescent="0.35">
      <c r="A77" t="e">
        <f>'Current Cadence'!#REF!</f>
        <v>#REF!</v>
      </c>
      <c r="B77" t="e">
        <f>'Current Cadence'!#REF!</f>
        <v>#REF!</v>
      </c>
      <c r="C77" t="e">
        <f>'Current Cadence'!#REF!</f>
        <v>#REF!</v>
      </c>
      <c r="D77" t="e">
        <f>'Current Cadence'!#REF!</f>
        <v>#REF!</v>
      </c>
      <c r="E77" s="59" t="e">
        <f>'Current Cadence'!#REF!</f>
        <v>#REF!</v>
      </c>
      <c r="F77" t="e">
        <f>'Current Cadence'!#REF!</f>
        <v>#REF!</v>
      </c>
      <c r="G77" s="61" t="e">
        <f>'Current Cadence'!#REF!</f>
        <v>#REF!</v>
      </c>
      <c r="H77" t="e">
        <f>'Current Cadence'!#REF!</f>
        <v>#REF!</v>
      </c>
      <c r="I77" t="e">
        <f>'Current Cadence'!#REF!</f>
        <v>#REF!</v>
      </c>
      <c r="J77" t="e">
        <f>'Current Cadence'!#REF!</f>
        <v>#REF!</v>
      </c>
      <c r="K77" t="e">
        <f>'Current Cadence'!#REF!</f>
        <v>#REF!</v>
      </c>
      <c r="L77" t="e">
        <f>'Current Cadence'!#REF!</f>
        <v>#REF!</v>
      </c>
      <c r="M77" t="e">
        <f>'Current Cadence'!#REF!</f>
        <v>#REF!</v>
      </c>
      <c r="N77" t="e">
        <f>'Current Cadence'!#REF!</f>
        <v>#REF!</v>
      </c>
      <c r="O77" t="e">
        <f>'Current Cadence'!#REF!</f>
        <v>#REF!</v>
      </c>
      <c r="P77" t="e">
        <f>'Current Cadence'!#REF!</f>
        <v>#REF!</v>
      </c>
      <c r="Q77" t="e">
        <f>'Current Cadence'!#REF!</f>
        <v>#REF!</v>
      </c>
      <c r="R77" t="e">
        <f>'Current Cadence'!#REF!</f>
        <v>#REF!</v>
      </c>
      <c r="S77" t="e">
        <f>'Current Cadence'!#REF!</f>
        <v>#REF!</v>
      </c>
      <c r="T77" t="e">
        <f>'Current Cadence'!#REF!</f>
        <v>#REF!</v>
      </c>
      <c r="U77" t="e">
        <f>'Current Cadence'!#REF!</f>
        <v>#REF!</v>
      </c>
    </row>
    <row r="78" spans="1:21" hidden="1" x14ac:dyDescent="0.35">
      <c r="A78" t="str">
        <f>'Current Cadence'!A67</f>
        <v>ITSS Cisco LoB</v>
      </c>
      <c r="B78" t="str">
        <f>'Current Cadence'!B67</f>
        <v>South32 - Hillside Aluminium</v>
      </c>
      <c r="C78" t="str">
        <f>'Current Cadence'!C67</f>
        <v>Mining Indust&amp;Health</v>
      </c>
      <c r="D78" t="str">
        <f>'Current Cadence'!D67</f>
        <v>OPP141257</v>
      </c>
      <c r="E78" s="59">
        <f>'Current Cadence'!E67</f>
        <v>2586450.1</v>
      </c>
      <c r="F78" t="str">
        <f>'Current Cadence'!I67</f>
        <v>Upside</v>
      </c>
      <c r="G78" s="61">
        <f>'Current Cadence'!J67</f>
        <v>46327</v>
      </c>
      <c r="H78" t="str">
        <f>'Current Cadence'!K67</f>
        <v>FY 27 Q3</v>
      </c>
      <c r="I78" t="str">
        <f>'Current Cadence'!L67</f>
        <v>No</v>
      </c>
      <c r="J78" t="str">
        <f>'Current Cadence'!M67</f>
        <v>Upside Deal</v>
      </c>
      <c r="K78" t="str">
        <f>'Current Cadence'!N67</f>
        <v>Medium</v>
      </c>
      <c r="L78" t="str">
        <f>'Current Cadence'!O67</f>
        <v>Checked</v>
      </c>
      <c r="M78" t="str">
        <f>'Current Cadence'!P67</f>
        <v>Hein Botha</v>
      </c>
      <c r="N78" t="str">
        <f>'Current Cadence'!Q67</f>
        <v>Wimpie Pieterse</v>
      </c>
      <c r="O78" t="str">
        <f>'Current Cadence'!R67</f>
        <v xml:space="preserve">Product </v>
      </c>
      <c r="P78">
        <f>'Current Cadence'!S67</f>
        <v>0</v>
      </c>
      <c r="Q78">
        <f>'Current Cadence'!T67</f>
        <v>0</v>
      </c>
      <c r="R78">
        <f>'Current Cadence'!U67</f>
        <v>0</v>
      </c>
      <c r="S78">
        <f>'Current Cadence'!V67</f>
        <v>0</v>
      </c>
      <c r="T78">
        <f>'Current Cadence'!W67</f>
        <v>0</v>
      </c>
      <c r="U78">
        <f>'Current Cadence'!X67</f>
        <v>0</v>
      </c>
    </row>
    <row r="79" spans="1:21" x14ac:dyDescent="0.35">
      <c r="A79" t="str">
        <f>'Current Cadence'!A68</f>
        <v>ITSS Cisco LoB</v>
      </c>
      <c r="B79" t="str">
        <f>'Current Cadence'!B68</f>
        <v>TFG</v>
      </c>
      <c r="C79" t="str">
        <f>'Current Cadence'!C68</f>
        <v>FSI &amp; Retail</v>
      </c>
      <c r="D79" t="str">
        <f>'Current Cadence'!D68</f>
        <v>OPP147999/01</v>
      </c>
      <c r="E79" s="59">
        <f>'Current Cadence'!E68</f>
        <v>2567313.87</v>
      </c>
      <c r="F79" t="str">
        <f>'Current Cadence'!I68</f>
        <v>Upside</v>
      </c>
      <c r="G79" s="61">
        <f>'Current Cadence'!J68</f>
        <v>46204</v>
      </c>
      <c r="H79" t="str">
        <f>'Current Cadence'!K68</f>
        <v>FY 27 Q2</v>
      </c>
      <c r="I79" t="str">
        <f>'Current Cadence'!L68</f>
        <v>No</v>
      </c>
      <c r="J79" t="str">
        <f>'Current Cadence'!M68</f>
        <v>Upside Deal</v>
      </c>
      <c r="K79" t="str">
        <f>'Current Cadence'!N68</f>
        <v>Low</v>
      </c>
      <c r="L79">
        <f>'Current Cadence'!O68</f>
        <v>0</v>
      </c>
      <c r="M79" t="str">
        <f>'Current Cadence'!P68</f>
        <v>Olden Pieterse</v>
      </c>
      <c r="N79" t="str">
        <f>'Current Cadence'!Q68</f>
        <v>Wimpie Pieterse</v>
      </c>
      <c r="O79" t="str">
        <f>'Current Cadence'!R68</f>
        <v xml:space="preserve">Product </v>
      </c>
      <c r="P79" t="str">
        <f>'Current Cadence'!S68</f>
        <v>Ndabeni Switches - Submitted Quote</v>
      </c>
      <c r="Q79">
        <f>'Current Cadence'!T68</f>
        <v>0</v>
      </c>
      <c r="R79">
        <f>'Current Cadence'!U68</f>
        <v>0</v>
      </c>
      <c r="S79">
        <f>'Current Cadence'!V68</f>
        <v>0</v>
      </c>
      <c r="T79">
        <f>'Current Cadence'!W68</f>
        <v>0</v>
      </c>
      <c r="U79">
        <f>'Current Cadence'!X68</f>
        <v>0</v>
      </c>
    </row>
    <row r="80" spans="1:21" x14ac:dyDescent="0.35">
      <c r="A80" t="e">
        <f>'Current Cadence'!#REF!</f>
        <v>#REF!</v>
      </c>
      <c r="B80" t="e">
        <f>'Current Cadence'!#REF!</f>
        <v>#REF!</v>
      </c>
      <c r="C80" t="e">
        <f>'Current Cadence'!#REF!</f>
        <v>#REF!</v>
      </c>
      <c r="D80" t="e">
        <f>'Current Cadence'!#REF!</f>
        <v>#REF!</v>
      </c>
      <c r="E80" s="59" t="e">
        <f>'Current Cadence'!#REF!</f>
        <v>#REF!</v>
      </c>
      <c r="F80" t="e">
        <f>'Current Cadence'!#REF!</f>
        <v>#REF!</v>
      </c>
      <c r="G80" s="61" t="e">
        <f>'Current Cadence'!#REF!</f>
        <v>#REF!</v>
      </c>
      <c r="H80" t="e">
        <f>'Current Cadence'!#REF!</f>
        <v>#REF!</v>
      </c>
      <c r="I80" t="e">
        <f>'Current Cadence'!#REF!</f>
        <v>#REF!</v>
      </c>
      <c r="J80" t="e">
        <f>'Current Cadence'!#REF!</f>
        <v>#REF!</v>
      </c>
      <c r="K80" t="e">
        <f>'Current Cadence'!#REF!</f>
        <v>#REF!</v>
      </c>
      <c r="L80" t="e">
        <f>'Current Cadence'!#REF!</f>
        <v>#REF!</v>
      </c>
      <c r="M80" t="e">
        <f>'Current Cadence'!#REF!</f>
        <v>#REF!</v>
      </c>
      <c r="N80" t="e">
        <f>'Current Cadence'!#REF!</f>
        <v>#REF!</v>
      </c>
      <c r="O80" t="e">
        <f>'Current Cadence'!#REF!</f>
        <v>#REF!</v>
      </c>
      <c r="P80" t="e">
        <f>'Current Cadence'!#REF!</f>
        <v>#REF!</v>
      </c>
      <c r="Q80" t="e">
        <f>'Current Cadence'!#REF!</f>
        <v>#REF!</v>
      </c>
      <c r="R80" t="e">
        <f>'Current Cadence'!#REF!</f>
        <v>#REF!</v>
      </c>
      <c r="S80" t="e">
        <f>'Current Cadence'!#REF!</f>
        <v>#REF!</v>
      </c>
      <c r="T80" t="e">
        <f>'Current Cadence'!#REF!</f>
        <v>#REF!</v>
      </c>
      <c r="U80" t="e">
        <f>'Current Cadence'!#REF!</f>
        <v>#REF!</v>
      </c>
    </row>
    <row r="81" spans="1:21" hidden="1" x14ac:dyDescent="0.35">
      <c r="A81" t="str">
        <f>'Current Cadence'!A69</f>
        <v>ITSS Cisco LoB</v>
      </c>
      <c r="B81" t="str">
        <f>'Current Cadence'!B69</f>
        <v>South32 - Hotazel</v>
      </c>
      <c r="C81" t="str">
        <f>'Current Cadence'!C69</f>
        <v>Mining Indust&amp;Health</v>
      </c>
      <c r="D81" t="str">
        <f>'Current Cadence'!D69</f>
        <v>OPP148302</v>
      </c>
      <c r="E81" s="59">
        <f>'Current Cadence'!E69</f>
        <v>2499316.64</v>
      </c>
      <c r="F81" t="str">
        <f>'Current Cadence'!I69</f>
        <v>Upside</v>
      </c>
      <c r="G81" s="61">
        <f>'Current Cadence'!J69</f>
        <v>46235</v>
      </c>
      <c r="H81" t="str">
        <f>'Current Cadence'!K69</f>
        <v>FY 27 Q2</v>
      </c>
      <c r="I81" t="str">
        <f>'Current Cadence'!L69</f>
        <v>No</v>
      </c>
      <c r="J81" t="str">
        <f>'Current Cadence'!M69</f>
        <v>Upside Deal</v>
      </c>
      <c r="K81" t="str">
        <f>'Current Cadence'!N69</f>
        <v xml:space="preserve">High </v>
      </c>
      <c r="L81">
        <f>'Current Cadence'!O69</f>
        <v>0</v>
      </c>
      <c r="M81" t="str">
        <f>'Current Cadence'!P69</f>
        <v>Hein Botha</v>
      </c>
      <c r="N81" t="str">
        <f>'Current Cadence'!Q69</f>
        <v>Wimpie Pieterse</v>
      </c>
      <c r="O81" t="str">
        <f>'Current Cadence'!R69</f>
        <v xml:space="preserve">Product </v>
      </c>
      <c r="P81" t="str">
        <f>'Current Cadence'!S69</f>
        <v>Waiting for budget, should place the order end of June</v>
      </c>
      <c r="Q81">
        <f>'Current Cadence'!T69</f>
        <v>0</v>
      </c>
      <c r="R81">
        <f>'Current Cadence'!U69</f>
        <v>0</v>
      </c>
      <c r="S81">
        <f>'Current Cadence'!V69</f>
        <v>0</v>
      </c>
      <c r="T81">
        <f>'Current Cadence'!W69</f>
        <v>0</v>
      </c>
      <c r="U81">
        <f>'Current Cadence'!X69</f>
        <v>0</v>
      </c>
    </row>
    <row r="82" spans="1:21" hidden="1" x14ac:dyDescent="0.35">
      <c r="A82" t="str">
        <f>'Current Cadence'!A70</f>
        <v>ITSS Cisco LoB</v>
      </c>
      <c r="B82" t="str">
        <f>'Current Cadence'!B70</f>
        <v>Momentum Group-Wide Services (Pty) Ltd</v>
      </c>
      <c r="C82" t="str">
        <f>'Current Cadence'!C70</f>
        <v>FSI &amp; Retail</v>
      </c>
      <c r="D82" t="str">
        <f>'Current Cadence'!D70</f>
        <v>OPP113848/04</v>
      </c>
      <c r="E82" s="59">
        <f>'Current Cadence'!E70</f>
        <v>2326283</v>
      </c>
      <c r="F82" t="str">
        <f>'Current Cadence'!I70</f>
        <v>Commit</v>
      </c>
      <c r="G82" s="61">
        <f>'Current Cadence'!J70</f>
        <v>46266</v>
      </c>
      <c r="H82" t="str">
        <f>'Current Cadence'!K70</f>
        <v>FY 27 Q2</v>
      </c>
      <c r="I82" t="str">
        <f>'Current Cadence'!L70</f>
        <v>No</v>
      </c>
      <c r="J82" t="str">
        <f>'Current Cadence'!M70</f>
        <v>Backlog Deal</v>
      </c>
      <c r="K82" t="str">
        <f>'Current Cadence'!N70</f>
        <v xml:space="preserve">High </v>
      </c>
      <c r="L82" t="str">
        <f>'Current Cadence'!O70</f>
        <v>Checked</v>
      </c>
      <c r="M82" t="str">
        <f>'Current Cadence'!P70</f>
        <v>Paul van Rooyen</v>
      </c>
      <c r="N82" t="str">
        <f>'Current Cadence'!Q70</f>
        <v>Wimpie Pieterse</v>
      </c>
      <c r="O82" t="str">
        <f>'Current Cadence'!R70</f>
        <v xml:space="preserve">Software / Licence  </v>
      </c>
      <c r="P82" t="str">
        <f>'Current Cadence'!S70</f>
        <v>Stanlib APP-D year 2/3</v>
      </c>
      <c r="Q82">
        <f>'Current Cadence'!T70</f>
        <v>0</v>
      </c>
      <c r="R82">
        <f>'Current Cadence'!U70</f>
        <v>0</v>
      </c>
      <c r="S82">
        <f>'Current Cadence'!V70</f>
        <v>0</v>
      </c>
      <c r="T82">
        <f>'Current Cadence'!W70</f>
        <v>0</v>
      </c>
      <c r="U82">
        <f>'Current Cadence'!X70</f>
        <v>0</v>
      </c>
    </row>
    <row r="83" spans="1:21" x14ac:dyDescent="0.35">
      <c r="A83" t="str">
        <f>'Current Cadence'!A71</f>
        <v>ITSS Cisco LoB</v>
      </c>
      <c r="B83" t="str">
        <f>'Current Cadence'!B71</f>
        <v>Telkom SA SOC Limited</v>
      </c>
      <c r="C83" t="str">
        <f>'Current Cadence'!C71</f>
        <v>Mining Indust&amp;Health</v>
      </c>
      <c r="D83" t="str">
        <f>'Current Cadence'!D71</f>
        <v>OPP125388/06</v>
      </c>
      <c r="E83" s="59">
        <f>'Current Cadence'!E71</f>
        <v>2227444.67</v>
      </c>
      <c r="F83" t="str">
        <f>'Current Cadence'!I71</f>
        <v>Commit</v>
      </c>
      <c r="G83" s="61">
        <f>'Current Cadence'!J71</f>
        <v>46174</v>
      </c>
      <c r="H83" t="str">
        <f>'Current Cadence'!K71</f>
        <v>FY 27 Q1</v>
      </c>
      <c r="I83" t="str">
        <f>'Current Cadence'!L71</f>
        <v>No</v>
      </c>
      <c r="J83" t="str">
        <f>'Current Cadence'!M71</f>
        <v>Backlog Deal</v>
      </c>
      <c r="K83" t="str">
        <f>'Current Cadence'!N71</f>
        <v xml:space="preserve">High </v>
      </c>
      <c r="L83" t="str">
        <f>'Current Cadence'!O71</f>
        <v>checked</v>
      </c>
      <c r="M83" t="str">
        <f>'Current Cadence'!P71</f>
        <v>Johan Taljaard</v>
      </c>
      <c r="N83" t="str">
        <f>'Current Cadence'!Q71</f>
        <v>Wimpie Pieterse</v>
      </c>
      <c r="O83" t="str">
        <f>'Current Cadence'!R71</f>
        <v xml:space="preserve">Product </v>
      </c>
      <c r="P83" t="str">
        <f>'Current Cadence'!S71</f>
        <v>EDD Late May - Telkom TCnet Campus Refresh, business case is approved, contract still pending</v>
      </c>
      <c r="Q83">
        <f>'Current Cadence'!T71</f>
        <v>0</v>
      </c>
      <c r="R83">
        <f>'Current Cadence'!U71</f>
        <v>0</v>
      </c>
      <c r="S83">
        <f>'Current Cadence'!V71</f>
        <v>0</v>
      </c>
      <c r="T83">
        <f>'Current Cadence'!W71</f>
        <v>0</v>
      </c>
      <c r="U83">
        <f>'Current Cadence'!X71</f>
        <v>0</v>
      </c>
    </row>
    <row r="84" spans="1:21" hidden="1" x14ac:dyDescent="0.35">
      <c r="A84" t="str">
        <f>'Current Cadence'!A72</f>
        <v>ITSS Cisco LoB</v>
      </c>
      <c r="B84" t="str">
        <f>'Current Cadence'!B72</f>
        <v>TFG</v>
      </c>
      <c r="C84" t="str">
        <f>'Current Cadence'!C72</f>
        <v>FSI &amp; Retail</v>
      </c>
      <c r="D84" t="str">
        <f>'Current Cadence'!D72</f>
        <v>OPP147999/03</v>
      </c>
      <c r="E84" s="59">
        <f>'Current Cadence'!E72</f>
        <v>2130637.5699999998</v>
      </c>
      <c r="F84" t="str">
        <f>'Current Cadence'!I72</f>
        <v>Upside</v>
      </c>
      <c r="G84" s="61">
        <f>'Current Cadence'!J72</f>
        <v>46204</v>
      </c>
      <c r="H84" t="str">
        <f>'Current Cadence'!K72</f>
        <v>FY 27 Q2</v>
      </c>
      <c r="I84" t="str">
        <f>'Current Cadence'!L72</f>
        <v>No</v>
      </c>
      <c r="J84" t="str">
        <f>'Current Cadence'!M72</f>
        <v>Upside Deal</v>
      </c>
      <c r="K84" t="str">
        <f>'Current Cadence'!N72</f>
        <v>Low</v>
      </c>
      <c r="L84">
        <f>'Current Cadence'!O72</f>
        <v>0</v>
      </c>
      <c r="M84" t="str">
        <f>'Current Cadence'!P72</f>
        <v>Olden Pieterse</v>
      </c>
      <c r="N84" t="str">
        <f>'Current Cadence'!Q72</f>
        <v>Wimpie Pieterse</v>
      </c>
      <c r="O84" t="str">
        <f>'Current Cadence'!R72</f>
        <v xml:space="preserve">Product </v>
      </c>
      <c r="P84" t="str">
        <f>'Current Cadence'!S72</f>
        <v>Prestige Maitland Switches - - Submitted Quote</v>
      </c>
      <c r="Q84">
        <f>'Current Cadence'!T72</f>
        <v>0</v>
      </c>
      <c r="R84">
        <f>'Current Cadence'!U72</f>
        <v>0</v>
      </c>
      <c r="S84">
        <f>'Current Cadence'!V72</f>
        <v>0</v>
      </c>
      <c r="T84">
        <f>'Current Cadence'!W72</f>
        <v>0</v>
      </c>
      <c r="U84">
        <f>'Current Cadence'!X72</f>
        <v>0</v>
      </c>
    </row>
    <row r="85" spans="1:21" x14ac:dyDescent="0.35">
      <c r="A85" t="str">
        <f>'Current Cadence'!A73</f>
        <v>ITSS Cisco LoB</v>
      </c>
      <c r="B85" t="str">
        <f>'Current Cadence'!B73</f>
        <v>Woolworths (Pty) Limited</v>
      </c>
      <c r="C85" t="str">
        <f>'Current Cadence'!C73</f>
        <v>FSI &amp; Retail</v>
      </c>
      <c r="D85" t="str">
        <f>'Current Cadence'!D73</f>
        <v>OPP101644</v>
      </c>
      <c r="E85" s="59">
        <f>'Current Cadence'!E73</f>
        <v>2128385.04</v>
      </c>
      <c r="F85" t="str">
        <f>'Current Cadence'!I73</f>
        <v>Commit</v>
      </c>
      <c r="G85" s="61">
        <f>'Current Cadence'!J73</f>
        <v>46296</v>
      </c>
      <c r="H85" t="str">
        <f>'Current Cadence'!K73</f>
        <v>FY 27 Q3</v>
      </c>
      <c r="I85" t="str">
        <f>'Current Cadence'!L73</f>
        <v>No</v>
      </c>
      <c r="J85" t="str">
        <f>'Current Cadence'!M73</f>
        <v>Backlog Deal</v>
      </c>
      <c r="K85" t="str">
        <f>'Current Cadence'!N73</f>
        <v xml:space="preserve">High </v>
      </c>
      <c r="L85" t="str">
        <f>'Current Cadence'!O73</f>
        <v>Checked</v>
      </c>
      <c r="M85" t="str">
        <f>'Current Cadence'!P73</f>
        <v>Olden Pieterse</v>
      </c>
      <c r="N85" t="str">
        <f>'Current Cadence'!Q73</f>
        <v>Wimpie Pieterse</v>
      </c>
      <c r="O85" t="str">
        <f>'Current Cadence'!R73</f>
        <v xml:space="preserve">Software / Licence  </v>
      </c>
      <c r="P85" t="str">
        <f>'Current Cadence'!S73</f>
        <v>Annual EA Renewal</v>
      </c>
      <c r="Q85">
        <f>'Current Cadence'!T73</f>
        <v>0</v>
      </c>
      <c r="R85">
        <f>'Current Cadence'!U73</f>
        <v>0</v>
      </c>
      <c r="S85">
        <f>'Current Cadence'!V73</f>
        <v>0</v>
      </c>
      <c r="T85">
        <f>'Current Cadence'!W73</f>
        <v>0</v>
      </c>
      <c r="U85">
        <f>'Current Cadence'!X73</f>
        <v>0</v>
      </c>
    </row>
    <row r="86" spans="1:21" x14ac:dyDescent="0.35">
      <c r="A86" t="str">
        <f>'Current Cadence'!A74</f>
        <v>ITSS Cisco LoB</v>
      </c>
      <c r="B86" t="str">
        <f>'Current Cadence'!B74</f>
        <v>Openserve</v>
      </c>
      <c r="C86" t="str">
        <f>'Current Cadence'!C74</f>
        <v>Mining Indust&amp;Health</v>
      </c>
      <c r="D86" t="str">
        <f>'Current Cadence'!D74</f>
        <v>OPP148228</v>
      </c>
      <c r="E86" s="59">
        <f>'Current Cadence'!E74</f>
        <v>2082663.46</v>
      </c>
      <c r="F86" t="str">
        <f>'Current Cadence'!I74</f>
        <v>Upside</v>
      </c>
      <c r="G86" s="61">
        <f>'Current Cadence'!J74</f>
        <v>46296</v>
      </c>
      <c r="H86" t="str">
        <f>'Current Cadence'!K74</f>
        <v>FY 27 Q3</v>
      </c>
      <c r="I86" t="str">
        <f>'Current Cadence'!L74</f>
        <v>No</v>
      </c>
      <c r="J86" t="str">
        <f>'Current Cadence'!M130</f>
        <v>Upside Deal</v>
      </c>
      <c r="K86" t="str">
        <f>'Current Cadence'!N74</f>
        <v>Medium</v>
      </c>
      <c r="L86" t="str">
        <f>'Current Cadence'!O74</f>
        <v>OPP148228 - Openserve WAE Renewal</v>
      </c>
      <c r="M86" t="str">
        <f>'Current Cadence'!P74</f>
        <v>Johan Taljaard</v>
      </c>
      <c r="N86" t="str">
        <f>'Current Cadence'!Q74</f>
        <v>Wimpie Pieterse</v>
      </c>
      <c r="O86" t="str">
        <f>'Current Cadence'!R74</f>
        <v xml:space="preserve">Software / Licence  </v>
      </c>
      <c r="P86">
        <f>'Current Cadence'!S74</f>
        <v>0</v>
      </c>
      <c r="Q86">
        <f>'Current Cadence'!T74</f>
        <v>0</v>
      </c>
      <c r="R86">
        <f>'Current Cadence'!U74</f>
        <v>0</v>
      </c>
      <c r="S86">
        <f>'Current Cadence'!V74</f>
        <v>0</v>
      </c>
      <c r="T86">
        <f>'Current Cadence'!W74</f>
        <v>0</v>
      </c>
      <c r="U86">
        <f>'Current Cadence'!X74</f>
        <v>0</v>
      </c>
    </row>
    <row r="87" spans="1:21" x14ac:dyDescent="0.35">
      <c r="A87" t="str">
        <f>'Current Cadence'!A75</f>
        <v>ITSS Cisco LoB</v>
      </c>
      <c r="B87" t="str">
        <f>'Current Cadence'!B75</f>
        <v>Blake &amp; Assosiates</v>
      </c>
      <c r="C87" t="str">
        <f>'Current Cadence'!C75</f>
        <v>Corporate</v>
      </c>
      <c r="D87" t="str">
        <f>'Current Cadence'!D75</f>
        <v>OPP146206</v>
      </c>
      <c r="E87" s="59">
        <f>'Current Cadence'!E75</f>
        <v>2057983</v>
      </c>
      <c r="F87" t="str">
        <f>'Current Cadence'!I75</f>
        <v>Commit</v>
      </c>
      <c r="G87" s="61">
        <f>'Current Cadence'!J75</f>
        <v>46235</v>
      </c>
      <c r="H87" t="str">
        <f>'Current Cadence'!K75</f>
        <v>FY 27 Q2</v>
      </c>
      <c r="I87" t="str">
        <f>'Current Cadence'!L75</f>
        <v>No</v>
      </c>
      <c r="J87" t="str">
        <f>'Current Cadence'!M75</f>
        <v>Backlog Deal</v>
      </c>
      <c r="K87" t="str">
        <f>'Current Cadence'!N75</f>
        <v xml:space="preserve">High </v>
      </c>
      <c r="L87" t="str">
        <f>'Current Cadence'!O75</f>
        <v>checked</v>
      </c>
      <c r="M87" t="str">
        <f>'Current Cadence'!P75</f>
        <v>Johan Taljaard</v>
      </c>
      <c r="N87" t="str">
        <f>'Current Cadence'!Q75</f>
        <v>Wimpie Pieterse</v>
      </c>
      <c r="O87" t="str">
        <f>'Current Cadence'!R75</f>
        <v xml:space="preserve">Product </v>
      </c>
      <c r="P87" t="str">
        <f>'Current Cadence'!S75</f>
        <v>Distribution, access switches and AP's</v>
      </c>
      <c r="Q87">
        <f>'Current Cadence'!T75</f>
        <v>0</v>
      </c>
      <c r="R87">
        <f>'Current Cadence'!U75</f>
        <v>0</v>
      </c>
      <c r="S87">
        <f>'Current Cadence'!V75</f>
        <v>0</v>
      </c>
      <c r="T87">
        <f>'Current Cadence'!W75</f>
        <v>0</v>
      </c>
      <c r="U87">
        <f>'Current Cadence'!X75</f>
        <v>0</v>
      </c>
    </row>
    <row r="88" spans="1:21" hidden="1" x14ac:dyDescent="0.35">
      <c r="A88" t="str">
        <f>'Current Cadence'!A76</f>
        <v>ITSS Cisco LoB</v>
      </c>
      <c r="B88" t="str">
        <f>'Current Cadence'!B76</f>
        <v>Bigen Africa Group Holdings</v>
      </c>
      <c r="C88" t="str">
        <f>'Current Cadence'!C76</f>
        <v>Corporate</v>
      </c>
      <c r="D88" t="str">
        <f>'Current Cadence'!D76</f>
        <v>OPP132134</v>
      </c>
      <c r="E88" s="59">
        <f>'Current Cadence'!E76</f>
        <v>1945541.93</v>
      </c>
      <c r="F88" t="str">
        <f>'Current Cadence'!I76</f>
        <v>Commit</v>
      </c>
      <c r="G88" s="61">
        <f>'Current Cadence'!J76</f>
        <v>46174</v>
      </c>
      <c r="H88" t="str">
        <f>'Current Cadence'!K76</f>
        <v>FY 27 Q1</v>
      </c>
      <c r="I88" t="str">
        <f>'Current Cadence'!L76</f>
        <v>No</v>
      </c>
      <c r="J88" t="str">
        <f>'Current Cadence'!M76</f>
        <v>Backlog Deal</v>
      </c>
      <c r="K88" t="str">
        <f>'Current Cadence'!N76</f>
        <v xml:space="preserve">High </v>
      </c>
      <c r="L88" t="str">
        <f>'Current Cadence'!O76</f>
        <v>Checked</v>
      </c>
      <c r="M88" t="str">
        <f>'Current Cadence'!P76</f>
        <v>Wandile Dlamini</v>
      </c>
      <c r="N88" t="str">
        <f>'Current Cadence'!Q76</f>
        <v>Wimpie Pieterse</v>
      </c>
      <c r="O88" t="str">
        <f>'Current Cadence'!R76</f>
        <v xml:space="preserve">Product </v>
      </c>
      <c r="P88" t="str">
        <f>'Current Cadence'!S76</f>
        <v>Delivered, waiting for invoice / Invoiced 90990473 (2026/03/24) but Installation  by Field Services Outstanding</v>
      </c>
      <c r="Q88">
        <f>'Current Cadence'!T76</f>
        <v>0</v>
      </c>
      <c r="R88">
        <f>'Current Cadence'!U76</f>
        <v>0</v>
      </c>
      <c r="S88">
        <f>'Current Cadence'!V76</f>
        <v>0</v>
      </c>
      <c r="T88">
        <f>'Current Cadence'!W76</f>
        <v>0</v>
      </c>
      <c r="U88">
        <f>'Current Cadence'!X76</f>
        <v>0</v>
      </c>
    </row>
    <row r="89" spans="1:21" hidden="1" x14ac:dyDescent="0.35">
      <c r="A89" t="str">
        <f>'Current Cadence'!A77</f>
        <v>ITSS Cisco LoB</v>
      </c>
      <c r="B89" t="str">
        <f>'Current Cadence'!B77</f>
        <v>Umngeni Local Municipality</v>
      </c>
      <c r="C89" t="str">
        <f>'Current Cadence'!C77</f>
        <v>Public</v>
      </c>
      <c r="D89" t="str">
        <f>'Current Cadence'!D77</f>
        <v>OPP146253</v>
      </c>
      <c r="E89" s="59">
        <f>'Current Cadence'!E77</f>
        <v>1891682</v>
      </c>
      <c r="F89" t="str">
        <f>'Current Cadence'!I77</f>
        <v>Upside</v>
      </c>
      <c r="G89" s="61">
        <f>'Current Cadence'!J77</f>
        <v>46296</v>
      </c>
      <c r="H89" t="str">
        <f>'Current Cadence'!K77</f>
        <v>FY 27 Q3</v>
      </c>
      <c r="I89" t="str">
        <f>'Current Cadence'!L77</f>
        <v>No</v>
      </c>
      <c r="J89" t="str">
        <f>'Current Cadence'!M77</f>
        <v>Upside Deal</v>
      </c>
      <c r="K89" t="str">
        <f>'Current Cadence'!N77</f>
        <v>Low</v>
      </c>
      <c r="L89" t="str">
        <f>'Current Cadence'!O77</f>
        <v>Checked</v>
      </c>
      <c r="M89" t="str">
        <f>'Current Cadence'!P77</f>
        <v>Wandile Dlamini</v>
      </c>
      <c r="N89" t="str">
        <f>'Current Cadence'!Q77</f>
        <v>Wimpie Pieterse</v>
      </c>
      <c r="O89" t="str">
        <f>'Current Cadence'!R77</f>
        <v xml:space="preserve">Product </v>
      </c>
      <c r="P89" t="str">
        <f>'Current Cadence'!S77</f>
        <v>EDD 76 days - Network refresh - Includes connectivity and managed services</v>
      </c>
      <c r="Q89">
        <f>'Current Cadence'!T77</f>
        <v>0</v>
      </c>
      <c r="R89">
        <f>'Current Cadence'!U77</f>
        <v>0</v>
      </c>
      <c r="S89">
        <f>'Current Cadence'!V77</f>
        <v>0</v>
      </c>
      <c r="T89">
        <f>'Current Cadence'!W77</f>
        <v>0</v>
      </c>
      <c r="U89">
        <f>'Current Cadence'!X77</f>
        <v>0</v>
      </c>
    </row>
    <row r="90" spans="1:21" hidden="1" x14ac:dyDescent="0.35">
      <c r="A90" t="str">
        <f>'Current Cadence'!A78</f>
        <v>ITSS Cisco LoB</v>
      </c>
      <c r="B90" t="str">
        <f>'Current Cadence'!B78</f>
        <v>Nedbank Limited</v>
      </c>
      <c r="C90" t="str">
        <f>'Current Cadence'!C78</f>
        <v>FSI &amp; Retail</v>
      </c>
      <c r="D90" t="str">
        <f>'Current Cadence'!D78</f>
        <v>OPP147618</v>
      </c>
      <c r="E90" s="59">
        <f>'Current Cadence'!E78</f>
        <v>1819776</v>
      </c>
      <c r="F90" t="str">
        <f>'Current Cadence'!I78</f>
        <v>Upside</v>
      </c>
      <c r="G90" s="61">
        <f>'Current Cadence'!J78</f>
        <v>46327</v>
      </c>
      <c r="H90" t="str">
        <f>'Current Cadence'!K78</f>
        <v>FY 27 Q3</v>
      </c>
      <c r="I90" t="str">
        <f>'Current Cadence'!L78</f>
        <v>No</v>
      </c>
      <c r="J90" t="str">
        <f>'Current Cadence'!M78</f>
        <v>Upside Deal</v>
      </c>
      <c r="K90" t="str">
        <f>'Current Cadence'!N78</f>
        <v>Low</v>
      </c>
      <c r="L90">
        <f>'Current Cadence'!O78</f>
        <v>0</v>
      </c>
      <c r="M90" t="str">
        <f>'Current Cadence'!P78</f>
        <v>Sean Royds</v>
      </c>
      <c r="N90" t="str">
        <f>'Current Cadence'!Q78</f>
        <v>Wimpie Pieterse</v>
      </c>
      <c r="O90" t="str">
        <f>'Current Cadence'!R78</f>
        <v xml:space="preserve">Product </v>
      </c>
      <c r="P90" t="str">
        <f>'Current Cadence'!S78</f>
        <v>Budgetsry for Jac-Lou Wireless Guest Portal Business Case - Additional AP's</v>
      </c>
      <c r="Q90">
        <f>'Current Cadence'!T78</f>
        <v>0</v>
      </c>
      <c r="R90">
        <f>'Current Cadence'!U78</f>
        <v>0</v>
      </c>
      <c r="S90">
        <f>'Current Cadence'!V78</f>
        <v>0</v>
      </c>
      <c r="T90">
        <f>'Current Cadence'!W78</f>
        <v>0</v>
      </c>
      <c r="U90">
        <f>'Current Cadence'!X78</f>
        <v>0</v>
      </c>
    </row>
    <row r="91" spans="1:21" x14ac:dyDescent="0.35">
      <c r="A91" t="str">
        <f>'Current Cadence'!A79</f>
        <v>ITSS Cisco LoB</v>
      </c>
      <c r="B91" t="str">
        <f>'Current Cadence'!B79</f>
        <v>Openserve</v>
      </c>
      <c r="C91" t="str">
        <f>'Current Cadence'!C79</f>
        <v>Mining Indust&amp;Health</v>
      </c>
      <c r="D91" t="str">
        <f>'Current Cadence'!D79</f>
        <v>OPP141512</v>
      </c>
      <c r="E91" s="59">
        <f>'Current Cadence'!E79</f>
        <v>1729924</v>
      </c>
      <c r="F91" t="str">
        <f>'Current Cadence'!I79</f>
        <v>Upside</v>
      </c>
      <c r="G91" s="61">
        <f>'Current Cadence'!J79</f>
        <v>46447</v>
      </c>
      <c r="H91" t="str">
        <f>'Current Cadence'!K79</f>
        <v>FY 27 Q4</v>
      </c>
      <c r="I91" t="str">
        <f>'Current Cadence'!L79</f>
        <v>No</v>
      </c>
      <c r="J91" t="str">
        <f>'Current Cadence'!M79</f>
        <v>Upside Deal</v>
      </c>
      <c r="K91" t="str">
        <f>'Current Cadence'!N79</f>
        <v>Medium</v>
      </c>
      <c r="L91" t="str">
        <f>'Current Cadence'!O79</f>
        <v>checked</v>
      </c>
      <c r="M91" t="str">
        <f>'Current Cadence'!P79</f>
        <v>Johan Taljaard</v>
      </c>
      <c r="N91" t="str">
        <f>'Current Cadence'!Q79</f>
        <v>Wimpie Pieterse</v>
      </c>
      <c r="O91" t="str">
        <f>'Current Cadence'!R79</f>
        <v>OEM Service</v>
      </c>
      <c r="P91" t="str">
        <f>'Current Cadence'!S79</f>
        <v>Cisco prof services for int pops</v>
      </c>
      <c r="Q91">
        <f>'Current Cadence'!T79</f>
        <v>0</v>
      </c>
      <c r="R91">
        <f>'Current Cadence'!U79</f>
        <v>0</v>
      </c>
      <c r="S91">
        <f>'Current Cadence'!V79</f>
        <v>0</v>
      </c>
      <c r="T91">
        <f>'Current Cadence'!W79</f>
        <v>0</v>
      </c>
      <c r="U91">
        <f>'Current Cadence'!X79</f>
        <v>0</v>
      </c>
    </row>
    <row r="92" spans="1:21" x14ac:dyDescent="0.35">
      <c r="A92" t="str">
        <f>'Current Cadence'!A80</f>
        <v>ITSS Cisco LoB</v>
      </c>
      <c r="B92" t="str">
        <f>'Current Cadence'!B80</f>
        <v>Citadel Financial Services</v>
      </c>
      <c r="C92" t="str">
        <f>'Current Cadence'!C80</f>
        <v>Corporate</v>
      </c>
      <c r="D92" t="str">
        <f>'Current Cadence'!D80</f>
        <v>OPP141437</v>
      </c>
      <c r="E92" s="59">
        <f>'Current Cadence'!E80</f>
        <v>1688249.11</v>
      </c>
      <c r="F92" t="str">
        <f>'Current Cadence'!I80</f>
        <v>Commit</v>
      </c>
      <c r="G92" s="61">
        <f>'Current Cadence'!J80</f>
        <v>46235</v>
      </c>
      <c r="H92" t="str">
        <f>'Current Cadence'!K80</f>
        <v>FY 27 Q2</v>
      </c>
      <c r="I92" t="str">
        <f>'Current Cadence'!L80</f>
        <v>No</v>
      </c>
      <c r="J92" t="str">
        <f>'Current Cadence'!M80</f>
        <v>Backlog Deal</v>
      </c>
      <c r="K92" t="str">
        <f>'Current Cadence'!N80</f>
        <v xml:space="preserve">High </v>
      </c>
      <c r="L92" t="str">
        <f>'Current Cadence'!O80</f>
        <v>checked</v>
      </c>
      <c r="M92" t="str">
        <f>'Current Cadence'!P80</f>
        <v>Lawrence Lethuba</v>
      </c>
      <c r="N92" t="str">
        <f>'Current Cadence'!Q80</f>
        <v>Wimpie Pieterse</v>
      </c>
      <c r="O92" t="str">
        <f>'Current Cadence'!R80</f>
        <v xml:space="preserve">Product </v>
      </c>
      <c r="P92" t="str">
        <f>'Current Cadence'!S80</f>
        <v>LAN Refresh</v>
      </c>
      <c r="Q92">
        <f>'Current Cadence'!T80</f>
        <v>0</v>
      </c>
      <c r="R92">
        <f>'Current Cadence'!U80</f>
        <v>0</v>
      </c>
      <c r="S92">
        <f>'Current Cadence'!V80</f>
        <v>0</v>
      </c>
      <c r="T92">
        <f>'Current Cadence'!W80</f>
        <v>0</v>
      </c>
      <c r="U92">
        <f>'Current Cadence'!X80</f>
        <v>0</v>
      </c>
    </row>
    <row r="93" spans="1:21" x14ac:dyDescent="0.35">
      <c r="A93" t="str">
        <f>'Current Cadence'!A81</f>
        <v>ITSS Cisco LoB</v>
      </c>
      <c r="B93" t="str">
        <f>'Current Cadence'!B81</f>
        <v>TFG</v>
      </c>
      <c r="C93" t="str">
        <f>'Current Cadence'!C81</f>
        <v>FSI &amp; Retail</v>
      </c>
      <c r="D93" t="str">
        <f>'Current Cadence'!D81</f>
        <v>OPP147999/04</v>
      </c>
      <c r="E93" s="59">
        <f>'Current Cadence'!E81</f>
        <v>1681132.78</v>
      </c>
      <c r="F93" t="str">
        <f>'Current Cadence'!I81</f>
        <v>Upside</v>
      </c>
      <c r="G93" s="61">
        <f>'Current Cadence'!J81</f>
        <v>46204</v>
      </c>
      <c r="H93" t="str">
        <f>'Current Cadence'!K81</f>
        <v>FY 27 Q2</v>
      </c>
      <c r="I93" t="str">
        <f>'Current Cadence'!L81</f>
        <v>No</v>
      </c>
      <c r="J93" t="str">
        <f>'Current Cadence'!M81</f>
        <v>Upside Deal</v>
      </c>
      <c r="K93" t="str">
        <f>'Current Cadence'!N81</f>
        <v>Low</v>
      </c>
      <c r="L93">
        <f>'Current Cadence'!O81</f>
        <v>0</v>
      </c>
      <c r="M93" t="str">
        <f>'Current Cadence'!P81</f>
        <v>Olden Pieterse</v>
      </c>
      <c r="N93" t="str">
        <f>'Current Cadence'!Q81</f>
        <v>Wimpie Pieterse</v>
      </c>
      <c r="O93" t="str">
        <f>'Current Cadence'!R81</f>
        <v xml:space="preserve">Product </v>
      </c>
      <c r="P93" t="str">
        <f>'Current Cadence'!S81</f>
        <v>Prestige MaitlandWireless - - Submitted Quote</v>
      </c>
      <c r="Q93">
        <f>'Current Cadence'!T81</f>
        <v>0</v>
      </c>
      <c r="R93">
        <f>'Current Cadence'!U81</f>
        <v>0</v>
      </c>
      <c r="S93">
        <f>'Current Cadence'!V81</f>
        <v>0</v>
      </c>
      <c r="T93">
        <f>'Current Cadence'!W81</f>
        <v>0</v>
      </c>
      <c r="U93">
        <f>'Current Cadence'!X81</f>
        <v>0</v>
      </c>
    </row>
    <row r="94" spans="1:21" hidden="1" x14ac:dyDescent="0.35">
      <c r="A94" t="str">
        <f>'Current Cadence'!A82</f>
        <v>ITSS Cisco LoB</v>
      </c>
      <c r="B94" t="str">
        <f>'Current Cadence'!B82</f>
        <v>Tiger Brands</v>
      </c>
      <c r="C94" t="str">
        <f>'Current Cadence'!C82</f>
        <v>FSI &amp; Retail</v>
      </c>
      <c r="D94" t="str">
        <f>'Current Cadence'!D82</f>
        <v>OPP146069</v>
      </c>
      <c r="E94" s="59">
        <f>'Current Cadence'!E82</f>
        <v>1572349.93</v>
      </c>
      <c r="F94" t="str">
        <f>'Current Cadence'!I82</f>
        <v>Commit</v>
      </c>
      <c r="G94" s="61">
        <f>'Current Cadence'!J82</f>
        <v>46204</v>
      </c>
      <c r="H94" t="str">
        <f>'Current Cadence'!K82</f>
        <v>FY 27 Q2</v>
      </c>
      <c r="I94" t="str">
        <f>'Current Cadence'!L82</f>
        <v>No</v>
      </c>
      <c r="J94" t="str">
        <f>'Current Cadence'!M82</f>
        <v>Backlog Deal</v>
      </c>
      <c r="K94" t="str">
        <f>'Current Cadence'!N82</f>
        <v xml:space="preserve">High </v>
      </c>
      <c r="L94" t="str">
        <f>'Current Cadence'!O82</f>
        <v>Checked</v>
      </c>
      <c r="M94" t="str">
        <f>'Current Cadence'!P82</f>
        <v>Nowell Duze</v>
      </c>
      <c r="N94" t="str">
        <f>'Current Cadence'!Q82</f>
        <v>Wimpie Pieterse</v>
      </c>
      <c r="O94" t="str">
        <f>'Current Cadence'!R82</f>
        <v xml:space="preserve">Product </v>
      </c>
      <c r="P94" t="str">
        <f>'Current Cadence'!S82</f>
        <v>Shipping date 11, 17 &amp; 22 May 2026 + 2 Weeks to BCX Warehouse if no delays</v>
      </c>
      <c r="Q94">
        <f>'Current Cadence'!T82</f>
        <v>0</v>
      </c>
      <c r="R94">
        <f>'Current Cadence'!U82</f>
        <v>0</v>
      </c>
      <c r="S94">
        <f>'Current Cadence'!V82</f>
        <v>0</v>
      </c>
      <c r="T94">
        <f>'Current Cadence'!W82</f>
        <v>0</v>
      </c>
      <c r="U94">
        <f>'Current Cadence'!X82</f>
        <v>0</v>
      </c>
    </row>
    <row r="95" spans="1:21" hidden="1" x14ac:dyDescent="0.35">
      <c r="A95" t="str">
        <f>'Current Cadence'!A83</f>
        <v>ITSS Cisco LoB</v>
      </c>
      <c r="B95" t="str">
        <f>'Current Cadence'!B83</f>
        <v>Volkswagen Group Africa (Pty) Ltd</v>
      </c>
      <c r="C95" t="str">
        <f>'Current Cadence'!C83</f>
        <v>Corporate</v>
      </c>
      <c r="D95" t="str">
        <f>'Current Cadence'!D83</f>
        <v>OPP147266</v>
      </c>
      <c r="E95" s="59">
        <f>'Current Cadence'!E83</f>
        <v>1355862</v>
      </c>
      <c r="F95" t="str">
        <f>'Current Cadence'!I83</f>
        <v>Upside</v>
      </c>
      <c r="G95" s="61">
        <f>'Current Cadence'!J83</f>
        <v>46235</v>
      </c>
      <c r="H95" t="str">
        <f>'Current Cadence'!K83</f>
        <v>FY 27 Q2</v>
      </c>
      <c r="I95" t="str">
        <f>'Current Cadence'!L83</f>
        <v>No</v>
      </c>
      <c r="J95" t="str">
        <f>'Current Cadence'!M83</f>
        <v>Upside Deal</v>
      </c>
      <c r="K95" t="str">
        <f>'Current Cadence'!N83</f>
        <v>Low</v>
      </c>
      <c r="L95">
        <f>'Current Cadence'!O83</f>
        <v>0</v>
      </c>
      <c r="M95" t="str">
        <f>'Current Cadence'!P83</f>
        <v>Roan van Nieuwenhuizen</v>
      </c>
      <c r="N95" t="str">
        <f>'Current Cadence'!Q83</f>
        <v>Wimpie Pieterse</v>
      </c>
      <c r="O95" t="str">
        <f>'Current Cadence'!R83</f>
        <v xml:space="preserve">Product </v>
      </c>
      <c r="P95" t="str">
        <f>'Current Cadence'!S83</f>
        <v>Respond to RFQ for Regional Firewalls</v>
      </c>
      <c r="Q95">
        <f>'Current Cadence'!T83</f>
        <v>0</v>
      </c>
      <c r="R95">
        <f>'Current Cadence'!U83</f>
        <v>0</v>
      </c>
      <c r="S95">
        <f>'Current Cadence'!V83</f>
        <v>0</v>
      </c>
      <c r="T95">
        <f>'Current Cadence'!W83</f>
        <v>0</v>
      </c>
      <c r="U95">
        <f>'Current Cadence'!X83</f>
        <v>0</v>
      </c>
    </row>
    <row r="96" spans="1:21" hidden="1" x14ac:dyDescent="0.35">
      <c r="A96" t="str">
        <f>'Current Cadence'!A84</f>
        <v>ITSS Cisco LoB</v>
      </c>
      <c r="B96" t="str">
        <f>'Current Cadence'!B84</f>
        <v>TFG</v>
      </c>
      <c r="C96" t="str">
        <f>'Current Cadence'!C84</f>
        <v>FSI &amp; Retail</v>
      </c>
      <c r="D96" t="str">
        <f>'Current Cadence'!D84</f>
        <v>OPP147999/02</v>
      </c>
      <c r="E96" s="59">
        <f>'Current Cadence'!E84</f>
        <v>1343561.13</v>
      </c>
      <c r="F96" t="str">
        <f>'Current Cadence'!I84</f>
        <v>Upside</v>
      </c>
      <c r="G96" s="61">
        <f>'Current Cadence'!J84</f>
        <v>46204</v>
      </c>
      <c r="H96" t="str">
        <f>'Current Cadence'!K84</f>
        <v>FY 27 Q2</v>
      </c>
      <c r="I96" t="str">
        <f>'Current Cadence'!L84</f>
        <v>No</v>
      </c>
      <c r="J96" t="str">
        <f>'Current Cadence'!M84</f>
        <v>Upside Deal</v>
      </c>
      <c r="K96" t="str">
        <f>'Current Cadence'!N84</f>
        <v>Low</v>
      </c>
      <c r="L96">
        <f>'Current Cadence'!O84</f>
        <v>0</v>
      </c>
      <c r="M96" t="str">
        <f>'Current Cadence'!P84</f>
        <v>Olden Pieterse</v>
      </c>
      <c r="N96" t="str">
        <f>'Current Cadence'!Q84</f>
        <v>Wimpie Pieterse</v>
      </c>
      <c r="O96" t="str">
        <f>'Current Cadence'!R84</f>
        <v xml:space="preserve">Product </v>
      </c>
      <c r="P96" t="str">
        <f>'Current Cadence'!S84</f>
        <v>Ndabeni Wireless - Submitted Quote</v>
      </c>
      <c r="Q96">
        <f>'Current Cadence'!T84</f>
        <v>0</v>
      </c>
      <c r="R96">
        <f>'Current Cadence'!U84</f>
        <v>0</v>
      </c>
      <c r="S96">
        <f>'Current Cadence'!V84</f>
        <v>0</v>
      </c>
      <c r="T96">
        <f>'Current Cadence'!W84</f>
        <v>0</v>
      </c>
      <c r="U96">
        <f>'Current Cadence'!X84</f>
        <v>0</v>
      </c>
    </row>
    <row r="97" spans="1:21" x14ac:dyDescent="0.35">
      <c r="A97" t="str">
        <f>'Current Cadence'!A85</f>
        <v>ITSS Cisco LoB</v>
      </c>
      <c r="B97" t="str">
        <f>'Current Cadence'!B85</f>
        <v>Department of Home Affairs</v>
      </c>
      <c r="C97" t="str">
        <f>'Current Cadence'!C85</f>
        <v>Public</v>
      </c>
      <c r="D97" t="str">
        <f>'Current Cadence'!D85</f>
        <v>OPP144576</v>
      </c>
      <c r="E97" s="59">
        <f>'Current Cadence'!E85</f>
        <v>1290725</v>
      </c>
      <c r="F97" t="str">
        <f>'Current Cadence'!I85</f>
        <v>Commit</v>
      </c>
      <c r="G97" s="61">
        <f>'Current Cadence'!J85</f>
        <v>46174</v>
      </c>
      <c r="H97" t="str">
        <f>'Current Cadence'!K85</f>
        <v>FY 27 Q1</v>
      </c>
      <c r="I97" t="str">
        <f>'Current Cadence'!L85</f>
        <v>No</v>
      </c>
      <c r="J97" t="str">
        <f>'Current Cadence'!M85</f>
        <v>Backlog Deal</v>
      </c>
      <c r="K97" t="str">
        <f>'Current Cadence'!N85</f>
        <v xml:space="preserve">High </v>
      </c>
      <c r="L97">
        <f>'Current Cadence'!O85</f>
        <v>0</v>
      </c>
      <c r="M97" t="str">
        <f>'Current Cadence'!P85</f>
        <v>David Ramorola</v>
      </c>
      <c r="N97" t="str">
        <f>'Current Cadence'!Q85</f>
        <v>Wimpie Pieterse</v>
      </c>
      <c r="O97" t="str">
        <f>'Current Cadence'!R85</f>
        <v xml:space="preserve">Product </v>
      </c>
      <c r="P97" t="str">
        <f>'Current Cadence'!S85</f>
        <v>Equipment is in our Warehouse</v>
      </c>
      <c r="Q97">
        <f>'Current Cadence'!T85</f>
        <v>0</v>
      </c>
      <c r="R97">
        <f>'Current Cadence'!U85</f>
        <v>0</v>
      </c>
      <c r="S97">
        <f>'Current Cadence'!V85</f>
        <v>0</v>
      </c>
      <c r="T97">
        <f>'Current Cadence'!W85</f>
        <v>0</v>
      </c>
      <c r="U97">
        <f>'Current Cadence'!X85</f>
        <v>0</v>
      </c>
    </row>
    <row r="98" spans="1:21" hidden="1" x14ac:dyDescent="0.35">
      <c r="A98" t="str">
        <f>'Current Cadence'!A86</f>
        <v>ITSS Cisco LoB</v>
      </c>
      <c r="B98" t="str">
        <f>'Current Cadence'!B86</f>
        <v>Sanlam Life Insurance Limited</v>
      </c>
      <c r="C98" t="str">
        <f>'Current Cadence'!C86</f>
        <v>FSI &amp; Retail</v>
      </c>
      <c r="D98" t="str">
        <f>'Current Cadence'!D86</f>
        <v>OPP145570</v>
      </c>
      <c r="E98" s="59">
        <f>'Current Cadence'!E86</f>
        <v>1289968.3999999999</v>
      </c>
      <c r="F98" t="str">
        <f>'Current Cadence'!I86</f>
        <v>Commit</v>
      </c>
      <c r="G98" s="61">
        <f>'Current Cadence'!J86</f>
        <v>46174</v>
      </c>
      <c r="H98" t="str">
        <f>'Current Cadence'!K86</f>
        <v>FY 27 Q1</v>
      </c>
      <c r="I98" t="str">
        <f>'Current Cadence'!L86</f>
        <v>No</v>
      </c>
      <c r="J98" t="str">
        <f>'Current Cadence'!M86</f>
        <v>Backlog Deal</v>
      </c>
      <c r="K98" t="str">
        <f>'Current Cadence'!N86</f>
        <v xml:space="preserve">High </v>
      </c>
      <c r="L98">
        <f>'Current Cadence'!O86</f>
        <v>0</v>
      </c>
      <c r="M98" t="str">
        <f>'Current Cadence'!P86</f>
        <v>Sean Royds</v>
      </c>
      <c r="N98" t="str">
        <f>'Current Cadence'!Q86</f>
        <v>Wimpie Pieterse</v>
      </c>
      <c r="O98" t="str">
        <f>'Current Cadence'!R86</f>
        <v xml:space="preserve">Product </v>
      </c>
      <c r="P98" t="str">
        <f>'Current Cadence'!S86</f>
        <v>EDD 3 June 2026 - Additional Line Card modules</v>
      </c>
      <c r="Q98">
        <f>'Current Cadence'!T86</f>
        <v>0</v>
      </c>
      <c r="R98">
        <f>'Current Cadence'!U86</f>
        <v>0</v>
      </c>
      <c r="S98">
        <f>'Current Cadence'!V86</f>
        <v>0</v>
      </c>
      <c r="T98">
        <f>'Current Cadence'!W86</f>
        <v>0</v>
      </c>
      <c r="U98">
        <f>'Current Cadence'!X86</f>
        <v>0</v>
      </c>
    </row>
    <row r="99" spans="1:21" hidden="1" x14ac:dyDescent="0.35">
      <c r="A99" t="str">
        <f>'Current Cadence'!A87</f>
        <v>ITSS Cisco LoB</v>
      </c>
      <c r="B99" t="str">
        <f>'Current Cadence'!B87</f>
        <v>Total Energies</v>
      </c>
      <c r="C99" t="str">
        <f>'Current Cadence'!C87</f>
        <v>Mining Indust&amp;Health</v>
      </c>
      <c r="D99" t="str">
        <f>'Current Cadence'!D87</f>
        <v xml:space="preserve">
OPP138240 </v>
      </c>
      <c r="E99" s="59">
        <f>'Current Cadence'!E87</f>
        <v>1216303.02</v>
      </c>
      <c r="F99" t="str">
        <f>'Current Cadence'!I87</f>
        <v>Upside</v>
      </c>
      <c r="G99" s="61">
        <f>'Current Cadence'!J87</f>
        <v>46296</v>
      </c>
      <c r="H99" t="str">
        <f>'Current Cadence'!K87</f>
        <v>FY 27 Q3</v>
      </c>
      <c r="I99" t="str">
        <f>'Current Cadence'!L87</f>
        <v>No</v>
      </c>
      <c r="J99" t="str">
        <f>'Current Cadence'!M87</f>
        <v>Upside Deal</v>
      </c>
      <c r="K99" t="str">
        <f>'Current Cadence'!N87</f>
        <v>Low</v>
      </c>
      <c r="L99">
        <f>'Current Cadence'!O87</f>
        <v>0</v>
      </c>
      <c r="M99" t="str">
        <f>'Current Cadence'!P87</f>
        <v>Mason Hlongwane</v>
      </c>
      <c r="N99" t="str">
        <f>'Current Cadence'!Q87</f>
        <v>Wimpie Pieterse</v>
      </c>
      <c r="O99" t="str">
        <f>'Current Cadence'!R87</f>
        <v xml:space="preserve">Product </v>
      </c>
      <c r="P99" t="str">
        <f>'Current Cadence'!S87</f>
        <v>EDD 50 days after order placement - VC Unit, Waiting for update as is for New Site.</v>
      </c>
      <c r="Q99">
        <f>'Current Cadence'!T87</f>
        <v>0</v>
      </c>
      <c r="R99">
        <f>'Current Cadence'!U87</f>
        <v>0</v>
      </c>
      <c r="S99">
        <f>'Current Cadence'!V87</f>
        <v>0</v>
      </c>
      <c r="T99">
        <f>'Current Cadence'!W87</f>
        <v>0</v>
      </c>
      <c r="U99">
        <f>'Current Cadence'!X87</f>
        <v>0</v>
      </c>
    </row>
    <row r="100" spans="1:21" hidden="1" x14ac:dyDescent="0.35">
      <c r="A100" t="str">
        <f>'Current Cadence'!A88</f>
        <v>ITSS Cisco LoB</v>
      </c>
      <c r="B100" t="str">
        <f>'Current Cadence'!B88</f>
        <v>Sanlam Life Insurance Limited</v>
      </c>
      <c r="C100" t="str">
        <f>'Current Cadence'!C88</f>
        <v>FSI &amp; Retail</v>
      </c>
      <c r="D100" t="str">
        <f>'Current Cadence'!D88</f>
        <v>OPP147796</v>
      </c>
      <c r="E100" s="59">
        <f>'Current Cadence'!E88</f>
        <v>1209059.32</v>
      </c>
      <c r="F100" t="str">
        <f>'Current Cadence'!I88</f>
        <v>Upside</v>
      </c>
      <c r="G100" s="61">
        <f>'Current Cadence'!J88</f>
        <v>46235</v>
      </c>
      <c r="H100" t="str">
        <f>'Current Cadence'!K88</f>
        <v>FY 27 Q2</v>
      </c>
      <c r="I100" t="str">
        <f>'Current Cadence'!L88</f>
        <v>No</v>
      </c>
      <c r="J100" t="str">
        <f>'Current Cadence'!M88</f>
        <v>Upside Deal</v>
      </c>
      <c r="K100" t="str">
        <f>'Current Cadence'!N88</f>
        <v xml:space="preserve">High </v>
      </c>
      <c r="L100">
        <f>'Current Cadence'!O88</f>
        <v>0</v>
      </c>
      <c r="M100" t="str">
        <f>'Current Cadence'!P88</f>
        <v>Sean Royds</v>
      </c>
      <c r="N100" t="str">
        <f>'Current Cadence'!Q88</f>
        <v>Wimpie Pieterse</v>
      </c>
      <c r="O100" t="str">
        <f>'Current Cadence'!R88</f>
        <v xml:space="preserve">Product </v>
      </c>
      <c r="P100" t="str">
        <f>'Current Cadence'!S88</f>
        <v>Shane will check progress with Umar.</v>
      </c>
      <c r="Q100">
        <f>'Current Cadence'!T88</f>
        <v>0</v>
      </c>
      <c r="R100">
        <f>'Current Cadence'!U88</f>
        <v>0</v>
      </c>
      <c r="S100">
        <f>'Current Cadence'!V88</f>
        <v>0</v>
      </c>
      <c r="T100">
        <f>'Current Cadence'!W88</f>
        <v>0</v>
      </c>
      <c r="U100">
        <f>'Current Cadence'!X88</f>
        <v>0</v>
      </c>
    </row>
    <row r="101" spans="1:21" hidden="1" x14ac:dyDescent="0.35">
      <c r="A101" t="str">
        <f>'Current Cadence'!A89</f>
        <v>ITSS Cisco LoB</v>
      </c>
      <c r="B101" t="str">
        <f>'Current Cadence'!B89</f>
        <v>Shoprite</v>
      </c>
      <c r="C101" t="str">
        <f>'Current Cadence'!C89</f>
        <v>FSI &amp; Retail</v>
      </c>
      <c r="D101" t="str">
        <f>'Current Cadence'!D89</f>
        <v>OPP141634</v>
      </c>
      <c r="E101" s="59">
        <f>'Current Cadence'!E89</f>
        <v>1161339.98</v>
      </c>
      <c r="F101" t="str">
        <f>'Current Cadence'!I89</f>
        <v>Upside</v>
      </c>
      <c r="G101" s="61">
        <f>'Current Cadence'!J89</f>
        <v>46235</v>
      </c>
      <c r="H101" t="str">
        <f>'Current Cadence'!K89</f>
        <v>FY 27 Q2</v>
      </c>
      <c r="I101" t="str">
        <f>'Current Cadence'!L89</f>
        <v>No</v>
      </c>
      <c r="J101" t="str">
        <f>'Current Cadence'!M89</f>
        <v>Upside Deal</v>
      </c>
      <c r="K101" t="str">
        <f>'Current Cadence'!N89</f>
        <v>Medium</v>
      </c>
      <c r="L101">
        <f>'Current Cadence'!O89</f>
        <v>0</v>
      </c>
      <c r="M101" t="str">
        <f>'Current Cadence'!P89</f>
        <v>Olden Pieterse</v>
      </c>
      <c r="N101" t="str">
        <f>'Current Cadence'!Q89</f>
        <v>Wandile Dlamini</v>
      </c>
      <c r="O101" t="str">
        <f>'Current Cadence'!R89</f>
        <v xml:space="preserve">Product </v>
      </c>
      <c r="P101" t="str">
        <f>'Current Cadence'!S89</f>
        <v>EDD 64 days from order - OPP145772 Concentrix Arch Bldg Durban</v>
      </c>
      <c r="Q101">
        <f>'Current Cadence'!T89</f>
        <v>0</v>
      </c>
      <c r="R101">
        <f>'Current Cadence'!U89</f>
        <v>0</v>
      </c>
      <c r="S101">
        <f>'Current Cadence'!V89</f>
        <v>0</v>
      </c>
      <c r="T101">
        <f>'Current Cadence'!W89</f>
        <v>0</v>
      </c>
      <c r="U101">
        <f>'Current Cadence'!X89</f>
        <v>0</v>
      </c>
    </row>
    <row r="102" spans="1:21" x14ac:dyDescent="0.35">
      <c r="A102" t="str">
        <f>'Current Cadence'!A90</f>
        <v>ITSS Cisco LoB</v>
      </c>
      <c r="B102" t="str">
        <f>'Current Cadence'!B90</f>
        <v>Pioneer Foods (Pty) Ltd</v>
      </c>
      <c r="C102" t="str">
        <f>'Current Cadence'!C90</f>
        <v>FSI &amp; Retail</v>
      </c>
      <c r="D102" t="str">
        <f>'Current Cadence'!D90</f>
        <v>OPP131208/04</v>
      </c>
      <c r="E102" s="59">
        <f>'Current Cadence'!E90</f>
        <v>1104339</v>
      </c>
      <c r="F102" t="str">
        <f>'Current Cadence'!I90</f>
        <v>Commit</v>
      </c>
      <c r="G102" s="61">
        <f>'Current Cadence'!J90</f>
        <v>46235</v>
      </c>
      <c r="H102" t="str">
        <f>'Current Cadence'!K90</f>
        <v>FY 27 Q1</v>
      </c>
      <c r="I102" t="str">
        <f>'Current Cadence'!L90</f>
        <v>No</v>
      </c>
      <c r="J102" t="str">
        <f>'Current Cadence'!M90</f>
        <v>Backlog Deal</v>
      </c>
      <c r="K102" t="str">
        <f>'Current Cadence'!N90</f>
        <v xml:space="preserve">High </v>
      </c>
      <c r="L102">
        <f>'Current Cadence'!O90</f>
        <v>0</v>
      </c>
      <c r="M102" t="str">
        <f>'Current Cadence'!P90</f>
        <v>Olden Pieterse</v>
      </c>
      <c r="N102" t="str">
        <f>'Current Cadence'!Q90</f>
        <v>Wimpie Pieterse</v>
      </c>
      <c r="O102" t="str">
        <f>'Current Cadence'!R90</f>
        <v xml:space="preserve">Product </v>
      </c>
      <c r="P102" t="str">
        <f>'Current Cadence'!S90</f>
        <v>EDD May - Aeroton Bakery - order received</v>
      </c>
      <c r="Q102">
        <f>'Current Cadence'!T90</f>
        <v>0</v>
      </c>
      <c r="R102">
        <f>'Current Cadence'!U90</f>
        <v>0</v>
      </c>
      <c r="S102">
        <f>'Current Cadence'!V90</f>
        <v>0</v>
      </c>
      <c r="T102">
        <f>'Current Cadence'!W90</f>
        <v>0</v>
      </c>
      <c r="U102">
        <f>'Current Cadence'!X90</f>
        <v>0</v>
      </c>
    </row>
    <row r="103" spans="1:21" x14ac:dyDescent="0.35">
      <c r="A103" t="str">
        <f>'Current Cadence'!A91</f>
        <v>ITSS Cisco LoB</v>
      </c>
      <c r="B103" t="str">
        <f>'Current Cadence'!B91</f>
        <v>Sanlam Life Insurance Limited</v>
      </c>
      <c r="C103" t="str">
        <f>'Current Cadence'!C91</f>
        <v>FSI &amp; Retail</v>
      </c>
      <c r="D103" t="str">
        <f>'Current Cadence'!D91</f>
        <v>OPP146430</v>
      </c>
      <c r="E103" s="59">
        <f>'Current Cadence'!E91</f>
        <v>1086871.76</v>
      </c>
      <c r="F103" t="str">
        <f>'Current Cadence'!I91</f>
        <v>Upside</v>
      </c>
      <c r="G103" s="61">
        <f>'Current Cadence'!J91</f>
        <v>46204</v>
      </c>
      <c r="H103" t="str">
        <f>'Current Cadence'!K91</f>
        <v>FY 27 Q2</v>
      </c>
      <c r="I103" t="str">
        <f>'Current Cadence'!L91</f>
        <v>No</v>
      </c>
      <c r="J103" t="str">
        <f>'Current Cadence'!M91</f>
        <v>Upside Deal</v>
      </c>
      <c r="K103" t="str">
        <f>'Current Cadence'!N91</f>
        <v xml:space="preserve">High </v>
      </c>
      <c r="L103">
        <f>'Current Cadence'!O91</f>
        <v>0</v>
      </c>
      <c r="M103" t="str">
        <f>'Current Cadence'!P91</f>
        <v>Sean Royds</v>
      </c>
      <c r="N103" t="str">
        <f>'Current Cadence'!Q91</f>
        <v>Wimpie Pieterse</v>
      </c>
      <c r="O103" t="str">
        <f>'Current Cadence'!R91</f>
        <v xml:space="preserve">Product </v>
      </c>
      <c r="P103" t="str">
        <f>'Current Cadence'!S91</f>
        <v>Cancelled to be ordered as complete SIP solution in next two weeks.</v>
      </c>
      <c r="Q103">
        <f>'Current Cadence'!T91</f>
        <v>0</v>
      </c>
      <c r="R103">
        <f>'Current Cadence'!U91</f>
        <v>0</v>
      </c>
      <c r="S103">
        <f>'Current Cadence'!V91</f>
        <v>0</v>
      </c>
      <c r="T103">
        <f>'Current Cadence'!W91</f>
        <v>0</v>
      </c>
      <c r="U103">
        <f>'Current Cadence'!X91</f>
        <v>0</v>
      </c>
    </row>
    <row r="104" spans="1:21" hidden="1" x14ac:dyDescent="0.35">
      <c r="A104" t="str">
        <f>'Current Cadence'!A92</f>
        <v>ITSS Cisco LoB</v>
      </c>
      <c r="B104" t="str">
        <f>'Current Cadence'!B92</f>
        <v>Concentrix</v>
      </c>
      <c r="C104" t="str">
        <f>'Current Cadence'!C92</f>
        <v>Corporate</v>
      </c>
      <c r="D104" t="str">
        <f>'Current Cadence'!D92</f>
        <v>OPP146994</v>
      </c>
      <c r="E104" s="59">
        <f>'Current Cadence'!E92</f>
        <v>1077496.74</v>
      </c>
      <c r="F104" t="str">
        <f>'Current Cadence'!I92</f>
        <v>Upside</v>
      </c>
      <c r="G104" s="61">
        <f>'Current Cadence'!J92</f>
        <v>46204</v>
      </c>
      <c r="H104" t="str">
        <f>'Current Cadence'!K92</f>
        <v>FY 27 Q2</v>
      </c>
      <c r="I104" t="str">
        <f>'Current Cadence'!L92</f>
        <v>No</v>
      </c>
      <c r="J104" t="str">
        <f>'Current Cadence'!M92</f>
        <v>Upside Deal</v>
      </c>
      <c r="K104" t="str">
        <f>'Current Cadence'!N92</f>
        <v>Medium</v>
      </c>
      <c r="L104">
        <f>'Current Cadence'!O92</f>
        <v>0</v>
      </c>
      <c r="M104" t="str">
        <f>'Current Cadence'!P92</f>
        <v>Olden Pieterse</v>
      </c>
      <c r="N104" t="str">
        <f>'Current Cadence'!Q92</f>
        <v>Wimpie Pieterse</v>
      </c>
      <c r="O104" t="str">
        <f>'Current Cadence'!R92</f>
        <v xml:space="preserve">Product </v>
      </c>
      <c r="P104" t="str">
        <f>'Current Cadence'!S92</f>
        <v>11th Floor Auto Atlantic Bldg - Submitted quote</v>
      </c>
      <c r="Q104">
        <f>'Current Cadence'!T92</f>
        <v>0</v>
      </c>
      <c r="R104">
        <f>'Current Cadence'!U92</f>
        <v>0</v>
      </c>
      <c r="S104">
        <f>'Current Cadence'!V92</f>
        <v>0</v>
      </c>
      <c r="T104">
        <f>'Current Cadence'!W92</f>
        <v>0</v>
      </c>
      <c r="U104">
        <f>'Current Cadence'!X92</f>
        <v>0</v>
      </c>
    </row>
    <row r="105" spans="1:21" hidden="1" x14ac:dyDescent="0.35">
      <c r="A105" t="str">
        <f>'Current Cadence'!A93</f>
        <v>ITSS Cisco LoB</v>
      </c>
      <c r="B105" t="str">
        <f>'Current Cadence'!B93</f>
        <v>The Spar Group Ltd</v>
      </c>
      <c r="C105" t="str">
        <f>'Current Cadence'!C93</f>
        <v>FSI &amp; Retail</v>
      </c>
      <c r="D105" t="str">
        <f>'Current Cadence'!D93</f>
        <v>OPP147073</v>
      </c>
      <c r="E105" s="59">
        <f>'Current Cadence'!E93</f>
        <v>1056330</v>
      </c>
      <c r="F105" t="str">
        <f>'Current Cadence'!I93</f>
        <v>Commit</v>
      </c>
      <c r="G105" s="61">
        <f>'Current Cadence'!J93</f>
        <v>46143</v>
      </c>
      <c r="H105" t="str">
        <f>'Current Cadence'!K93</f>
        <v>FY 27 Q1</v>
      </c>
      <c r="I105" t="str">
        <f>'Current Cadence'!L93</f>
        <v>Yes</v>
      </c>
      <c r="J105" t="str">
        <f>'Current Cadence'!M93</f>
        <v>Backlog Deal</v>
      </c>
      <c r="K105" t="str">
        <f>'Current Cadence'!N93</f>
        <v xml:space="preserve">High </v>
      </c>
      <c r="L105" t="str">
        <f>'Current Cadence'!O93</f>
        <v>Checked</v>
      </c>
      <c r="M105" t="str">
        <f>'Current Cadence'!P93</f>
        <v>Olden Pieterse</v>
      </c>
      <c r="N105" t="str">
        <f>'Current Cadence'!Q93</f>
        <v>Wimpie Pieterse</v>
      </c>
      <c r="O105" t="str">
        <f>'Current Cadence'!R93</f>
        <v xml:space="preserve">Product </v>
      </c>
      <c r="P105" t="str">
        <f>'Current Cadence'!S93</f>
        <v>EDD 4 May - 200 x MX67</v>
      </c>
      <c r="Q105">
        <f>'Current Cadence'!T93</f>
        <v>0</v>
      </c>
      <c r="R105">
        <f>'Current Cadence'!U93</f>
        <v>0</v>
      </c>
      <c r="S105">
        <f>'Current Cadence'!V93</f>
        <v>0</v>
      </c>
      <c r="T105">
        <f>'Current Cadence'!W93</f>
        <v>0</v>
      </c>
      <c r="U105">
        <f>'Current Cadence'!X93</f>
        <v>0</v>
      </c>
    </row>
    <row r="106" spans="1:21" hidden="1" x14ac:dyDescent="0.35">
      <c r="A106" t="str">
        <f>'Current Cadence'!A94</f>
        <v>ITSS Cisco LoB</v>
      </c>
      <c r="B106" t="str">
        <f>'Current Cadence'!B94</f>
        <v>Aspen SA Operations (Pty) Ltd</v>
      </c>
      <c r="C106" t="str">
        <f>'Current Cadence'!C94</f>
        <v>Corporate</v>
      </c>
      <c r="D106" t="str">
        <f>'Current Cadence'!D94</f>
        <v>OPP142307</v>
      </c>
      <c r="E106" s="59">
        <f>'Current Cadence'!E94</f>
        <v>1046707.44</v>
      </c>
      <c r="F106" t="str">
        <f>'Current Cadence'!I94</f>
        <v>Upside</v>
      </c>
      <c r="G106" s="61">
        <f>'Current Cadence'!J94</f>
        <v>46235</v>
      </c>
      <c r="H106" t="str">
        <f>'Current Cadence'!K94</f>
        <v>FY 27 Q2</v>
      </c>
      <c r="I106" t="str">
        <f>'Current Cadence'!L94</f>
        <v>No</v>
      </c>
      <c r="J106" t="str">
        <f>'Current Cadence'!M94</f>
        <v>Upside Deal</v>
      </c>
      <c r="K106" t="str">
        <f>'Current Cadence'!N94</f>
        <v xml:space="preserve">High </v>
      </c>
      <c r="L106" t="str">
        <f>'Current Cadence'!O94</f>
        <v>checked</v>
      </c>
      <c r="M106" t="str">
        <f>'Current Cadence'!P94</f>
        <v>Roan van Nieuwenhuizen</v>
      </c>
      <c r="N106" t="str">
        <f>'Current Cadence'!Q94</f>
        <v>Wimpie Pieterse</v>
      </c>
      <c r="O106" t="str">
        <f>'Current Cadence'!R94</f>
        <v xml:space="preserve">Product </v>
      </c>
      <c r="P106" t="str">
        <f>'Current Cadence'!S94</f>
        <v>Quote refreshed expiring end of May - Customer busy  arranging PO</v>
      </c>
      <c r="Q106">
        <f>'Current Cadence'!T94</f>
        <v>0</v>
      </c>
      <c r="R106">
        <f>'Current Cadence'!U94</f>
        <v>0</v>
      </c>
      <c r="S106">
        <f>'Current Cadence'!V94</f>
        <v>0</v>
      </c>
      <c r="T106">
        <f>'Current Cadence'!W94</f>
        <v>0</v>
      </c>
      <c r="U106">
        <f>'Current Cadence'!X94</f>
        <v>0</v>
      </c>
    </row>
    <row r="107" spans="1:21" hidden="1" x14ac:dyDescent="0.35">
      <c r="A107" t="str">
        <f>'Current Cadence'!A95</f>
        <v>ITSS Cisco LoB</v>
      </c>
      <c r="B107" t="str">
        <f>'Current Cadence'!B95</f>
        <v>SANSA</v>
      </c>
      <c r="C107" t="str">
        <f>'Current Cadence'!C95</f>
        <v>Public</v>
      </c>
      <c r="D107" t="str">
        <f>'Current Cadence'!D95</f>
        <v>OPP145574</v>
      </c>
      <c r="E107" s="59">
        <f>'Current Cadence'!E95</f>
        <v>1035000</v>
      </c>
      <c r="F107" t="str">
        <f>'Current Cadence'!I95</f>
        <v>Upside</v>
      </c>
      <c r="G107" s="61">
        <f>'Current Cadence'!J95</f>
        <v>46296</v>
      </c>
      <c r="H107" t="str">
        <f>'Current Cadence'!K95</f>
        <v>FY 27 Q3</v>
      </c>
      <c r="I107" t="str">
        <f>'Current Cadence'!L95</f>
        <v>No</v>
      </c>
      <c r="J107" t="str">
        <f>'Current Cadence'!M95</f>
        <v>Upside Deal</v>
      </c>
      <c r="K107" t="str">
        <f>'Current Cadence'!N95</f>
        <v>Low</v>
      </c>
      <c r="L107" t="str">
        <f>'Current Cadence'!O95</f>
        <v>Checked</v>
      </c>
      <c r="M107" t="str">
        <f>'Current Cadence'!P95</f>
        <v>Wandile Dlamini</v>
      </c>
      <c r="N107" t="str">
        <f>'Current Cadence'!Q95</f>
        <v>Wimpie Pieterse</v>
      </c>
      <c r="O107" t="str">
        <f>'Current Cadence'!R95</f>
        <v xml:space="preserve">Product </v>
      </c>
      <c r="P107" t="str">
        <f>'Current Cadence'!S95</f>
        <v>EDD 120 days for the WLC - RFQ Wireless refresh</v>
      </c>
      <c r="Q107">
        <f>'Current Cadence'!T95</f>
        <v>0</v>
      </c>
      <c r="R107">
        <f>'Current Cadence'!U95</f>
        <v>0</v>
      </c>
      <c r="S107">
        <f>'Current Cadence'!V95</f>
        <v>0</v>
      </c>
      <c r="T107">
        <f>'Current Cadence'!W95</f>
        <v>0</v>
      </c>
      <c r="U107">
        <f>'Current Cadence'!X95</f>
        <v>0</v>
      </c>
    </row>
    <row r="108" spans="1:21" x14ac:dyDescent="0.35">
      <c r="A108" t="str">
        <f>'Current Cadence'!A96</f>
        <v>ITSS Cisco LoB</v>
      </c>
      <c r="B108" t="str">
        <f>'Current Cadence'!B96</f>
        <v>RCL  Consumer - Group EOL refresh</v>
      </c>
      <c r="C108" t="str">
        <f>'Current Cadence'!C96</f>
        <v>Corporate</v>
      </c>
      <c r="D108" t="str">
        <f>'Current Cadence'!D96</f>
        <v>OPP144190_02</v>
      </c>
      <c r="E108" s="59">
        <f>'Current Cadence'!E96</f>
        <v>1006059.03</v>
      </c>
      <c r="F108" t="str">
        <f>'Current Cadence'!I96</f>
        <v>Upside</v>
      </c>
      <c r="G108" s="61">
        <f>'Current Cadence'!J96</f>
        <v>46266</v>
      </c>
      <c r="H108" t="str">
        <f>'Current Cadence'!K96</f>
        <v>FY 27 Q2</v>
      </c>
      <c r="I108" t="str">
        <f>'Current Cadence'!L96</f>
        <v>No</v>
      </c>
      <c r="J108" t="str">
        <f>'Current Cadence'!M96</f>
        <v>Upside Deal</v>
      </c>
      <c r="K108" t="str">
        <f>'Current Cadence'!N96</f>
        <v xml:space="preserve">High </v>
      </c>
      <c r="L108" t="str">
        <f>'Current Cadence'!O96</f>
        <v>Checked</v>
      </c>
      <c r="M108" t="str">
        <f>'Current Cadence'!P96</f>
        <v>Hein Botha</v>
      </c>
      <c r="N108" t="str">
        <f>'Current Cadence'!Q96</f>
        <v>Wimpie Pieterse</v>
      </c>
      <c r="O108" t="str">
        <f>'Current Cadence'!R96</f>
        <v xml:space="preserve">Product </v>
      </c>
      <c r="P108">
        <f>'Current Cadence'!S96</f>
        <v>0</v>
      </c>
      <c r="Q108">
        <f>'Current Cadence'!T96</f>
        <v>0</v>
      </c>
      <c r="R108">
        <f>'Current Cadence'!U96</f>
        <v>0</v>
      </c>
      <c r="S108">
        <f>'Current Cadence'!V96</f>
        <v>0</v>
      </c>
      <c r="T108">
        <f>'Current Cadence'!W96</f>
        <v>0</v>
      </c>
      <c r="U108">
        <f>'Current Cadence'!X96</f>
        <v>0</v>
      </c>
    </row>
    <row r="109" spans="1:21" x14ac:dyDescent="0.35">
      <c r="A109" t="str">
        <f>'Current Cadence'!A97</f>
        <v>ITSS Cisco LoB</v>
      </c>
      <c r="B109" t="str">
        <f>'Current Cadence'!B97</f>
        <v>Aspen SA Operations (Pty) Ltd</v>
      </c>
      <c r="C109" t="str">
        <f>'Current Cadence'!C97</f>
        <v>Corporate</v>
      </c>
      <c r="D109" t="str">
        <f>'Current Cadence'!D97</f>
        <v>OPP144676</v>
      </c>
      <c r="E109" s="59">
        <f>'Current Cadence'!E97</f>
        <v>965955.74</v>
      </c>
      <c r="F109" t="str">
        <f>'Current Cadence'!I97</f>
        <v>Commit</v>
      </c>
      <c r="G109" s="61">
        <f>'Current Cadence'!J97</f>
        <v>46174</v>
      </c>
      <c r="H109" t="str">
        <f>'Current Cadence'!K97</f>
        <v>FY 27 Q1</v>
      </c>
      <c r="I109" t="str">
        <f>'Current Cadence'!L97</f>
        <v>No</v>
      </c>
      <c r="J109" t="str">
        <f>'Current Cadence'!M97</f>
        <v>Backlog Deal</v>
      </c>
      <c r="K109" t="str">
        <f>'Current Cadence'!N97</f>
        <v xml:space="preserve">High </v>
      </c>
      <c r="L109" t="str">
        <f>'Current Cadence'!O97</f>
        <v>checked</v>
      </c>
      <c r="M109" t="str">
        <f>'Current Cadence'!P97</f>
        <v>Roan van Nieuwenhuizen</v>
      </c>
      <c r="N109" t="str">
        <f>'Current Cadence'!Q97</f>
        <v>Wimpie Pieterse</v>
      </c>
      <c r="O109" t="str">
        <f>'Current Cadence'!R97</f>
        <v xml:space="preserve">Product </v>
      </c>
      <c r="P109" t="str">
        <f>'Current Cadence'!S97</f>
        <v>EDD - 15 June 2026</v>
      </c>
      <c r="Q109">
        <f>'Current Cadence'!T97</f>
        <v>0</v>
      </c>
      <c r="R109">
        <f>'Current Cadence'!U97</f>
        <v>0</v>
      </c>
      <c r="S109">
        <f>'Current Cadence'!V97</f>
        <v>0</v>
      </c>
      <c r="T109">
        <f>'Current Cadence'!W97</f>
        <v>0</v>
      </c>
      <c r="U109">
        <f>'Current Cadence'!X97</f>
        <v>0</v>
      </c>
    </row>
    <row r="110" spans="1:21" x14ac:dyDescent="0.35">
      <c r="A110" t="str">
        <f>'Current Cadence'!A98</f>
        <v>ITSS Cisco LoB</v>
      </c>
      <c r="B110" t="str">
        <f>'Current Cadence'!B98</f>
        <v>Pioneer Foods (Pty) Ltd</v>
      </c>
      <c r="C110" t="str">
        <f>'Current Cadence'!C98</f>
        <v>FSI &amp; Retail</v>
      </c>
      <c r="D110" t="str">
        <f>'Current Cadence'!D98</f>
        <v>OPP136577/03</v>
      </c>
      <c r="E110" s="59">
        <f>'Current Cadence'!E98</f>
        <v>934980</v>
      </c>
      <c r="F110" t="str">
        <f>'Current Cadence'!I98</f>
        <v>Commit</v>
      </c>
      <c r="G110" s="61">
        <f>'Current Cadence'!J98</f>
        <v>46204</v>
      </c>
      <c r="H110" t="str">
        <f>'Current Cadence'!K98</f>
        <v>FY 27 Q2</v>
      </c>
      <c r="I110" t="str">
        <f>'Current Cadence'!L98</f>
        <v>No</v>
      </c>
      <c r="J110" t="str">
        <f>'Current Cadence'!M98</f>
        <v>Backlog Deal</v>
      </c>
      <c r="K110" t="str">
        <f>'Current Cadence'!N98</f>
        <v xml:space="preserve">High </v>
      </c>
      <c r="L110">
        <f>'Current Cadence'!O98</f>
        <v>0</v>
      </c>
      <c r="M110" t="str">
        <f>'Current Cadence'!P98</f>
        <v>Olden Pieterse</v>
      </c>
      <c r="N110" t="str">
        <f>'Current Cadence'!Q98</f>
        <v>Wimpie Pieterse</v>
      </c>
      <c r="O110" t="str">
        <f>'Current Cadence'!R98</f>
        <v xml:space="preserve">Product </v>
      </c>
      <c r="P110" t="str">
        <f>'Current Cadence'!S98</f>
        <v>EDD May - Ceres Beverages - order received</v>
      </c>
      <c r="Q110">
        <f>'Current Cadence'!T98</f>
        <v>0</v>
      </c>
      <c r="R110">
        <f>'Current Cadence'!U98</f>
        <v>0</v>
      </c>
      <c r="S110">
        <f>'Current Cadence'!V98</f>
        <v>0</v>
      </c>
      <c r="T110">
        <f>'Current Cadence'!W98</f>
        <v>0</v>
      </c>
      <c r="U110">
        <f>'Current Cadence'!X98</f>
        <v>0</v>
      </c>
    </row>
    <row r="111" spans="1:21" hidden="1" x14ac:dyDescent="0.35">
      <c r="A111" t="str">
        <f>'Current Cadence'!A99</f>
        <v>ITSS Cisco LoB</v>
      </c>
      <c r="B111" t="str">
        <f>'Current Cadence'!B99</f>
        <v>Concentrix Cvg South Africa</v>
      </c>
      <c r="C111" t="str">
        <f>'Current Cadence'!C99</f>
        <v>Corporate</v>
      </c>
      <c r="D111" t="str">
        <f>'Current Cadence'!D99</f>
        <v>OPP142082</v>
      </c>
      <c r="E111" s="59">
        <f>'Current Cadence'!E99</f>
        <v>917255.58</v>
      </c>
      <c r="F111" t="str">
        <f>'Current Cadence'!I99</f>
        <v>Commit</v>
      </c>
      <c r="G111" s="61">
        <f>'Current Cadence'!J99</f>
        <v>46174</v>
      </c>
      <c r="H111" t="str">
        <f>'Current Cadence'!K99</f>
        <v>FY 27 Q1</v>
      </c>
      <c r="I111" t="str">
        <f>'Current Cadence'!L99</f>
        <v>No</v>
      </c>
      <c r="J111" t="str">
        <f>'Current Cadence'!M99</f>
        <v>Backlog Deal</v>
      </c>
      <c r="K111" t="str">
        <f>'Current Cadence'!N99</f>
        <v xml:space="preserve">High </v>
      </c>
      <c r="L111">
        <f>'Current Cadence'!O99</f>
        <v>0</v>
      </c>
      <c r="M111" t="str">
        <f>'Current Cadence'!P99</f>
        <v>Olden Pieterse</v>
      </c>
      <c r="N111" t="str">
        <f>'Current Cadence'!Q99</f>
        <v>Wimpie Pieterse</v>
      </c>
      <c r="O111" t="str">
        <f>'Current Cadence'!R99</f>
        <v xml:space="preserve">Product </v>
      </c>
      <c r="P111">
        <f>'Current Cadence'!S99</f>
        <v>0</v>
      </c>
      <c r="Q111">
        <f>'Current Cadence'!T99</f>
        <v>0</v>
      </c>
      <c r="R111">
        <f>'Current Cadence'!U99</f>
        <v>0</v>
      </c>
      <c r="S111">
        <f>'Current Cadence'!V99</f>
        <v>0</v>
      </c>
      <c r="T111">
        <f>'Current Cadence'!W99</f>
        <v>0</v>
      </c>
      <c r="U111">
        <f>'Current Cadence'!X99</f>
        <v>0</v>
      </c>
    </row>
    <row r="112" spans="1:21" x14ac:dyDescent="0.35">
      <c r="A112" t="str">
        <f>'Current Cadence'!A100</f>
        <v>ITSS Cisco LoB</v>
      </c>
      <c r="B112" t="str">
        <f>'Current Cadence'!B100</f>
        <v>Concentrix Cvg South Africa</v>
      </c>
      <c r="C112" t="str">
        <f>'Current Cadence'!C100</f>
        <v>Corporate</v>
      </c>
      <c r="D112" t="str">
        <f>'Current Cadence'!D100</f>
        <v>OPP142083</v>
      </c>
      <c r="E112" s="59">
        <f>'Current Cadence'!E100</f>
        <v>917255.58</v>
      </c>
      <c r="F112" t="str">
        <f>'Current Cadence'!I100</f>
        <v>Commit</v>
      </c>
      <c r="G112" s="61">
        <f>'Current Cadence'!J100</f>
        <v>46174</v>
      </c>
      <c r="H112" t="str">
        <f>'Current Cadence'!K100</f>
        <v>FY 27 Q1</v>
      </c>
      <c r="I112" t="str">
        <f>'Current Cadence'!L100</f>
        <v>No</v>
      </c>
      <c r="J112" t="str">
        <f>'Current Cadence'!M100</f>
        <v>Backlog Deal</v>
      </c>
      <c r="K112" t="str">
        <f>'Current Cadence'!N100</f>
        <v xml:space="preserve">High </v>
      </c>
      <c r="L112">
        <f>'Current Cadence'!O100</f>
        <v>0</v>
      </c>
      <c r="M112" t="str">
        <f>'Current Cadence'!P100</f>
        <v>Olden Pieterse</v>
      </c>
      <c r="N112" t="str">
        <f>'Current Cadence'!Q100</f>
        <v>Wimpie Pieterse</v>
      </c>
      <c r="O112" t="str">
        <f>'Current Cadence'!R100</f>
        <v xml:space="preserve">Product </v>
      </c>
      <c r="P112">
        <f>'Current Cadence'!S100</f>
        <v>0</v>
      </c>
      <c r="Q112">
        <f>'Current Cadence'!T100</f>
        <v>0</v>
      </c>
      <c r="R112">
        <f>'Current Cadence'!U100</f>
        <v>0</v>
      </c>
      <c r="S112">
        <f>'Current Cadence'!V100</f>
        <v>0</v>
      </c>
      <c r="T112">
        <f>'Current Cadence'!W100</f>
        <v>0</v>
      </c>
      <c r="U112">
        <f>'Current Cadence'!X100</f>
        <v>0</v>
      </c>
    </row>
    <row r="113" spans="1:21" x14ac:dyDescent="0.35">
      <c r="A113" t="e">
        <f>'Current Cadence'!#REF!</f>
        <v>#REF!</v>
      </c>
      <c r="B113" t="e">
        <f>'Current Cadence'!#REF!</f>
        <v>#REF!</v>
      </c>
      <c r="C113" t="e">
        <f>'Current Cadence'!#REF!</f>
        <v>#REF!</v>
      </c>
      <c r="D113" t="e">
        <f>'Current Cadence'!#REF!</f>
        <v>#REF!</v>
      </c>
      <c r="E113" s="59" t="e">
        <f>'Current Cadence'!#REF!</f>
        <v>#REF!</v>
      </c>
      <c r="F113" t="e">
        <f>'Current Cadence'!#REF!</f>
        <v>#REF!</v>
      </c>
      <c r="G113" s="61" t="e">
        <f>'Current Cadence'!#REF!</f>
        <v>#REF!</v>
      </c>
      <c r="H113" t="e">
        <f>'Current Cadence'!#REF!</f>
        <v>#REF!</v>
      </c>
      <c r="I113" t="e">
        <f>'Current Cadence'!#REF!</f>
        <v>#REF!</v>
      </c>
      <c r="J113" t="e">
        <f>'Current Cadence'!#REF!</f>
        <v>#REF!</v>
      </c>
      <c r="K113" t="e">
        <f>'Current Cadence'!#REF!</f>
        <v>#REF!</v>
      </c>
      <c r="L113" t="e">
        <f>'Current Cadence'!#REF!</f>
        <v>#REF!</v>
      </c>
      <c r="M113" t="e">
        <f>'Current Cadence'!#REF!</f>
        <v>#REF!</v>
      </c>
      <c r="N113" t="e">
        <f>'Current Cadence'!#REF!</f>
        <v>#REF!</v>
      </c>
      <c r="O113" t="e">
        <f>'Current Cadence'!#REF!</f>
        <v>#REF!</v>
      </c>
      <c r="P113" t="e">
        <f>'Current Cadence'!#REF!</f>
        <v>#REF!</v>
      </c>
      <c r="Q113" t="e">
        <f>'Current Cadence'!#REF!</f>
        <v>#REF!</v>
      </c>
      <c r="R113" t="e">
        <f>'Current Cadence'!#REF!</f>
        <v>#REF!</v>
      </c>
      <c r="S113" t="e">
        <f>'Current Cadence'!#REF!</f>
        <v>#REF!</v>
      </c>
      <c r="T113" t="e">
        <f>'Current Cadence'!#REF!</f>
        <v>#REF!</v>
      </c>
      <c r="U113" t="e">
        <f>'Current Cadence'!#REF!</f>
        <v>#REF!</v>
      </c>
    </row>
    <row r="114" spans="1:21" x14ac:dyDescent="0.35">
      <c r="A114" t="str">
        <f>'Current Cadence'!A101</f>
        <v>ITSS Cisco LoB</v>
      </c>
      <c r="B114" t="str">
        <f>'Current Cadence'!B101</f>
        <v>Concentrix Cvg South Africa</v>
      </c>
      <c r="C114" t="str">
        <f>'Current Cadence'!C101</f>
        <v>Corporate</v>
      </c>
      <c r="D114" t="str">
        <f>'Current Cadence'!D101</f>
        <v>OPP142082</v>
      </c>
      <c r="E114" s="59">
        <f>'Current Cadence'!E101</f>
        <v>917255.58</v>
      </c>
      <c r="F114" t="str">
        <f>'Current Cadence'!I101</f>
        <v>Commit</v>
      </c>
      <c r="G114" s="61">
        <f>'Current Cadence'!J101</f>
        <v>46174</v>
      </c>
      <c r="H114" t="str">
        <f>'Current Cadence'!K101</f>
        <v>FY 27 Q1</v>
      </c>
      <c r="I114" t="str">
        <f>'Current Cadence'!L101</f>
        <v>No</v>
      </c>
      <c r="J114" t="str">
        <f>'Current Cadence'!M101</f>
        <v>Backlog Deal</v>
      </c>
      <c r="K114" t="str">
        <f>'Current Cadence'!N101</f>
        <v xml:space="preserve">High </v>
      </c>
      <c r="L114">
        <f>'Current Cadence'!O101</f>
        <v>0</v>
      </c>
      <c r="M114" t="str">
        <f>'Current Cadence'!P101</f>
        <v>Olden Pieterse</v>
      </c>
      <c r="N114" t="str">
        <f>'Current Cadence'!Q101</f>
        <v>Wimpie Pieterse</v>
      </c>
      <c r="O114" t="str">
        <f>'Current Cadence'!R101</f>
        <v xml:space="preserve">Product </v>
      </c>
      <c r="P114">
        <f>'Current Cadence'!S101</f>
        <v>0</v>
      </c>
      <c r="Q114">
        <f>'Current Cadence'!T101</f>
        <v>0</v>
      </c>
      <c r="R114">
        <f>'Current Cadence'!U101</f>
        <v>0</v>
      </c>
      <c r="S114">
        <f>'Current Cadence'!V101</f>
        <v>0</v>
      </c>
      <c r="T114">
        <f>'Current Cadence'!W101</f>
        <v>0</v>
      </c>
      <c r="U114">
        <f>'Current Cadence'!X101</f>
        <v>0</v>
      </c>
    </row>
    <row r="115" spans="1:21" hidden="1" x14ac:dyDescent="0.35">
      <c r="A115" t="str">
        <f>'Current Cadence'!A102</f>
        <v>ITSS Cisco LoB</v>
      </c>
      <c r="B115" t="str">
        <f>'Current Cadence'!B102</f>
        <v>Concentrix Cvg South Africa</v>
      </c>
      <c r="C115" t="str">
        <f>'Current Cadence'!C102</f>
        <v>Corporate</v>
      </c>
      <c r="D115" t="str">
        <f>'Current Cadence'!D102</f>
        <v>OPP142083</v>
      </c>
      <c r="E115" s="59">
        <f>'Current Cadence'!E102</f>
        <v>917255.58</v>
      </c>
      <c r="F115" t="str">
        <f>'Current Cadence'!I102</f>
        <v>Commit</v>
      </c>
      <c r="G115" s="61">
        <f>'Current Cadence'!J102</f>
        <v>46174</v>
      </c>
      <c r="H115" t="str">
        <f>'Current Cadence'!K102</f>
        <v>FY 27 Q1</v>
      </c>
      <c r="I115" t="str">
        <f>'Current Cadence'!L102</f>
        <v>No</v>
      </c>
      <c r="J115" t="str">
        <f>'Current Cadence'!M102</f>
        <v>Backlog Deal</v>
      </c>
      <c r="K115" t="str">
        <f>'Current Cadence'!N102</f>
        <v xml:space="preserve">High </v>
      </c>
      <c r="L115">
        <f>'Current Cadence'!O102</f>
        <v>0</v>
      </c>
      <c r="M115" t="str">
        <f>'Current Cadence'!P102</f>
        <v>Olden Pieterse</v>
      </c>
      <c r="N115" t="str">
        <f>'Current Cadence'!Q102</f>
        <v>Wimpie Pieterse</v>
      </c>
      <c r="O115" t="str">
        <f>'Current Cadence'!R102</f>
        <v xml:space="preserve">Product </v>
      </c>
      <c r="P115">
        <f>'Current Cadence'!S102</f>
        <v>0</v>
      </c>
      <c r="Q115">
        <f>'Current Cadence'!T102</f>
        <v>0</v>
      </c>
      <c r="R115">
        <f>'Current Cadence'!U102</f>
        <v>0</v>
      </c>
      <c r="S115">
        <f>'Current Cadence'!V102</f>
        <v>0</v>
      </c>
      <c r="T115">
        <f>'Current Cadence'!W102</f>
        <v>0</v>
      </c>
      <c r="U115">
        <f>'Current Cadence'!X102</f>
        <v>0</v>
      </c>
    </row>
    <row r="116" spans="1:21" x14ac:dyDescent="0.35">
      <c r="A116" t="str">
        <f>'Current Cadence'!A103</f>
        <v>ITSS Cisco LoB</v>
      </c>
      <c r="B116" t="str">
        <f>'Current Cadence'!B103</f>
        <v>Concentrix CVG South Africa(Pty) Ltd</v>
      </c>
      <c r="C116" t="str">
        <f>'Current Cadence'!C103</f>
        <v>Corporate</v>
      </c>
      <c r="D116" t="str">
        <f>'Current Cadence'!D103</f>
        <v xml:space="preserve">OPP142082 </v>
      </c>
      <c r="E116" s="59">
        <f>'Current Cadence'!E103</f>
        <v>917225.58</v>
      </c>
      <c r="F116" t="str">
        <f>'Current Cadence'!I103</f>
        <v>Commit</v>
      </c>
      <c r="G116" s="61">
        <f>'Current Cadence'!J103</f>
        <v>46174</v>
      </c>
      <c r="H116" t="str">
        <f>'Current Cadence'!K103</f>
        <v>FY 27 Q1</v>
      </c>
      <c r="I116" t="str">
        <f>'Current Cadence'!L103</f>
        <v>No</v>
      </c>
      <c r="J116" t="str">
        <f>'Current Cadence'!M103</f>
        <v>Backlog Deal</v>
      </c>
      <c r="K116" t="str">
        <f>'Current Cadence'!N103</f>
        <v xml:space="preserve">High </v>
      </c>
      <c r="L116" t="str">
        <f>'Current Cadence'!O103</f>
        <v>Checked</v>
      </c>
      <c r="M116" t="str">
        <f>'Current Cadence'!P103</f>
        <v>Olden Pieterse</v>
      </c>
      <c r="N116" t="str">
        <f>'Current Cadence'!Q103</f>
        <v>Wimpie Pieterse</v>
      </c>
      <c r="O116" t="str">
        <f>'Current Cadence'!R103</f>
        <v>Product</v>
      </c>
      <c r="P116" t="str">
        <f>'Current Cadence'!S103</f>
        <v>Invoicing moved out to June because of 28 May SW start date - CPT SD WAN Routers</v>
      </c>
      <c r="Q116">
        <f>'Current Cadence'!T103</f>
        <v>0</v>
      </c>
      <c r="R116">
        <f>'Current Cadence'!U103</f>
        <v>0</v>
      </c>
      <c r="S116">
        <f>'Current Cadence'!V103</f>
        <v>0</v>
      </c>
      <c r="T116">
        <f>'Current Cadence'!W103</f>
        <v>0</v>
      </c>
      <c r="U116">
        <f>'Current Cadence'!X103</f>
        <v>0</v>
      </c>
    </row>
    <row r="117" spans="1:21" hidden="1" x14ac:dyDescent="0.35">
      <c r="A117" t="str">
        <f>'Current Cadence'!A104</f>
        <v>ITSS Cisco LoB</v>
      </c>
      <c r="B117" t="str">
        <f>'Current Cadence'!B104</f>
        <v>Nedbank Limited</v>
      </c>
      <c r="C117" t="str">
        <f>'Current Cadence'!C104</f>
        <v>FSI &amp; Retail</v>
      </c>
      <c r="D117" t="str">
        <f>'Current Cadence'!D104</f>
        <v>OPP147047</v>
      </c>
      <c r="E117" s="59">
        <f>'Current Cadence'!E104</f>
        <v>907344</v>
      </c>
      <c r="F117" t="str">
        <f>'Current Cadence'!I104</f>
        <v>Upside</v>
      </c>
      <c r="G117" s="61">
        <f>'Current Cadence'!J104</f>
        <v>46235</v>
      </c>
      <c r="H117" t="str">
        <f>'Current Cadence'!K104</f>
        <v>FY 27 Q2</v>
      </c>
      <c r="I117" t="str">
        <f>'Current Cadence'!L104</f>
        <v>No</v>
      </c>
      <c r="J117" t="str">
        <f>'Current Cadence'!M104</f>
        <v>Upside Deal</v>
      </c>
      <c r="K117" t="str">
        <f>'Current Cadence'!N104</f>
        <v>Medium</v>
      </c>
      <c r="L117">
        <f>'Current Cadence'!O104</f>
        <v>0</v>
      </c>
      <c r="M117" t="str">
        <f>'Current Cadence'!P104</f>
        <v>Sean Royds</v>
      </c>
      <c r="N117" t="str">
        <f>'Current Cadence'!Q104</f>
        <v>Wimpie Pieterse</v>
      </c>
      <c r="O117" t="str">
        <f>'Current Cadence'!R104</f>
        <v xml:space="preserve">Product </v>
      </c>
      <c r="P117" t="str">
        <f>'Current Cadence'!S104</f>
        <v>Upgrade Backbone connectivity to DWDM system and expansion to ADC DC for Azure Redundnacy - CY Q4 2026</v>
      </c>
      <c r="Q117">
        <f>'Current Cadence'!T104</f>
        <v>0</v>
      </c>
      <c r="R117">
        <f>'Current Cadence'!U104</f>
        <v>0</v>
      </c>
      <c r="S117">
        <f>'Current Cadence'!V104</f>
        <v>0</v>
      </c>
      <c r="T117">
        <f>'Current Cadence'!W104</f>
        <v>0</v>
      </c>
      <c r="U117">
        <f>'Current Cadence'!X104</f>
        <v>0</v>
      </c>
    </row>
    <row r="118" spans="1:21" hidden="1" x14ac:dyDescent="0.35">
      <c r="A118" t="str">
        <f>'Current Cadence'!A105</f>
        <v>ITSS Cisco LoB</v>
      </c>
      <c r="B118" t="str">
        <f>'Current Cadence'!B105</f>
        <v>AspenSA Opperations</v>
      </c>
      <c r="C118" t="str">
        <f>'Current Cadence'!C105</f>
        <v>Corporate</v>
      </c>
      <c r="D118" t="str">
        <f>'Current Cadence'!D105</f>
        <v>OPP142982</v>
      </c>
      <c r="E118" s="59">
        <f>'Current Cadence'!E105</f>
        <v>883617</v>
      </c>
      <c r="F118" t="str">
        <f>'Current Cadence'!I105</f>
        <v>Upside</v>
      </c>
      <c r="G118" s="61">
        <f>'Current Cadence'!J105</f>
        <v>46266</v>
      </c>
      <c r="H118" t="str">
        <f>'Current Cadence'!K105</f>
        <v>FY 27 Q2</v>
      </c>
      <c r="I118" t="str">
        <f>'Current Cadence'!L105</f>
        <v>No</v>
      </c>
      <c r="J118" t="str">
        <f>'Current Cadence'!M105</f>
        <v>Upside Deal</v>
      </c>
      <c r="K118" t="str">
        <f>'Current Cadence'!N105</f>
        <v xml:space="preserve">High </v>
      </c>
      <c r="L118" t="str">
        <f>'Current Cadence'!O105</f>
        <v>checked</v>
      </c>
      <c r="M118" t="str">
        <f>'Current Cadence'!P105</f>
        <v>Roan van Nieuwenhuizen</v>
      </c>
      <c r="N118" t="str">
        <f>'Current Cadence'!Q105</f>
        <v>Wimpie Pieterse</v>
      </c>
      <c r="O118" t="str">
        <f>'Current Cadence'!R105</f>
        <v xml:space="preserve">Product </v>
      </c>
      <c r="P118" t="str">
        <f>'Current Cadence'!S105</f>
        <v>Quote refreshed expiring end of May - Customer busy  arranging PO</v>
      </c>
      <c r="Q118">
        <f>'Current Cadence'!T105</f>
        <v>0</v>
      </c>
      <c r="R118">
        <f>'Current Cadence'!U105</f>
        <v>0</v>
      </c>
      <c r="S118">
        <f>'Current Cadence'!V105</f>
        <v>0</v>
      </c>
      <c r="T118">
        <f>'Current Cadence'!W105</f>
        <v>0</v>
      </c>
      <c r="U118">
        <f>'Current Cadence'!X105</f>
        <v>0</v>
      </c>
    </row>
    <row r="119" spans="1:21" x14ac:dyDescent="0.35">
      <c r="A119" t="str">
        <f>'Current Cadence'!A106</f>
        <v>ITSS Cisco LoB</v>
      </c>
      <c r="B119" t="str">
        <f>'Current Cadence'!B106</f>
        <v>South32 - Hotazel</v>
      </c>
      <c r="C119" t="str">
        <f>'Current Cadence'!C106</f>
        <v>Mining Indust&amp;Health</v>
      </c>
      <c r="D119" t="str">
        <f>'Current Cadence'!D106</f>
        <v>OPP146718</v>
      </c>
      <c r="E119" s="59">
        <f>'Current Cadence'!E106</f>
        <v>816085.62</v>
      </c>
      <c r="F119" t="str">
        <f>'Current Cadence'!I106</f>
        <v>Upside</v>
      </c>
      <c r="G119" s="61">
        <f>'Current Cadence'!J106</f>
        <v>46266</v>
      </c>
      <c r="H119" t="str">
        <f>'Current Cadence'!K106</f>
        <v>FY 27 Q2</v>
      </c>
      <c r="I119" t="str">
        <f>'Current Cadence'!L106</f>
        <v>No</v>
      </c>
      <c r="J119" t="str">
        <f>'Current Cadence'!M106</f>
        <v>Upside Deal</v>
      </c>
      <c r="K119" t="str">
        <f>'Current Cadence'!N106</f>
        <v>Medium</v>
      </c>
      <c r="L119" t="str">
        <f>'Current Cadence'!O106</f>
        <v>Checked</v>
      </c>
      <c r="M119" t="str">
        <f>'Current Cadence'!P106</f>
        <v>Hein Botha</v>
      </c>
      <c r="N119" t="str">
        <f>'Current Cadence'!Q106</f>
        <v>Wimpie Pieterse</v>
      </c>
      <c r="O119" t="str">
        <f>'Current Cadence'!R106</f>
        <v xml:space="preserve">Product </v>
      </c>
      <c r="P119">
        <f>'Current Cadence'!S106</f>
        <v>0</v>
      </c>
      <c r="Q119">
        <f>'Current Cadence'!T106</f>
        <v>0</v>
      </c>
      <c r="R119">
        <f>'Current Cadence'!U106</f>
        <v>0</v>
      </c>
      <c r="S119">
        <f>'Current Cadence'!V106</f>
        <v>0</v>
      </c>
      <c r="T119">
        <f>'Current Cadence'!W106</f>
        <v>0</v>
      </c>
      <c r="U119">
        <f>'Current Cadence'!X106</f>
        <v>0</v>
      </c>
    </row>
    <row r="120" spans="1:21" x14ac:dyDescent="0.35">
      <c r="A120" t="str">
        <f>'Current Cadence'!A107</f>
        <v>ITSS Cisco LoB</v>
      </c>
      <c r="B120" t="str">
        <f>'Current Cadence'!B107</f>
        <v>Federal-Mogul of South Africa (Pty) Ltd</v>
      </c>
      <c r="C120" t="str">
        <f>'Current Cadence'!C107</f>
        <v>Corporate</v>
      </c>
      <c r="D120" t="str">
        <f>'Current Cadence'!D107</f>
        <v>OPP146735</v>
      </c>
      <c r="E120" s="59">
        <f>'Current Cadence'!E107</f>
        <v>812460</v>
      </c>
      <c r="F120" t="str">
        <f>'Current Cadence'!I107</f>
        <v>Upside</v>
      </c>
      <c r="G120" s="61">
        <f>'Current Cadence'!J107</f>
        <v>46235</v>
      </c>
      <c r="H120" t="str">
        <f>'Current Cadence'!K107</f>
        <v>FY 27 Q2</v>
      </c>
      <c r="I120" t="str">
        <f>'Current Cadence'!L107</f>
        <v>No</v>
      </c>
      <c r="J120" t="str">
        <f>'Current Cadence'!M107</f>
        <v>Upside Deal</v>
      </c>
      <c r="K120" t="str">
        <f>'Current Cadence'!N107</f>
        <v>Low</v>
      </c>
      <c r="L120">
        <f>'Current Cadence'!O107</f>
        <v>0</v>
      </c>
      <c r="M120" t="str">
        <f>'Current Cadence'!P107</f>
        <v>Roan van Nieuwenhuizen</v>
      </c>
      <c r="N120" t="str">
        <f>'Current Cadence'!Q107</f>
        <v>Wimpie Pieterse</v>
      </c>
      <c r="O120" t="str">
        <f>'Current Cadence'!R107</f>
        <v xml:space="preserve">Product </v>
      </c>
      <c r="P120" t="str">
        <f>'Current Cadence'!S107</f>
        <v>Core Switches, Customer need to go get budget</v>
      </c>
      <c r="Q120">
        <f>'Current Cadence'!T107</f>
        <v>0</v>
      </c>
      <c r="R120">
        <f>'Current Cadence'!U107</f>
        <v>0</v>
      </c>
      <c r="S120">
        <f>'Current Cadence'!V107</f>
        <v>0</v>
      </c>
      <c r="T120">
        <f>'Current Cadence'!W107</f>
        <v>0</v>
      </c>
      <c r="U120">
        <f>'Current Cadence'!X107</f>
        <v>0</v>
      </c>
    </row>
    <row r="121" spans="1:21" hidden="1" x14ac:dyDescent="0.35">
      <c r="A121" t="str">
        <f>'Current Cadence'!A108</f>
        <v>ITSS Cisco LoB</v>
      </c>
      <c r="B121" t="str">
        <f>'Current Cadence'!B108</f>
        <v>Capitec Bank Limited</v>
      </c>
      <c r="C121" t="str">
        <f>'Current Cadence'!C108</f>
        <v>FSI &amp; Retail</v>
      </c>
      <c r="D121" t="str">
        <f>'Current Cadence'!D108</f>
        <v>OPP113031</v>
      </c>
      <c r="E121" s="59">
        <f>'Current Cadence'!E108</f>
        <v>797764</v>
      </c>
      <c r="F121" t="str">
        <f>'Current Cadence'!I108</f>
        <v>Commit</v>
      </c>
      <c r="G121" s="61">
        <f>'Current Cadence'!J108</f>
        <v>46388</v>
      </c>
      <c r="H121" t="str">
        <f>'Current Cadence'!K108</f>
        <v>FY 27 Q4</v>
      </c>
      <c r="I121" t="str">
        <f>'Current Cadence'!L108</f>
        <v>No</v>
      </c>
      <c r="J121" t="str">
        <f>'Current Cadence'!M108</f>
        <v>Backlog Deal</v>
      </c>
      <c r="K121" t="str">
        <f>'Current Cadence'!N108</f>
        <v xml:space="preserve">High </v>
      </c>
      <c r="L121" t="str">
        <f>'Current Cadence'!O108</f>
        <v>checked</v>
      </c>
      <c r="M121" t="str">
        <f>'Current Cadence'!P108</f>
        <v>Paul van Rooyen</v>
      </c>
      <c r="N121" t="str">
        <f>'Current Cadence'!Q108</f>
        <v>Wimpie Pieterse</v>
      </c>
      <c r="O121" t="str">
        <f>'Current Cadence'!R108</f>
        <v xml:space="preserve">Software / Licence  </v>
      </c>
      <c r="P121" t="str">
        <f>'Current Cadence'!S108</f>
        <v>SDWAN EA Annual payment</v>
      </c>
      <c r="Q121">
        <f>'Current Cadence'!T108</f>
        <v>0</v>
      </c>
      <c r="R121">
        <f>'Current Cadence'!U108</f>
        <v>0</v>
      </c>
      <c r="S121">
        <f>'Current Cadence'!V108</f>
        <v>0</v>
      </c>
      <c r="T121">
        <f>'Current Cadence'!W108</f>
        <v>0</v>
      </c>
      <c r="U121">
        <f>'Current Cadence'!X108</f>
        <v>0</v>
      </c>
    </row>
    <row r="122" spans="1:21" hidden="1" x14ac:dyDescent="0.35">
      <c r="A122" t="str">
        <f>'Current Cadence'!A109</f>
        <v>ITSS Cisco LoB</v>
      </c>
      <c r="B122" t="str">
        <f>'Current Cadence'!B109</f>
        <v>Sasol South Africa Limited</v>
      </c>
      <c r="C122" t="str">
        <f>'Current Cadence'!C109</f>
        <v>Mining Indust&amp;Health</v>
      </c>
      <c r="D122" t="str">
        <f>'Current Cadence'!D109</f>
        <v>OPP146182</v>
      </c>
      <c r="E122" s="59">
        <f>'Current Cadence'!E109</f>
        <v>706501.08</v>
      </c>
      <c r="F122" t="str">
        <f>'Current Cadence'!I109</f>
        <v>Commit</v>
      </c>
      <c r="G122" s="61">
        <f>'Current Cadence'!J109</f>
        <v>46204</v>
      </c>
      <c r="H122" t="str">
        <f>'Current Cadence'!K109</f>
        <v>FY 27 Q2</v>
      </c>
      <c r="I122" t="str">
        <f>'Current Cadence'!L109</f>
        <v>No</v>
      </c>
      <c r="J122" t="str">
        <f>'Current Cadence'!M109</f>
        <v>Backlog Deal</v>
      </c>
      <c r="K122" t="str">
        <f>'Current Cadence'!N109</f>
        <v xml:space="preserve">High </v>
      </c>
      <c r="L122" t="str">
        <f>'Current Cadence'!O109</f>
        <v>Checked</v>
      </c>
      <c r="M122" t="str">
        <f>'Current Cadence'!P109</f>
        <v>Nowell Duze</v>
      </c>
      <c r="N122" t="str">
        <f>'Current Cadence'!Q109</f>
        <v>Wimpie Pieterse</v>
      </c>
      <c r="O122" t="str">
        <f>'Current Cadence'!R109</f>
        <v xml:space="preserve">Product </v>
      </c>
      <c r="P122" t="str">
        <f>'Current Cadence'!S109</f>
        <v>Po received</v>
      </c>
      <c r="Q122">
        <f>'Current Cadence'!T109</f>
        <v>0</v>
      </c>
      <c r="R122">
        <f>'Current Cadence'!U109</f>
        <v>0</v>
      </c>
      <c r="S122">
        <f>'Current Cadence'!V109</f>
        <v>0</v>
      </c>
      <c r="T122">
        <f>'Current Cadence'!W109</f>
        <v>0</v>
      </c>
      <c r="U122">
        <f>'Current Cadence'!X109</f>
        <v>0</v>
      </c>
    </row>
    <row r="123" spans="1:21" x14ac:dyDescent="0.35">
      <c r="A123" t="str">
        <f>'Current Cadence'!A110</f>
        <v>ITSS Cisco LoB</v>
      </c>
      <c r="B123" t="str">
        <f>'Current Cadence'!B110</f>
        <v>Oprah Winfrey Leadership Academyfor Girls - South Africa</v>
      </c>
      <c r="C123" t="str">
        <f>'Current Cadence'!C110</f>
        <v>Other</v>
      </c>
      <c r="D123" t="str">
        <f>'Current Cadence'!D110</f>
        <v>OPP148514</v>
      </c>
      <c r="E123" s="59">
        <f>'Current Cadence'!E110</f>
        <v>687972.07</v>
      </c>
      <c r="F123" t="str">
        <f>'Current Cadence'!I110</f>
        <v>Upside</v>
      </c>
      <c r="G123" s="61">
        <f>'Current Cadence'!J110</f>
        <v>46235</v>
      </c>
      <c r="H123" t="str">
        <f>'Current Cadence'!K110</f>
        <v>FY 27 Q2</v>
      </c>
      <c r="I123" t="str">
        <f>'Current Cadence'!L110</f>
        <v>No</v>
      </c>
      <c r="J123" t="str">
        <f>'Current Cadence'!M110</f>
        <v>Upside Deal</v>
      </c>
      <c r="K123" t="str">
        <f>'Current Cadence'!N110</f>
        <v>Medium</v>
      </c>
      <c r="L123">
        <f>'Current Cadence'!O110</f>
        <v>0</v>
      </c>
      <c r="M123" t="str">
        <f>'Current Cadence'!P110</f>
        <v>Nowell Duze</v>
      </c>
      <c r="N123" t="str">
        <f>'Current Cadence'!Q110</f>
        <v>Wimpie Pieterse</v>
      </c>
      <c r="O123" t="str">
        <f>'Current Cadence'!R110</f>
        <v xml:space="preserve">Product </v>
      </c>
      <c r="P123" t="str">
        <f>'Current Cadence'!S110</f>
        <v>Quote submitted on the 1st June 2026</v>
      </c>
      <c r="Q123">
        <f>'Current Cadence'!T110</f>
        <v>0</v>
      </c>
      <c r="R123">
        <f>'Current Cadence'!U110</f>
        <v>0</v>
      </c>
      <c r="S123">
        <f>'Current Cadence'!V110</f>
        <v>0</v>
      </c>
      <c r="T123">
        <f>'Current Cadence'!W110</f>
        <v>0</v>
      </c>
      <c r="U123">
        <f>'Current Cadence'!X110</f>
        <v>0</v>
      </c>
    </row>
    <row r="124" spans="1:21" hidden="1" x14ac:dyDescent="0.35">
      <c r="A124" t="str">
        <f>'Current Cadence'!A111</f>
        <v>ITSS Cisco LoB</v>
      </c>
      <c r="B124" t="str">
        <f>'Current Cadence'!B111</f>
        <v>Pioneer Foods (Pty) Ltd</v>
      </c>
      <c r="C124" t="str">
        <f>'Current Cadence'!C111</f>
        <v>FSI &amp; Retail</v>
      </c>
      <c r="D124" t="str">
        <f>'Current Cadence'!D111</f>
        <v>OPP136579/03</v>
      </c>
      <c r="E124" s="59">
        <f>'Current Cadence'!E111</f>
        <v>655608</v>
      </c>
      <c r="F124" t="str">
        <f>'Current Cadence'!I111</f>
        <v>Commit</v>
      </c>
      <c r="G124" s="61">
        <f>'Current Cadence'!J111</f>
        <v>46235</v>
      </c>
      <c r="H124" t="str">
        <f>'Current Cadence'!K111</f>
        <v>FY 27 Q1</v>
      </c>
      <c r="I124" t="str">
        <f>'Current Cadence'!L111</f>
        <v>No</v>
      </c>
      <c r="J124" t="str">
        <f>'Current Cadence'!M111</f>
        <v>Backlog Deal</v>
      </c>
      <c r="K124" t="str">
        <f>'Current Cadence'!N111</f>
        <v xml:space="preserve">High </v>
      </c>
      <c r="L124">
        <f>'Current Cadence'!O111</f>
        <v>0</v>
      </c>
      <c r="M124" t="str">
        <f>'Current Cadence'!P111</f>
        <v>Olden Pieterse</v>
      </c>
      <c r="N124" t="str">
        <f>'Current Cadence'!Q111</f>
        <v>Wimpie Pieterse</v>
      </c>
      <c r="O124" t="str">
        <f>'Current Cadence'!R111</f>
        <v xml:space="preserve">Product </v>
      </c>
      <c r="P124" t="str">
        <f>'Current Cadence'!S111</f>
        <v>EDD May - SAD Upington - order received</v>
      </c>
      <c r="Q124">
        <f>'Current Cadence'!T111</f>
        <v>0</v>
      </c>
      <c r="R124">
        <f>'Current Cadence'!U111</f>
        <v>0</v>
      </c>
      <c r="S124">
        <f>'Current Cadence'!V111</f>
        <v>0</v>
      </c>
      <c r="T124">
        <f>'Current Cadence'!W111</f>
        <v>0</v>
      </c>
      <c r="U124">
        <f>'Current Cadence'!X111</f>
        <v>0</v>
      </c>
    </row>
    <row r="125" spans="1:21" x14ac:dyDescent="0.35">
      <c r="A125" t="str">
        <f>'Current Cadence'!A112</f>
        <v>ITSS Cisco LoB</v>
      </c>
      <c r="B125" t="str">
        <f>'Current Cadence'!B112</f>
        <v>The Spar Group Ltd</v>
      </c>
      <c r="C125" t="str">
        <f>'Current Cadence'!C112</f>
        <v>FSI &amp; Retail</v>
      </c>
      <c r="D125" t="str">
        <f>'Current Cadence'!D112</f>
        <v>OPP147984</v>
      </c>
      <c r="E125" s="59">
        <f>'Current Cadence'!E112</f>
        <v>635950</v>
      </c>
      <c r="F125" t="str">
        <f>'Current Cadence'!I112</f>
        <v>Commit</v>
      </c>
      <c r="G125" s="61">
        <f>'Current Cadence'!J112</f>
        <v>46174</v>
      </c>
      <c r="H125" t="str">
        <f>'Current Cadence'!K112</f>
        <v>FY 27 Q1</v>
      </c>
      <c r="I125" t="str">
        <f>'Current Cadence'!L112</f>
        <v>No</v>
      </c>
      <c r="J125" t="str">
        <f>'Current Cadence'!M112</f>
        <v>Backlog Deal</v>
      </c>
      <c r="K125" t="str">
        <f>'Current Cadence'!N112</f>
        <v xml:space="preserve">High </v>
      </c>
      <c r="L125" t="str">
        <f>'Current Cadence'!O112</f>
        <v>Checked</v>
      </c>
      <c r="M125" t="str">
        <f>'Current Cadence'!P112</f>
        <v>Olden Pieterse</v>
      </c>
      <c r="N125" t="str">
        <f>'Current Cadence'!Q112</f>
        <v>Wimpie Pieterse</v>
      </c>
      <c r="O125" t="str">
        <f>'Current Cadence'!R112</f>
        <v xml:space="preserve">Product </v>
      </c>
      <c r="P125" t="str">
        <f>'Current Cadence'!S112</f>
        <v>100 x MX67 details to follow - Received order</v>
      </c>
      <c r="Q125">
        <f>'Current Cadence'!T112</f>
        <v>0</v>
      </c>
      <c r="R125">
        <f>'Current Cadence'!U112</f>
        <v>0</v>
      </c>
      <c r="S125">
        <f>'Current Cadence'!V112</f>
        <v>0</v>
      </c>
      <c r="T125">
        <f>'Current Cadence'!W112</f>
        <v>0</v>
      </c>
      <c r="U125">
        <f>'Current Cadence'!X112</f>
        <v>0</v>
      </c>
    </row>
    <row r="126" spans="1:21" x14ac:dyDescent="0.35">
      <c r="A126" t="str">
        <f>'Current Cadence'!A113</f>
        <v>ITSS Cisco LoB</v>
      </c>
      <c r="B126" t="str">
        <f>'Current Cadence'!B113</f>
        <v>RCL  Chicken- Group EOL refresh</v>
      </c>
      <c r="C126" t="str">
        <f>'Current Cadence'!C113</f>
        <v>Corporate</v>
      </c>
      <c r="D126" t="str">
        <f>'Current Cadence'!D113</f>
        <v>OPP144190_01</v>
      </c>
      <c r="E126" s="59">
        <f>'Current Cadence'!E113</f>
        <v>630860.88</v>
      </c>
      <c r="F126" t="str">
        <f>'Current Cadence'!I113</f>
        <v>Upside</v>
      </c>
      <c r="G126" s="61">
        <f>'Current Cadence'!J113</f>
        <v>46266</v>
      </c>
      <c r="H126" t="str">
        <f>'Current Cadence'!K113</f>
        <v>FY 27 Q2</v>
      </c>
      <c r="I126" t="str">
        <f>'Current Cadence'!L113</f>
        <v>No</v>
      </c>
      <c r="J126" t="str">
        <f>'Current Cadence'!M113</f>
        <v>Upside Deal</v>
      </c>
      <c r="K126" t="str">
        <f>'Current Cadence'!N113</f>
        <v xml:space="preserve">High </v>
      </c>
      <c r="L126" t="str">
        <f>'Current Cadence'!O113</f>
        <v>Checked</v>
      </c>
      <c r="M126" t="str">
        <f>'Current Cadence'!P113</f>
        <v>Hein Botha</v>
      </c>
      <c r="N126" t="str">
        <f>'Current Cadence'!Q113</f>
        <v>Wimpie Pieterse</v>
      </c>
      <c r="O126" t="str">
        <f>'Current Cadence'!R113</f>
        <v xml:space="preserve">Product </v>
      </c>
      <c r="P126">
        <f>'Current Cadence'!S113</f>
        <v>0</v>
      </c>
      <c r="Q126">
        <f>'Current Cadence'!T113</f>
        <v>0</v>
      </c>
      <c r="R126">
        <f>'Current Cadence'!U113</f>
        <v>0</v>
      </c>
      <c r="S126">
        <f>'Current Cadence'!V113</f>
        <v>0</v>
      </c>
      <c r="T126">
        <f>'Current Cadence'!W113</f>
        <v>0</v>
      </c>
      <c r="U126">
        <f>'Current Cadence'!X113</f>
        <v>0</v>
      </c>
    </row>
    <row r="127" spans="1:21" x14ac:dyDescent="0.35">
      <c r="A127" t="str">
        <f>'Current Cadence'!A114</f>
        <v>ITSS Cisco LoB</v>
      </c>
      <c r="B127" t="str">
        <f>'Current Cadence'!B114</f>
        <v>Pioneer Foods (Pty) Ltd</v>
      </c>
      <c r="C127" t="str">
        <f>'Current Cadence'!C114</f>
        <v>FSI &amp; Retail</v>
      </c>
      <c r="D127" t="str">
        <f>'Current Cadence'!D114</f>
        <v>OPP136578/03</v>
      </c>
      <c r="E127" s="59">
        <f>'Current Cadence'!E114</f>
        <v>626376</v>
      </c>
      <c r="F127" t="str">
        <f>'Current Cadence'!I114</f>
        <v>Commit</v>
      </c>
      <c r="G127" s="61">
        <f>'Current Cadence'!J114</f>
        <v>46174</v>
      </c>
      <c r="H127" t="str">
        <f>'Current Cadence'!K114</f>
        <v>FY 27 Q1</v>
      </c>
      <c r="I127" t="str">
        <f>'Current Cadence'!L114</f>
        <v>No</v>
      </c>
      <c r="J127" t="str">
        <f>'Current Cadence'!M114</f>
        <v>Backlog Deal</v>
      </c>
      <c r="K127" t="str">
        <f>'Current Cadence'!N114</f>
        <v xml:space="preserve">High </v>
      </c>
      <c r="L127">
        <f>'Current Cadence'!O114</f>
        <v>0</v>
      </c>
      <c r="M127" t="str">
        <f>'Current Cadence'!P114</f>
        <v>Olden Pieterse</v>
      </c>
      <c r="N127" t="str">
        <f>'Current Cadence'!Q114</f>
        <v>Wimpie Pieterse</v>
      </c>
      <c r="O127" t="str">
        <f>'Current Cadence'!R114</f>
        <v xml:space="preserve">Product </v>
      </c>
      <c r="P127" t="str">
        <f>'Current Cadence'!S114</f>
        <v>Expected  Delivery Date end of May - Worcester Bakery - order received</v>
      </c>
      <c r="Q127">
        <f>'Current Cadence'!T114</f>
        <v>0</v>
      </c>
      <c r="R127">
        <f>'Current Cadence'!U114</f>
        <v>0</v>
      </c>
      <c r="S127">
        <f>'Current Cadence'!V114</f>
        <v>0</v>
      </c>
      <c r="T127">
        <f>'Current Cadence'!W114</f>
        <v>0</v>
      </c>
      <c r="U127">
        <f>'Current Cadence'!X114</f>
        <v>0</v>
      </c>
    </row>
    <row r="128" spans="1:21" x14ac:dyDescent="0.35">
      <c r="A128" t="str">
        <f>'Current Cadence'!A115</f>
        <v>ITSS Cisco LoB</v>
      </c>
      <c r="B128" t="str">
        <f>'Current Cadence'!B115</f>
        <v>Stanlib Assets Management Limited</v>
      </c>
      <c r="C128" t="str">
        <f>'Current Cadence'!C115</f>
        <v>FSI &amp; Retail</v>
      </c>
      <c r="D128" t="str">
        <f>'Current Cadence'!D115</f>
        <v>OPP123194</v>
      </c>
      <c r="E128" s="59">
        <f>'Current Cadence'!E115</f>
        <v>624265</v>
      </c>
      <c r="F128" t="str">
        <f>'Current Cadence'!I115</f>
        <v>Commit</v>
      </c>
      <c r="G128" s="61">
        <f>'Current Cadence'!J115</f>
        <v>46204</v>
      </c>
      <c r="H128" t="str">
        <f>'Current Cadence'!K115</f>
        <v>FY 27 Q2</v>
      </c>
      <c r="I128" t="str">
        <f>'Current Cadence'!L115</f>
        <v>No</v>
      </c>
      <c r="J128" t="str">
        <f>'Current Cadence'!M115</f>
        <v>Backlog Deal</v>
      </c>
      <c r="K128" t="str">
        <f>'Current Cadence'!N115</f>
        <v xml:space="preserve">High </v>
      </c>
      <c r="L128" t="str">
        <f>'Current Cadence'!O115</f>
        <v>Checked</v>
      </c>
      <c r="M128" t="str">
        <f>'Current Cadence'!P115</f>
        <v>Paul van Rooyen</v>
      </c>
      <c r="N128" t="str">
        <f>'Current Cadence'!Q115</f>
        <v>Wimpie Pieterse</v>
      </c>
      <c r="O128" t="str">
        <f>'Current Cadence'!R115</f>
        <v xml:space="preserve">Software / Licence  </v>
      </c>
      <c r="P128" t="str">
        <f>'Current Cadence'!S115</f>
        <v>Stanlib APP-D year 2/3</v>
      </c>
      <c r="Q128">
        <f>'Current Cadence'!T115</f>
        <v>0</v>
      </c>
      <c r="R128">
        <f>'Current Cadence'!U115</f>
        <v>0</v>
      </c>
      <c r="S128">
        <f>'Current Cadence'!V115</f>
        <v>0</v>
      </c>
      <c r="T128">
        <f>'Current Cadence'!W115</f>
        <v>0</v>
      </c>
      <c r="U128">
        <f>'Current Cadence'!X115</f>
        <v>0</v>
      </c>
    </row>
    <row r="129" spans="1:21" x14ac:dyDescent="0.35">
      <c r="A129" t="str">
        <f>'Current Cadence'!A116</f>
        <v>ITSS Cisco LoB</v>
      </c>
      <c r="B129" t="str">
        <f>'Current Cadence'!B116</f>
        <v>The Spar Group Ltd</v>
      </c>
      <c r="C129" t="str">
        <f>'Current Cadence'!C116</f>
        <v>FSI &amp; Retail</v>
      </c>
      <c r="D129" t="str">
        <f>'Current Cadence'!D116</f>
        <v>OPP146350</v>
      </c>
      <c r="E129" s="59">
        <f>'Current Cadence'!E116</f>
        <v>617291.28</v>
      </c>
      <c r="F129" t="str">
        <f>'Current Cadence'!I116</f>
        <v>Commit</v>
      </c>
      <c r="G129" s="61">
        <f>'Current Cadence'!J116</f>
        <v>46143</v>
      </c>
      <c r="H129" t="str">
        <f>'Current Cadence'!K116</f>
        <v>FY 27 Q1</v>
      </c>
      <c r="I129" t="str">
        <f>'Current Cadence'!L116</f>
        <v>Yes</v>
      </c>
      <c r="J129" t="str">
        <f>'Current Cadence'!M116</f>
        <v>Backlog Deal</v>
      </c>
      <c r="K129" t="str">
        <f>'Current Cadence'!N116</f>
        <v xml:space="preserve">High </v>
      </c>
      <c r="L129" t="str">
        <f>'Current Cadence'!O116</f>
        <v>Checked</v>
      </c>
      <c r="M129" t="str">
        <f>'Current Cadence'!P116</f>
        <v>Olden Pieterse</v>
      </c>
      <c r="N129" t="str">
        <f>'Current Cadence'!Q116</f>
        <v>Wimpie Pieterse</v>
      </c>
      <c r="O129" t="str">
        <f>'Current Cadence'!R116</f>
        <v>Product</v>
      </c>
      <c r="P129" t="str">
        <f>'Current Cadence'!S116</f>
        <v>Spar Co cameras</v>
      </c>
      <c r="Q129">
        <f>'Current Cadence'!T116</f>
        <v>0</v>
      </c>
      <c r="R129">
        <f>'Current Cadence'!U116</f>
        <v>0</v>
      </c>
      <c r="S129">
        <f>'Current Cadence'!V116</f>
        <v>0</v>
      </c>
      <c r="T129">
        <f>'Current Cadence'!W116</f>
        <v>0</v>
      </c>
      <c r="U129">
        <f>'Current Cadence'!X116</f>
        <v>0</v>
      </c>
    </row>
    <row r="130" spans="1:21" hidden="1" x14ac:dyDescent="0.35">
      <c r="A130" t="str">
        <f>'Current Cadence'!A117</f>
        <v>ITSS Cisco LoB</v>
      </c>
      <c r="B130" t="str">
        <f>'Current Cadence'!B117</f>
        <v>Sanlam Life Insurance Limited</v>
      </c>
      <c r="C130" t="str">
        <f>'Current Cadence'!C117</f>
        <v>FSI &amp; Retail</v>
      </c>
      <c r="D130" t="str">
        <f>'Current Cadence'!D117</f>
        <v>OPP146359</v>
      </c>
      <c r="E130" s="59">
        <f>'Current Cadence'!E117</f>
        <v>594982.92000000004</v>
      </c>
      <c r="F130" t="str">
        <f>'Current Cadence'!I117</f>
        <v>Commit</v>
      </c>
      <c r="G130" s="61">
        <f>'Current Cadence'!J117</f>
        <v>46143</v>
      </c>
      <c r="H130" t="str">
        <f>'Current Cadence'!K117</f>
        <v>FY 27 Q1</v>
      </c>
      <c r="I130" t="str">
        <f>'Current Cadence'!L117</f>
        <v>Yes</v>
      </c>
      <c r="J130" t="str">
        <f>'Current Cadence'!M117</f>
        <v>Backlog Deal</v>
      </c>
      <c r="K130" t="str">
        <f>'Current Cadence'!N117</f>
        <v xml:space="preserve">High </v>
      </c>
      <c r="L130" t="str">
        <f>'Current Cadence'!O117</f>
        <v>Checked</v>
      </c>
      <c r="M130" t="str">
        <f>'Current Cadence'!P117</f>
        <v>Sean Royds</v>
      </c>
      <c r="N130" t="str">
        <f>'Current Cadence'!Q117</f>
        <v>Wimpie Pieterse</v>
      </c>
      <c r="O130" t="str">
        <f>'Current Cadence'!R117</f>
        <v xml:space="preserve">Product </v>
      </c>
      <c r="P130" t="str">
        <f>'Current Cadence'!S117</f>
        <v xml:space="preserve">EDD 4 May </v>
      </c>
      <c r="Q130">
        <f>'Current Cadence'!T117</f>
        <v>0</v>
      </c>
      <c r="R130">
        <f>'Current Cadence'!U117</f>
        <v>0</v>
      </c>
      <c r="S130">
        <f>'Current Cadence'!V117</f>
        <v>0</v>
      </c>
      <c r="T130">
        <f>'Current Cadence'!W117</f>
        <v>0</v>
      </c>
      <c r="U130">
        <f>'Current Cadence'!X117</f>
        <v>0</v>
      </c>
    </row>
    <row r="131" spans="1:21" x14ac:dyDescent="0.35">
      <c r="A131" t="str">
        <f>'Current Cadence'!A118</f>
        <v>ITSS Cisco LoB</v>
      </c>
      <c r="B131" t="str">
        <f>'Current Cadence'!B118</f>
        <v>RCL Foods Consumer (Pty) Ltd</v>
      </c>
      <c r="C131" t="str">
        <f>'Current Cadence'!C118</f>
        <v>Corporate</v>
      </c>
      <c r="D131" t="str">
        <f>'Current Cadence'!D118</f>
        <v>OPP146963</v>
      </c>
      <c r="E131" s="59">
        <f>'Current Cadence'!E118</f>
        <v>582485</v>
      </c>
      <c r="F131" t="str">
        <f>'Current Cadence'!I118</f>
        <v>Upside</v>
      </c>
      <c r="G131" s="61">
        <f>'Current Cadence'!J118</f>
        <v>46235</v>
      </c>
      <c r="H131" t="str">
        <f>'Current Cadence'!K118</f>
        <v>FY 27 Q2</v>
      </c>
      <c r="I131" t="str">
        <f>'Current Cadence'!L118</f>
        <v>No</v>
      </c>
      <c r="J131" t="str">
        <f>'Current Cadence'!M118</f>
        <v>Upside Deal</v>
      </c>
      <c r="K131" t="str">
        <f>'Current Cadence'!N118</f>
        <v>Low</v>
      </c>
      <c r="L131" t="str">
        <f>'Current Cadence'!O118</f>
        <v>checked</v>
      </c>
      <c r="M131" t="str">
        <f>'Current Cadence'!P118</f>
        <v>Paul van Rooyen</v>
      </c>
      <c r="N131" t="str">
        <f>'Current Cadence'!Q118</f>
        <v>Wimpie Pieterse</v>
      </c>
      <c r="O131" t="str">
        <f>'Current Cadence'!R118</f>
        <v xml:space="preserve">Software / Licence  </v>
      </c>
      <c r="P131" t="str">
        <f>'Current Cadence'!S118</f>
        <v xml:space="preserve">Thousand Eyes </v>
      </c>
      <c r="Q131">
        <f>'Current Cadence'!T118</f>
        <v>0</v>
      </c>
      <c r="R131">
        <f>'Current Cadence'!U118</f>
        <v>0</v>
      </c>
      <c r="S131">
        <f>'Current Cadence'!V118</f>
        <v>0</v>
      </c>
      <c r="T131">
        <f>'Current Cadence'!W118</f>
        <v>0</v>
      </c>
      <c r="U131">
        <f>'Current Cadence'!X118</f>
        <v>0</v>
      </c>
    </row>
    <row r="132" spans="1:21" x14ac:dyDescent="0.35">
      <c r="A132" t="str">
        <f>'Current Cadence'!A119</f>
        <v>ITSS Cisco LoB</v>
      </c>
      <c r="B132" t="str">
        <f>'Current Cadence'!B119</f>
        <v>RCL Foods Consumer (Pty) Ltd</v>
      </c>
      <c r="C132" t="str">
        <f>'Current Cadence'!C119</f>
        <v>Corporate</v>
      </c>
      <c r="D132" t="str">
        <f>'Current Cadence'!D119</f>
        <v>OPP145709</v>
      </c>
      <c r="E132" s="59">
        <f>'Current Cadence'!E119</f>
        <v>578400.07999999996</v>
      </c>
      <c r="F132" t="str">
        <f>'Current Cadence'!I119</f>
        <v>Commit</v>
      </c>
      <c r="G132" s="61">
        <f>'Current Cadence'!J119</f>
        <v>46143</v>
      </c>
      <c r="H132" t="str">
        <f>'Current Cadence'!K119</f>
        <v>FY 27 Q1</v>
      </c>
      <c r="I132" t="str">
        <f>'Current Cadence'!L119</f>
        <v>Yes</v>
      </c>
      <c r="J132" t="str">
        <f>'Current Cadence'!M119</f>
        <v>Backlog Deal</v>
      </c>
      <c r="K132" t="str">
        <f>'Current Cadence'!N119</f>
        <v xml:space="preserve">High </v>
      </c>
      <c r="L132" t="str">
        <f>'Current Cadence'!O119</f>
        <v>Checked</v>
      </c>
      <c r="M132" t="str">
        <f>'Current Cadence'!P119</f>
        <v>Hein Botha</v>
      </c>
      <c r="N132" t="str">
        <f>'Current Cadence'!Q119</f>
        <v>Wimpie Pieterse</v>
      </c>
      <c r="O132" t="str">
        <f>'Current Cadence'!R119</f>
        <v xml:space="preserve">Software / Licence  </v>
      </c>
      <c r="P132" t="str">
        <f>'Current Cadence'!S119</f>
        <v>Wimpie Rectified Discount Issue</v>
      </c>
      <c r="Q132">
        <f>'Current Cadence'!T119</f>
        <v>0</v>
      </c>
      <c r="R132">
        <f>'Current Cadence'!U119</f>
        <v>0</v>
      </c>
      <c r="S132">
        <f>'Current Cadence'!V119</f>
        <v>0</v>
      </c>
      <c r="T132">
        <f>'Current Cadence'!W119</f>
        <v>0</v>
      </c>
      <c r="U132">
        <f>'Current Cadence'!X119</f>
        <v>0</v>
      </c>
    </row>
    <row r="133" spans="1:21" x14ac:dyDescent="0.35">
      <c r="A133" t="str">
        <f>'Current Cadence'!A120</f>
        <v>ITSS Cisco LoB</v>
      </c>
      <c r="B133" t="str">
        <f>'Current Cadence'!B120</f>
        <v>South32 - Teraco DC</v>
      </c>
      <c r="C133" t="str">
        <f>'Current Cadence'!C120</f>
        <v>Mining Indust&amp;Health</v>
      </c>
      <c r="D133" t="str">
        <f>'Current Cadence'!D120</f>
        <v xml:space="preserve">OPP144450 </v>
      </c>
      <c r="E133" s="59">
        <f>'Current Cadence'!E120</f>
        <v>571695.26</v>
      </c>
      <c r="F133" t="str">
        <f>'Current Cadence'!I120</f>
        <v>Upside</v>
      </c>
      <c r="G133" s="61">
        <f>'Current Cadence'!J120</f>
        <v>46235</v>
      </c>
      <c r="H133" t="str">
        <f>'Current Cadence'!K120</f>
        <v>FY 27 Q2</v>
      </c>
      <c r="I133" t="str">
        <f>'Current Cadence'!L120</f>
        <v>No</v>
      </c>
      <c r="J133" t="str">
        <f>'Current Cadence'!M120</f>
        <v>Upside Deal</v>
      </c>
      <c r="K133" t="str">
        <f>'Current Cadence'!N120</f>
        <v>Medium</v>
      </c>
      <c r="L133" t="str">
        <f>'Current Cadence'!O120</f>
        <v>Checked</v>
      </c>
      <c r="M133" t="str">
        <f>'Current Cadence'!P120</f>
        <v>Hein Botha</v>
      </c>
      <c r="N133" t="str">
        <f>'Current Cadence'!Q120</f>
        <v>Wimpie Pieterse</v>
      </c>
      <c r="O133" t="str">
        <f>'Current Cadence'!R120</f>
        <v xml:space="preserve">Product </v>
      </c>
      <c r="P133">
        <f>'Current Cadence'!S120</f>
        <v>0</v>
      </c>
      <c r="Q133">
        <f>'Current Cadence'!T120</f>
        <v>0</v>
      </c>
      <c r="R133">
        <f>'Current Cadence'!U120</f>
        <v>0</v>
      </c>
      <c r="S133">
        <f>'Current Cadence'!V120</f>
        <v>0</v>
      </c>
      <c r="T133">
        <f>'Current Cadence'!W120</f>
        <v>0</v>
      </c>
      <c r="U133">
        <f>'Current Cadence'!X120</f>
        <v>0</v>
      </c>
    </row>
    <row r="134" spans="1:21" x14ac:dyDescent="0.35">
      <c r="A134" t="str">
        <f>'Current Cadence'!A121</f>
        <v>ITSS Cisco LoB</v>
      </c>
      <c r="B134" t="str">
        <f>'Current Cadence'!B121</f>
        <v>RCL Group Services - Group EOL Refresh</v>
      </c>
      <c r="C134" t="str">
        <f>'Current Cadence'!C121</f>
        <v>Corporate</v>
      </c>
      <c r="D134" t="str">
        <f>'Current Cadence'!D121</f>
        <v>OPP144190_03</v>
      </c>
      <c r="E134" s="59">
        <f>'Current Cadence'!E121</f>
        <v>560409.1</v>
      </c>
      <c r="F134" t="str">
        <f>'Current Cadence'!I121</f>
        <v>Upside</v>
      </c>
      <c r="G134" s="61">
        <f>'Current Cadence'!J121</f>
        <v>46266</v>
      </c>
      <c r="H134" t="str">
        <f>'Current Cadence'!K121</f>
        <v>FY 27 Q2</v>
      </c>
      <c r="I134" t="str">
        <f>'Current Cadence'!L121</f>
        <v>No</v>
      </c>
      <c r="J134" t="str">
        <f>'Current Cadence'!M121</f>
        <v>Upside Deal</v>
      </c>
      <c r="K134" t="str">
        <f>'Current Cadence'!N121</f>
        <v xml:space="preserve">High </v>
      </c>
      <c r="L134" t="str">
        <f>'Current Cadence'!O121</f>
        <v>Checked</v>
      </c>
      <c r="M134" t="str">
        <f>'Current Cadence'!P121</f>
        <v>Hein Botha</v>
      </c>
      <c r="N134" t="str">
        <f>'Current Cadence'!Q121</f>
        <v>Wimpie Pieterse</v>
      </c>
      <c r="O134" t="str">
        <f>'Current Cadence'!R121</f>
        <v xml:space="preserve">Product </v>
      </c>
      <c r="P134">
        <f>'Current Cadence'!S121</f>
        <v>0</v>
      </c>
      <c r="Q134">
        <f>'Current Cadence'!T121</f>
        <v>0</v>
      </c>
      <c r="R134">
        <f>'Current Cadence'!U121</f>
        <v>0</v>
      </c>
      <c r="S134">
        <f>'Current Cadence'!V121</f>
        <v>0</v>
      </c>
      <c r="T134">
        <f>'Current Cadence'!W121</f>
        <v>0</v>
      </c>
      <c r="U134">
        <f>'Current Cadence'!X121</f>
        <v>0</v>
      </c>
    </row>
    <row r="135" spans="1:21" x14ac:dyDescent="0.35">
      <c r="A135" t="str">
        <f>'Current Cadence'!A122</f>
        <v>ITSS Cisco LoB</v>
      </c>
      <c r="B135" t="str">
        <f>'Current Cadence'!B122</f>
        <v>Telkom Consumer</v>
      </c>
      <c r="C135" t="str">
        <f>'Current Cadence'!C122</f>
        <v>Mining Indust&amp;Health</v>
      </c>
      <c r="D135" t="str">
        <f>'Current Cadence'!D122</f>
        <v>OPP147966/02</v>
      </c>
      <c r="E135" s="59">
        <f>'Current Cadence'!E122</f>
        <v>548659.66</v>
      </c>
      <c r="F135" t="str">
        <f>'Current Cadence'!I122</f>
        <v>Upside</v>
      </c>
      <c r="G135" s="61">
        <f>'Current Cadence'!J122</f>
        <v>46296</v>
      </c>
      <c r="H135" t="str">
        <f>'Current Cadence'!K122</f>
        <v>FY 27 Q3</v>
      </c>
      <c r="I135" t="str">
        <f>'Current Cadence'!L122</f>
        <v>No</v>
      </c>
      <c r="J135" t="str">
        <f>'Current Cadence'!M122</f>
        <v>Upside Deal</v>
      </c>
      <c r="K135" t="str">
        <f>'Current Cadence'!N122</f>
        <v>Medium</v>
      </c>
      <c r="L135" t="str">
        <f>'Current Cadence'!O122</f>
        <v>OPP147966_02 Telkom ISP APPD additional licensing</v>
      </c>
      <c r="M135" t="str">
        <f>'Current Cadence'!P122</f>
        <v>Johan Taljaard</v>
      </c>
      <c r="N135" t="str">
        <f>'Current Cadence'!Q122</f>
        <v>Wimpie Pieterse</v>
      </c>
      <c r="O135" t="str">
        <f>'Current Cadence'!R122</f>
        <v xml:space="preserve">Software / Licence  </v>
      </c>
      <c r="P135">
        <f>'Current Cadence'!S122</f>
        <v>0</v>
      </c>
      <c r="Q135">
        <f>'Current Cadence'!T122</f>
        <v>0</v>
      </c>
      <c r="R135">
        <f>'Current Cadence'!U122</f>
        <v>0</v>
      </c>
      <c r="S135">
        <f>'Current Cadence'!V122</f>
        <v>0</v>
      </c>
      <c r="T135">
        <f>'Current Cadence'!W122</f>
        <v>0</v>
      </c>
      <c r="U135">
        <f>'Current Cadence'!X122</f>
        <v>0</v>
      </c>
    </row>
    <row r="136" spans="1:21" x14ac:dyDescent="0.35">
      <c r="A136" t="str">
        <f>'Current Cadence'!A123</f>
        <v>ITSS Cisco LoB</v>
      </c>
      <c r="B136" t="str">
        <f>'Current Cadence'!B123</f>
        <v>Pioneer Foods (Pty) Ltd</v>
      </c>
      <c r="C136" t="str">
        <f>'Current Cadence'!C123</f>
        <v>FSI &amp; Retail</v>
      </c>
      <c r="D136" t="str">
        <f>'Current Cadence'!D123</f>
        <v>OPP144496/01</v>
      </c>
      <c r="E136" s="59">
        <f>'Current Cadence'!E123</f>
        <v>503411</v>
      </c>
      <c r="F136" t="str">
        <f>'Current Cadence'!I123</f>
        <v>Commit</v>
      </c>
      <c r="G136" s="61">
        <f>'Current Cadence'!J123</f>
        <v>46204</v>
      </c>
      <c r="H136" t="str">
        <f>'Current Cadence'!K123</f>
        <v>FY 27 Q2</v>
      </c>
      <c r="I136" t="str">
        <f>'Current Cadence'!L123</f>
        <v>No</v>
      </c>
      <c r="J136" t="str">
        <f>'Current Cadence'!M123</f>
        <v>Backlog Deal</v>
      </c>
      <c r="K136" t="str">
        <f>'Current Cadence'!N123</f>
        <v xml:space="preserve">High </v>
      </c>
      <c r="L136">
        <f>'Current Cadence'!O123</f>
        <v>0</v>
      </c>
      <c r="M136" t="str">
        <f>'Current Cadence'!P123</f>
        <v>Olden Pieterse</v>
      </c>
      <c r="N136" t="str">
        <f>'Current Cadence'!Q123</f>
        <v>Wimpie Pieterse</v>
      </c>
      <c r="O136" t="str">
        <f>'Current Cadence'!R123</f>
        <v xml:space="preserve">Product </v>
      </c>
      <c r="P136" t="str">
        <f>'Current Cadence'!S123</f>
        <v>Ship from Cisco End of May - Delivered to BCX 3rd week in June - Isando Router &amp; Switches - order received</v>
      </c>
      <c r="Q136">
        <f>'Current Cadence'!T123</f>
        <v>0</v>
      </c>
      <c r="R136">
        <f>'Current Cadence'!U123</f>
        <v>0</v>
      </c>
      <c r="S136">
        <f>'Current Cadence'!V123</f>
        <v>0</v>
      </c>
      <c r="T136">
        <f>'Current Cadence'!W123</f>
        <v>0</v>
      </c>
      <c r="U136">
        <f>'Current Cadence'!X123</f>
        <v>0</v>
      </c>
    </row>
    <row r="137" spans="1:21" x14ac:dyDescent="0.35">
      <c r="A137" t="str">
        <f>'Current Cadence'!A124</f>
        <v>ITSS Cisco LoB</v>
      </c>
      <c r="B137" t="str">
        <f>'Current Cadence'!B124</f>
        <v>Isuzu Motors South Africa (Pty) Ltd</v>
      </c>
      <c r="C137" t="str">
        <f>'Current Cadence'!C124</f>
        <v>Corporate</v>
      </c>
      <c r="D137" t="str">
        <f>'Current Cadence'!D124</f>
        <v>OPP148072</v>
      </c>
      <c r="E137" s="59">
        <f>'Current Cadence'!E124</f>
        <v>500000</v>
      </c>
      <c r="F137" t="str">
        <f>'Current Cadence'!I124</f>
        <v>Upside</v>
      </c>
      <c r="G137" s="61">
        <f>'Current Cadence'!J124</f>
        <v>46235</v>
      </c>
      <c r="H137" t="str">
        <f>'Current Cadence'!K124</f>
        <v>FY 27 Q2</v>
      </c>
      <c r="I137" t="str">
        <f>'Current Cadence'!L124</f>
        <v>No</v>
      </c>
      <c r="J137" t="str">
        <f>'Current Cadence'!M124</f>
        <v>Upside Deal</v>
      </c>
      <c r="K137" t="str">
        <f>'Current Cadence'!N124</f>
        <v>Medium</v>
      </c>
      <c r="L137">
        <f>'Current Cadence'!O124</f>
        <v>0</v>
      </c>
      <c r="M137" t="str">
        <f>'Current Cadence'!P124</f>
        <v>Roan van Nieuwenhuizen</v>
      </c>
      <c r="N137" t="str">
        <f>'Current Cadence'!Q124</f>
        <v>Wimpie Pieterse</v>
      </c>
      <c r="O137" t="str">
        <f>'Current Cadence'!R124</f>
        <v xml:space="preserve">Software / Licence  </v>
      </c>
      <c r="P137" t="str">
        <f>'Current Cadence'!S124</f>
        <v>Migrate Umbrella to Secure Access</v>
      </c>
      <c r="Q137">
        <f>'Current Cadence'!T124</f>
        <v>0</v>
      </c>
      <c r="R137">
        <f>'Current Cadence'!U124</f>
        <v>0</v>
      </c>
      <c r="S137">
        <f>'Current Cadence'!V124</f>
        <v>0</v>
      </c>
      <c r="T137">
        <f>'Current Cadence'!W124</f>
        <v>0</v>
      </c>
      <c r="U137">
        <f>'Current Cadence'!X124</f>
        <v>0</v>
      </c>
    </row>
    <row r="138" spans="1:21" x14ac:dyDescent="0.35">
      <c r="A138" t="str">
        <f>'Current Cadence'!A125</f>
        <v>ITSS Cisco LoB</v>
      </c>
      <c r="B138" t="str">
        <f>'Current Cadence'!B125</f>
        <v>RCL Foods Consumer (Pty) Ltd</v>
      </c>
      <c r="C138" t="str">
        <f>'Current Cadence'!C125</f>
        <v>Corporate</v>
      </c>
      <c r="D138" t="str">
        <f>'Current Cadence'!D125</f>
        <v>OPP145069</v>
      </c>
      <c r="E138" s="59">
        <f>'Current Cadence'!E125</f>
        <v>488805.56</v>
      </c>
      <c r="F138" t="str">
        <f>'Current Cadence'!I125</f>
        <v>Commit</v>
      </c>
      <c r="G138" s="61">
        <f>'Current Cadence'!J125</f>
        <v>46204</v>
      </c>
      <c r="H138" t="str">
        <f>'Current Cadence'!K125</f>
        <v>FY 27 Q2</v>
      </c>
      <c r="I138" t="str">
        <f>'Current Cadence'!L125</f>
        <v>No</v>
      </c>
      <c r="J138" t="str">
        <f>'Current Cadence'!M125</f>
        <v>Backlog Deal</v>
      </c>
      <c r="K138" t="str">
        <f>'Current Cadence'!N125</f>
        <v xml:space="preserve">High </v>
      </c>
      <c r="L138" t="str">
        <f>'Current Cadence'!O125</f>
        <v>Checked</v>
      </c>
      <c r="M138" t="str">
        <f>'Current Cadence'!P125</f>
        <v>Hein Botha</v>
      </c>
      <c r="N138" t="str">
        <f>'Current Cadence'!Q125</f>
        <v>Wimpie Pieterse</v>
      </c>
      <c r="O138" t="str">
        <f>'Current Cadence'!R125</f>
        <v>Product</v>
      </c>
      <c r="P138" t="str">
        <f>'Current Cadence'!S125</f>
        <v>New Building Wifi</v>
      </c>
      <c r="Q138">
        <f>'Current Cadence'!T125</f>
        <v>0</v>
      </c>
      <c r="R138">
        <f>'Current Cadence'!U125</f>
        <v>0</v>
      </c>
      <c r="S138">
        <f>'Current Cadence'!V125</f>
        <v>0</v>
      </c>
      <c r="T138">
        <f>'Current Cadence'!W125</f>
        <v>0</v>
      </c>
      <c r="U138">
        <f>'Current Cadence'!X125</f>
        <v>0</v>
      </c>
    </row>
    <row r="139" spans="1:21" x14ac:dyDescent="0.35">
      <c r="A139" t="str">
        <f>'Current Cadence'!A126</f>
        <v>ITSS Cisco LoB</v>
      </c>
      <c r="B139" t="str">
        <f>'Current Cadence'!B126</f>
        <v>Pioneer Foods (Pty) Ltd</v>
      </c>
      <c r="C139" t="str">
        <f>'Current Cadence'!C126</f>
        <v>FSI &amp; Retail</v>
      </c>
      <c r="D139" t="str">
        <f>'Current Cadence'!D126</f>
        <v>OPP147653</v>
      </c>
      <c r="E139" s="59">
        <f>'Current Cadence'!E126</f>
        <v>488137.02</v>
      </c>
      <c r="F139" t="str">
        <f>'Current Cadence'!I126</f>
        <v>Commit</v>
      </c>
      <c r="G139" s="61">
        <f>'Current Cadence'!J126</f>
        <v>46266</v>
      </c>
      <c r="H139" t="str">
        <f>'Current Cadence'!K126</f>
        <v>FY 27 Q2</v>
      </c>
      <c r="I139" t="str">
        <f>'Current Cadence'!L126</f>
        <v>No</v>
      </c>
      <c r="J139" t="str">
        <f>'Current Cadence'!M126</f>
        <v>Backlog Deal</v>
      </c>
      <c r="K139" t="str">
        <f>'Current Cadence'!N126</f>
        <v xml:space="preserve">High </v>
      </c>
      <c r="L139">
        <f>'Current Cadence'!O126</f>
        <v>0</v>
      </c>
      <c r="M139" t="str">
        <f>'Current Cadence'!P126</f>
        <v>Olden Pieterse</v>
      </c>
      <c r="N139" t="str">
        <f>'Current Cadence'!Q126</f>
        <v>Wimpie Pieterse</v>
      </c>
      <c r="O139" t="str">
        <f>'Current Cadence'!R126</f>
        <v xml:space="preserve">Product </v>
      </c>
      <c r="P139" t="str">
        <f>'Current Cadence'!S126</f>
        <v>Ship date from Cisco 17Aug</v>
      </c>
      <c r="Q139">
        <f>'Current Cadence'!T126</f>
        <v>0</v>
      </c>
      <c r="R139">
        <f>'Current Cadence'!U126</f>
        <v>0</v>
      </c>
      <c r="S139">
        <f>'Current Cadence'!V126</f>
        <v>0</v>
      </c>
      <c r="T139">
        <f>'Current Cadence'!W126</f>
        <v>0</v>
      </c>
      <c r="U139">
        <f>'Current Cadence'!X126</f>
        <v>0</v>
      </c>
    </row>
    <row r="140" spans="1:21" x14ac:dyDescent="0.35">
      <c r="A140" t="str">
        <f>'Current Cadence'!A127</f>
        <v>ITSS Cisco LoB</v>
      </c>
      <c r="B140" t="str">
        <f>'Current Cadence'!B127</f>
        <v>Anglogold Ashanti Ltd(H/O Main Acc)</v>
      </c>
      <c r="C140" t="str">
        <f>'Current Cadence'!C127</f>
        <v>Mining Indust&amp;Health</v>
      </c>
      <c r="D140" t="str">
        <f>'Current Cadence'!D127</f>
        <v>OPP145446</v>
      </c>
      <c r="E140" s="59">
        <f>'Current Cadence'!E127</f>
        <v>487487.28</v>
      </c>
      <c r="F140" t="str">
        <f>'Current Cadence'!I127</f>
        <v>Commit</v>
      </c>
      <c r="G140" s="61">
        <f>'Current Cadence'!J127</f>
        <v>46174</v>
      </c>
      <c r="H140" t="str">
        <f>'Current Cadence'!K127</f>
        <v>FY 27 Q1</v>
      </c>
      <c r="I140" t="str">
        <f>'Current Cadence'!L127</f>
        <v>No</v>
      </c>
      <c r="J140" t="str">
        <f>'Current Cadence'!M127</f>
        <v>Backlog Deal</v>
      </c>
      <c r="K140" t="str">
        <f>'Current Cadence'!N127</f>
        <v xml:space="preserve">High </v>
      </c>
      <c r="L140" t="str">
        <f>'Current Cadence'!O127</f>
        <v>checked</v>
      </c>
      <c r="M140" t="str">
        <f>'Current Cadence'!P127</f>
        <v>Paul van Rooyen</v>
      </c>
      <c r="N140" t="str">
        <f>'Current Cadence'!Q127</f>
        <v>Wimpie Pieterse</v>
      </c>
      <c r="O140" t="str">
        <f>'Current Cadence'!R127</f>
        <v xml:space="preserve">Software / Licence  </v>
      </c>
      <c r="P140" t="str">
        <f>'Current Cadence'!S127</f>
        <v>ISE VM Licenses</v>
      </c>
      <c r="Q140">
        <f>'Current Cadence'!T127</f>
        <v>0</v>
      </c>
      <c r="R140">
        <f>'Current Cadence'!U127</f>
        <v>0</v>
      </c>
      <c r="S140">
        <f>'Current Cadence'!V127</f>
        <v>0</v>
      </c>
      <c r="T140">
        <f>'Current Cadence'!W127</f>
        <v>0</v>
      </c>
      <c r="U140">
        <f>'Current Cadence'!X127</f>
        <v>0</v>
      </c>
    </row>
    <row r="141" spans="1:21" x14ac:dyDescent="0.35">
      <c r="A141" t="str">
        <f>'Current Cadence'!A128</f>
        <v>ITSS Cisco LoB</v>
      </c>
      <c r="B141" t="str">
        <f>'Current Cadence'!B128</f>
        <v>RCL Chicken - Worcester</v>
      </c>
      <c r="C141" t="str">
        <f>'Current Cadence'!C128</f>
        <v>Corporate</v>
      </c>
      <c r="D141" t="str">
        <f>'Current Cadence'!D128</f>
        <v>OPP146225</v>
      </c>
      <c r="E141" s="59">
        <f>'Current Cadence'!E128</f>
        <v>452638.26</v>
      </c>
      <c r="F141" t="str">
        <f>'Current Cadence'!I128</f>
        <v>Commit</v>
      </c>
      <c r="G141" s="61">
        <f>'Current Cadence'!J128</f>
        <v>46204</v>
      </c>
      <c r="H141" t="str">
        <f>'Current Cadence'!K128</f>
        <v>FY 27 Q2</v>
      </c>
      <c r="I141" t="str">
        <f>'Current Cadence'!L128</f>
        <v>No</v>
      </c>
      <c r="J141" t="str">
        <f>'Current Cadence'!M128</f>
        <v>Backlog Deal</v>
      </c>
      <c r="K141" t="str">
        <f>'Current Cadence'!N128</f>
        <v xml:space="preserve">High </v>
      </c>
      <c r="L141" t="str">
        <f>'Current Cadence'!O128</f>
        <v>Checked</v>
      </c>
      <c r="M141" t="str">
        <f>'Current Cadence'!P128</f>
        <v>Hein Botha</v>
      </c>
      <c r="N141" t="str">
        <f>'Current Cadence'!Q128</f>
        <v>Wimpie Pieterse</v>
      </c>
      <c r="O141" t="str">
        <f>'Current Cadence'!R128</f>
        <v xml:space="preserve">Product </v>
      </c>
      <c r="P141" t="str">
        <f>'Current Cadence'!S128</f>
        <v>EDD May - Recieved Order</v>
      </c>
      <c r="Q141">
        <f>'Current Cadence'!T128</f>
        <v>0</v>
      </c>
      <c r="R141">
        <f>'Current Cadence'!U128</f>
        <v>0</v>
      </c>
      <c r="S141">
        <f>'Current Cadence'!V128</f>
        <v>0</v>
      </c>
      <c r="T141">
        <f>'Current Cadence'!W128</f>
        <v>0</v>
      </c>
      <c r="U141">
        <f>'Current Cadence'!X128</f>
        <v>0</v>
      </c>
    </row>
    <row r="142" spans="1:21" x14ac:dyDescent="0.35">
      <c r="A142" t="str">
        <f>'Current Cadence'!A129</f>
        <v>ITSS Cisco LoB</v>
      </c>
      <c r="B142" t="str">
        <f>'Current Cadence'!B129</f>
        <v>Pioneer Foods (Pty) Ltd</v>
      </c>
      <c r="C142" t="str">
        <f>'Current Cadence'!C129</f>
        <v>FSI &amp; Retail</v>
      </c>
      <c r="D142" t="str">
        <f>'Current Cadence'!D129</f>
        <v>OPP136533/03</v>
      </c>
      <c r="E142" s="59">
        <f>'Current Cadence'!E129</f>
        <v>425312</v>
      </c>
      <c r="F142" t="str">
        <f>'Current Cadence'!I129</f>
        <v>Commit</v>
      </c>
      <c r="G142" s="61">
        <f>'Current Cadence'!J129</f>
        <v>46174</v>
      </c>
      <c r="H142" t="str">
        <f>'Current Cadence'!K129</f>
        <v>FY 27 Q1</v>
      </c>
      <c r="I142" t="str">
        <f>'Current Cadence'!L129</f>
        <v>No</v>
      </c>
      <c r="J142" t="str">
        <f>'Current Cadence'!M129</f>
        <v>Backlog Deal</v>
      </c>
      <c r="K142" t="str">
        <f>'Current Cadence'!N129</f>
        <v xml:space="preserve">High </v>
      </c>
      <c r="L142">
        <f>'Current Cadence'!O129</f>
        <v>0</v>
      </c>
      <c r="M142" t="str">
        <f>'Current Cadence'!P129</f>
        <v>Olden Pieterse</v>
      </c>
      <c r="N142" t="str">
        <f>'Current Cadence'!Q129</f>
        <v>Wimpie Pieterse</v>
      </c>
      <c r="O142" t="str">
        <f>'Current Cadence'!R129</f>
        <v xml:space="preserve">Product </v>
      </c>
      <c r="P142" t="str">
        <f>'Current Cadence'!S129</f>
        <v>EDD June - Cereals Epping - order received</v>
      </c>
      <c r="Q142">
        <f>'Current Cadence'!T129</f>
        <v>0</v>
      </c>
      <c r="R142">
        <f>'Current Cadence'!U129</f>
        <v>0</v>
      </c>
      <c r="S142">
        <f>'Current Cadence'!V129</f>
        <v>0</v>
      </c>
      <c r="T142">
        <f>'Current Cadence'!W129</f>
        <v>0</v>
      </c>
      <c r="U142">
        <f>'Current Cadence'!X129</f>
        <v>0</v>
      </c>
    </row>
    <row r="143" spans="1:21" x14ac:dyDescent="0.35">
      <c r="A143" t="str">
        <f>'Current Cadence'!A130</f>
        <v>ITSS Cisco LoB</v>
      </c>
      <c r="B143" t="str">
        <f>'Current Cadence'!B130</f>
        <v>Port Elizabeth TVET College</v>
      </c>
      <c r="C143" t="str">
        <f>'Current Cadence'!C130</f>
        <v>Corporate</v>
      </c>
      <c r="D143" t="str">
        <f>'Current Cadence'!D130</f>
        <v>OPP145795</v>
      </c>
      <c r="E143" s="59">
        <f>'Current Cadence'!E130</f>
        <v>417258</v>
      </c>
      <c r="F143" t="str">
        <f>'Current Cadence'!I130</f>
        <v>Upside</v>
      </c>
      <c r="G143" s="61">
        <f>'Current Cadence'!J130</f>
        <v>46204</v>
      </c>
      <c r="H143" t="str">
        <f>'Current Cadence'!K130</f>
        <v>FY 27 Q2</v>
      </c>
      <c r="I143" t="str">
        <f>'Current Cadence'!L130</f>
        <v>No</v>
      </c>
      <c r="J143" t="e">
        <f>'Current Cadence'!#REF!</f>
        <v>#REF!</v>
      </c>
      <c r="K143" t="str">
        <f>'Current Cadence'!N130</f>
        <v>Medium</v>
      </c>
      <c r="L143">
        <f>'Current Cadence'!O130</f>
        <v>0</v>
      </c>
      <c r="M143" t="str">
        <f>'Current Cadence'!P130</f>
        <v>Roan van Nieuwenhuizen</v>
      </c>
      <c r="N143" t="str">
        <f>'Current Cadence'!Q130</f>
        <v>Wimpie Pieterse</v>
      </c>
      <c r="O143" t="str">
        <f>'Current Cadence'!R130</f>
        <v xml:space="preserve">Software / Licence  </v>
      </c>
      <c r="P143" t="str">
        <f>'Current Cadence'!S130</f>
        <v>Umbrella and Secure Access Alternative</v>
      </c>
      <c r="Q143">
        <f>'Current Cadence'!T130</f>
        <v>0</v>
      </c>
      <c r="R143">
        <f>'Current Cadence'!U130</f>
        <v>0</v>
      </c>
      <c r="S143">
        <f>'Current Cadence'!V130</f>
        <v>0</v>
      </c>
      <c r="T143">
        <f>'Current Cadence'!W130</f>
        <v>0</v>
      </c>
      <c r="U143">
        <f>'Current Cadence'!X130</f>
        <v>0</v>
      </c>
    </row>
    <row r="144" spans="1:21" x14ac:dyDescent="0.35">
      <c r="A144" t="str">
        <f>'Current Cadence'!A131</f>
        <v>ITSS Cisco LoB</v>
      </c>
      <c r="B144" t="str">
        <f>'Current Cadence'!B131</f>
        <v>Sanlam Life Insurance Limited</v>
      </c>
      <c r="C144" t="str">
        <f>'Current Cadence'!C131</f>
        <v>FSI &amp; Retail</v>
      </c>
      <c r="D144" t="str">
        <f>'Current Cadence'!D131</f>
        <v>OPP146568</v>
      </c>
      <c r="E144" s="59">
        <f>'Current Cadence'!E131</f>
        <v>404189.72</v>
      </c>
      <c r="F144" t="str">
        <f>'Current Cadence'!I131</f>
        <v>Upside</v>
      </c>
      <c r="G144" s="61">
        <f>'Current Cadence'!J131</f>
        <v>46204</v>
      </c>
      <c r="H144" t="str">
        <f>'Current Cadence'!K131</f>
        <v>FY 27 Q2</v>
      </c>
      <c r="I144" t="str">
        <f>'Current Cadence'!L131</f>
        <v>No</v>
      </c>
      <c r="J144" t="str">
        <f>'Current Cadence'!M131</f>
        <v>Upside Deal</v>
      </c>
      <c r="K144" t="str">
        <f>'Current Cadence'!N131</f>
        <v>Medium</v>
      </c>
      <c r="L144">
        <f>'Current Cadence'!O131</f>
        <v>0</v>
      </c>
      <c r="M144" t="str">
        <f>'Current Cadence'!P131</f>
        <v>Sean Royds</v>
      </c>
      <c r="N144" t="str">
        <f>'Current Cadence'!Q131</f>
        <v>Wimpie Pieterse</v>
      </c>
      <c r="O144" t="str">
        <f>'Current Cadence'!R131</f>
        <v xml:space="preserve">Product </v>
      </c>
      <c r="P144" t="str">
        <f>'Current Cadence'!S131</f>
        <v>EDD 63 days from order placement -  RM 2027 EOL Replacements</v>
      </c>
      <c r="Q144">
        <f>'Current Cadence'!T131</f>
        <v>0</v>
      </c>
      <c r="R144">
        <f>'Current Cadence'!U131</f>
        <v>0</v>
      </c>
      <c r="S144">
        <f>'Current Cadence'!V131</f>
        <v>0</v>
      </c>
      <c r="T144">
        <f>'Current Cadence'!W131</f>
        <v>0</v>
      </c>
      <c r="U144">
        <f>'Current Cadence'!X131</f>
        <v>0</v>
      </c>
    </row>
    <row r="145" spans="1:21" x14ac:dyDescent="0.35">
      <c r="A145" t="str">
        <f>'Current Cadence'!A132</f>
        <v>ITSS Cisco LoB</v>
      </c>
      <c r="B145" t="str">
        <f>'Current Cadence'!B132</f>
        <v>Federal-Mogul of South Africa (Pty) Ltd</v>
      </c>
      <c r="C145" t="str">
        <f>'Current Cadence'!C132</f>
        <v>Corporate</v>
      </c>
      <c r="D145" t="str">
        <f>'Current Cadence'!D132</f>
        <v>OPP147583</v>
      </c>
      <c r="E145" s="59">
        <f>'Current Cadence'!E132</f>
        <v>402716</v>
      </c>
      <c r="F145" t="str">
        <f>'Current Cadence'!I132</f>
        <v>Upside</v>
      </c>
      <c r="G145" s="61">
        <f>'Current Cadence'!J132</f>
        <v>46266</v>
      </c>
      <c r="H145" t="str">
        <f>'Current Cadence'!K132</f>
        <v>FY 27 Q2</v>
      </c>
      <c r="I145" t="str">
        <f>'Current Cadence'!L132</f>
        <v>No</v>
      </c>
      <c r="J145" t="str">
        <f>'Current Cadence'!M132</f>
        <v>Upside Deal</v>
      </c>
      <c r="K145" t="str">
        <f>'Current Cadence'!N132</f>
        <v>Low</v>
      </c>
      <c r="L145">
        <f>'Current Cadence'!O132</f>
        <v>0</v>
      </c>
      <c r="M145" t="str">
        <f>'Current Cadence'!P132</f>
        <v>Roan van Nieuwenhuizen</v>
      </c>
      <c r="N145" t="str">
        <f>'Current Cadence'!Q132</f>
        <v>Wimpie Pieterse</v>
      </c>
      <c r="O145" t="str">
        <f>'Current Cadence'!R132</f>
        <v xml:space="preserve">Product </v>
      </c>
      <c r="P145" t="str">
        <f>'Current Cadence'!S132</f>
        <v>Access Switch Refresh</v>
      </c>
      <c r="Q145">
        <f>'Current Cadence'!T132</f>
        <v>0</v>
      </c>
      <c r="R145">
        <f>'Current Cadence'!U132</f>
        <v>0</v>
      </c>
      <c r="S145">
        <f>'Current Cadence'!V132</f>
        <v>0</v>
      </c>
      <c r="T145">
        <f>'Current Cadence'!W132</f>
        <v>0</v>
      </c>
      <c r="U145">
        <f>'Current Cadence'!X132</f>
        <v>0</v>
      </c>
    </row>
    <row r="146" spans="1:21" x14ac:dyDescent="0.35">
      <c r="A146" t="str">
        <f>'Current Cadence'!A133</f>
        <v>ITSS Cisco LoB</v>
      </c>
      <c r="B146" t="str">
        <f>'Current Cadence'!B133</f>
        <v xml:space="preserve">Alex Forbes </v>
      </c>
      <c r="C146" t="str">
        <f>'Current Cadence'!C133</f>
        <v>FSI &amp; Retail</v>
      </c>
      <c r="D146" t="str">
        <f>'Current Cadence'!D133</f>
        <v>OPP144756</v>
      </c>
      <c r="E146" s="59">
        <f>'Current Cadence'!E133</f>
        <v>387574</v>
      </c>
      <c r="F146" t="str">
        <f>'Current Cadence'!I133</f>
        <v>Commit</v>
      </c>
      <c r="G146" s="61">
        <f>'Current Cadence'!J133</f>
        <v>46143</v>
      </c>
      <c r="H146" t="str">
        <f>'Current Cadence'!K133</f>
        <v>FY 27 Q1</v>
      </c>
      <c r="I146" t="str">
        <f>'Current Cadence'!L133</f>
        <v>Yes</v>
      </c>
      <c r="J146" t="str">
        <f>'Current Cadence'!M134</f>
        <v>Upside Deal</v>
      </c>
      <c r="K146" t="str">
        <f>'Current Cadence'!N133</f>
        <v xml:space="preserve">High </v>
      </c>
      <c r="L146" t="str">
        <f>'Current Cadence'!O133</f>
        <v>checked</v>
      </c>
      <c r="M146" t="str">
        <f>'Current Cadence'!P133</f>
        <v>Johan Taljaard</v>
      </c>
      <c r="N146" t="str">
        <f>'Current Cadence'!Q133</f>
        <v>Wimpie Pieterse</v>
      </c>
      <c r="O146" t="str">
        <f>'Current Cadence'!R133</f>
        <v xml:space="preserve">Software / Licence  </v>
      </c>
      <c r="P146" t="str">
        <f>'Current Cadence'!S133</f>
        <v>Meraki licenses</v>
      </c>
      <c r="Q146">
        <f>'Current Cadence'!T133</f>
        <v>0</v>
      </c>
      <c r="R146">
        <f>'Current Cadence'!U133</f>
        <v>0</v>
      </c>
      <c r="S146">
        <f>'Current Cadence'!V133</f>
        <v>0</v>
      </c>
      <c r="T146">
        <f>'Current Cadence'!W133</f>
        <v>0</v>
      </c>
      <c r="U146">
        <f>'Current Cadence'!X133</f>
        <v>0</v>
      </c>
    </row>
    <row r="147" spans="1:21" x14ac:dyDescent="0.35">
      <c r="A147" t="str">
        <f>'Current Cadence'!A134</f>
        <v>ITSS Cisco LoB</v>
      </c>
      <c r="B147" t="str">
        <f>'Current Cadence'!B134</f>
        <v>Lactalis</v>
      </c>
      <c r="C147" t="str">
        <f>'Current Cadence'!C134</f>
        <v>Corporate</v>
      </c>
      <c r="D147" t="str">
        <f>'Current Cadence'!D134</f>
        <v>OPP147137</v>
      </c>
      <c r="E147" s="59">
        <f>'Current Cadence'!E134</f>
        <v>382023.89</v>
      </c>
      <c r="F147" t="str">
        <f>'Current Cadence'!I134</f>
        <v>Upside</v>
      </c>
      <c r="G147" s="61">
        <f>'Current Cadence'!J134</f>
        <v>46266</v>
      </c>
      <c r="H147" t="str">
        <f>'Current Cadence'!K134</f>
        <v>FY 27 Q2</v>
      </c>
      <c r="I147" t="str">
        <f>'Current Cadence'!L134</f>
        <v>No</v>
      </c>
      <c r="J147" t="e">
        <f>'Current Cadence'!#REF!</f>
        <v>#REF!</v>
      </c>
      <c r="K147" t="str">
        <f>'Current Cadence'!N134</f>
        <v>Low</v>
      </c>
      <c r="L147" t="str">
        <f>'Current Cadence'!O134</f>
        <v>checked</v>
      </c>
      <c r="M147" t="str">
        <f>'Current Cadence'!P134</f>
        <v>Mason Hlongwane</v>
      </c>
      <c r="N147" t="str">
        <f>'Current Cadence'!Q134</f>
        <v>Wimpie Pieterse</v>
      </c>
      <c r="O147" t="str">
        <f>'Current Cadence'!R134</f>
        <v xml:space="preserve">Product </v>
      </c>
      <c r="P147" t="str">
        <f>'Current Cadence'!S134</f>
        <v>Waiting for Update.</v>
      </c>
      <c r="Q147">
        <f>'Current Cadence'!T134</f>
        <v>0</v>
      </c>
      <c r="R147">
        <f>'Current Cadence'!U134</f>
        <v>0</v>
      </c>
      <c r="S147">
        <f>'Current Cadence'!V134</f>
        <v>0</v>
      </c>
      <c r="T147">
        <f>'Current Cadence'!W134</f>
        <v>0</v>
      </c>
      <c r="U147">
        <f>'Current Cadence'!X134</f>
        <v>0</v>
      </c>
    </row>
    <row r="148" spans="1:21" x14ac:dyDescent="0.35">
      <c r="A148" t="str">
        <f>'Current Cadence'!A135</f>
        <v>ITSS Cisco LoB</v>
      </c>
      <c r="B148" t="str">
        <f>'Current Cadence'!B135</f>
        <v>Telkom Consumer</v>
      </c>
      <c r="C148" t="str">
        <f>'Current Cadence'!C135</f>
        <v>Mining Indust&amp;Health</v>
      </c>
      <c r="D148" t="str">
        <f>'Current Cadence'!D135</f>
        <v>OPP140453</v>
      </c>
      <c r="E148" s="59">
        <f>'Current Cadence'!E135</f>
        <v>380425</v>
      </c>
      <c r="F148" t="str">
        <f>'Current Cadence'!I135</f>
        <v>Upside</v>
      </c>
      <c r="G148" s="61">
        <f>'Current Cadence'!J135</f>
        <v>46235</v>
      </c>
      <c r="H148" t="str">
        <f>'Current Cadence'!K135</f>
        <v>FY 27 Q2</v>
      </c>
      <c r="I148" t="str">
        <f>'Current Cadence'!L135</f>
        <v>No</v>
      </c>
      <c r="J148" t="str">
        <f>'Current Cadence'!M135</f>
        <v>Upside Deal</v>
      </c>
      <c r="K148" t="str">
        <f>'Current Cadence'!N135</f>
        <v>Low</v>
      </c>
      <c r="L148">
        <f>'Current Cadence'!O135</f>
        <v>0</v>
      </c>
      <c r="M148" t="str">
        <f>'Current Cadence'!P135</f>
        <v>Roan van Nieuwenhuizen</v>
      </c>
      <c r="N148" t="str">
        <f>'Current Cadence'!Q135</f>
        <v>Wimpie Pieterse</v>
      </c>
      <c r="O148" t="str">
        <f>'Current Cadence'!R135</f>
        <v xml:space="preserve">Product </v>
      </c>
      <c r="P148" t="str">
        <f>'Current Cadence'!S135</f>
        <v>Switches and AP's for Chem Nutri</v>
      </c>
      <c r="Q148">
        <f>'Current Cadence'!T135</f>
        <v>0</v>
      </c>
      <c r="R148">
        <f>'Current Cadence'!U135</f>
        <v>0</v>
      </c>
      <c r="S148">
        <f>'Current Cadence'!V135</f>
        <v>0</v>
      </c>
      <c r="T148">
        <f>'Current Cadence'!W135</f>
        <v>0</v>
      </c>
      <c r="U148">
        <f>'Current Cadence'!X135</f>
        <v>0</v>
      </c>
    </row>
    <row r="149" spans="1:21" x14ac:dyDescent="0.35">
      <c r="A149" t="str">
        <f>'Current Cadence'!A136</f>
        <v>ITSS Cisco LoB</v>
      </c>
      <c r="B149" t="str">
        <f>'Current Cadence'!B136</f>
        <v>Pioneer Foods (Pty) Ltd</v>
      </c>
      <c r="C149" t="str">
        <f>'Current Cadence'!C136</f>
        <v>FSI &amp; Retail</v>
      </c>
      <c r="D149" t="str">
        <f>'Current Cadence'!D136</f>
        <v>OPP136540/03</v>
      </c>
      <c r="E149" s="59">
        <f>'Current Cadence'!E136</f>
        <v>376030</v>
      </c>
      <c r="F149" t="str">
        <f>'Current Cadence'!I136</f>
        <v>Commit</v>
      </c>
      <c r="G149" s="61">
        <f>'Current Cadence'!J136</f>
        <v>46235</v>
      </c>
      <c r="H149" t="str">
        <f>'Current Cadence'!K136</f>
        <v>FY 27 Q1</v>
      </c>
      <c r="I149" t="str">
        <f>'Current Cadence'!L136</f>
        <v>No</v>
      </c>
      <c r="J149" t="str">
        <f>'Current Cadence'!M136</f>
        <v>Backlog Deal</v>
      </c>
      <c r="K149" t="str">
        <f>'Current Cadence'!N136</f>
        <v xml:space="preserve">High </v>
      </c>
      <c r="L149">
        <f>'Current Cadence'!O136</f>
        <v>0</v>
      </c>
      <c r="M149" t="str">
        <f>'Current Cadence'!P136</f>
        <v>Olden Pieterse</v>
      </c>
      <c r="N149" t="str">
        <f>'Current Cadence'!Q136</f>
        <v>Wimpie Pieterse</v>
      </c>
      <c r="O149" t="str">
        <f>'Current Cadence'!R136</f>
        <v xml:space="preserve">Product </v>
      </c>
      <c r="P149" t="str">
        <f>'Current Cadence'!S136</f>
        <v>EDD May - Future Life - order received</v>
      </c>
      <c r="Q149">
        <f>'Current Cadence'!T136</f>
        <v>0</v>
      </c>
      <c r="R149">
        <f>'Current Cadence'!U136</f>
        <v>0</v>
      </c>
      <c r="S149">
        <f>'Current Cadence'!V136</f>
        <v>0</v>
      </c>
      <c r="T149">
        <f>'Current Cadence'!W136</f>
        <v>0</v>
      </c>
      <c r="U149">
        <f>'Current Cadence'!X136</f>
        <v>0</v>
      </c>
    </row>
    <row r="150" spans="1:21" x14ac:dyDescent="0.35">
      <c r="A150" t="str">
        <f>'Current Cadence'!A137</f>
        <v>ITSS Cisco LoB</v>
      </c>
      <c r="B150" t="str">
        <f>'Current Cadence'!B137</f>
        <v>Tiger Brands</v>
      </c>
      <c r="C150" t="str">
        <f>'Current Cadence'!C137</f>
        <v>FSI &amp; Retail</v>
      </c>
      <c r="D150" t="str">
        <f>'Current Cadence'!D137</f>
        <v>OPP146881</v>
      </c>
      <c r="E150" s="59">
        <f>'Current Cadence'!E137</f>
        <v>365524</v>
      </c>
      <c r="F150" t="str">
        <f>'Current Cadence'!I137</f>
        <v>Upside</v>
      </c>
      <c r="G150" s="61">
        <f>'Current Cadence'!J137</f>
        <v>46204</v>
      </c>
      <c r="H150" t="str">
        <f>'Current Cadence'!K137</f>
        <v>FY 27 Q2</v>
      </c>
      <c r="I150" t="str">
        <f>'Current Cadence'!L137</f>
        <v>No</v>
      </c>
      <c r="J150" t="str">
        <f>'Current Cadence'!M137</f>
        <v>Upside Deal</v>
      </c>
      <c r="K150" t="str">
        <f>'Current Cadence'!N137</f>
        <v>Medium</v>
      </c>
      <c r="L150" t="str">
        <f>'Current Cadence'!O137</f>
        <v>Checked</v>
      </c>
      <c r="M150" t="str">
        <f>'Current Cadence'!P137</f>
        <v>Nowell Duze</v>
      </c>
      <c r="N150" t="str">
        <f>'Current Cadence'!Q137</f>
        <v>Wimpie Pieterse</v>
      </c>
      <c r="O150" t="str">
        <f>'Current Cadence'!R137</f>
        <v xml:space="preserve">Software / Licence  </v>
      </c>
      <c r="P150" t="str">
        <f>'Current Cadence'!S137</f>
        <v>Quote refreshed on the 17th of May. Tiger brands has to renew this month</v>
      </c>
      <c r="Q150">
        <f>'Current Cadence'!T137</f>
        <v>0</v>
      </c>
      <c r="R150">
        <f>'Current Cadence'!U137</f>
        <v>0</v>
      </c>
      <c r="S150">
        <f>'Current Cadence'!V137</f>
        <v>0</v>
      </c>
      <c r="T150">
        <f>'Current Cadence'!W137</f>
        <v>0</v>
      </c>
      <c r="U150">
        <f>'Current Cadence'!X137</f>
        <v>0</v>
      </c>
    </row>
    <row r="151" spans="1:21" x14ac:dyDescent="0.35">
      <c r="A151" t="str">
        <f>'Current Cadence'!A138</f>
        <v>ITSS Cisco LoB</v>
      </c>
      <c r="B151" t="str">
        <f>'Current Cadence'!B138</f>
        <v>Pioneer Foods (Pty) Ltd</v>
      </c>
      <c r="C151" t="str">
        <f>'Current Cadence'!C138</f>
        <v>FSI &amp; Retail</v>
      </c>
      <c r="D151" t="str">
        <f>'Current Cadence'!D138</f>
        <v>OPP147659</v>
      </c>
      <c r="E151" s="59">
        <f>'Current Cadence'!E138</f>
        <v>351564.51</v>
      </c>
      <c r="F151" t="str">
        <f>'Current Cadence'!I138</f>
        <v>Commit</v>
      </c>
      <c r="G151" s="61">
        <f>'Current Cadence'!J138</f>
        <v>46235</v>
      </c>
      <c r="H151" t="str">
        <f>'Current Cadence'!K138</f>
        <v>FY 27 Q2</v>
      </c>
      <c r="I151" t="str">
        <f>'Current Cadence'!L138</f>
        <v>No</v>
      </c>
      <c r="J151" t="str">
        <f>'Current Cadence'!M138</f>
        <v>Backlog Deal</v>
      </c>
      <c r="K151" t="str">
        <f>'Current Cadence'!N138</f>
        <v xml:space="preserve">High </v>
      </c>
      <c r="L151">
        <f>'Current Cadence'!O138</f>
        <v>0</v>
      </c>
      <c r="M151" t="str">
        <f>'Current Cadence'!P138</f>
        <v>Olden Pieterse</v>
      </c>
      <c r="N151" t="str">
        <f>'Current Cadence'!Q138</f>
        <v>Wimpie Pieterse</v>
      </c>
      <c r="O151" t="str">
        <f>'Current Cadence'!R138</f>
        <v xml:space="preserve">Product </v>
      </c>
      <c r="P151" t="str">
        <f>'Current Cadence'!S138</f>
        <v>Ship date from Cisco  13Aug</v>
      </c>
      <c r="Q151">
        <f>'Current Cadence'!T138</f>
        <v>0</v>
      </c>
      <c r="R151">
        <f>'Current Cadence'!U138</f>
        <v>0</v>
      </c>
      <c r="S151">
        <f>'Current Cadence'!V138</f>
        <v>0</v>
      </c>
      <c r="T151">
        <f>'Current Cadence'!W138</f>
        <v>0</v>
      </c>
      <c r="U151">
        <f>'Current Cadence'!X138</f>
        <v>0</v>
      </c>
    </row>
    <row r="152" spans="1:21" x14ac:dyDescent="0.35">
      <c r="A152" t="str">
        <f>'Current Cadence'!A139</f>
        <v>ITSS Cisco LoB</v>
      </c>
      <c r="B152" t="str">
        <f>'Current Cadence'!B139</f>
        <v>Blake And Associates</v>
      </c>
      <c r="C152" t="str">
        <f>'Current Cadence'!C139</f>
        <v>Corporate</v>
      </c>
      <c r="D152" t="str">
        <f>'Current Cadence'!D139</f>
        <v>OPP144085</v>
      </c>
      <c r="E152" s="59">
        <f>'Current Cadence'!E139</f>
        <v>320956.03999999998</v>
      </c>
      <c r="F152" t="str">
        <f>'Current Cadence'!I139</f>
        <v>Upside</v>
      </c>
      <c r="G152" s="61">
        <f>'Current Cadence'!J139</f>
        <v>46327</v>
      </c>
      <c r="H152" t="str">
        <f>'Current Cadence'!K139</f>
        <v>FY 27 Q3</v>
      </c>
      <c r="I152" t="str">
        <f>'Current Cadence'!L139</f>
        <v>No</v>
      </c>
      <c r="J152" t="str">
        <f>'Current Cadence'!M139</f>
        <v>Upside Deal</v>
      </c>
      <c r="K152" t="str">
        <f>'Current Cadence'!N139</f>
        <v>Medium</v>
      </c>
      <c r="L152" t="str">
        <f>'Current Cadence'!O139</f>
        <v>OPP144085-  Blake_and_Associates--Redesign</v>
      </c>
      <c r="M152" t="str">
        <f>'Current Cadence'!P139</f>
        <v>Johan Taljaard</v>
      </c>
      <c r="N152" t="str">
        <f>'Current Cadence'!Q139</f>
        <v>Wimpie Pieterse</v>
      </c>
      <c r="O152" t="str">
        <f>'Current Cadence'!R139</f>
        <v xml:space="preserve">Product </v>
      </c>
      <c r="P152">
        <f>'Current Cadence'!S139</f>
        <v>0</v>
      </c>
      <c r="Q152">
        <f>'Current Cadence'!T139</f>
        <v>0</v>
      </c>
      <c r="R152">
        <f>'Current Cadence'!U139</f>
        <v>0</v>
      </c>
      <c r="S152">
        <f>'Current Cadence'!V139</f>
        <v>0</v>
      </c>
      <c r="T152">
        <f>'Current Cadence'!W139</f>
        <v>0</v>
      </c>
      <c r="U152">
        <f>'Current Cadence'!X139</f>
        <v>0</v>
      </c>
    </row>
    <row r="153" spans="1:21" x14ac:dyDescent="0.35">
      <c r="A153" t="str">
        <f>'Current Cadence'!A140</f>
        <v>ITSS Cisco LoB</v>
      </c>
      <c r="B153" t="str">
        <f>'Current Cadence'!B140</f>
        <v>Sanlam Life Insurance Limited</v>
      </c>
      <c r="C153" t="str">
        <f>'Current Cadence'!C140</f>
        <v>FSI &amp; Retail</v>
      </c>
      <c r="D153" t="str">
        <f>'Current Cadence'!D140</f>
        <v>OPP146570</v>
      </c>
      <c r="E153" s="59">
        <f>'Current Cadence'!E140</f>
        <v>313403.48</v>
      </c>
      <c r="F153" t="str">
        <f>'Current Cadence'!I140</f>
        <v>Upside</v>
      </c>
      <c r="G153" s="61">
        <f>'Current Cadence'!J140</f>
        <v>46204</v>
      </c>
      <c r="H153" t="str">
        <f>'Current Cadence'!K140</f>
        <v>FY 27 Q2</v>
      </c>
      <c r="I153" t="str">
        <f>'Current Cadence'!L140</f>
        <v>No</v>
      </c>
      <c r="J153" t="str">
        <f>'Current Cadence'!M140</f>
        <v>Upside Deal</v>
      </c>
      <c r="K153" t="str">
        <f>'Current Cadence'!N140</f>
        <v>Medium</v>
      </c>
      <c r="L153">
        <f>'Current Cadence'!O140</f>
        <v>0</v>
      </c>
      <c r="M153" t="str">
        <f>'Current Cadence'!P140</f>
        <v>Sean Royds</v>
      </c>
      <c r="N153" t="str">
        <f>'Current Cadence'!Q140</f>
        <v>Wimpie Pieterse</v>
      </c>
      <c r="O153" t="str">
        <f>'Current Cadence'!R140</f>
        <v xml:space="preserve">Product </v>
      </c>
      <c r="P153" t="str">
        <f>'Current Cadence'!S140</f>
        <v>EDD 70 days from order placement -  STM 2027 EOL Replacements</v>
      </c>
      <c r="Q153">
        <f>'Current Cadence'!T140</f>
        <v>0</v>
      </c>
      <c r="R153">
        <f>'Current Cadence'!U140</f>
        <v>0</v>
      </c>
      <c r="S153">
        <f>'Current Cadence'!V140</f>
        <v>0</v>
      </c>
      <c r="T153">
        <f>'Current Cadence'!W140</f>
        <v>0</v>
      </c>
      <c r="U153">
        <f>'Current Cadence'!X140</f>
        <v>0</v>
      </c>
    </row>
    <row r="154" spans="1:21" x14ac:dyDescent="0.35">
      <c r="A154" t="str">
        <f>'Current Cadence'!A141</f>
        <v>ITSS Cisco LoB</v>
      </c>
      <c r="B154" t="str">
        <f>'Current Cadence'!B141</f>
        <v>RCL Chicken - Rustenburg</v>
      </c>
      <c r="C154" t="str">
        <f>'Current Cadence'!C141</f>
        <v>Corporate</v>
      </c>
      <c r="D154" t="str">
        <f>'Current Cadence'!D141</f>
        <v>OPP140982</v>
      </c>
      <c r="E154" s="59">
        <f>'Current Cadence'!E141</f>
        <v>295932.31</v>
      </c>
      <c r="F154" t="str">
        <f>'Current Cadence'!I141</f>
        <v>Commit</v>
      </c>
      <c r="G154" s="61">
        <f>'Current Cadence'!J141</f>
        <v>46204</v>
      </c>
      <c r="H154" t="str">
        <f>'Current Cadence'!K141</f>
        <v>FY 27 Q2</v>
      </c>
      <c r="I154" t="str">
        <f>'Current Cadence'!L141</f>
        <v>No</v>
      </c>
      <c r="J154" t="str">
        <f>'Current Cadence'!M141</f>
        <v>Backlog Deal</v>
      </c>
      <c r="K154" t="str">
        <f>'Current Cadence'!N141</f>
        <v xml:space="preserve">High </v>
      </c>
      <c r="L154" t="str">
        <f>'Current Cadence'!O141</f>
        <v>Checked</v>
      </c>
      <c r="M154" t="str">
        <f>'Current Cadence'!P141</f>
        <v>Hein Botha</v>
      </c>
      <c r="N154" t="str">
        <f>'Current Cadence'!Q141</f>
        <v>Wimpie Pieterse</v>
      </c>
      <c r="O154" t="str">
        <f>'Current Cadence'!R141</f>
        <v xml:space="preserve">Product </v>
      </c>
      <c r="P154" t="str">
        <f>'Current Cadence'!S141</f>
        <v>EDD May - Recieved Order</v>
      </c>
      <c r="Q154">
        <f>'Current Cadence'!T141</f>
        <v>0</v>
      </c>
      <c r="R154">
        <f>'Current Cadence'!U141</f>
        <v>0</v>
      </c>
      <c r="S154">
        <f>'Current Cadence'!V141</f>
        <v>0</v>
      </c>
      <c r="T154">
        <f>'Current Cadence'!W141</f>
        <v>0</v>
      </c>
      <c r="U154">
        <f>'Current Cadence'!X141</f>
        <v>0</v>
      </c>
    </row>
    <row r="155" spans="1:21" x14ac:dyDescent="0.35">
      <c r="A155" t="str">
        <f>'Current Cadence'!A142</f>
        <v>ITSS Cisco LoB</v>
      </c>
      <c r="B155" t="str">
        <f>'Current Cadence'!B142</f>
        <v>The Standard Bank of South Africa Limited</v>
      </c>
      <c r="C155" t="str">
        <f>'Current Cadence'!C142</f>
        <v>FSI &amp; Retail</v>
      </c>
      <c r="D155" t="str">
        <f>'Current Cadence'!D142</f>
        <v>OPP148355</v>
      </c>
      <c r="E155" s="59">
        <f>'Current Cadence'!E142</f>
        <v>271818.94</v>
      </c>
      <c r="F155" t="str">
        <f>'Current Cadence'!I142</f>
        <v>Upside</v>
      </c>
      <c r="G155" s="61">
        <f>'Current Cadence'!J142</f>
        <v>46235</v>
      </c>
      <c r="H155" t="str">
        <f>'Current Cadence'!K142</f>
        <v>FY 27 Q2</v>
      </c>
      <c r="I155" t="str">
        <f>'Current Cadence'!L142</f>
        <v>No</v>
      </c>
      <c r="J155" t="str">
        <f>'Current Cadence'!M142</f>
        <v>Upside Deal</v>
      </c>
      <c r="K155" t="str">
        <f>'Current Cadence'!N142</f>
        <v>Medium</v>
      </c>
      <c r="L155" t="str">
        <f>'Current Cadence'!O142</f>
        <v>Subscription</v>
      </c>
      <c r="M155" t="str">
        <f>'Current Cadence'!P142</f>
        <v>Paul van Rooyen</v>
      </c>
      <c r="N155" t="str">
        <f>'Current Cadence'!Q142</f>
        <v>Wimpie Pieterse</v>
      </c>
      <c r="O155" t="str">
        <f>'Current Cadence'!R142</f>
        <v xml:space="preserve">Software / Licence  </v>
      </c>
      <c r="P155" t="str">
        <f>'Current Cadence'!S142</f>
        <v>Quote submitted on the 28th May 2026</v>
      </c>
      <c r="Q155">
        <f>'Current Cadence'!T142</f>
        <v>0</v>
      </c>
      <c r="R155">
        <f>'Current Cadence'!U142</f>
        <v>0</v>
      </c>
      <c r="S155">
        <f>'Current Cadence'!V142</f>
        <v>0</v>
      </c>
      <c r="T155">
        <f>'Current Cadence'!W142</f>
        <v>0</v>
      </c>
      <c r="U155">
        <f>'Current Cadence'!X142</f>
        <v>0</v>
      </c>
    </row>
    <row r="156" spans="1:21" x14ac:dyDescent="0.35">
      <c r="A156" t="str">
        <f>'Current Cadence'!A143</f>
        <v>ITSS Cisco LoB</v>
      </c>
      <c r="B156" t="str">
        <f>'Current Cadence'!B143</f>
        <v>Sanlam Life Insurance Limited</v>
      </c>
      <c r="C156" t="str">
        <f>'Current Cadence'!C143</f>
        <v>FSI &amp; Retail</v>
      </c>
      <c r="D156" t="str">
        <f>'Current Cadence'!D143</f>
        <v>OPP146569</v>
      </c>
      <c r="E156" s="59">
        <f>'Current Cadence'!E143</f>
        <v>226989.87</v>
      </c>
      <c r="F156" t="str">
        <f>'Current Cadence'!I143</f>
        <v>Upside</v>
      </c>
      <c r="G156" s="61">
        <f>'Current Cadence'!J143</f>
        <v>46204</v>
      </c>
      <c r="H156" t="str">
        <f>'Current Cadence'!K143</f>
        <v>FY 27 Q2</v>
      </c>
      <c r="I156" t="str">
        <f>'Current Cadence'!L143</f>
        <v>No</v>
      </c>
      <c r="J156" t="str">
        <f>'Current Cadence'!M143</f>
        <v>Upside Deal</v>
      </c>
      <c r="K156" t="str">
        <f>'Current Cadence'!N143</f>
        <v>Medium</v>
      </c>
      <c r="L156">
        <f>'Current Cadence'!O143</f>
        <v>0</v>
      </c>
      <c r="M156" t="str">
        <f>'Current Cadence'!P143</f>
        <v>Sean Royds</v>
      </c>
      <c r="N156" t="str">
        <f>'Current Cadence'!Q143</f>
        <v>Wimpie Pieterse</v>
      </c>
      <c r="O156" t="str">
        <f>'Current Cadence'!R143</f>
        <v xml:space="preserve">Product </v>
      </c>
      <c r="P156" t="str">
        <f>'Current Cadence'!S143</f>
        <v>EDD 70 days from order placement -  SIM 2027 EOL Replacements</v>
      </c>
      <c r="Q156">
        <f>'Current Cadence'!T143</f>
        <v>0</v>
      </c>
      <c r="R156">
        <f>'Current Cadence'!U143</f>
        <v>0</v>
      </c>
      <c r="S156">
        <f>'Current Cadence'!V143</f>
        <v>0</v>
      </c>
      <c r="T156">
        <f>'Current Cadence'!W143</f>
        <v>0</v>
      </c>
      <c r="U156">
        <f>'Current Cadence'!X143</f>
        <v>0</v>
      </c>
    </row>
    <row r="157" spans="1:21" x14ac:dyDescent="0.35">
      <c r="A157" t="str">
        <f>'Current Cadence'!A144</f>
        <v>ITSS Cisco LoB</v>
      </c>
      <c r="B157" t="str">
        <f>'Current Cadence'!B144</f>
        <v>BASF Catalysts SouthAfrica (Pty) Ltd</v>
      </c>
      <c r="C157" t="str">
        <f>'Current Cadence'!C144</f>
        <v>Corporate</v>
      </c>
      <c r="D157" t="str">
        <f>'Current Cadence'!D144</f>
        <v>OPP147662</v>
      </c>
      <c r="E157" s="59">
        <f>'Current Cadence'!E144</f>
        <v>226470</v>
      </c>
      <c r="F157" t="str">
        <f>'Current Cadence'!I144</f>
        <v>Commit</v>
      </c>
      <c r="G157" s="61">
        <f>'Current Cadence'!J144</f>
        <v>46174</v>
      </c>
      <c r="H157" t="str">
        <f>'Current Cadence'!K144</f>
        <v>FY 27 Q1</v>
      </c>
      <c r="I157" t="str">
        <f>'Current Cadence'!L144</f>
        <v>No</v>
      </c>
      <c r="J157" t="str">
        <f>'Current Cadence'!M144</f>
        <v>Backlog Deal</v>
      </c>
      <c r="K157" t="str">
        <f>'Current Cadence'!N144</f>
        <v xml:space="preserve">High </v>
      </c>
      <c r="L157">
        <f>'Current Cadence'!O144</f>
        <v>0</v>
      </c>
      <c r="M157" t="str">
        <f>'Current Cadence'!P144</f>
        <v>Roan van Nieuwenhuizen</v>
      </c>
      <c r="N157" t="str">
        <f>'Current Cadence'!Q144</f>
        <v>Wimpie Pieterse</v>
      </c>
      <c r="O157" t="str">
        <f>'Current Cadence'!R144</f>
        <v xml:space="preserve">Product </v>
      </c>
      <c r="P157" t="str">
        <f>'Current Cadence'!S144</f>
        <v>C8235-G2 SD-WAN Routers</v>
      </c>
      <c r="Q157">
        <f>'Current Cadence'!T144</f>
        <v>0</v>
      </c>
      <c r="R157">
        <f>'Current Cadence'!U144</f>
        <v>0</v>
      </c>
      <c r="S157">
        <f>'Current Cadence'!V144</f>
        <v>0</v>
      </c>
      <c r="T157">
        <f>'Current Cadence'!W144</f>
        <v>0</v>
      </c>
      <c r="U157">
        <f>'Current Cadence'!X144</f>
        <v>0</v>
      </c>
    </row>
    <row r="158" spans="1:21" x14ac:dyDescent="0.35">
      <c r="A158" t="str">
        <f>'Current Cadence'!A145</f>
        <v>ITSS Cisco LoB</v>
      </c>
      <c r="B158" t="str">
        <f>'Current Cadence'!B145</f>
        <v>RCL Group Services (Pty) Ltd</v>
      </c>
      <c r="C158" t="str">
        <f>'Current Cadence'!C145</f>
        <v>Corporate</v>
      </c>
      <c r="D158" t="str">
        <f>'Current Cadence'!D145</f>
        <v>OPP145710</v>
      </c>
      <c r="E158" s="59">
        <f>'Current Cadence'!E145</f>
        <v>216523.65</v>
      </c>
      <c r="F158" t="str">
        <f>'Current Cadence'!I145</f>
        <v>Commit</v>
      </c>
      <c r="G158" s="61">
        <f>'Current Cadence'!J145</f>
        <v>46266</v>
      </c>
      <c r="H158" t="str">
        <f>'Current Cadence'!K145</f>
        <v>FY 27 Q2</v>
      </c>
      <c r="I158" t="str">
        <f>'Current Cadence'!L145</f>
        <v>No</v>
      </c>
      <c r="J158" t="str">
        <f>'Current Cadence'!M145</f>
        <v>Backlog Deal</v>
      </c>
      <c r="K158" t="str">
        <f>'Current Cadence'!N145</f>
        <v xml:space="preserve">High </v>
      </c>
      <c r="L158" t="str">
        <f>'Current Cadence'!O145</f>
        <v>Checked</v>
      </c>
      <c r="M158" t="str">
        <f>'Current Cadence'!P145</f>
        <v>Hein Botha</v>
      </c>
      <c r="N158" t="str">
        <f>'Current Cadence'!Q145</f>
        <v>Wimpie Pieterse</v>
      </c>
      <c r="O158" t="str">
        <f>'Current Cadence'!R145</f>
        <v>Product</v>
      </c>
      <c r="P158" t="str">
        <f>'Current Cadence'!S145</f>
        <v>Helix Extended warehouse beverage Pretoria</v>
      </c>
      <c r="Q158">
        <f>'Current Cadence'!T145</f>
        <v>0</v>
      </c>
      <c r="R158">
        <f>'Current Cadence'!U145</f>
        <v>0</v>
      </c>
      <c r="S158">
        <f>'Current Cadence'!V145</f>
        <v>0</v>
      </c>
      <c r="T158">
        <f>'Current Cadence'!W145</f>
        <v>0</v>
      </c>
      <c r="U158">
        <f>'Current Cadence'!X145</f>
        <v>0</v>
      </c>
    </row>
    <row r="159" spans="1:21" x14ac:dyDescent="0.35">
      <c r="A159" t="str">
        <f>'Current Cadence'!A146</f>
        <v>ITSS Cisco LoB</v>
      </c>
      <c r="B159" t="str">
        <f>'Current Cadence'!B146</f>
        <v>Sasol South Africa Limited</v>
      </c>
      <c r="C159" t="str">
        <f>'Current Cadence'!C146</f>
        <v>Mining Indust&amp;Health</v>
      </c>
      <c r="D159" t="str">
        <f>'Current Cadence'!D146</f>
        <v>OPP144280</v>
      </c>
      <c r="E159" s="59">
        <f>'Current Cadence'!E146</f>
        <v>212124.98</v>
      </c>
      <c r="F159" t="str">
        <f>'Current Cadence'!I146</f>
        <v>Commit</v>
      </c>
      <c r="G159" s="61">
        <f>'Current Cadence'!J146</f>
        <v>46204</v>
      </c>
      <c r="H159" t="str">
        <f>'Current Cadence'!K146</f>
        <v>FY 27 Q2</v>
      </c>
      <c r="I159" t="str">
        <f>'Current Cadence'!L146</f>
        <v>No</v>
      </c>
      <c r="J159" t="str">
        <f>'Current Cadence'!M146</f>
        <v>Backlog Deal</v>
      </c>
      <c r="K159" t="str">
        <f>'Current Cadence'!N146</f>
        <v xml:space="preserve">High </v>
      </c>
      <c r="L159" t="str">
        <f>'Current Cadence'!O146</f>
        <v>Checked</v>
      </c>
      <c r="M159" t="str">
        <f>'Current Cadence'!P146</f>
        <v>Nowell Duze</v>
      </c>
      <c r="N159" t="str">
        <f>'Current Cadence'!Q146</f>
        <v>Wimpie Pieterse</v>
      </c>
      <c r="O159" t="str">
        <f>'Current Cadence'!R146</f>
        <v>Product</v>
      </c>
      <c r="P159" t="str">
        <f>'Current Cadence'!S146</f>
        <v>Sasol Mining SCS - 9800 Controller (WLC)</v>
      </c>
      <c r="Q159">
        <f>'Current Cadence'!T146</f>
        <v>0</v>
      </c>
      <c r="R159">
        <f>'Current Cadence'!U146</f>
        <v>0</v>
      </c>
      <c r="S159">
        <f>'Current Cadence'!V146</f>
        <v>0</v>
      </c>
      <c r="T159">
        <f>'Current Cadence'!W146</f>
        <v>0</v>
      </c>
      <c r="U159">
        <f>'Current Cadence'!X146</f>
        <v>0</v>
      </c>
    </row>
    <row r="160" spans="1:21" x14ac:dyDescent="0.35">
      <c r="A160" t="str">
        <f>'Current Cadence'!A147</f>
        <v>ITSS Cisco LoB</v>
      </c>
      <c r="B160" t="str">
        <f>'Current Cadence'!B147</f>
        <v>Tiger Consumer Brands Limited</v>
      </c>
      <c r="C160" t="str">
        <f>'Current Cadence'!C147</f>
        <v>FSI &amp; Retail</v>
      </c>
      <c r="D160" t="str">
        <f>'Current Cadence'!D147</f>
        <v>OPP145814</v>
      </c>
      <c r="E160" s="59">
        <f>'Current Cadence'!E147</f>
        <v>210770</v>
      </c>
      <c r="F160" t="str">
        <f>'Current Cadence'!I147</f>
        <v>Upside</v>
      </c>
      <c r="G160" s="61">
        <f>'Current Cadence'!J147</f>
        <v>46174</v>
      </c>
      <c r="H160" t="str">
        <f>'Current Cadence'!K147</f>
        <v>FY 27 Q1</v>
      </c>
      <c r="I160" t="str">
        <f>'Current Cadence'!L147</f>
        <v>No</v>
      </c>
      <c r="J160" t="str">
        <f>'Current Cadence'!M147</f>
        <v>Upside Deal</v>
      </c>
      <c r="K160" t="str">
        <f>'Current Cadence'!N147</f>
        <v xml:space="preserve">High </v>
      </c>
      <c r="L160" t="str">
        <f>'Current Cadence'!O147</f>
        <v>Checked</v>
      </c>
      <c r="M160" t="str">
        <f>'Current Cadence'!P147</f>
        <v>Nowell Duze</v>
      </c>
      <c r="N160" t="str">
        <f>'Current Cadence'!Q147</f>
        <v>Wimpie Pieterse</v>
      </c>
      <c r="O160" t="str">
        <f>'Current Cadence'!R147</f>
        <v xml:space="preserve">Software / Licence  </v>
      </c>
      <c r="P160" t="str">
        <f>'Current Cadence'!S147</f>
        <v>ISE licenses to be renewed in June</v>
      </c>
      <c r="Q160">
        <f>'Current Cadence'!T147</f>
        <v>0</v>
      </c>
      <c r="R160">
        <f>'Current Cadence'!U147</f>
        <v>0</v>
      </c>
      <c r="S160">
        <f>'Current Cadence'!V147</f>
        <v>0</v>
      </c>
      <c r="T160">
        <f>'Current Cadence'!W147</f>
        <v>0</v>
      </c>
      <c r="U160">
        <f>'Current Cadence'!X147</f>
        <v>0</v>
      </c>
    </row>
    <row r="161" spans="1:21" x14ac:dyDescent="0.35">
      <c r="A161" t="str">
        <f>'Current Cadence'!A148</f>
        <v>ITSS Cisco LoB</v>
      </c>
      <c r="B161" t="str">
        <f>'Current Cadence'!B148</f>
        <v>Sasol South Africa Limited</v>
      </c>
      <c r="C161" t="str">
        <f>'Current Cadence'!C148</f>
        <v>Mining Indust&amp;Health</v>
      </c>
      <c r="D161" t="str">
        <f>'Current Cadence'!D148</f>
        <v xml:space="preserve">OPP145435 </v>
      </c>
      <c r="E161" s="59">
        <f>'Current Cadence'!E148</f>
        <v>199873</v>
      </c>
      <c r="F161" t="str">
        <f>'Current Cadence'!I148</f>
        <v>Commit</v>
      </c>
      <c r="G161" s="61">
        <f>'Current Cadence'!J148</f>
        <v>46235</v>
      </c>
      <c r="H161" t="str">
        <f>'Current Cadence'!K148</f>
        <v>FY 27 Q2</v>
      </c>
      <c r="I161" t="str">
        <f>'Current Cadence'!L148</f>
        <v>No</v>
      </c>
      <c r="J161" t="str">
        <f>'Current Cadence'!M148</f>
        <v>Committed Pipe Deal</v>
      </c>
      <c r="K161" t="str">
        <f>'Current Cadence'!N148</f>
        <v xml:space="preserve">High </v>
      </c>
      <c r="L161" t="str">
        <f>'Current Cadence'!O148</f>
        <v>Checked</v>
      </c>
      <c r="M161" t="str">
        <f>'Current Cadence'!P148</f>
        <v>Nowell Duze</v>
      </c>
      <c r="N161" t="str">
        <f>'Current Cadence'!Q148</f>
        <v>Wimpie Pieterse</v>
      </c>
      <c r="O161" t="str">
        <f>'Current Cadence'!R148</f>
        <v xml:space="preserve">Product </v>
      </c>
      <c r="P161" t="str">
        <f>'Current Cadence'!S148</f>
        <v>Cisco IE-3500-8T3S-E Switch &amp; 4x GLC -EX-SMD SFPs we waiting for an amended PO AM engaged on the 1st June 2026</v>
      </c>
      <c r="Q161">
        <f>'Current Cadence'!T148</f>
        <v>0</v>
      </c>
      <c r="R161">
        <f>'Current Cadence'!U148</f>
        <v>0</v>
      </c>
      <c r="S161">
        <f>'Current Cadence'!V148</f>
        <v>0</v>
      </c>
      <c r="T161">
        <f>'Current Cadence'!W148</f>
        <v>0</v>
      </c>
      <c r="U161">
        <f>'Current Cadence'!X148</f>
        <v>0</v>
      </c>
    </row>
    <row r="162" spans="1:21" x14ac:dyDescent="0.35">
      <c r="A162" t="str">
        <f>'Current Cadence'!A149</f>
        <v>ITSS Cisco LoB</v>
      </c>
      <c r="B162" t="str">
        <f>'Current Cadence'!B149</f>
        <v>RCL Group Services - Milling PTA</v>
      </c>
      <c r="C162" t="str">
        <f>'Current Cadence'!C149</f>
        <v>Corporate</v>
      </c>
      <c r="D162" t="str">
        <f>'Current Cadence'!D149</f>
        <v>OPP147410</v>
      </c>
      <c r="E162" s="59">
        <f>'Current Cadence'!E149</f>
        <v>192367.98</v>
      </c>
      <c r="F162" t="str">
        <f>'Current Cadence'!I149</f>
        <v>Upside</v>
      </c>
      <c r="G162" s="61">
        <f>'Current Cadence'!J149</f>
        <v>46266</v>
      </c>
      <c r="H162" t="str">
        <f>'Current Cadence'!K149</f>
        <v>FY 27 Q2</v>
      </c>
      <c r="I162" t="str">
        <f>'Current Cadence'!L149</f>
        <v>No</v>
      </c>
      <c r="J162" t="str">
        <f>'Current Cadence'!M149</f>
        <v>Upside Deal</v>
      </c>
      <c r="K162" t="str">
        <f>'Current Cadence'!N149</f>
        <v xml:space="preserve">High </v>
      </c>
      <c r="L162">
        <f>'Current Cadence'!O149</f>
        <v>0</v>
      </c>
      <c r="M162" t="str">
        <f>'Current Cadence'!P149</f>
        <v>Hein Botha</v>
      </c>
      <c r="N162" t="str">
        <f>'Current Cadence'!Q149</f>
        <v>Wimpie Pieterse</v>
      </c>
      <c r="O162" t="str">
        <f>'Current Cadence'!R149</f>
        <v xml:space="preserve">Product </v>
      </c>
      <c r="P162">
        <f>'Current Cadence'!S149</f>
        <v>0</v>
      </c>
      <c r="Q162">
        <f>'Current Cadence'!T149</f>
        <v>0</v>
      </c>
      <c r="R162">
        <f>'Current Cadence'!U149</f>
        <v>0</v>
      </c>
      <c r="S162">
        <f>'Current Cadence'!V149</f>
        <v>0</v>
      </c>
      <c r="T162">
        <f>'Current Cadence'!W149</f>
        <v>0</v>
      </c>
      <c r="U162">
        <f>'Current Cadence'!X149</f>
        <v>0</v>
      </c>
    </row>
    <row r="163" spans="1:21" x14ac:dyDescent="0.35">
      <c r="A163" t="str">
        <f>'Current Cadence'!A150</f>
        <v>ITSS Cisco LoB</v>
      </c>
      <c r="B163" t="str">
        <f>'Current Cadence'!B150</f>
        <v>RCL Group Services - Milling PTA</v>
      </c>
      <c r="C163" t="str">
        <f>'Current Cadence'!C150</f>
        <v>Corporate</v>
      </c>
      <c r="D163" t="str">
        <f>'Current Cadence'!D150</f>
        <v>OPP147410</v>
      </c>
      <c r="E163" s="59">
        <f>'Current Cadence'!E150</f>
        <v>192367.98</v>
      </c>
      <c r="F163" t="str">
        <f>'Current Cadence'!I150</f>
        <v>Upside</v>
      </c>
      <c r="G163" s="61">
        <f>'Current Cadence'!J150</f>
        <v>46266</v>
      </c>
      <c r="H163" t="str">
        <f>'Current Cadence'!K150</f>
        <v>FY 27 Q2</v>
      </c>
      <c r="I163" t="str">
        <f>'Current Cadence'!L150</f>
        <v>No</v>
      </c>
      <c r="J163" t="str">
        <f>'Current Cadence'!M150</f>
        <v>Upside Deal</v>
      </c>
      <c r="K163" t="str">
        <f>'Current Cadence'!N150</f>
        <v xml:space="preserve">High </v>
      </c>
      <c r="L163">
        <f>'Current Cadence'!O150</f>
        <v>0</v>
      </c>
      <c r="M163" t="str">
        <f>'Current Cadence'!P150</f>
        <v>Hein Botha</v>
      </c>
      <c r="N163" t="str">
        <f>'Current Cadence'!Q150</f>
        <v>Wimpie Pieterse</v>
      </c>
      <c r="O163" t="str">
        <f>'Current Cadence'!R150</f>
        <v xml:space="preserve">Product </v>
      </c>
      <c r="P163">
        <f>'Current Cadence'!S150</f>
        <v>0</v>
      </c>
      <c r="Q163">
        <f>'Current Cadence'!T150</f>
        <v>0</v>
      </c>
      <c r="R163">
        <f>'Current Cadence'!U150</f>
        <v>0</v>
      </c>
      <c r="S163">
        <f>'Current Cadence'!V150</f>
        <v>0</v>
      </c>
      <c r="T163">
        <f>'Current Cadence'!W150</f>
        <v>0</v>
      </c>
      <c r="U163">
        <f>'Current Cadence'!X150</f>
        <v>0</v>
      </c>
    </row>
    <row r="164" spans="1:21" x14ac:dyDescent="0.35">
      <c r="A164" t="str">
        <f>'Current Cadence'!A151</f>
        <v>ITSS Cisco LoB</v>
      </c>
      <c r="B164" t="str">
        <f>'Current Cadence'!B151</f>
        <v>RCL Consumer - Molteno</v>
      </c>
      <c r="C164" t="str">
        <f>'Current Cadence'!C151</f>
        <v>Corporate</v>
      </c>
      <c r="D164" t="str">
        <f>'Current Cadence'!D151</f>
        <v>OPP147275</v>
      </c>
      <c r="E164" s="59">
        <f>'Current Cadence'!E151</f>
        <v>189219.98</v>
      </c>
      <c r="F164" t="str">
        <f>'Current Cadence'!I151</f>
        <v>Upside</v>
      </c>
      <c r="G164" s="61">
        <f>'Current Cadence'!J151</f>
        <v>46296</v>
      </c>
      <c r="H164" t="str">
        <f>'Current Cadence'!K151</f>
        <v>FY 27 Q3</v>
      </c>
      <c r="I164" t="str">
        <f>'Current Cadence'!L151</f>
        <v>No</v>
      </c>
      <c r="J164" t="str">
        <f>'Current Cadence'!M151</f>
        <v>Upside Deal</v>
      </c>
      <c r="K164" t="str">
        <f>'Current Cadence'!N151</f>
        <v xml:space="preserve">High </v>
      </c>
      <c r="L164" t="str">
        <f>'Current Cadence'!O151</f>
        <v>Checked</v>
      </c>
      <c r="M164" t="str">
        <f>'Current Cadence'!P151</f>
        <v>Hein Botha</v>
      </c>
      <c r="N164" t="str">
        <f>'Current Cadence'!Q151</f>
        <v>Wimpie Pieterse</v>
      </c>
      <c r="O164" t="str">
        <f>'Current Cadence'!R151</f>
        <v xml:space="preserve">Product </v>
      </c>
      <c r="P164" t="str">
        <f>'Current Cadence'!S151</f>
        <v>EDD 35days OPP147384 C9300 switches for OT</v>
      </c>
      <c r="Q164">
        <f>'Current Cadence'!T151</f>
        <v>0</v>
      </c>
      <c r="R164">
        <f>'Current Cadence'!U151</f>
        <v>0</v>
      </c>
      <c r="S164">
        <f>'Current Cadence'!V151</f>
        <v>0</v>
      </c>
      <c r="T164">
        <f>'Current Cadence'!W151</f>
        <v>0</v>
      </c>
      <c r="U164">
        <f>'Current Cadence'!X151</f>
        <v>0</v>
      </c>
    </row>
    <row r="165" spans="1:21" x14ac:dyDescent="0.35">
      <c r="A165" t="str">
        <f>'Current Cadence'!A152</f>
        <v>ITSS Cisco LoB</v>
      </c>
      <c r="B165" t="str">
        <f>'Current Cadence'!B152</f>
        <v>AVI Financial Services (Pty) Ltd</v>
      </c>
      <c r="C165" t="str">
        <f>'Current Cadence'!C152</f>
        <v>Corporate</v>
      </c>
      <c r="D165" t="str">
        <f>'Current Cadence'!D152</f>
        <v>OPP146190</v>
      </c>
      <c r="E165" s="59">
        <f>'Current Cadence'!E152</f>
        <v>184450.77</v>
      </c>
      <c r="F165" t="str">
        <f>'Current Cadence'!I152</f>
        <v>Commit</v>
      </c>
      <c r="G165" s="61">
        <f>'Current Cadence'!J152</f>
        <v>46235</v>
      </c>
      <c r="H165" t="str">
        <f>'Current Cadence'!K152</f>
        <v>FY 27 Q2</v>
      </c>
      <c r="I165" t="str">
        <f>'Current Cadence'!L152</f>
        <v>No</v>
      </c>
      <c r="J165" t="str">
        <f>'Current Cadence'!M152</f>
        <v>Backlog Deal</v>
      </c>
      <c r="K165" t="str">
        <f>'Current Cadence'!N152</f>
        <v xml:space="preserve">High </v>
      </c>
      <c r="L165" t="str">
        <f>'Current Cadence'!O152</f>
        <v>checked</v>
      </c>
      <c r="M165" t="str">
        <f>'Current Cadence'!P152</f>
        <v>Lawrence Lethuba</v>
      </c>
      <c r="N165" t="str">
        <f>'Current Cadence'!Q152</f>
        <v>Wimpie Pieterse</v>
      </c>
      <c r="O165" t="str">
        <f>'Current Cadence'!R152</f>
        <v xml:space="preserve">Product </v>
      </c>
      <c r="P165" t="str">
        <f>'Current Cadence'!S152</f>
        <v>EDD 4 August - IE Switches and SFP's</v>
      </c>
      <c r="Q165">
        <f>'Current Cadence'!T152</f>
        <v>0</v>
      </c>
      <c r="R165">
        <f>'Current Cadence'!U152</f>
        <v>0</v>
      </c>
      <c r="S165">
        <f>'Current Cadence'!V152</f>
        <v>0</v>
      </c>
      <c r="T165">
        <f>'Current Cadence'!W152</f>
        <v>0</v>
      </c>
      <c r="U165">
        <f>'Current Cadence'!X152</f>
        <v>0</v>
      </c>
    </row>
    <row r="166" spans="1:21" x14ac:dyDescent="0.35">
      <c r="A166" t="str">
        <f>'Current Cadence'!A153</f>
        <v>ITSS Cisco LoB</v>
      </c>
      <c r="B166" t="str">
        <f>'Current Cadence'!B153</f>
        <v>South32 - Hotazel</v>
      </c>
      <c r="C166" t="str">
        <f>'Current Cadence'!C153</f>
        <v>Mining Indust&amp;Health</v>
      </c>
      <c r="D166" t="str">
        <f>'Current Cadence'!D153</f>
        <v>OPP148236</v>
      </c>
      <c r="E166" s="59">
        <f>'Current Cadence'!E153</f>
        <v>183016.28</v>
      </c>
      <c r="F166" t="str">
        <f>'Current Cadence'!I153</f>
        <v>Upside</v>
      </c>
      <c r="G166" s="61">
        <f>'Current Cadence'!J153</f>
        <v>46235</v>
      </c>
      <c r="H166" t="str">
        <f>'Current Cadence'!K153</f>
        <v>FY 27 Q2</v>
      </c>
      <c r="I166" t="str">
        <f>'Current Cadence'!L153</f>
        <v>No</v>
      </c>
      <c r="J166" t="str">
        <f>'Current Cadence'!M153</f>
        <v>Upside Deal</v>
      </c>
      <c r="K166" t="str">
        <f>'Current Cadence'!N153</f>
        <v xml:space="preserve">High </v>
      </c>
      <c r="L166">
        <f>'Current Cadence'!O153</f>
        <v>0</v>
      </c>
      <c r="M166" t="str">
        <f>'Current Cadence'!P153</f>
        <v>Hein Botha</v>
      </c>
      <c r="N166" t="str">
        <f>'Current Cadence'!Q153</f>
        <v>Wimpie Pieterse</v>
      </c>
      <c r="O166" t="str">
        <f>'Current Cadence'!R153</f>
        <v xml:space="preserve">Product </v>
      </c>
      <c r="P166" t="str">
        <f>'Current Cadence'!S153</f>
        <v>Waiting for budget, should place the order end of June</v>
      </c>
      <c r="Q166">
        <f>'Current Cadence'!T153</f>
        <v>0</v>
      </c>
      <c r="R166">
        <f>'Current Cadence'!U153</f>
        <v>0</v>
      </c>
      <c r="S166">
        <f>'Current Cadence'!V153</f>
        <v>0</v>
      </c>
      <c r="T166">
        <f>'Current Cadence'!W153</f>
        <v>0</v>
      </c>
      <c r="U166">
        <f>'Current Cadence'!X153</f>
        <v>0</v>
      </c>
    </row>
    <row r="167" spans="1:21" x14ac:dyDescent="0.35">
      <c r="A167" t="str">
        <f>'Current Cadence'!A154</f>
        <v>ITSS Cisco LoB</v>
      </c>
      <c r="B167" t="str">
        <f>'Current Cadence'!B154</f>
        <v>South32 - Hotazel</v>
      </c>
      <c r="C167" t="str">
        <f>'Current Cadence'!C154</f>
        <v>Mining Indust&amp;Health</v>
      </c>
      <c r="D167" t="str">
        <f>'Current Cadence'!D154</f>
        <v>OPP148238</v>
      </c>
      <c r="E167" s="59">
        <f>'Current Cadence'!E154</f>
        <v>183016.28</v>
      </c>
      <c r="F167" t="str">
        <f>'Current Cadence'!I154</f>
        <v>Upside</v>
      </c>
      <c r="G167" s="61">
        <f>'Current Cadence'!J154</f>
        <v>46235</v>
      </c>
      <c r="H167" t="str">
        <f>'Current Cadence'!K154</f>
        <v>FY 27 Q2</v>
      </c>
      <c r="I167" t="str">
        <f>'Current Cadence'!L154</f>
        <v>No</v>
      </c>
      <c r="J167" t="str">
        <f>'Current Cadence'!M154</f>
        <v>Upside Deal</v>
      </c>
      <c r="K167" t="str">
        <f>'Current Cadence'!N154</f>
        <v xml:space="preserve">High </v>
      </c>
      <c r="L167">
        <f>'Current Cadence'!O154</f>
        <v>0</v>
      </c>
      <c r="M167" t="str">
        <f>'Current Cadence'!P154</f>
        <v>Hein Botha</v>
      </c>
      <c r="N167" t="str">
        <f>'Current Cadence'!Q154</f>
        <v>Wimpie Pieterse</v>
      </c>
      <c r="O167" t="str">
        <f>'Current Cadence'!R154</f>
        <v xml:space="preserve">Product </v>
      </c>
      <c r="P167" t="str">
        <f>'Current Cadence'!S154</f>
        <v>Waiting for budget, should place the order end of June</v>
      </c>
      <c r="Q167">
        <f>'Current Cadence'!T154</f>
        <v>0</v>
      </c>
      <c r="R167">
        <f>'Current Cadence'!U154</f>
        <v>0</v>
      </c>
      <c r="S167">
        <f>'Current Cadence'!V154</f>
        <v>0</v>
      </c>
      <c r="T167">
        <f>'Current Cadence'!W154</f>
        <v>0</v>
      </c>
      <c r="U167">
        <f>'Current Cadence'!X154</f>
        <v>0</v>
      </c>
    </row>
    <row r="168" spans="1:21" x14ac:dyDescent="0.35">
      <c r="A168" t="str">
        <f>'Current Cadence'!A155</f>
        <v>ITSS Cisco LoB</v>
      </c>
      <c r="B168" t="str">
        <f>'Current Cadence'!B155</f>
        <v>Fresenius Kabi South Africa (Pty) L</v>
      </c>
      <c r="C168" t="str">
        <f>'Current Cadence'!C155</f>
        <v>Corporate</v>
      </c>
      <c r="D168" t="str">
        <f>'Current Cadence'!D155</f>
        <v>OPP145651</v>
      </c>
      <c r="E168" s="59">
        <f>'Current Cadence'!E155</f>
        <v>180432.75</v>
      </c>
      <c r="F168" t="str">
        <f>'Current Cadence'!I155</f>
        <v>Commit</v>
      </c>
      <c r="G168" s="61">
        <f>'Current Cadence'!J155</f>
        <v>46143</v>
      </c>
      <c r="H168" t="str">
        <f>'Current Cadence'!K155</f>
        <v>FY 27 Q1</v>
      </c>
      <c r="I168" t="str">
        <f>'Current Cadence'!L155</f>
        <v>Yes</v>
      </c>
      <c r="J168" t="str">
        <f>'Current Cadence'!M155</f>
        <v>Backlog Deal</v>
      </c>
      <c r="K168" t="str">
        <f>'Current Cadence'!N155</f>
        <v xml:space="preserve">High </v>
      </c>
      <c r="L168" t="str">
        <f>'Current Cadence'!O155</f>
        <v>Checked</v>
      </c>
      <c r="M168" t="str">
        <f>'Current Cadence'!P155</f>
        <v>Lawrence Lethuba</v>
      </c>
      <c r="N168" t="str">
        <f>'Current Cadence'!Q155</f>
        <v>Wimpie Pieterse</v>
      </c>
      <c r="O168" t="str">
        <f>'Current Cadence'!R155</f>
        <v xml:space="preserve">Product </v>
      </c>
      <c r="P168" t="str">
        <f>'Current Cadence'!S155</f>
        <v>Invoiced 4 May - Swtiches</v>
      </c>
      <c r="Q168">
        <f>'Current Cadence'!T155</f>
        <v>0</v>
      </c>
      <c r="R168">
        <f>'Current Cadence'!U155</f>
        <v>0</v>
      </c>
      <c r="S168">
        <f>'Current Cadence'!V155</f>
        <v>0</v>
      </c>
      <c r="T168">
        <f>'Current Cadence'!W155</f>
        <v>0</v>
      </c>
      <c r="U168">
        <f>'Current Cadence'!X155</f>
        <v>0</v>
      </c>
    </row>
    <row r="169" spans="1:21" x14ac:dyDescent="0.35">
      <c r="A169" t="str">
        <f>'Current Cadence'!A156</f>
        <v>ITSS Cisco LoB</v>
      </c>
      <c r="B169" t="str">
        <f>'Current Cadence'!B156</f>
        <v>Pioneer Foods (Pty) Ltd</v>
      </c>
      <c r="C169" t="str">
        <f>'Current Cadence'!C156</f>
        <v>FSI &amp; Retail</v>
      </c>
      <c r="D169" t="str">
        <f>'Current Cadence'!D156</f>
        <v>OPP147658</v>
      </c>
      <c r="E169" s="59">
        <f>'Current Cadence'!E156</f>
        <v>177027.56</v>
      </c>
      <c r="F169" t="str">
        <f>'Current Cadence'!I156</f>
        <v>Upside</v>
      </c>
      <c r="G169" s="61">
        <f>'Current Cadence'!J156</f>
        <v>46235</v>
      </c>
      <c r="H169" t="str">
        <f>'Current Cadence'!K156</f>
        <v>FY 27 Q2</v>
      </c>
      <c r="I169" t="str">
        <f>'Current Cadence'!L156</f>
        <v>No</v>
      </c>
      <c r="J169" t="str">
        <f>'Current Cadence'!M156</f>
        <v>Backlog Deal</v>
      </c>
      <c r="K169" t="str">
        <f>'Current Cadence'!N156</f>
        <v xml:space="preserve">High </v>
      </c>
      <c r="L169">
        <f>'Current Cadence'!O156</f>
        <v>0</v>
      </c>
      <c r="M169" t="str">
        <f>'Current Cadence'!P156</f>
        <v>Olden Pieterse</v>
      </c>
      <c r="N169" t="str">
        <f>'Current Cadence'!Q156</f>
        <v>Wimpie Pieterse</v>
      </c>
      <c r="O169" t="str">
        <f>'Current Cadence'!R156</f>
        <v xml:space="preserve">Product </v>
      </c>
      <c r="P169" t="str">
        <f>'Current Cadence'!S156</f>
        <v>Ship date from Cisco 11June</v>
      </c>
      <c r="Q169">
        <f>'Current Cadence'!T156</f>
        <v>0</v>
      </c>
      <c r="R169">
        <f>'Current Cadence'!U156</f>
        <v>0</v>
      </c>
      <c r="S169">
        <f>'Current Cadence'!V156</f>
        <v>0</v>
      </c>
      <c r="T169">
        <f>'Current Cadence'!W156</f>
        <v>0</v>
      </c>
      <c r="U169">
        <f>'Current Cadence'!X156</f>
        <v>0</v>
      </c>
    </row>
    <row r="170" spans="1:21" x14ac:dyDescent="0.35">
      <c r="A170" t="str">
        <f>'Current Cadence'!A157</f>
        <v>ITSS Cisco LoB</v>
      </c>
      <c r="B170" t="str">
        <f>'Current Cadence'!B157</f>
        <v>Pioneer Foods (Pty) Ltd</v>
      </c>
      <c r="C170" t="str">
        <f>'Current Cadence'!C157</f>
        <v>FSI &amp; Retail</v>
      </c>
      <c r="D170" t="str">
        <f>'Current Cadence'!D157</f>
        <v>OPP147655</v>
      </c>
      <c r="E170" s="59">
        <f>'Current Cadence'!E157</f>
        <v>177026.56</v>
      </c>
      <c r="F170" t="str">
        <f>'Current Cadence'!I157</f>
        <v>Upside</v>
      </c>
      <c r="G170" s="61">
        <f>'Current Cadence'!J157</f>
        <v>46235</v>
      </c>
      <c r="H170" t="str">
        <f>'Current Cadence'!K157</f>
        <v>FY 27 Q2</v>
      </c>
      <c r="I170" t="str">
        <f>'Current Cadence'!L157</f>
        <v>No</v>
      </c>
      <c r="J170" t="e">
        <f>'Current Cadence'!#REF!</f>
        <v>#REF!</v>
      </c>
      <c r="K170" t="str">
        <f>'Current Cadence'!N157</f>
        <v xml:space="preserve">High </v>
      </c>
      <c r="L170">
        <f>'Current Cadence'!O157</f>
        <v>0</v>
      </c>
      <c r="M170" t="str">
        <f>'Current Cadence'!P157</f>
        <v>Olden Pieterse</v>
      </c>
      <c r="N170" t="str">
        <f>'Current Cadence'!Q157</f>
        <v>Wimpie Pieterse</v>
      </c>
      <c r="O170" t="str">
        <f>'Current Cadence'!R157</f>
        <v xml:space="preserve">Product </v>
      </c>
      <c r="P170" t="str">
        <f>'Current Cadence'!S157</f>
        <v>Ship date from Cisco 3 June</v>
      </c>
      <c r="Q170">
        <f>'Current Cadence'!T157</f>
        <v>0</v>
      </c>
      <c r="R170">
        <f>'Current Cadence'!U157</f>
        <v>0</v>
      </c>
      <c r="S170">
        <f>'Current Cadence'!V157</f>
        <v>0</v>
      </c>
      <c r="T170">
        <f>'Current Cadence'!W157</f>
        <v>0</v>
      </c>
      <c r="U170">
        <f>'Current Cadence'!X157</f>
        <v>0</v>
      </c>
    </row>
    <row r="171" spans="1:21" x14ac:dyDescent="0.35">
      <c r="A171" t="str">
        <f>'BCX Internal'!A8</f>
        <v>ITSS Cisco LoB</v>
      </c>
      <c r="B171" t="str">
        <f>'BCX Internal'!B8</f>
        <v>Telkom SA SOC Limited</v>
      </c>
      <c r="C171" t="str">
        <f>'BCX Internal'!C8</f>
        <v>Mining Indust&amp;Health</v>
      </c>
      <c r="D171" t="str">
        <f>'BCX Internal'!D8</f>
        <v>BCX Internal</v>
      </c>
      <c r="E171" s="59">
        <f>'BCX Internal'!E8</f>
        <v>49992166.329999998</v>
      </c>
      <c r="F171">
        <f>'BCX Internal'!I8</f>
        <v>0</v>
      </c>
      <c r="G171" s="61">
        <f>'BCX Internal'!J8</f>
        <v>46204</v>
      </c>
      <c r="H171" t="str">
        <f>'BCX Internal'!L8</f>
        <v>No</v>
      </c>
      <c r="I171" t="str">
        <f>'BCX Internal'!M8</f>
        <v>Backlog Deal</v>
      </c>
      <c r="J171" t="str">
        <f>'Current Cadence'!M157</f>
        <v>Backlog Deal</v>
      </c>
      <c r="K171" t="str">
        <f>'BCX Internal'!O8</f>
        <v>checked</v>
      </c>
      <c r="L171" t="str">
        <f>'BCX Internal'!P8</f>
        <v>johan Taljaard</v>
      </c>
      <c r="M171" t="str">
        <f>'BCX Internal'!Q8</f>
        <v>Wimpie Pieterse</v>
      </c>
      <c r="N171" t="str">
        <f>'BCX Internal'!R8</f>
        <v>OEM Service</v>
      </c>
      <c r="O171" t="str">
        <f>'BCX Internal'!S8</f>
        <v>BCX SFC Year 3/3</v>
      </c>
      <c r="P171" t="str">
        <f>'Current Cadence'!S158</f>
        <v>Ship date from Cisco 11June</v>
      </c>
      <c r="Q171">
        <f>'Current Cadence'!T158</f>
        <v>0</v>
      </c>
      <c r="R171">
        <f>'Current Cadence'!U158</f>
        <v>0</v>
      </c>
      <c r="S171">
        <f>'Current Cadence'!V158</f>
        <v>0</v>
      </c>
      <c r="T171">
        <f>'Current Cadence'!W158</f>
        <v>0</v>
      </c>
      <c r="U171">
        <f>'Current Cadence'!X158</f>
        <v>0</v>
      </c>
    </row>
    <row r="172" spans="1:21" x14ac:dyDescent="0.35">
      <c r="A172" t="str">
        <f>'Current Cadence'!A159</f>
        <v>ITSS Cisco LoB</v>
      </c>
      <c r="B172" t="str">
        <f>'Current Cadence'!B159</f>
        <v>Bliss Brands</v>
      </c>
      <c r="C172" t="str">
        <f>'Current Cadence'!C159</f>
        <v>FSI &amp; Retail</v>
      </c>
      <c r="D172" t="str">
        <f>'Current Cadence'!D159</f>
        <v>OPP146953</v>
      </c>
      <c r="E172" s="59">
        <f>'Current Cadence'!E159</f>
        <v>172782.77</v>
      </c>
      <c r="F172" t="str">
        <f>'Current Cadence'!I159</f>
        <v>Commit</v>
      </c>
      <c r="G172" s="61">
        <f>'Current Cadence'!J159</f>
        <v>46174</v>
      </c>
      <c r="H172" t="str">
        <f>'Current Cadence'!K159</f>
        <v>FY 27 Q1</v>
      </c>
      <c r="I172" t="str">
        <f>'Current Cadence'!L159</f>
        <v>No</v>
      </c>
      <c r="J172" t="str">
        <f>'Current Cadence'!M159</f>
        <v>Backlog Deal</v>
      </c>
      <c r="K172" t="str">
        <f>'Current Cadence'!N159</f>
        <v xml:space="preserve">High </v>
      </c>
      <c r="L172" t="str">
        <f>'Current Cadence'!O159</f>
        <v>Checked</v>
      </c>
      <c r="M172" t="str">
        <f>'Current Cadence'!P159</f>
        <v>Nowell Duze</v>
      </c>
      <c r="N172" t="str">
        <f>'Current Cadence'!Q159</f>
        <v>Wimpie Pieterse</v>
      </c>
      <c r="O172" t="str">
        <f>'Current Cadence'!R159</f>
        <v xml:space="preserve">Product </v>
      </c>
      <c r="P172" t="str">
        <f>'Current Cadence'!S159</f>
        <v>Po received/Order Placed on Westcon - Have stock in Netherlands 2-3 weeks delivery</v>
      </c>
      <c r="Q172">
        <f>'Current Cadence'!T159</f>
        <v>0</v>
      </c>
      <c r="R172">
        <f>'Current Cadence'!U159</f>
        <v>0</v>
      </c>
      <c r="S172">
        <f>'Current Cadence'!V159</f>
        <v>0</v>
      </c>
      <c r="T172">
        <f>'Current Cadence'!W159</f>
        <v>0</v>
      </c>
      <c r="U172">
        <f>'Current Cadence'!X159</f>
        <v>0</v>
      </c>
    </row>
    <row r="173" spans="1:21" x14ac:dyDescent="0.35">
      <c r="A173" t="e">
        <f>'Current Cadence'!#REF!</f>
        <v>#REF!</v>
      </c>
      <c r="B173" t="e">
        <f>'Current Cadence'!#REF!</f>
        <v>#REF!</v>
      </c>
      <c r="C173" t="e">
        <f>'Current Cadence'!#REF!</f>
        <v>#REF!</v>
      </c>
      <c r="D173" t="e">
        <f>'Current Cadence'!#REF!</f>
        <v>#REF!</v>
      </c>
      <c r="E173" s="59" t="e">
        <f>'Current Cadence'!#REF!</f>
        <v>#REF!</v>
      </c>
      <c r="F173" t="e">
        <f>'Current Cadence'!#REF!</f>
        <v>#REF!</v>
      </c>
      <c r="G173" s="61" t="e">
        <f>'Current Cadence'!#REF!</f>
        <v>#REF!</v>
      </c>
      <c r="H173" t="e">
        <f>'Current Cadence'!#REF!</f>
        <v>#REF!</v>
      </c>
      <c r="I173" t="e">
        <f>'Current Cadence'!#REF!</f>
        <v>#REF!</v>
      </c>
      <c r="J173" t="e">
        <f>'Current Cadence'!#REF!</f>
        <v>#REF!</v>
      </c>
      <c r="K173" t="e">
        <f>'Current Cadence'!#REF!</f>
        <v>#REF!</v>
      </c>
      <c r="L173" t="e">
        <f>'Current Cadence'!#REF!</f>
        <v>#REF!</v>
      </c>
      <c r="M173" t="e">
        <f>'Current Cadence'!#REF!</f>
        <v>#REF!</v>
      </c>
      <c r="N173" t="e">
        <f>'Current Cadence'!#REF!</f>
        <v>#REF!</v>
      </c>
      <c r="O173" t="e">
        <f>'Current Cadence'!#REF!</f>
        <v>#REF!</v>
      </c>
      <c r="P173" t="e">
        <f>'Current Cadence'!#REF!</f>
        <v>#REF!</v>
      </c>
      <c r="Q173" t="e">
        <f>'Current Cadence'!#REF!</f>
        <v>#REF!</v>
      </c>
      <c r="R173" t="e">
        <f>'Current Cadence'!#REF!</f>
        <v>#REF!</v>
      </c>
      <c r="S173" t="e">
        <f>'Current Cadence'!#REF!</f>
        <v>#REF!</v>
      </c>
      <c r="T173" t="e">
        <f>'Current Cadence'!#REF!</f>
        <v>#REF!</v>
      </c>
      <c r="U173" t="e">
        <f>'Current Cadence'!#REF!</f>
        <v>#REF!</v>
      </c>
    </row>
    <row r="174" spans="1:21" x14ac:dyDescent="0.35">
      <c r="A174" t="str">
        <f>'Current Cadence'!A160</f>
        <v>ITSS Cisco LoB</v>
      </c>
      <c r="B174" t="str">
        <f>'Current Cadence'!B160</f>
        <v>RCL Chicken - Wolwehoek</v>
      </c>
      <c r="C174" t="str">
        <f>'Current Cadence'!C160</f>
        <v>Corporate</v>
      </c>
      <c r="D174" t="str">
        <f>'Current Cadence'!D160</f>
        <v>OPP144173</v>
      </c>
      <c r="E174" s="59">
        <f>'Current Cadence'!E160</f>
        <v>172025.46</v>
      </c>
      <c r="F174" t="str">
        <f>'Current Cadence'!I160</f>
        <v>Commit</v>
      </c>
      <c r="G174" s="61">
        <f>'Current Cadence'!J160</f>
        <v>46266</v>
      </c>
      <c r="H174" t="str">
        <f>'Current Cadence'!K160</f>
        <v>FY 27 Q2</v>
      </c>
      <c r="I174" t="str">
        <f>'Current Cadence'!L160</f>
        <v>No</v>
      </c>
      <c r="J174" t="str">
        <f>'Current Cadence'!M160</f>
        <v>Backlog Deal</v>
      </c>
      <c r="K174" t="str">
        <f>'Current Cadence'!N160</f>
        <v xml:space="preserve">High </v>
      </c>
      <c r="L174" t="str">
        <f>'Current Cadence'!O160</f>
        <v>Checked</v>
      </c>
      <c r="M174" t="str">
        <f>'Current Cadence'!P160</f>
        <v>Hein Botha</v>
      </c>
      <c r="N174" t="str">
        <f>'Current Cadence'!Q160</f>
        <v>Wimpie Pieterse</v>
      </c>
      <c r="O174" t="str">
        <f>'Current Cadence'!R160</f>
        <v xml:space="preserve">Product </v>
      </c>
      <c r="P174" t="str">
        <f>'Current Cadence'!S160</f>
        <v>EDD July - Recieved Order</v>
      </c>
      <c r="Q174">
        <f>'Current Cadence'!T160</f>
        <v>0</v>
      </c>
      <c r="R174">
        <f>'Current Cadence'!U160</f>
        <v>0</v>
      </c>
      <c r="S174">
        <f>'Current Cadence'!V160</f>
        <v>0</v>
      </c>
      <c r="T174">
        <f>'Current Cadence'!W160</f>
        <v>0</v>
      </c>
      <c r="U174">
        <f>'Current Cadence'!X160</f>
        <v>0</v>
      </c>
    </row>
    <row r="175" spans="1:21" x14ac:dyDescent="0.35">
      <c r="A175" t="str">
        <f>'Current Cadence'!A161</f>
        <v>ITSS Cisco LoB</v>
      </c>
      <c r="B175" t="str">
        <f>'Current Cadence'!B161</f>
        <v>CEOS Technologies</v>
      </c>
      <c r="C175" t="str">
        <f>'Current Cadence'!C161</f>
        <v>Corporate</v>
      </c>
      <c r="D175" t="str">
        <f>'Current Cadence'!D161</f>
        <v>OPP147144</v>
      </c>
      <c r="E175" s="59">
        <f>'Current Cadence'!E161</f>
        <v>168111</v>
      </c>
      <c r="F175" t="str">
        <f>'Current Cadence'!I161</f>
        <v>Upside</v>
      </c>
      <c r="G175" s="61">
        <f>'Current Cadence'!J161</f>
        <v>46204</v>
      </c>
      <c r="H175" t="str">
        <f>'Current Cadence'!K161</f>
        <v>FY 27 Q1</v>
      </c>
      <c r="I175" t="str">
        <f>'Current Cadence'!L161</f>
        <v>No</v>
      </c>
      <c r="J175" t="str">
        <f>'Current Cadence'!M161</f>
        <v>Upside Deal</v>
      </c>
      <c r="K175" t="str">
        <f>'Current Cadence'!N161</f>
        <v xml:space="preserve">High </v>
      </c>
      <c r="L175" t="str">
        <f>'Current Cadence'!O161</f>
        <v>checked</v>
      </c>
      <c r="M175" t="str">
        <f>'Current Cadence'!P161</f>
        <v>Johan Taljaard</v>
      </c>
      <c r="N175" t="str">
        <f>'Current Cadence'!Q161</f>
        <v>Wimpie Pieterse</v>
      </c>
      <c r="O175" t="str">
        <f>'Current Cadence'!R161</f>
        <v xml:space="preserve">Product </v>
      </c>
      <c r="P175" t="str">
        <f>'Current Cadence'!S161</f>
        <v>Meraki mx85's</v>
      </c>
      <c r="Q175">
        <f>'Current Cadence'!T161</f>
        <v>0</v>
      </c>
      <c r="R175">
        <f>'Current Cadence'!U161</f>
        <v>0</v>
      </c>
      <c r="S175">
        <f>'Current Cadence'!V161</f>
        <v>0</v>
      </c>
      <c r="T175">
        <f>'Current Cadence'!W161</f>
        <v>0</v>
      </c>
      <c r="U175">
        <f>'Current Cadence'!X161</f>
        <v>0</v>
      </c>
    </row>
    <row r="176" spans="1:21" x14ac:dyDescent="0.35">
      <c r="A176" t="str">
        <f>'Current Cadence'!A162</f>
        <v>ITSS Cisco LoB</v>
      </c>
      <c r="B176" t="str">
        <f>'Current Cadence'!B162</f>
        <v>RCL Consumer - Siqualo</v>
      </c>
      <c r="C176" t="str">
        <f>'Current Cadence'!C162</f>
        <v>Corporate</v>
      </c>
      <c r="D176" t="str">
        <f>'Current Cadence'!D162</f>
        <v>OPP144749</v>
      </c>
      <c r="E176" s="59">
        <f>'Current Cadence'!E162</f>
        <v>164476.07999999999</v>
      </c>
      <c r="F176" t="str">
        <f>'Current Cadence'!I162</f>
        <v>Commit</v>
      </c>
      <c r="G176" s="61">
        <f>'Current Cadence'!J162</f>
        <v>46204</v>
      </c>
      <c r="H176" t="str">
        <f>'Current Cadence'!K162</f>
        <v>FY 27 Q2</v>
      </c>
      <c r="I176" t="str">
        <f>'Current Cadence'!L162</f>
        <v>No</v>
      </c>
      <c r="J176" t="str">
        <f>'Current Cadence'!M162</f>
        <v>Backlog Deal</v>
      </c>
      <c r="K176" t="str">
        <f>'Current Cadence'!N162</f>
        <v xml:space="preserve">High </v>
      </c>
      <c r="L176" t="str">
        <f>'Current Cadence'!O162</f>
        <v>Checked</v>
      </c>
      <c r="M176" t="str">
        <f>'Current Cadence'!P162</f>
        <v>Hein Botha</v>
      </c>
      <c r="N176" t="str">
        <f>'Current Cadence'!Q162</f>
        <v>Wimpie Pieterse</v>
      </c>
      <c r="O176" t="str">
        <f>'Current Cadence'!R162</f>
        <v xml:space="preserve">Product </v>
      </c>
      <c r="P176" t="str">
        <f>'Current Cadence'!S162</f>
        <v>EDD May - Recieved Order</v>
      </c>
      <c r="Q176">
        <f>'Current Cadence'!T162</f>
        <v>0</v>
      </c>
      <c r="R176">
        <f>'Current Cadence'!U162</f>
        <v>0</v>
      </c>
      <c r="S176">
        <f>'Current Cadence'!V162</f>
        <v>0</v>
      </c>
      <c r="T176">
        <f>'Current Cadence'!W162</f>
        <v>0</v>
      </c>
      <c r="U176">
        <f>'Current Cadence'!X162</f>
        <v>0</v>
      </c>
    </row>
    <row r="177" spans="1:21" x14ac:dyDescent="0.35">
      <c r="A177" t="str">
        <f>'Current Cadence'!A163</f>
        <v>ITSS Cisco LoB</v>
      </c>
      <c r="B177" t="str">
        <f>'Current Cadence'!B163</f>
        <v>Openserve</v>
      </c>
      <c r="C177" t="str">
        <f>'Current Cadence'!C163</f>
        <v>Mining Indust&amp;Health</v>
      </c>
      <c r="D177" t="str">
        <f>'Current Cadence'!D163</f>
        <v>OPP148633</v>
      </c>
      <c r="E177" s="59">
        <f>'Current Cadence'!E163</f>
        <v>141730.29999999999</v>
      </c>
      <c r="F177" t="str">
        <f>'Current Cadence'!I163</f>
        <v>Upside</v>
      </c>
      <c r="G177" s="61">
        <f>'Current Cadence'!J163</f>
        <v>46204</v>
      </c>
      <c r="H177" t="str">
        <f>'Current Cadence'!K163</f>
        <v>FY 27 Q2</v>
      </c>
      <c r="I177" t="str">
        <f>'Current Cadence'!L163</f>
        <v>No</v>
      </c>
      <c r="J177" t="str">
        <f>'Current Cadence'!M163</f>
        <v>Upside Deal</v>
      </c>
      <c r="K177" t="str">
        <f>'Current Cadence'!N163</f>
        <v xml:space="preserve">High </v>
      </c>
      <c r="L177" t="str">
        <f>'Current Cadence'!O163</f>
        <v>10g SFPs from stock</v>
      </c>
      <c r="M177" t="str">
        <f>'Current Cadence'!P163</f>
        <v>Johan Taljaard</v>
      </c>
      <c r="N177" t="str">
        <f>'Current Cadence'!Q163</f>
        <v>Wimpie Pieterse</v>
      </c>
      <c r="O177" t="str">
        <f>'Current Cadence'!R163</f>
        <v xml:space="preserve">Product </v>
      </c>
      <c r="P177">
        <f>'Current Cadence'!S163</f>
        <v>0</v>
      </c>
      <c r="Q177">
        <f>'Current Cadence'!T163</f>
        <v>0</v>
      </c>
      <c r="R177">
        <f>'Current Cadence'!U163</f>
        <v>0</v>
      </c>
      <c r="S177">
        <f>'Current Cadence'!V163</f>
        <v>0</v>
      </c>
      <c r="T177">
        <f>'Current Cadence'!W163</f>
        <v>0</v>
      </c>
      <c r="U177">
        <f>'Current Cadence'!X163</f>
        <v>0</v>
      </c>
    </row>
    <row r="178" spans="1:21" x14ac:dyDescent="0.35">
      <c r="A178" t="str">
        <f>'Current Cadence'!A164</f>
        <v>ITSS Cisco LoB</v>
      </c>
      <c r="B178" t="str">
        <f>'Current Cadence'!B164</f>
        <v>South32 - Hotazel</v>
      </c>
      <c r="C178" t="str">
        <f>'Current Cadence'!C164</f>
        <v>Mining Indust&amp;Health</v>
      </c>
      <c r="D178" t="str">
        <f>'Current Cadence'!D164</f>
        <v>OPP147130</v>
      </c>
      <c r="E178" s="59">
        <f>'Current Cadence'!E164</f>
        <v>135195.57</v>
      </c>
      <c r="F178" t="str">
        <f>'Current Cadence'!I164</f>
        <v>Commit</v>
      </c>
      <c r="G178" s="61">
        <f>'Current Cadence'!J164</f>
        <v>46204</v>
      </c>
      <c r="H178" t="str">
        <f>'Current Cadence'!K164</f>
        <v>FY 27 Q2</v>
      </c>
      <c r="I178" t="str">
        <f>'Current Cadence'!L164</f>
        <v>No</v>
      </c>
      <c r="J178" t="str">
        <f>'Current Cadence'!M164</f>
        <v>Committed Pipe Deal</v>
      </c>
      <c r="K178" t="str">
        <f>'Current Cadence'!N164</f>
        <v xml:space="preserve">High </v>
      </c>
      <c r="L178">
        <f>'Current Cadence'!O164</f>
        <v>0</v>
      </c>
      <c r="M178" t="str">
        <f>'Current Cadence'!P164</f>
        <v>Hein Botha</v>
      </c>
      <c r="N178" t="str">
        <f>'Current Cadence'!Q164</f>
        <v>Wimpie Pieterse</v>
      </c>
      <c r="O178" t="str">
        <f>'Current Cadence'!R164</f>
        <v xml:space="preserve">Product </v>
      </c>
      <c r="P178" t="str">
        <f>'Current Cadence'!S164</f>
        <v>Adjusting the PO amount, then it will be placed</v>
      </c>
      <c r="Q178">
        <f>'Current Cadence'!T164</f>
        <v>0</v>
      </c>
      <c r="R178">
        <f>'Current Cadence'!U164</f>
        <v>0</v>
      </c>
      <c r="S178">
        <f>'Current Cadence'!V164</f>
        <v>0</v>
      </c>
      <c r="T178">
        <f>'Current Cadence'!W164</f>
        <v>0</v>
      </c>
      <c r="U178">
        <f>'Current Cadence'!X164</f>
        <v>0</v>
      </c>
    </row>
    <row r="179" spans="1:21" x14ac:dyDescent="0.35">
      <c r="A179" t="str">
        <f>'Current Cadence'!A165</f>
        <v>ITSS Cisco LoB</v>
      </c>
      <c r="B179" t="str">
        <f>'Current Cadence'!B165</f>
        <v>Total Energies</v>
      </c>
      <c r="C179" t="str">
        <f>'Current Cadence'!C165</f>
        <v>Mining Indust&amp;Health</v>
      </c>
      <c r="D179" t="str">
        <f>'Current Cadence'!D165</f>
        <v>OPP143252</v>
      </c>
      <c r="E179" s="59">
        <f>'Current Cadence'!E165</f>
        <v>132258.46</v>
      </c>
      <c r="F179" t="str">
        <f>'Current Cadence'!I165</f>
        <v>Upside</v>
      </c>
      <c r="G179" s="61">
        <f>'Current Cadence'!J165</f>
        <v>46266</v>
      </c>
      <c r="H179" t="str">
        <f>'Current Cadence'!K165</f>
        <v>FY 27 Q2</v>
      </c>
      <c r="I179" t="str">
        <f>'Current Cadence'!L165</f>
        <v>No</v>
      </c>
      <c r="J179" t="str">
        <f>'Current Cadence'!M165</f>
        <v>Upside Deal</v>
      </c>
      <c r="K179" t="str">
        <f>'Current Cadence'!N165</f>
        <v>Medium</v>
      </c>
      <c r="L179" t="str">
        <f>'Current Cadence'!O165</f>
        <v>Checked</v>
      </c>
      <c r="M179" t="str">
        <f>'Current Cadence'!P165</f>
        <v>Mason Hlongwane</v>
      </c>
      <c r="N179" t="str">
        <f>'Current Cadence'!Q165</f>
        <v>Wimpie Pieterse</v>
      </c>
      <c r="O179" t="str">
        <f>'Current Cadence'!R165</f>
        <v xml:space="preserve">Product </v>
      </c>
      <c r="P179" t="str">
        <f>'Current Cadence'!S165</f>
        <v xml:space="preserve">Solution is for new site, Waiting for update. </v>
      </c>
      <c r="Q179">
        <f>'Current Cadence'!T165</f>
        <v>0</v>
      </c>
      <c r="R179">
        <f>'Current Cadence'!U165</f>
        <v>0</v>
      </c>
      <c r="S179">
        <f>'Current Cadence'!V165</f>
        <v>0</v>
      </c>
      <c r="T179">
        <f>'Current Cadence'!W165</f>
        <v>0</v>
      </c>
      <c r="U179">
        <f>'Current Cadence'!X165</f>
        <v>0</v>
      </c>
    </row>
    <row r="180" spans="1:21" x14ac:dyDescent="0.35">
      <c r="A180" t="str">
        <f>'Current Cadence'!A166</f>
        <v>ITSS Cisco LoB</v>
      </c>
      <c r="B180" t="str">
        <f>'Current Cadence'!B166</f>
        <v>Tiger Consumer Brands Limited</v>
      </c>
      <c r="C180" t="str">
        <f>'Current Cadence'!C166</f>
        <v>FSI &amp; Retail</v>
      </c>
      <c r="D180" t="str">
        <f>'Current Cadence'!D166</f>
        <v>OPP147660</v>
      </c>
      <c r="E180" s="59">
        <f>'Current Cadence'!E166</f>
        <v>130334.32</v>
      </c>
      <c r="F180" t="str">
        <f>'Current Cadence'!I166</f>
        <v>Upside</v>
      </c>
      <c r="G180" s="61">
        <f>'Current Cadence'!J166</f>
        <v>46235</v>
      </c>
      <c r="H180" t="str">
        <f>'Current Cadence'!K166</f>
        <v>FY 27 Q2</v>
      </c>
      <c r="I180" t="str">
        <f>'Current Cadence'!L166</f>
        <v>No</v>
      </c>
      <c r="J180" t="str">
        <f>'Current Cadence'!M166</f>
        <v>Upside Deal</v>
      </c>
      <c r="K180" t="str">
        <f>'Current Cadence'!N166</f>
        <v>High</v>
      </c>
      <c r="L180" t="str">
        <f>'Current Cadence'!O166</f>
        <v>Checked</v>
      </c>
      <c r="M180" t="str">
        <f>'Current Cadence'!P166</f>
        <v>Nowell Duze</v>
      </c>
      <c r="N180" t="str">
        <f>'Current Cadence'!Q166</f>
        <v>Wimpie Pieterse</v>
      </c>
      <c r="O180" t="str">
        <f>'Current Cadence'!R166</f>
        <v>Priduct</v>
      </c>
      <c r="P180" t="str">
        <f>'Current Cadence'!S166</f>
        <v>MR46 Access points waiting for a PO</v>
      </c>
      <c r="Q180">
        <f>'Current Cadence'!T166</f>
        <v>0</v>
      </c>
      <c r="R180">
        <f>'Current Cadence'!U166</f>
        <v>0</v>
      </c>
      <c r="S180">
        <f>'Current Cadence'!V166</f>
        <v>0</v>
      </c>
      <c r="T180">
        <f>'Current Cadence'!W166</f>
        <v>0</v>
      </c>
      <c r="U180">
        <f>'Current Cadence'!X166</f>
        <v>0</v>
      </c>
    </row>
    <row r="181" spans="1:21" x14ac:dyDescent="0.35">
      <c r="A181" t="str">
        <f>'Current Cadence'!A167</f>
        <v>ITSS Cisco LoB</v>
      </c>
      <c r="B181" t="str">
        <f>'Current Cadence'!B167</f>
        <v>Sasol South Africa Limited</v>
      </c>
      <c r="C181" t="str">
        <f>'Current Cadence'!C167</f>
        <v>Mining Indust&amp;Health</v>
      </c>
      <c r="D181" t="str">
        <f>'Current Cadence'!D167</f>
        <v>OPP144859</v>
      </c>
      <c r="E181" s="59">
        <f>'Current Cadence'!E167</f>
        <v>127181.48</v>
      </c>
      <c r="F181" t="str">
        <f>'Current Cadence'!I167</f>
        <v>Commit</v>
      </c>
      <c r="G181" s="61">
        <f>'Current Cadence'!J167</f>
        <v>46266</v>
      </c>
      <c r="H181" t="str">
        <f>'Current Cadence'!K167</f>
        <v>FY 27 Q2</v>
      </c>
      <c r="I181" t="str">
        <f>'Current Cadence'!L167</f>
        <v>No</v>
      </c>
      <c r="J181" t="str">
        <f>'Current Cadence'!M167</f>
        <v>Backlog Deal</v>
      </c>
      <c r="K181" t="str">
        <f>'Current Cadence'!N167</f>
        <v xml:space="preserve">High </v>
      </c>
      <c r="L181" t="str">
        <f>'Current Cadence'!O167</f>
        <v>Checked</v>
      </c>
      <c r="M181" t="str">
        <f>'Current Cadence'!P167</f>
        <v>Nowell Duze</v>
      </c>
      <c r="N181" t="str">
        <f>'Current Cadence'!Q167</f>
        <v>Wimpie Pieterse</v>
      </c>
      <c r="O181" t="str">
        <f>'Current Cadence'!R167</f>
        <v xml:space="preserve">Product </v>
      </c>
      <c r="P181" t="str">
        <f>'Current Cadence'!S167</f>
        <v>Ship date from Cisco  September 4th</v>
      </c>
      <c r="Q181">
        <f>'Current Cadence'!T167</f>
        <v>0</v>
      </c>
      <c r="R181">
        <f>'Current Cadence'!U167</f>
        <v>0</v>
      </c>
      <c r="S181">
        <f>'Current Cadence'!V167</f>
        <v>0</v>
      </c>
      <c r="T181">
        <f>'Current Cadence'!W167</f>
        <v>0</v>
      </c>
      <c r="U181">
        <f>'Current Cadence'!X167</f>
        <v>0</v>
      </c>
    </row>
    <row r="182" spans="1:21" x14ac:dyDescent="0.35">
      <c r="A182" t="str">
        <f>'Current Cadence'!A168</f>
        <v>ITSS Cisco LoB</v>
      </c>
      <c r="B182" t="str">
        <f>'Current Cadence'!B168</f>
        <v>Nedbank Limited</v>
      </c>
      <c r="C182" t="str">
        <f>'Current Cadence'!C168</f>
        <v>FSI &amp; Retail</v>
      </c>
      <c r="D182" t="str">
        <f>'Current Cadence'!D168</f>
        <v>OPP147173</v>
      </c>
      <c r="E182" s="59">
        <f>'Current Cadence'!E168</f>
        <v>125266.58</v>
      </c>
      <c r="F182" t="str">
        <f>'Current Cadence'!I168</f>
        <v>Commit</v>
      </c>
      <c r="G182" s="61">
        <f>'Current Cadence'!J168</f>
        <v>46235</v>
      </c>
      <c r="H182" t="str">
        <f>'Current Cadence'!K168</f>
        <v>FY 27 Q2</v>
      </c>
      <c r="I182" t="str">
        <f>'Current Cadence'!L168</f>
        <v>No</v>
      </c>
      <c r="J182" t="str">
        <f>'Current Cadence'!M168</f>
        <v>Backlog Deal</v>
      </c>
      <c r="K182" t="str">
        <f>'Current Cadence'!N168</f>
        <v xml:space="preserve">High </v>
      </c>
      <c r="L182" t="str">
        <f>'Current Cadence'!O168</f>
        <v>Checked</v>
      </c>
      <c r="M182" t="str">
        <f>'Current Cadence'!P168</f>
        <v>Sean Royds</v>
      </c>
      <c r="N182" t="str">
        <f>'Current Cadence'!Q168</f>
        <v>Wimpie Pieterse</v>
      </c>
      <c r="O182" t="str">
        <f>'Current Cadence'!R168</f>
        <v xml:space="preserve">Product </v>
      </c>
      <c r="P182" t="str">
        <f>'Current Cadence'!S168</f>
        <v>EDD 10 June -- AP's for Olwazini</v>
      </c>
      <c r="Q182">
        <f>'Current Cadence'!T168</f>
        <v>0</v>
      </c>
      <c r="R182">
        <f>'Current Cadence'!U168</f>
        <v>0</v>
      </c>
      <c r="S182">
        <f>'Current Cadence'!V168</f>
        <v>0</v>
      </c>
      <c r="T182">
        <f>'Current Cadence'!W168</f>
        <v>0</v>
      </c>
      <c r="U182">
        <f>'Current Cadence'!X168</f>
        <v>0</v>
      </c>
    </row>
    <row r="183" spans="1:21" x14ac:dyDescent="0.35">
      <c r="A183" t="str">
        <f>'Current Cadence'!A169</f>
        <v>ITSS Cisco LoB</v>
      </c>
      <c r="B183" t="str">
        <f>'Current Cadence'!B169</f>
        <v>Pioneer Foods (Pty) Ltd</v>
      </c>
      <c r="C183" t="str">
        <f>'Current Cadence'!C169</f>
        <v>FSI &amp; Retail</v>
      </c>
      <c r="D183" t="str">
        <f>'Current Cadence'!D169</f>
        <v>OPP147899</v>
      </c>
      <c r="E183" s="59">
        <f>'Current Cadence'!E169</f>
        <v>124832.9</v>
      </c>
      <c r="F183" t="str">
        <f>'Current Cadence'!I169</f>
        <v>Upside</v>
      </c>
      <c r="G183" s="61">
        <f>'Current Cadence'!J169</f>
        <v>46204</v>
      </c>
      <c r="H183" t="str">
        <f>'Current Cadence'!K169</f>
        <v>FY 27 Q2</v>
      </c>
      <c r="I183" t="str">
        <f>'Current Cadence'!L169</f>
        <v>No</v>
      </c>
      <c r="J183" t="str">
        <f>'Current Cadence'!M169</f>
        <v>Upside Deal</v>
      </c>
      <c r="K183" t="str">
        <f>'Current Cadence'!N169</f>
        <v>Medium</v>
      </c>
      <c r="L183">
        <f>'Current Cadence'!O169</f>
        <v>0</v>
      </c>
      <c r="M183" t="str">
        <f>'Current Cadence'!P169</f>
        <v>Olden Pieterse</v>
      </c>
      <c r="N183" t="str">
        <f>'Current Cadence'!Q169</f>
        <v>Wimpie Pieterse</v>
      </c>
      <c r="O183" t="str">
        <f>'Current Cadence'!R169</f>
        <v xml:space="preserve">Product </v>
      </c>
      <c r="P183" t="str">
        <f>'Current Cadence'!S169</f>
        <v>Isando Switches : Details to follow</v>
      </c>
      <c r="Q183">
        <f>'Current Cadence'!T169</f>
        <v>0</v>
      </c>
      <c r="R183">
        <f>'Current Cadence'!U169</f>
        <v>0</v>
      </c>
      <c r="S183">
        <f>'Current Cadence'!V169</f>
        <v>0</v>
      </c>
      <c r="T183">
        <f>'Current Cadence'!W169</f>
        <v>0</v>
      </c>
      <c r="U183">
        <f>'Current Cadence'!X169</f>
        <v>0</v>
      </c>
    </row>
    <row r="184" spans="1:21" x14ac:dyDescent="0.35">
      <c r="A184" t="str">
        <f>'Current Cadence'!A170</f>
        <v>ITSS Cisco LoB</v>
      </c>
      <c r="B184" t="str">
        <f>'Current Cadence'!B170</f>
        <v>De Beers Group Services (Pty) Ltd</v>
      </c>
      <c r="C184" t="str">
        <f>'Current Cadence'!C170</f>
        <v>Mining Indust&amp;Health</v>
      </c>
      <c r="D184" t="str">
        <f>'Current Cadence'!D170</f>
        <v>OPP148014</v>
      </c>
      <c r="E184" s="59">
        <f>'Current Cadence'!E170</f>
        <v>98119.62</v>
      </c>
      <c r="F184" t="str">
        <f>'Current Cadence'!I170</f>
        <v>Upside</v>
      </c>
      <c r="G184" s="61">
        <f>'Current Cadence'!J170</f>
        <v>46296</v>
      </c>
      <c r="H184" t="str">
        <f>'Current Cadence'!K170</f>
        <v>FY 27 Q3</v>
      </c>
      <c r="I184" t="str">
        <f>'Current Cadence'!L170</f>
        <v>No</v>
      </c>
      <c r="J184" t="str">
        <f>'Current Cadence'!M170</f>
        <v>Upside Deal</v>
      </c>
      <c r="K184" t="str">
        <f>'Current Cadence'!N170</f>
        <v>Low</v>
      </c>
      <c r="L184" t="str">
        <f>'Current Cadence'!O170</f>
        <v>checked</v>
      </c>
      <c r="M184" t="str">
        <f>'Current Cadence'!P170</f>
        <v>Paul van Rooyen</v>
      </c>
      <c r="N184" t="str">
        <f>'Current Cadence'!Q170</f>
        <v>Wimpie Pieterse</v>
      </c>
      <c r="O184" t="str">
        <f>'Current Cadence'!R170</f>
        <v xml:space="preserve">Product </v>
      </c>
      <c r="P184" t="str">
        <f>'Current Cadence'!S170</f>
        <v>IOT Equipment - Venetia Mine</v>
      </c>
      <c r="Q184">
        <f>'Current Cadence'!T170</f>
        <v>0</v>
      </c>
      <c r="R184">
        <f>'Current Cadence'!U170</f>
        <v>0</v>
      </c>
      <c r="S184">
        <f>'Current Cadence'!V170</f>
        <v>0</v>
      </c>
      <c r="T184">
        <f>'Current Cadence'!W170</f>
        <v>0</v>
      </c>
      <c r="U184">
        <f>'Current Cadence'!X170</f>
        <v>0</v>
      </c>
    </row>
    <row r="185" spans="1:21" x14ac:dyDescent="0.35">
      <c r="A185" t="str">
        <f>'Current Cadence'!A171</f>
        <v>ITSS Cisco LoB</v>
      </c>
      <c r="B185" t="str">
        <f>'Current Cadence'!B171</f>
        <v>Sanlam Life Insurance Limited</v>
      </c>
      <c r="C185" t="str">
        <f>'Current Cadence'!C171</f>
        <v>FSI &amp; Retail</v>
      </c>
      <c r="D185" t="str">
        <f>'Current Cadence'!D171</f>
        <v>OPP146118</v>
      </c>
      <c r="E185" s="59">
        <f>'Current Cadence'!E171</f>
        <v>94804.79</v>
      </c>
      <c r="F185" t="str">
        <f>'Current Cadence'!I171</f>
        <v>Upside</v>
      </c>
      <c r="G185" s="61">
        <f>'Current Cadence'!J171</f>
        <v>46266</v>
      </c>
      <c r="H185" t="str">
        <f>'Current Cadence'!K171</f>
        <v>FY 27 Q2</v>
      </c>
      <c r="I185" t="str">
        <f>'Current Cadence'!L171</f>
        <v>No</v>
      </c>
      <c r="J185" t="str">
        <f>'Current Cadence'!M171</f>
        <v>Upside Deal</v>
      </c>
      <c r="K185" t="str">
        <f>'Current Cadence'!N171</f>
        <v>Medium</v>
      </c>
      <c r="L185">
        <f>'Current Cadence'!O171</f>
        <v>0</v>
      </c>
      <c r="M185" t="str">
        <f>'Current Cadence'!P171</f>
        <v>Sean Royds</v>
      </c>
      <c r="N185" t="str">
        <f>'Current Cadence'!Q171</f>
        <v>Wimpie Pieterse</v>
      </c>
      <c r="O185" t="str">
        <f>'Current Cadence'!R171</f>
        <v xml:space="preserve">Product </v>
      </c>
      <c r="P185" t="str">
        <f>'Current Cadence'!S171</f>
        <v>Sanlam reviewing to potentially bundle deals together</v>
      </c>
      <c r="Q185">
        <f>'Current Cadence'!T171</f>
        <v>0</v>
      </c>
      <c r="R185">
        <f>'Current Cadence'!U171</f>
        <v>0</v>
      </c>
      <c r="S185">
        <f>'Current Cadence'!V171</f>
        <v>0</v>
      </c>
      <c r="T185">
        <f>'Current Cadence'!W171</f>
        <v>0</v>
      </c>
      <c r="U185">
        <f>'Current Cadence'!X171</f>
        <v>0</v>
      </c>
    </row>
    <row r="186" spans="1:21" x14ac:dyDescent="0.35">
      <c r="A186" t="str">
        <f>'Current Cadence'!A172</f>
        <v>ITSS Cisco LoB</v>
      </c>
      <c r="B186" t="str">
        <f>'Current Cadence'!B172</f>
        <v>FIC</v>
      </c>
      <c r="C186" t="str">
        <f>'Current Cadence'!C172</f>
        <v>Public</v>
      </c>
      <c r="D186" t="str">
        <f>'Current Cadence'!D172</f>
        <v>OPP147002</v>
      </c>
      <c r="E186" s="59">
        <f>'Current Cadence'!E172</f>
        <v>83633</v>
      </c>
      <c r="F186" t="str">
        <f>'Current Cadence'!I172</f>
        <v>Upside</v>
      </c>
      <c r="G186" s="61">
        <f>'Current Cadence'!J172</f>
        <v>46235</v>
      </c>
      <c r="H186" t="str">
        <f>'Current Cadence'!K172</f>
        <v>FY 27 Q2</v>
      </c>
      <c r="I186" t="str">
        <f>'Current Cadence'!L172</f>
        <v>No</v>
      </c>
      <c r="J186" t="str">
        <f>'Current Cadence'!M172</f>
        <v>Upside Deal</v>
      </c>
      <c r="K186" t="str">
        <f>'Current Cadence'!N172</f>
        <v>Low</v>
      </c>
      <c r="L186" t="str">
        <f>'Current Cadence'!O172</f>
        <v>checked</v>
      </c>
      <c r="M186" t="str">
        <f>'Current Cadence'!P172</f>
        <v>Johan Taljaard</v>
      </c>
      <c r="N186" t="str">
        <f>'Current Cadence'!Q172</f>
        <v>Wimpie Pieterse</v>
      </c>
      <c r="O186" t="str">
        <f>'Current Cadence'!R172</f>
        <v xml:space="preserve">Software / Licence  </v>
      </c>
      <c r="P186" t="str">
        <f>'Current Cadence'!S172</f>
        <v>Catylist centre license RFP</v>
      </c>
      <c r="Q186">
        <f>'Current Cadence'!T172</f>
        <v>0</v>
      </c>
      <c r="R186">
        <f>'Current Cadence'!U172</f>
        <v>0</v>
      </c>
      <c r="S186">
        <f>'Current Cadence'!V172</f>
        <v>0</v>
      </c>
      <c r="T186">
        <f>'Current Cadence'!W172</f>
        <v>0</v>
      </c>
      <c r="U186">
        <f>'Current Cadence'!X172</f>
        <v>0</v>
      </c>
    </row>
    <row r="187" spans="1:21" x14ac:dyDescent="0.35">
      <c r="A187" t="str">
        <f>'Current Cadence'!A173</f>
        <v>ITSS Cisco LoB</v>
      </c>
      <c r="B187" t="str">
        <f>'Current Cadence'!B173</f>
        <v>Nedbank Limited</v>
      </c>
      <c r="C187" t="str">
        <f>'Current Cadence'!C173</f>
        <v>FSI &amp; Retail</v>
      </c>
      <c r="D187" t="str">
        <f>'Current Cadence'!D173</f>
        <v>OPP143935</v>
      </c>
      <c r="E187" s="59">
        <f>'Current Cadence'!E173</f>
        <v>78384.64000000013</v>
      </c>
      <c r="F187" t="str">
        <f>'Current Cadence'!I173</f>
        <v>Commit</v>
      </c>
      <c r="G187" s="61">
        <f>'Current Cadence'!J173</f>
        <v>46204</v>
      </c>
      <c r="H187" t="str">
        <f>'Current Cadence'!K173</f>
        <v>FY 27 Q2</v>
      </c>
      <c r="I187" t="str">
        <f>'Current Cadence'!L173</f>
        <v>No</v>
      </c>
      <c r="J187" t="str">
        <f>'Current Cadence'!M173</f>
        <v>Backlog Deal</v>
      </c>
      <c r="K187" t="str">
        <f>'Current Cadence'!N173</f>
        <v xml:space="preserve">High </v>
      </c>
      <c r="L187">
        <f>'Current Cadence'!O173</f>
        <v>0</v>
      </c>
      <c r="M187" t="str">
        <f>'Current Cadence'!P173</f>
        <v>Sean Royds</v>
      </c>
      <c r="N187" t="str">
        <f>'Current Cadence'!Q173</f>
        <v>Wimpie Pieterse</v>
      </c>
      <c r="O187" t="str">
        <f>'Current Cadence'!R173</f>
        <v xml:space="preserve">Product </v>
      </c>
      <c r="P187" t="str">
        <f>'Current Cadence'!S173</f>
        <v>Already Billed 2.7, CVR due to arrive in June (EDD 29 May 2026)</v>
      </c>
      <c r="Q187">
        <f>'Current Cadence'!T173</f>
        <v>0</v>
      </c>
      <c r="R187">
        <f>'Current Cadence'!U173</f>
        <v>0</v>
      </c>
      <c r="S187">
        <f>'Current Cadence'!V173</f>
        <v>0</v>
      </c>
      <c r="T187">
        <f>'Current Cadence'!W173</f>
        <v>0</v>
      </c>
      <c r="U187">
        <f>'Current Cadence'!X173</f>
        <v>0</v>
      </c>
    </row>
    <row r="188" spans="1:21" x14ac:dyDescent="0.35">
      <c r="A188" t="str">
        <f>'Current Cadence'!A174</f>
        <v>ITSS Cisco LoB</v>
      </c>
      <c r="B188" t="str">
        <f>'Current Cadence'!B174</f>
        <v>Woolworths</v>
      </c>
      <c r="C188" t="str">
        <f>'Current Cadence'!C174</f>
        <v>FSI &amp; Retail</v>
      </c>
      <c r="D188" t="str">
        <f>'Current Cadence'!D174</f>
        <v>OPP147673</v>
      </c>
      <c r="E188" s="59">
        <f>'Current Cadence'!E174</f>
        <v>68258.960000000006</v>
      </c>
      <c r="F188" t="str">
        <f>'Current Cadence'!I174</f>
        <v>Upside</v>
      </c>
      <c r="G188" s="61">
        <f>'Current Cadence'!J174</f>
        <v>46204</v>
      </c>
      <c r="H188" t="str">
        <f>'Current Cadence'!K174</f>
        <v>FY 27 Q2</v>
      </c>
      <c r="I188" t="str">
        <f>'Current Cadence'!L174</f>
        <v>No</v>
      </c>
      <c r="J188" t="str">
        <f>'Current Cadence'!M174</f>
        <v>Upside Deal</v>
      </c>
      <c r="K188" t="str">
        <f>'Current Cadence'!N174</f>
        <v>Medium</v>
      </c>
      <c r="L188">
        <f>'Current Cadence'!O174</f>
        <v>0</v>
      </c>
      <c r="M188" t="str">
        <f>'Current Cadence'!P174</f>
        <v>Olden Pieterse</v>
      </c>
      <c r="N188" t="str">
        <f>'Current Cadence'!Q174</f>
        <v>Wimpie Pieterse</v>
      </c>
      <c r="O188" t="str">
        <f>'Current Cadence'!R174</f>
        <v xml:space="preserve">Product </v>
      </c>
      <c r="P188" t="str">
        <f>'Current Cadence'!S174</f>
        <v>Subitted Pricing</v>
      </c>
      <c r="Q188">
        <f>'Current Cadence'!T174</f>
        <v>0</v>
      </c>
      <c r="R188">
        <f>'Current Cadence'!U174</f>
        <v>0</v>
      </c>
      <c r="S188">
        <f>'Current Cadence'!V174</f>
        <v>0</v>
      </c>
      <c r="T188">
        <f>'Current Cadence'!W174</f>
        <v>0</v>
      </c>
      <c r="U188">
        <f>'Current Cadence'!X174</f>
        <v>0</v>
      </c>
    </row>
    <row r="189" spans="1:21" x14ac:dyDescent="0.35">
      <c r="A189" t="str">
        <f>'Current Cadence'!A175</f>
        <v>ITSS Cisco LoB</v>
      </c>
      <c r="B189" t="str">
        <f>'Current Cadence'!B175</f>
        <v>Sanlam Life Insurance Limited</v>
      </c>
      <c r="C189" t="str">
        <f>'Current Cadence'!C175</f>
        <v>FSI &amp; Retail</v>
      </c>
      <c r="D189" t="str">
        <f>'Current Cadence'!D175</f>
        <v>OPP146122</v>
      </c>
      <c r="E189" s="59">
        <f>'Current Cadence'!E175</f>
        <v>50481.48</v>
      </c>
      <c r="F189" t="str">
        <f>'Current Cadence'!I175</f>
        <v>Upside</v>
      </c>
      <c r="G189" s="61">
        <f>'Current Cadence'!J175</f>
        <v>46296</v>
      </c>
      <c r="H189" t="str">
        <f>'Current Cadence'!K175</f>
        <v>FY 27 Q3</v>
      </c>
      <c r="I189" t="str">
        <f>'Current Cadence'!L175</f>
        <v>No</v>
      </c>
      <c r="J189" t="str">
        <f>'Current Cadence'!M175</f>
        <v>Upside Deal</v>
      </c>
      <c r="K189" t="str">
        <f>'Current Cadence'!N175</f>
        <v>Medium</v>
      </c>
      <c r="L189">
        <f>'Current Cadence'!O175</f>
        <v>0</v>
      </c>
      <c r="M189" t="str">
        <f>'Current Cadence'!P175</f>
        <v>Sean Royds</v>
      </c>
      <c r="N189" t="str">
        <f>'Current Cadence'!Q175</f>
        <v>Wimpie Pieterse</v>
      </c>
      <c r="O189" t="str">
        <f>'Current Cadence'!R175</f>
        <v xml:space="preserve">Product </v>
      </c>
      <c r="P189" t="str">
        <f>'Current Cadence'!S175</f>
        <v>Sanlam reviewing to potentially bundle deals together</v>
      </c>
      <c r="Q189">
        <f>'Current Cadence'!T175</f>
        <v>0</v>
      </c>
      <c r="R189">
        <f>'Current Cadence'!U175</f>
        <v>0</v>
      </c>
      <c r="S189">
        <f>'Current Cadence'!V175</f>
        <v>0</v>
      </c>
      <c r="T189">
        <f>'Current Cadence'!W175</f>
        <v>0</v>
      </c>
      <c r="U189">
        <f>'Current Cadence'!X175</f>
        <v>0</v>
      </c>
    </row>
    <row r="190" spans="1:21" x14ac:dyDescent="0.35">
      <c r="A190" t="str">
        <f>'Current Cadence'!A176</f>
        <v>ITSS Cisco LoB</v>
      </c>
      <c r="B190" t="str">
        <f>'Current Cadence'!B176</f>
        <v>Sanlam Life Insurance Limited</v>
      </c>
      <c r="C190" t="str">
        <f>'Current Cadence'!C176</f>
        <v>FSI &amp; Retail</v>
      </c>
      <c r="D190" t="str">
        <f>'Current Cadence'!D176</f>
        <v>OPP146120</v>
      </c>
      <c r="E190" s="59">
        <f>'Current Cadence'!E176</f>
        <v>44233.120000000003</v>
      </c>
      <c r="F190" t="str">
        <f>'Current Cadence'!I176</f>
        <v>Upside</v>
      </c>
      <c r="G190" s="61">
        <f>'Current Cadence'!J176</f>
        <v>46266</v>
      </c>
      <c r="H190" t="str">
        <f>'Current Cadence'!K176</f>
        <v>FY 27 Q2</v>
      </c>
      <c r="I190" t="str">
        <f>'Current Cadence'!L176</f>
        <v>No</v>
      </c>
      <c r="J190" t="str">
        <f>'Current Cadence'!M176</f>
        <v>Upside Deal</v>
      </c>
      <c r="K190" t="str">
        <f>'Current Cadence'!N176</f>
        <v>Medium</v>
      </c>
      <c r="L190">
        <f>'Current Cadence'!O176</f>
        <v>0</v>
      </c>
      <c r="M190" t="str">
        <f>'Current Cadence'!P176</f>
        <v>Sean Royds</v>
      </c>
      <c r="N190" t="str">
        <f>'Current Cadence'!Q176</f>
        <v>Wimpie Pieterse</v>
      </c>
      <c r="O190" t="str">
        <f>'Current Cadence'!R176</f>
        <v xml:space="preserve">Product </v>
      </c>
      <c r="P190" t="str">
        <f>'Current Cadence'!S176</f>
        <v>Sanlam reviewing to potentially bundle deals together</v>
      </c>
      <c r="Q190">
        <f>'Current Cadence'!T176</f>
        <v>0</v>
      </c>
      <c r="R190">
        <f>'Current Cadence'!U176</f>
        <v>0</v>
      </c>
      <c r="S190">
        <f>'Current Cadence'!V176</f>
        <v>0</v>
      </c>
      <c r="T190">
        <f>'Current Cadence'!W176</f>
        <v>0</v>
      </c>
      <c r="U190">
        <f>'Current Cadence'!X176</f>
        <v>0</v>
      </c>
    </row>
    <row r="191" spans="1:21" x14ac:dyDescent="0.35">
      <c r="A191" t="str">
        <f>'Current Cadence'!A177</f>
        <v>ITSS Cisco LoB</v>
      </c>
      <c r="B191" t="str">
        <f>'Current Cadence'!B177</f>
        <v>Sanlam Life Insurance Limited</v>
      </c>
      <c r="C191" t="str">
        <f>'Current Cadence'!C177</f>
        <v>FSI &amp; Retail</v>
      </c>
      <c r="D191" t="str">
        <f>'Current Cadence'!D177</f>
        <v>OPP146121</v>
      </c>
      <c r="E191" s="59">
        <f>'Current Cadence'!E177</f>
        <v>25278.12</v>
      </c>
      <c r="F191" t="str">
        <f>'Current Cadence'!I177</f>
        <v>Upside</v>
      </c>
      <c r="G191" s="61">
        <f>'Current Cadence'!J177</f>
        <v>46296</v>
      </c>
      <c r="H191" t="str">
        <f>'Current Cadence'!K177</f>
        <v>FY 27 Q3</v>
      </c>
      <c r="I191" t="str">
        <f>'Current Cadence'!L177</f>
        <v>No</v>
      </c>
      <c r="J191" t="str">
        <f>'Current Cadence'!M177</f>
        <v>Upside Deal</v>
      </c>
      <c r="K191" t="str">
        <f>'Current Cadence'!N177</f>
        <v>Medium</v>
      </c>
      <c r="L191">
        <f>'Current Cadence'!O177</f>
        <v>0</v>
      </c>
      <c r="M191" t="str">
        <f>'Current Cadence'!P177</f>
        <v>Sean Royds</v>
      </c>
      <c r="N191" t="str">
        <f>'Current Cadence'!Q177</f>
        <v>Wimpie Pieterse</v>
      </c>
      <c r="O191" t="str">
        <f>'Current Cadence'!R177</f>
        <v xml:space="preserve">Product </v>
      </c>
      <c r="P191" t="str">
        <f>'Current Cadence'!S177</f>
        <v>Sanlam reviewing to potentially bundle deals together</v>
      </c>
      <c r="Q191">
        <f>'Current Cadence'!T177</f>
        <v>0</v>
      </c>
      <c r="R191">
        <f>'Current Cadence'!U177</f>
        <v>0</v>
      </c>
      <c r="S191">
        <f>'Current Cadence'!V177</f>
        <v>0</v>
      </c>
      <c r="T191">
        <f>'Current Cadence'!W177</f>
        <v>0</v>
      </c>
      <c r="U191">
        <f>'Current Cadence'!X177</f>
        <v>0</v>
      </c>
    </row>
    <row r="192" spans="1:21" x14ac:dyDescent="0.35">
      <c r="A192" t="str">
        <f>'Current Cadence'!A178</f>
        <v>ITSS Cisco LoB</v>
      </c>
      <c r="B192" t="str">
        <f>'Current Cadence'!B178</f>
        <v>Redefine</v>
      </c>
      <c r="C192" t="str">
        <f>'Current Cadence'!C178</f>
        <v>FSI &amp; Retail</v>
      </c>
      <c r="D192" t="str">
        <f>'Current Cadence'!D178</f>
        <v xml:space="preserve">OPP135532 </v>
      </c>
      <c r="E192" s="59">
        <f>'Current Cadence'!E178</f>
        <v>24244</v>
      </c>
      <c r="F192" t="str">
        <f>'Current Cadence'!I178</f>
        <v>Upside</v>
      </c>
      <c r="G192" s="61">
        <f>'Current Cadence'!J178</f>
        <v>46266</v>
      </c>
      <c r="H192" t="str">
        <f>'Current Cadence'!K178</f>
        <v>FY 27 Q2</v>
      </c>
      <c r="I192" t="str">
        <f>'Current Cadence'!L178</f>
        <v>No</v>
      </c>
      <c r="J192" t="str">
        <f>'Current Cadence'!M178</f>
        <v>Upside Deal</v>
      </c>
      <c r="K192" t="str">
        <f>'Current Cadence'!N178</f>
        <v xml:space="preserve">High </v>
      </c>
      <c r="L192" t="str">
        <f>'Current Cadence'!O178</f>
        <v>Checked</v>
      </c>
      <c r="M192" t="str">
        <f>'Current Cadence'!P178</f>
        <v>Mason Hlongwane</v>
      </c>
      <c r="N192" t="str">
        <f>'Current Cadence'!Q178</f>
        <v>Wimpie Pieterse</v>
      </c>
      <c r="O192" t="str">
        <f>'Current Cadence'!R178</f>
        <v xml:space="preserve">Product </v>
      </c>
      <c r="P192" t="str">
        <f>'Current Cadence'!S178</f>
        <v>We done POC  at the client, waiting for Update</v>
      </c>
      <c r="Q192">
        <f>'Current Cadence'!T178</f>
        <v>0</v>
      </c>
      <c r="R192">
        <f>'Current Cadence'!U178</f>
        <v>0</v>
      </c>
      <c r="S192">
        <f>'Current Cadence'!V178</f>
        <v>0</v>
      </c>
      <c r="T192">
        <f>'Current Cadence'!W178</f>
        <v>0</v>
      </c>
      <c r="U192">
        <f>'Current Cadence'!X178</f>
        <v>0</v>
      </c>
    </row>
    <row r="193" spans="1:21" x14ac:dyDescent="0.35">
      <c r="A193" t="str">
        <f>'Current Cadence'!A179</f>
        <v>ITSS Cisco LoB</v>
      </c>
      <c r="B193" t="str">
        <f>'Current Cadence'!B179</f>
        <v>Bidvest</v>
      </c>
      <c r="C193" t="str">
        <f>'Current Cadence'!C179</f>
        <v>Mining Indust&amp;Health</v>
      </c>
      <c r="D193" t="str">
        <f>'Current Cadence'!D179</f>
        <v>OPP141265</v>
      </c>
      <c r="E193" s="59">
        <f>'Current Cadence'!E179</f>
        <v>21038.37</v>
      </c>
      <c r="F193" t="str">
        <f>'Current Cadence'!I179</f>
        <v>Upside</v>
      </c>
      <c r="G193" s="61">
        <f>'Current Cadence'!J179</f>
        <v>46266</v>
      </c>
      <c r="H193" t="str">
        <f>'Current Cadence'!K179</f>
        <v>FY 27 Q2</v>
      </c>
      <c r="I193" t="str">
        <f>'Current Cadence'!L179</f>
        <v>No</v>
      </c>
      <c r="J193" t="str">
        <f>'Current Cadence'!M179</f>
        <v>Upside Deal</v>
      </c>
      <c r="K193" t="str">
        <f>'Current Cadence'!N179</f>
        <v>Medium</v>
      </c>
      <c r="L193" t="str">
        <f>'Current Cadence'!O179</f>
        <v>Checked</v>
      </c>
      <c r="M193" t="str">
        <f>'Current Cadence'!P179</f>
        <v>Mason Hlongwane</v>
      </c>
      <c r="N193" t="str">
        <f>'Current Cadence'!Q179</f>
        <v>Wimpie Pieterse</v>
      </c>
      <c r="O193" t="str">
        <f>'Current Cadence'!R179</f>
        <v xml:space="preserve">Product </v>
      </c>
      <c r="P193" t="str">
        <f>'Current Cadence'!S179</f>
        <v>Submitted refresh pricing.</v>
      </c>
      <c r="Q193">
        <f>'Current Cadence'!T179</f>
        <v>0</v>
      </c>
      <c r="R193">
        <f>'Current Cadence'!U179</f>
        <v>0</v>
      </c>
      <c r="S193">
        <f>'Current Cadence'!V179</f>
        <v>0</v>
      </c>
      <c r="T193">
        <f>'Current Cadence'!W179</f>
        <v>0</v>
      </c>
      <c r="U193">
        <f>'Current Cadence'!X179</f>
        <v>0</v>
      </c>
    </row>
    <row r="194" spans="1:21" x14ac:dyDescent="0.35">
      <c r="A194" t="e">
        <f>'Current Cadence'!#REF!</f>
        <v>#REF!</v>
      </c>
      <c r="B194" t="e">
        <f>'Current Cadence'!#REF!</f>
        <v>#REF!</v>
      </c>
      <c r="C194" t="e">
        <f>'Current Cadence'!#REF!</f>
        <v>#REF!</v>
      </c>
      <c r="D194" t="e">
        <f>'Current Cadence'!#REF!</f>
        <v>#REF!</v>
      </c>
      <c r="E194" s="59" t="e">
        <f>'Current Cadence'!#REF!</f>
        <v>#REF!</v>
      </c>
      <c r="F194" t="e">
        <f>'Current Cadence'!#REF!</f>
        <v>#REF!</v>
      </c>
      <c r="G194" s="61" t="e">
        <f>'Current Cadence'!#REF!</f>
        <v>#REF!</v>
      </c>
      <c r="H194" t="e">
        <f>'Current Cadence'!#REF!</f>
        <v>#REF!</v>
      </c>
      <c r="I194" t="e">
        <f>'Current Cadence'!#REF!</f>
        <v>#REF!</v>
      </c>
      <c r="J194" t="e">
        <f>'Current Cadence'!#REF!</f>
        <v>#REF!</v>
      </c>
      <c r="K194" t="e">
        <f>'Current Cadence'!#REF!</f>
        <v>#REF!</v>
      </c>
      <c r="L194" t="e">
        <f>'Current Cadence'!#REF!</f>
        <v>#REF!</v>
      </c>
      <c r="M194" t="e">
        <f>'Current Cadence'!#REF!</f>
        <v>#REF!</v>
      </c>
      <c r="N194" t="e">
        <f>'Current Cadence'!#REF!</f>
        <v>#REF!</v>
      </c>
      <c r="O194" t="e">
        <f>'Current Cadence'!#REF!</f>
        <v>#REF!</v>
      </c>
      <c r="P194" t="e">
        <f>'Current Cadence'!#REF!</f>
        <v>#REF!</v>
      </c>
      <c r="Q194" t="e">
        <f>'Current Cadence'!#REF!</f>
        <v>#REF!</v>
      </c>
      <c r="R194" t="e">
        <f>'Current Cadence'!#REF!</f>
        <v>#REF!</v>
      </c>
      <c r="S194" t="e">
        <f>'Current Cadence'!#REF!</f>
        <v>#REF!</v>
      </c>
      <c r="T194" t="e">
        <f>'Current Cadence'!#REF!</f>
        <v>#REF!</v>
      </c>
      <c r="U194" t="e">
        <f>'Current Cadence'!#REF!</f>
        <v>#REF!</v>
      </c>
    </row>
    <row r="195" spans="1:21" x14ac:dyDescent="0.35">
      <c r="A195" t="str">
        <f>'Current Cadence'!A180</f>
        <v>ITSS Cisco LoB</v>
      </c>
      <c r="B195" t="str">
        <f>'Current Cadence'!B180</f>
        <v>South32 - Hotazel</v>
      </c>
      <c r="C195" t="str">
        <f>'Current Cadence'!C180</f>
        <v>Mining Indust&amp;Health</v>
      </c>
      <c r="D195" t="str">
        <f>'Current Cadence'!D180</f>
        <v>OPP146723</v>
      </c>
      <c r="E195" s="59">
        <f>'Current Cadence'!E180</f>
        <v>223496.46</v>
      </c>
      <c r="F195" t="str">
        <f>'Current Cadence'!I180</f>
        <v>Commit</v>
      </c>
      <c r="G195" s="61">
        <f>'Current Cadence'!J180</f>
        <v>46143</v>
      </c>
      <c r="H195" t="str">
        <f>'Current Cadence'!K180</f>
        <v>FY 27 Q2</v>
      </c>
      <c r="I195" t="str">
        <f>'Current Cadence'!L180</f>
        <v>Yes</v>
      </c>
      <c r="J195" t="str">
        <f>'Current Cadence'!M180</f>
        <v>Backlog Deal</v>
      </c>
      <c r="K195" t="str">
        <f>'Current Cadence'!N180</f>
        <v xml:space="preserve">High </v>
      </c>
      <c r="L195" t="str">
        <f>'Current Cadence'!O180</f>
        <v>Checked</v>
      </c>
      <c r="M195" t="str">
        <f>'Current Cadence'!P180</f>
        <v>Hein Botha</v>
      </c>
      <c r="N195" t="str">
        <f>'Current Cadence'!Q180</f>
        <v>Wimpie Pieterse</v>
      </c>
      <c r="O195" t="str">
        <f>'Current Cadence'!R180</f>
        <v xml:space="preserve">Product </v>
      </c>
      <c r="P195" t="str">
        <f>'Current Cadence'!S180</f>
        <v>Invoiced 25 May</v>
      </c>
      <c r="Q195">
        <f>'Current Cadence'!T180</f>
        <v>0</v>
      </c>
      <c r="R195">
        <f>'Current Cadence'!U180</f>
        <v>0</v>
      </c>
      <c r="S195">
        <f>'Current Cadence'!V180</f>
        <v>0</v>
      </c>
      <c r="T195">
        <f>'Current Cadence'!W180</f>
        <v>0</v>
      </c>
      <c r="U195">
        <f>'Current Cadence'!X180</f>
        <v>0</v>
      </c>
    </row>
    <row r="196" spans="1:21" x14ac:dyDescent="0.35">
      <c r="A196" t="str">
        <f>'Current Cadence'!A181</f>
        <v>ITSS Cisco LoB</v>
      </c>
      <c r="B196" t="str">
        <f>'Current Cadence'!B181</f>
        <v>Nedbank Limited</v>
      </c>
      <c r="C196" t="str">
        <f>'Current Cadence'!C181</f>
        <v>FSI &amp; Retail</v>
      </c>
      <c r="D196" t="str">
        <f>'Current Cadence'!D181</f>
        <v>OPP146073</v>
      </c>
      <c r="E196" s="59">
        <f>'Current Cadence'!E181</f>
        <v>811208.9</v>
      </c>
      <c r="F196" t="str">
        <f>'Current Cadence'!I181</f>
        <v>Commit</v>
      </c>
      <c r="G196" s="61">
        <f>'Current Cadence'!J181</f>
        <v>46143</v>
      </c>
      <c r="H196" t="str">
        <f>'Current Cadence'!K181</f>
        <v>FY 27 Q2</v>
      </c>
      <c r="I196" t="str">
        <f>'Current Cadence'!L181</f>
        <v>Yes</v>
      </c>
      <c r="J196" t="str">
        <f>'Current Cadence'!M181</f>
        <v>Backlog Deal</v>
      </c>
      <c r="K196" t="str">
        <f>'Current Cadence'!N181</f>
        <v xml:space="preserve">High </v>
      </c>
      <c r="L196" t="str">
        <f>'Current Cadence'!O181</f>
        <v>Checked</v>
      </c>
      <c r="M196" t="str">
        <f>'Current Cadence'!P181</f>
        <v>Sean Royds</v>
      </c>
      <c r="N196" t="str">
        <f>'Current Cadence'!Q181</f>
        <v>Wimpie Pieterse</v>
      </c>
      <c r="O196" t="str">
        <f>'Current Cadence'!R181</f>
        <v xml:space="preserve">Product </v>
      </c>
      <c r="P196" t="str">
        <f>'Current Cadence'!S181</f>
        <v>Invoiced 25 May</v>
      </c>
      <c r="Q196">
        <f>'Current Cadence'!T181</f>
        <v>0</v>
      </c>
      <c r="R196">
        <f>'Current Cadence'!U181</f>
        <v>0</v>
      </c>
      <c r="S196">
        <f>'Current Cadence'!V181</f>
        <v>0</v>
      </c>
      <c r="T196">
        <f>'Current Cadence'!W181</f>
        <v>0</v>
      </c>
      <c r="U196">
        <f>'Current Cadence'!X181</f>
        <v>0</v>
      </c>
    </row>
    <row r="197" spans="1:21" x14ac:dyDescent="0.35">
      <c r="A197" t="str">
        <f>'Current Cadence'!A182</f>
        <v>ITSS Cisco LoB</v>
      </c>
      <c r="B197" t="str">
        <f>'Current Cadence'!B182</f>
        <v>East London Industrial Development</v>
      </c>
      <c r="C197" t="str">
        <f>'Current Cadence'!C182</f>
        <v>Corporate</v>
      </c>
      <c r="D197" t="str">
        <f>'Current Cadence'!D182</f>
        <v>OPP136600/02</v>
      </c>
      <c r="E197" s="59">
        <f>'Current Cadence'!E182</f>
        <v>145255.5</v>
      </c>
      <c r="F197" t="str">
        <f>'Current Cadence'!I182</f>
        <v>Commit</v>
      </c>
      <c r="G197" s="61">
        <f>'Current Cadence'!J182</f>
        <v>46143</v>
      </c>
      <c r="H197" t="str">
        <f>'Current Cadence'!K182</f>
        <v>FY 27 Q1</v>
      </c>
      <c r="I197" t="str">
        <f>'Current Cadence'!L182</f>
        <v>Yes</v>
      </c>
      <c r="J197" t="str">
        <f>'Current Cadence'!M182</f>
        <v>Backlog Deal</v>
      </c>
      <c r="K197" t="str">
        <f>'Current Cadence'!N182</f>
        <v>High</v>
      </c>
      <c r="L197" t="str">
        <f>'Current Cadence'!O182</f>
        <v>Checked</v>
      </c>
      <c r="M197" t="str">
        <f>'Current Cadence'!P182</f>
        <v>Roan van Nieuwenhuizen</v>
      </c>
      <c r="N197" t="str">
        <f>'Current Cadence'!Q182</f>
        <v>Wimpie Pieterse</v>
      </c>
      <c r="O197" t="str">
        <f>'Current Cadence'!R182</f>
        <v xml:space="preserve">Software / Licence  </v>
      </c>
      <c r="P197" t="str">
        <f>'Current Cadence'!S182</f>
        <v>Invoiced 26 May</v>
      </c>
      <c r="Q197">
        <f>'Current Cadence'!T182</f>
        <v>0</v>
      </c>
      <c r="R197">
        <f>'Current Cadence'!U182</f>
        <v>0</v>
      </c>
      <c r="S197">
        <f>'Current Cadence'!V182</f>
        <v>0</v>
      </c>
      <c r="T197">
        <f>'Current Cadence'!W182</f>
        <v>0</v>
      </c>
      <c r="U197">
        <f>'Current Cadence'!X182</f>
        <v>0</v>
      </c>
    </row>
    <row r="198" spans="1:21" x14ac:dyDescent="0.35">
      <c r="A198" t="str">
        <f>'Current Cadence'!A183</f>
        <v>ITSS Cisco LoB</v>
      </c>
      <c r="B198" t="str">
        <f>'Current Cadence'!B183</f>
        <v>South32 - Hotazel</v>
      </c>
      <c r="C198" t="str">
        <f>'Current Cadence'!C183</f>
        <v>Mining Indust&amp;Health</v>
      </c>
      <c r="D198" t="str">
        <f>'Current Cadence'!D183</f>
        <v>OPP139075</v>
      </c>
      <c r="E198" s="59">
        <f>'Current Cadence'!E183</f>
        <v>300158</v>
      </c>
      <c r="F198" t="str">
        <f>'Current Cadence'!I183</f>
        <v>Commit</v>
      </c>
      <c r="G198" s="61">
        <f>'Current Cadence'!J183</f>
        <v>46143</v>
      </c>
      <c r="H198" t="str">
        <f>'Current Cadence'!K183</f>
        <v>FY 27 Q2</v>
      </c>
      <c r="I198" t="str">
        <f>'Current Cadence'!L183</f>
        <v>Yes</v>
      </c>
      <c r="J198" t="str">
        <f>'Current Cadence'!M183</f>
        <v>Backlog Deal</v>
      </c>
      <c r="K198" t="str">
        <f>'Current Cadence'!N183</f>
        <v xml:space="preserve">High </v>
      </c>
      <c r="L198" t="str">
        <f>'Current Cadence'!O183</f>
        <v>Checked</v>
      </c>
      <c r="M198" t="str">
        <f>'Current Cadence'!P183</f>
        <v>Hein Botha</v>
      </c>
      <c r="N198" t="str">
        <f>'Current Cadence'!Q183</f>
        <v>Wimpie Pieterse</v>
      </c>
      <c r="O198" t="str">
        <f>'Current Cadence'!R183</f>
        <v xml:space="preserve">Product </v>
      </c>
      <c r="P198" t="str">
        <f>'Current Cadence'!S183</f>
        <v>Invoiced 26 May</v>
      </c>
      <c r="Q198">
        <f>'Current Cadence'!T183</f>
        <v>0</v>
      </c>
      <c r="R198">
        <f>'Current Cadence'!U183</f>
        <v>0</v>
      </c>
      <c r="S198">
        <f>'Current Cadence'!V183</f>
        <v>0</v>
      </c>
      <c r="T198">
        <f>'Current Cadence'!W183</f>
        <v>0</v>
      </c>
      <c r="U198">
        <f>'Current Cadence'!X183</f>
        <v>0</v>
      </c>
    </row>
    <row r="199" spans="1:21" x14ac:dyDescent="0.35">
      <c r="A199">
        <f>'Current Cadence'!A184</f>
        <v>0</v>
      </c>
      <c r="B199">
        <f>'Current Cadence'!B184</f>
        <v>0</v>
      </c>
      <c r="C199">
        <f>'Current Cadence'!C184</f>
        <v>0</v>
      </c>
      <c r="D199">
        <f>'Current Cadence'!D184</f>
        <v>0</v>
      </c>
      <c r="E199" s="59">
        <f>'Current Cadence'!E184</f>
        <v>0</v>
      </c>
      <c r="F199">
        <f>'Current Cadence'!I184</f>
        <v>0</v>
      </c>
      <c r="G199" s="61">
        <f>'Current Cadence'!J184</f>
        <v>0</v>
      </c>
      <c r="H199">
        <f>'Current Cadence'!K184</f>
        <v>0</v>
      </c>
      <c r="I199">
        <f>'Current Cadence'!L184</f>
        <v>0</v>
      </c>
      <c r="J199">
        <f>'Current Cadence'!M184</f>
        <v>0</v>
      </c>
      <c r="K199">
        <f>'Current Cadence'!N184</f>
        <v>0</v>
      </c>
      <c r="L199">
        <f>'Current Cadence'!O184</f>
        <v>0</v>
      </c>
      <c r="M199">
        <f>'Current Cadence'!P184</f>
        <v>0</v>
      </c>
      <c r="N199">
        <f>'Current Cadence'!Q184</f>
        <v>0</v>
      </c>
      <c r="O199">
        <f>'Current Cadence'!R184</f>
        <v>0</v>
      </c>
      <c r="P199">
        <f>'Current Cadence'!S184</f>
        <v>0</v>
      </c>
      <c r="Q199">
        <f>'Current Cadence'!T184</f>
        <v>0</v>
      </c>
      <c r="R199">
        <f>'Current Cadence'!U184</f>
        <v>0</v>
      </c>
      <c r="S199">
        <f>'Current Cadence'!V184</f>
        <v>0</v>
      </c>
      <c r="T199">
        <f>'Current Cadence'!W184</f>
        <v>0</v>
      </c>
      <c r="U199">
        <f>'Current Cadence'!X184</f>
        <v>0</v>
      </c>
    </row>
    <row r="200" spans="1:21" x14ac:dyDescent="0.35">
      <c r="A200">
        <f>'Current Cadence'!A185</f>
        <v>0</v>
      </c>
      <c r="B200">
        <f>'Current Cadence'!B185</f>
        <v>0</v>
      </c>
      <c r="C200">
        <f>'Current Cadence'!C185</f>
        <v>0</v>
      </c>
      <c r="D200">
        <f>'Current Cadence'!D185</f>
        <v>0</v>
      </c>
      <c r="E200" s="59">
        <f>'Current Cadence'!E185</f>
        <v>0</v>
      </c>
      <c r="F200">
        <f>'Current Cadence'!I185</f>
        <v>0</v>
      </c>
      <c r="G200" s="61">
        <f>'Current Cadence'!J185</f>
        <v>0</v>
      </c>
      <c r="H200">
        <f>'Current Cadence'!K185</f>
        <v>0</v>
      </c>
      <c r="I200">
        <f>'Current Cadence'!L185</f>
        <v>0</v>
      </c>
      <c r="J200">
        <f>'Current Cadence'!M185</f>
        <v>0</v>
      </c>
      <c r="K200">
        <f>'Current Cadence'!N185</f>
        <v>0</v>
      </c>
      <c r="L200">
        <f>'Current Cadence'!O185</f>
        <v>0</v>
      </c>
      <c r="M200">
        <f>'Current Cadence'!P185</f>
        <v>0</v>
      </c>
      <c r="N200">
        <f>'Current Cadence'!Q185</f>
        <v>0</v>
      </c>
      <c r="O200">
        <f>'Current Cadence'!R185</f>
        <v>0</v>
      </c>
      <c r="P200">
        <f>'Current Cadence'!S185</f>
        <v>0</v>
      </c>
      <c r="Q200">
        <f>'Current Cadence'!T185</f>
        <v>0</v>
      </c>
      <c r="R200">
        <f>'Current Cadence'!U185</f>
        <v>0</v>
      </c>
      <c r="S200">
        <f>'Current Cadence'!V185</f>
        <v>0</v>
      </c>
      <c r="T200">
        <f>'Current Cadence'!W185</f>
        <v>0</v>
      </c>
      <c r="U200">
        <f>'Current Cadence'!X185</f>
        <v>0</v>
      </c>
    </row>
    <row r="201" spans="1:21" x14ac:dyDescent="0.35">
      <c r="A201">
        <f>'Current Cadence'!A186</f>
        <v>0</v>
      </c>
      <c r="B201">
        <f>'Current Cadence'!B186</f>
        <v>0</v>
      </c>
      <c r="C201">
        <f>'Current Cadence'!C186</f>
        <v>0</v>
      </c>
      <c r="D201">
        <f>'Current Cadence'!D186</f>
        <v>0</v>
      </c>
      <c r="E201" s="59">
        <f>'Current Cadence'!E186</f>
        <v>0</v>
      </c>
      <c r="F201">
        <f>'Current Cadence'!I186</f>
        <v>0</v>
      </c>
      <c r="G201" s="61">
        <f>'Current Cadence'!J186</f>
        <v>0</v>
      </c>
      <c r="H201">
        <f>'Current Cadence'!K186</f>
        <v>0</v>
      </c>
      <c r="I201">
        <f>'Current Cadence'!L186</f>
        <v>0</v>
      </c>
      <c r="J201">
        <f>'Current Cadence'!M186</f>
        <v>0</v>
      </c>
      <c r="K201">
        <f>'Current Cadence'!N186</f>
        <v>0</v>
      </c>
      <c r="L201">
        <f>'Current Cadence'!O186</f>
        <v>0</v>
      </c>
      <c r="M201">
        <f>'Current Cadence'!P186</f>
        <v>0</v>
      </c>
      <c r="N201">
        <f>'Current Cadence'!Q186</f>
        <v>0</v>
      </c>
      <c r="O201">
        <f>'Current Cadence'!R186</f>
        <v>0</v>
      </c>
      <c r="P201">
        <f>'Current Cadence'!S186</f>
        <v>0</v>
      </c>
      <c r="Q201">
        <f>'Current Cadence'!T186</f>
        <v>0</v>
      </c>
      <c r="R201">
        <f>'Current Cadence'!U186</f>
        <v>0</v>
      </c>
      <c r="S201">
        <f>'Current Cadence'!V186</f>
        <v>0</v>
      </c>
      <c r="T201">
        <f>'Current Cadence'!W186</f>
        <v>0</v>
      </c>
      <c r="U201">
        <f>'Current Cadence'!X186</f>
        <v>0</v>
      </c>
    </row>
    <row r="202" spans="1:21" x14ac:dyDescent="0.35">
      <c r="A202">
        <f>'Current Cadence'!A187</f>
        <v>0</v>
      </c>
      <c r="B202">
        <f>'Current Cadence'!B187</f>
        <v>0</v>
      </c>
      <c r="C202">
        <f>'Current Cadence'!C187</f>
        <v>0</v>
      </c>
      <c r="D202">
        <f>'Current Cadence'!D187</f>
        <v>0</v>
      </c>
      <c r="E202" s="59">
        <f>'Current Cadence'!E187</f>
        <v>0</v>
      </c>
      <c r="F202">
        <f>'Current Cadence'!I187</f>
        <v>0</v>
      </c>
      <c r="G202" s="61">
        <f>'Current Cadence'!J187</f>
        <v>0</v>
      </c>
      <c r="H202">
        <f>'Current Cadence'!K187</f>
        <v>0</v>
      </c>
      <c r="I202">
        <f>'Current Cadence'!L187</f>
        <v>0</v>
      </c>
      <c r="J202">
        <f>'Current Cadence'!M187</f>
        <v>0</v>
      </c>
      <c r="K202">
        <f>'Current Cadence'!N187</f>
        <v>0</v>
      </c>
      <c r="L202">
        <f>'Current Cadence'!O187</f>
        <v>0</v>
      </c>
      <c r="M202">
        <f>'Current Cadence'!P187</f>
        <v>0</v>
      </c>
      <c r="N202">
        <f>'Current Cadence'!Q187</f>
        <v>0</v>
      </c>
      <c r="O202">
        <f>'Current Cadence'!R187</f>
        <v>0</v>
      </c>
      <c r="P202">
        <f>'Current Cadence'!S187</f>
        <v>0</v>
      </c>
      <c r="Q202">
        <f>'Current Cadence'!T187</f>
        <v>0</v>
      </c>
      <c r="R202">
        <f>'Current Cadence'!U187</f>
        <v>0</v>
      </c>
      <c r="S202">
        <f>'Current Cadence'!V187</f>
        <v>0</v>
      </c>
      <c r="T202">
        <f>'Current Cadence'!W187</f>
        <v>0</v>
      </c>
      <c r="U202">
        <f>'Current Cadence'!X187</f>
        <v>0</v>
      </c>
    </row>
    <row r="203" spans="1:21" x14ac:dyDescent="0.35">
      <c r="A203">
        <f>'Current Cadence'!A188</f>
        <v>0</v>
      </c>
      <c r="B203">
        <f>'Current Cadence'!B188</f>
        <v>0</v>
      </c>
      <c r="C203">
        <f>'Current Cadence'!C188</f>
        <v>0</v>
      </c>
      <c r="D203">
        <f>'Current Cadence'!D188</f>
        <v>0</v>
      </c>
      <c r="E203" s="59">
        <f>'Current Cadence'!E188</f>
        <v>0</v>
      </c>
      <c r="F203">
        <f>'Current Cadence'!I188</f>
        <v>0</v>
      </c>
      <c r="G203" s="61">
        <f>'Current Cadence'!J188</f>
        <v>0</v>
      </c>
      <c r="H203">
        <f>'Current Cadence'!K188</f>
        <v>0</v>
      </c>
      <c r="I203">
        <f>'Current Cadence'!L188</f>
        <v>0</v>
      </c>
      <c r="J203">
        <f>'Current Cadence'!M188</f>
        <v>0</v>
      </c>
      <c r="K203">
        <f>'Current Cadence'!N188</f>
        <v>0</v>
      </c>
      <c r="L203">
        <f>'Current Cadence'!O188</f>
        <v>0</v>
      </c>
      <c r="M203">
        <f>'Current Cadence'!P188</f>
        <v>0</v>
      </c>
      <c r="N203">
        <f>'Current Cadence'!Q188</f>
        <v>0</v>
      </c>
      <c r="O203">
        <f>'Current Cadence'!R188</f>
        <v>0</v>
      </c>
      <c r="P203">
        <f>'Current Cadence'!S188</f>
        <v>0</v>
      </c>
      <c r="Q203">
        <f>'Current Cadence'!T188</f>
        <v>0</v>
      </c>
      <c r="R203">
        <f>'Current Cadence'!U188</f>
        <v>0</v>
      </c>
      <c r="S203">
        <f>'Current Cadence'!V188</f>
        <v>0</v>
      </c>
      <c r="T203">
        <f>'Current Cadence'!W188</f>
        <v>0</v>
      </c>
      <c r="U203">
        <f>'Current Cadence'!X188</f>
        <v>0</v>
      </c>
    </row>
    <row r="204" spans="1:21" x14ac:dyDescent="0.35">
      <c r="A204">
        <f>'Current Cadence'!A189</f>
        <v>0</v>
      </c>
      <c r="B204">
        <f>'Current Cadence'!B189</f>
        <v>0</v>
      </c>
      <c r="C204">
        <f>'Current Cadence'!C189</f>
        <v>0</v>
      </c>
      <c r="D204">
        <f>'Current Cadence'!D189</f>
        <v>0</v>
      </c>
      <c r="E204" s="59">
        <f>'Current Cadence'!E189</f>
        <v>0</v>
      </c>
      <c r="F204">
        <f>'Current Cadence'!I189</f>
        <v>0</v>
      </c>
      <c r="G204" s="61">
        <f>'Current Cadence'!J189</f>
        <v>0</v>
      </c>
      <c r="H204">
        <f>'Current Cadence'!K189</f>
        <v>0</v>
      </c>
      <c r="I204">
        <f>'Current Cadence'!L189</f>
        <v>0</v>
      </c>
      <c r="J204">
        <f>'Current Cadence'!M189</f>
        <v>0</v>
      </c>
      <c r="K204">
        <f>'Current Cadence'!N189</f>
        <v>0</v>
      </c>
      <c r="L204">
        <f>'Current Cadence'!O189</f>
        <v>0</v>
      </c>
      <c r="M204">
        <f>'Current Cadence'!P189</f>
        <v>0</v>
      </c>
      <c r="N204">
        <f>'Current Cadence'!Q189</f>
        <v>0</v>
      </c>
      <c r="O204">
        <f>'Current Cadence'!R189</f>
        <v>0</v>
      </c>
      <c r="P204">
        <f>'Current Cadence'!S189</f>
        <v>0</v>
      </c>
      <c r="Q204">
        <f>'Current Cadence'!T189</f>
        <v>0</v>
      </c>
      <c r="R204">
        <f>'Current Cadence'!U189</f>
        <v>0</v>
      </c>
      <c r="S204">
        <f>'Current Cadence'!V189</f>
        <v>0</v>
      </c>
      <c r="T204">
        <f>'Current Cadence'!W189</f>
        <v>0</v>
      </c>
      <c r="U204">
        <f>'Current Cadence'!X189</f>
        <v>0</v>
      </c>
    </row>
    <row r="205" spans="1:21" x14ac:dyDescent="0.35">
      <c r="A205">
        <f>'Current Cadence'!A190</f>
        <v>0</v>
      </c>
      <c r="B205">
        <f>'Current Cadence'!B190</f>
        <v>0</v>
      </c>
      <c r="C205">
        <f>'Current Cadence'!C190</f>
        <v>0</v>
      </c>
      <c r="D205">
        <f>'Current Cadence'!D190</f>
        <v>0</v>
      </c>
      <c r="E205" s="59">
        <f>'Current Cadence'!E190</f>
        <v>0</v>
      </c>
      <c r="F205">
        <f>'Current Cadence'!I190</f>
        <v>0</v>
      </c>
      <c r="G205" s="61">
        <f>'Current Cadence'!J190</f>
        <v>0</v>
      </c>
      <c r="H205">
        <f>'Current Cadence'!K190</f>
        <v>0</v>
      </c>
      <c r="I205">
        <f>'Current Cadence'!L190</f>
        <v>0</v>
      </c>
      <c r="J205">
        <f>'Current Cadence'!M190</f>
        <v>0</v>
      </c>
      <c r="K205">
        <f>'Current Cadence'!N190</f>
        <v>0</v>
      </c>
      <c r="L205">
        <f>'Current Cadence'!O190</f>
        <v>0</v>
      </c>
      <c r="M205">
        <f>'Current Cadence'!P190</f>
        <v>0</v>
      </c>
      <c r="N205">
        <f>'Current Cadence'!Q190</f>
        <v>0</v>
      </c>
      <c r="O205">
        <f>'Current Cadence'!R190</f>
        <v>0</v>
      </c>
      <c r="P205">
        <f>'Current Cadence'!S190</f>
        <v>0</v>
      </c>
      <c r="Q205">
        <f>'Current Cadence'!T190</f>
        <v>0</v>
      </c>
      <c r="R205">
        <f>'Current Cadence'!U190</f>
        <v>0</v>
      </c>
      <c r="S205">
        <f>'Current Cadence'!V190</f>
        <v>0</v>
      </c>
      <c r="T205">
        <f>'Current Cadence'!W190</f>
        <v>0</v>
      </c>
      <c r="U205">
        <f>'Current Cadence'!X190</f>
        <v>0</v>
      </c>
    </row>
    <row r="206" spans="1:21" x14ac:dyDescent="0.35">
      <c r="A206">
        <f>'Current Cadence'!A191</f>
        <v>0</v>
      </c>
      <c r="B206">
        <f>'Current Cadence'!B191</f>
        <v>0</v>
      </c>
      <c r="C206">
        <f>'Current Cadence'!C191</f>
        <v>0</v>
      </c>
      <c r="D206">
        <f>'Current Cadence'!D191</f>
        <v>0</v>
      </c>
      <c r="E206" s="59">
        <f>'Current Cadence'!E191</f>
        <v>0</v>
      </c>
      <c r="F206">
        <f>'Current Cadence'!I191</f>
        <v>0</v>
      </c>
      <c r="G206" s="61">
        <f>'Current Cadence'!J191</f>
        <v>0</v>
      </c>
      <c r="H206">
        <f>'Current Cadence'!K191</f>
        <v>0</v>
      </c>
      <c r="I206">
        <f>'Current Cadence'!L191</f>
        <v>0</v>
      </c>
      <c r="J206">
        <f>'Current Cadence'!M191</f>
        <v>0</v>
      </c>
      <c r="K206">
        <f>'Current Cadence'!N191</f>
        <v>0</v>
      </c>
      <c r="L206">
        <f>'Current Cadence'!O191</f>
        <v>0</v>
      </c>
      <c r="M206">
        <f>'Current Cadence'!P191</f>
        <v>0</v>
      </c>
      <c r="N206">
        <f>'Current Cadence'!Q191</f>
        <v>0</v>
      </c>
      <c r="O206">
        <f>'Current Cadence'!R191</f>
        <v>0</v>
      </c>
      <c r="P206">
        <f>'Current Cadence'!S191</f>
        <v>0</v>
      </c>
      <c r="Q206">
        <f>'Current Cadence'!T191</f>
        <v>0</v>
      </c>
      <c r="R206">
        <f>'Current Cadence'!U191</f>
        <v>0</v>
      </c>
      <c r="S206">
        <f>'Current Cadence'!V191</f>
        <v>0</v>
      </c>
      <c r="T206">
        <f>'Current Cadence'!W191</f>
        <v>0</v>
      </c>
      <c r="U206">
        <f>'Current Cadence'!X191</f>
        <v>0</v>
      </c>
    </row>
    <row r="207" spans="1:21" x14ac:dyDescent="0.35">
      <c r="A207">
        <f>'Current Cadence'!A192</f>
        <v>0</v>
      </c>
      <c r="B207">
        <f>'Current Cadence'!B192</f>
        <v>0</v>
      </c>
      <c r="C207">
        <f>'Current Cadence'!C192</f>
        <v>0</v>
      </c>
      <c r="D207">
        <f>'Current Cadence'!D192</f>
        <v>0</v>
      </c>
      <c r="E207" s="59">
        <f>'Current Cadence'!E192</f>
        <v>0</v>
      </c>
      <c r="F207">
        <f>'Current Cadence'!I192</f>
        <v>0</v>
      </c>
      <c r="G207" s="61">
        <f>'Current Cadence'!J192</f>
        <v>0</v>
      </c>
      <c r="H207">
        <f>'Current Cadence'!K192</f>
        <v>0</v>
      </c>
      <c r="I207">
        <f>'Current Cadence'!L192</f>
        <v>0</v>
      </c>
      <c r="J207">
        <f>'Current Cadence'!M192</f>
        <v>0</v>
      </c>
      <c r="K207">
        <f>'Current Cadence'!N192</f>
        <v>0</v>
      </c>
      <c r="L207">
        <f>'Current Cadence'!O192</f>
        <v>0</v>
      </c>
      <c r="M207">
        <f>'Current Cadence'!P192</f>
        <v>0</v>
      </c>
      <c r="N207">
        <f>'Current Cadence'!Q192</f>
        <v>0</v>
      </c>
      <c r="O207">
        <f>'Current Cadence'!R192</f>
        <v>0</v>
      </c>
      <c r="P207">
        <f>'Current Cadence'!S192</f>
        <v>0</v>
      </c>
      <c r="Q207">
        <f>'Current Cadence'!T192</f>
        <v>0</v>
      </c>
      <c r="R207">
        <f>'Current Cadence'!U192</f>
        <v>0</v>
      </c>
      <c r="S207">
        <f>'Current Cadence'!V192</f>
        <v>0</v>
      </c>
      <c r="T207">
        <f>'Current Cadence'!W192</f>
        <v>0</v>
      </c>
      <c r="U207">
        <f>'Current Cadence'!X192</f>
        <v>0</v>
      </c>
    </row>
    <row r="208" spans="1:21" x14ac:dyDescent="0.35">
      <c r="A208">
        <f>'Current Cadence'!A193</f>
        <v>0</v>
      </c>
      <c r="B208">
        <f>'Current Cadence'!B193</f>
        <v>0</v>
      </c>
      <c r="C208">
        <f>'Current Cadence'!C193</f>
        <v>0</v>
      </c>
      <c r="D208">
        <f>'Current Cadence'!D193</f>
        <v>0</v>
      </c>
      <c r="E208" s="59">
        <f>'Current Cadence'!E193</f>
        <v>0</v>
      </c>
      <c r="F208">
        <f>'Current Cadence'!I193</f>
        <v>0</v>
      </c>
      <c r="G208" s="61">
        <f>'Current Cadence'!J193</f>
        <v>0</v>
      </c>
      <c r="H208">
        <f>'Current Cadence'!K193</f>
        <v>0</v>
      </c>
      <c r="I208">
        <f>'Current Cadence'!L193</f>
        <v>0</v>
      </c>
      <c r="J208">
        <f>'Current Cadence'!M193</f>
        <v>0</v>
      </c>
      <c r="K208">
        <f>'Current Cadence'!N193</f>
        <v>0</v>
      </c>
      <c r="L208">
        <f>'Current Cadence'!O193</f>
        <v>0</v>
      </c>
      <c r="M208">
        <f>'Current Cadence'!P193</f>
        <v>0</v>
      </c>
      <c r="N208">
        <f>'Current Cadence'!Q193</f>
        <v>0</v>
      </c>
      <c r="O208">
        <f>'Current Cadence'!R193</f>
        <v>0</v>
      </c>
      <c r="P208">
        <f>'Current Cadence'!S193</f>
        <v>0</v>
      </c>
      <c r="Q208">
        <f>'Current Cadence'!T193</f>
        <v>0</v>
      </c>
      <c r="R208">
        <f>'Current Cadence'!U193</f>
        <v>0</v>
      </c>
      <c r="S208">
        <f>'Current Cadence'!V193</f>
        <v>0</v>
      </c>
      <c r="T208">
        <f>'Current Cadence'!W193</f>
        <v>0</v>
      </c>
      <c r="U208">
        <f>'Current Cadence'!X193</f>
        <v>0</v>
      </c>
    </row>
    <row r="209" spans="1:21" x14ac:dyDescent="0.35">
      <c r="A209">
        <f>'Current Cadence'!A194</f>
        <v>0</v>
      </c>
      <c r="B209">
        <f>'Current Cadence'!B194</f>
        <v>0</v>
      </c>
      <c r="C209">
        <f>'Current Cadence'!C194</f>
        <v>0</v>
      </c>
      <c r="D209">
        <f>'Current Cadence'!D194</f>
        <v>0</v>
      </c>
      <c r="E209" s="59">
        <f>'Current Cadence'!E194</f>
        <v>0</v>
      </c>
      <c r="F209">
        <f>'Current Cadence'!I194</f>
        <v>0</v>
      </c>
      <c r="G209" s="61">
        <f>'Current Cadence'!J194</f>
        <v>0</v>
      </c>
      <c r="H209">
        <f>'Current Cadence'!K194</f>
        <v>0</v>
      </c>
      <c r="I209">
        <f>'Current Cadence'!L194</f>
        <v>0</v>
      </c>
      <c r="J209">
        <f>'Current Cadence'!M194</f>
        <v>0</v>
      </c>
      <c r="K209">
        <f>'Current Cadence'!N194</f>
        <v>0</v>
      </c>
      <c r="L209">
        <f>'Current Cadence'!O194</f>
        <v>0</v>
      </c>
      <c r="M209">
        <f>'Current Cadence'!P194</f>
        <v>0</v>
      </c>
      <c r="N209">
        <f>'Current Cadence'!Q194</f>
        <v>0</v>
      </c>
      <c r="O209">
        <f>'Current Cadence'!R194</f>
        <v>0</v>
      </c>
      <c r="P209">
        <f>'Current Cadence'!S194</f>
        <v>0</v>
      </c>
      <c r="Q209">
        <f>'Current Cadence'!T194</f>
        <v>0</v>
      </c>
      <c r="R209">
        <f>'Current Cadence'!U194</f>
        <v>0</v>
      </c>
      <c r="S209">
        <f>'Current Cadence'!V194</f>
        <v>0</v>
      </c>
      <c r="T209">
        <f>'Current Cadence'!W194</f>
        <v>0</v>
      </c>
      <c r="U209">
        <f>'Current Cadence'!X194</f>
        <v>0</v>
      </c>
    </row>
    <row r="210" spans="1:21" x14ac:dyDescent="0.35">
      <c r="A210">
        <f>'Current Cadence'!A195</f>
        <v>0</v>
      </c>
      <c r="B210">
        <f>'Current Cadence'!B195</f>
        <v>0</v>
      </c>
      <c r="C210">
        <f>'Current Cadence'!C195</f>
        <v>0</v>
      </c>
      <c r="D210">
        <f>'Current Cadence'!D195</f>
        <v>0</v>
      </c>
      <c r="E210" s="59">
        <f>'Current Cadence'!E195</f>
        <v>0</v>
      </c>
      <c r="F210">
        <f>'Current Cadence'!I195</f>
        <v>0</v>
      </c>
      <c r="G210" s="61">
        <f>'Current Cadence'!J195</f>
        <v>0</v>
      </c>
      <c r="H210">
        <f>'Current Cadence'!K195</f>
        <v>0</v>
      </c>
      <c r="I210">
        <f>'Current Cadence'!L195</f>
        <v>0</v>
      </c>
      <c r="J210">
        <f>'Current Cadence'!M195</f>
        <v>0</v>
      </c>
      <c r="K210">
        <f>'Current Cadence'!N195</f>
        <v>0</v>
      </c>
      <c r="L210">
        <f>'Current Cadence'!O195</f>
        <v>0</v>
      </c>
      <c r="M210">
        <f>'Current Cadence'!P195</f>
        <v>0</v>
      </c>
      <c r="N210">
        <f>'Current Cadence'!Q195</f>
        <v>0</v>
      </c>
      <c r="O210">
        <f>'Current Cadence'!R195</f>
        <v>0</v>
      </c>
      <c r="P210">
        <f>'Current Cadence'!S195</f>
        <v>0</v>
      </c>
      <c r="Q210">
        <f>'Current Cadence'!T195</f>
        <v>0</v>
      </c>
      <c r="R210">
        <f>'Current Cadence'!U195</f>
        <v>0</v>
      </c>
      <c r="S210">
        <f>'Current Cadence'!V195</f>
        <v>0</v>
      </c>
      <c r="T210">
        <f>'Current Cadence'!W195</f>
        <v>0</v>
      </c>
      <c r="U210">
        <f>'Current Cadence'!X195</f>
        <v>0</v>
      </c>
    </row>
    <row r="211" spans="1:21" x14ac:dyDescent="0.35">
      <c r="A211">
        <f>'Current Cadence'!A196</f>
        <v>0</v>
      </c>
      <c r="B211">
        <f>'Current Cadence'!B196</f>
        <v>0</v>
      </c>
      <c r="C211">
        <f>'Current Cadence'!C196</f>
        <v>0</v>
      </c>
      <c r="D211">
        <f>'Current Cadence'!D196</f>
        <v>0</v>
      </c>
      <c r="E211" s="59">
        <f>'Current Cadence'!E196</f>
        <v>0</v>
      </c>
      <c r="F211">
        <f>'Current Cadence'!I196</f>
        <v>0</v>
      </c>
      <c r="G211" s="61">
        <f>'Current Cadence'!J196</f>
        <v>0</v>
      </c>
      <c r="H211">
        <f>'Current Cadence'!K196</f>
        <v>0</v>
      </c>
      <c r="I211">
        <f>'Current Cadence'!L196</f>
        <v>0</v>
      </c>
      <c r="J211">
        <f>'Current Cadence'!M196</f>
        <v>0</v>
      </c>
      <c r="K211">
        <f>'Current Cadence'!N196</f>
        <v>0</v>
      </c>
      <c r="L211">
        <f>'Current Cadence'!O196</f>
        <v>0</v>
      </c>
      <c r="M211">
        <f>'Current Cadence'!P196</f>
        <v>0</v>
      </c>
      <c r="N211">
        <f>'Current Cadence'!Q196</f>
        <v>0</v>
      </c>
      <c r="O211">
        <f>'Current Cadence'!R196</f>
        <v>0</v>
      </c>
      <c r="P211">
        <f>'Current Cadence'!S196</f>
        <v>0</v>
      </c>
      <c r="Q211">
        <f>'Current Cadence'!T196</f>
        <v>0</v>
      </c>
      <c r="R211">
        <f>'Current Cadence'!U196</f>
        <v>0</v>
      </c>
      <c r="S211">
        <f>'Current Cadence'!V196</f>
        <v>0</v>
      </c>
      <c r="T211">
        <f>'Current Cadence'!W196</f>
        <v>0</v>
      </c>
      <c r="U211">
        <f>'Current Cadence'!X196</f>
        <v>0</v>
      </c>
    </row>
    <row r="212" spans="1:21" x14ac:dyDescent="0.35">
      <c r="A212">
        <f>'Current Cadence'!A197</f>
        <v>0</v>
      </c>
      <c r="B212">
        <f>'Current Cadence'!B197</f>
        <v>0</v>
      </c>
      <c r="C212">
        <f>'Current Cadence'!C197</f>
        <v>0</v>
      </c>
      <c r="D212">
        <f>'Current Cadence'!D197</f>
        <v>0</v>
      </c>
      <c r="E212" s="59">
        <f>'Current Cadence'!E197</f>
        <v>0</v>
      </c>
      <c r="F212">
        <f>'Current Cadence'!I197</f>
        <v>0</v>
      </c>
      <c r="G212" s="61">
        <f>'Current Cadence'!J197</f>
        <v>0</v>
      </c>
      <c r="H212">
        <f>'Current Cadence'!K197</f>
        <v>0</v>
      </c>
      <c r="I212">
        <f>'Current Cadence'!L197</f>
        <v>0</v>
      </c>
      <c r="J212">
        <f>'Current Cadence'!M197</f>
        <v>0</v>
      </c>
      <c r="K212">
        <f>'Current Cadence'!N197</f>
        <v>0</v>
      </c>
      <c r="L212">
        <f>'Current Cadence'!O197</f>
        <v>0</v>
      </c>
      <c r="M212">
        <f>'Current Cadence'!P197</f>
        <v>0</v>
      </c>
      <c r="N212">
        <f>'Current Cadence'!Q197</f>
        <v>0</v>
      </c>
      <c r="O212">
        <f>'Current Cadence'!R197</f>
        <v>0</v>
      </c>
      <c r="P212">
        <f>'Current Cadence'!S197</f>
        <v>0</v>
      </c>
      <c r="Q212">
        <f>'Current Cadence'!T197</f>
        <v>0</v>
      </c>
      <c r="R212">
        <f>'Current Cadence'!U197</f>
        <v>0</v>
      </c>
      <c r="S212">
        <f>'Current Cadence'!V197</f>
        <v>0</v>
      </c>
      <c r="T212">
        <f>'Current Cadence'!W197</f>
        <v>0</v>
      </c>
      <c r="U212">
        <f>'Current Cadence'!X197</f>
        <v>0</v>
      </c>
    </row>
    <row r="213" spans="1:21" x14ac:dyDescent="0.35">
      <c r="A213">
        <f>'Current Cadence'!A198</f>
        <v>0</v>
      </c>
      <c r="B213">
        <f>'Current Cadence'!B198</f>
        <v>0</v>
      </c>
      <c r="C213">
        <f>'Current Cadence'!C198</f>
        <v>0</v>
      </c>
      <c r="D213">
        <f>'Current Cadence'!D198</f>
        <v>0</v>
      </c>
      <c r="E213" s="59">
        <f>'Current Cadence'!E198</f>
        <v>0</v>
      </c>
      <c r="F213">
        <f>'Current Cadence'!I198</f>
        <v>0</v>
      </c>
      <c r="G213" s="61">
        <f>'Current Cadence'!J198</f>
        <v>0</v>
      </c>
      <c r="H213">
        <f>'Current Cadence'!K198</f>
        <v>0</v>
      </c>
      <c r="I213">
        <f>'Current Cadence'!L198</f>
        <v>0</v>
      </c>
      <c r="J213">
        <f>'Current Cadence'!M198</f>
        <v>0</v>
      </c>
      <c r="K213">
        <f>'Current Cadence'!N198</f>
        <v>0</v>
      </c>
      <c r="L213">
        <f>'Current Cadence'!O198</f>
        <v>0</v>
      </c>
      <c r="M213">
        <f>'Current Cadence'!P198</f>
        <v>0</v>
      </c>
      <c r="N213">
        <f>'Current Cadence'!Q198</f>
        <v>0</v>
      </c>
      <c r="O213">
        <f>'Current Cadence'!R198</f>
        <v>0</v>
      </c>
      <c r="P213">
        <f>'Current Cadence'!S198</f>
        <v>0</v>
      </c>
      <c r="Q213">
        <f>'Current Cadence'!T198</f>
        <v>0</v>
      </c>
      <c r="R213">
        <f>'Current Cadence'!U198</f>
        <v>0</v>
      </c>
      <c r="S213">
        <f>'Current Cadence'!V198</f>
        <v>0</v>
      </c>
      <c r="T213">
        <f>'Current Cadence'!W198</f>
        <v>0</v>
      </c>
      <c r="U213">
        <f>'Current Cadence'!X198</f>
        <v>0</v>
      </c>
    </row>
    <row r="214" spans="1:21" x14ac:dyDescent="0.35">
      <c r="A214">
        <f>'Current Cadence'!A199</f>
        <v>0</v>
      </c>
      <c r="B214">
        <f>'Current Cadence'!B199</f>
        <v>0</v>
      </c>
      <c r="C214">
        <f>'Current Cadence'!C199</f>
        <v>0</v>
      </c>
      <c r="D214">
        <f>'Current Cadence'!D199</f>
        <v>0</v>
      </c>
      <c r="E214" s="59">
        <f>'Current Cadence'!E199</f>
        <v>0</v>
      </c>
      <c r="F214">
        <f>'Current Cadence'!I199</f>
        <v>0</v>
      </c>
      <c r="G214" s="61">
        <f>'Current Cadence'!J199</f>
        <v>0</v>
      </c>
      <c r="H214">
        <f>'Current Cadence'!K199</f>
        <v>0</v>
      </c>
      <c r="I214">
        <f>'Current Cadence'!L199</f>
        <v>0</v>
      </c>
      <c r="J214">
        <f>'Current Cadence'!M199</f>
        <v>0</v>
      </c>
      <c r="K214">
        <f>'Current Cadence'!N199</f>
        <v>0</v>
      </c>
      <c r="L214">
        <f>'Current Cadence'!O199</f>
        <v>0</v>
      </c>
      <c r="M214">
        <f>'Current Cadence'!P199</f>
        <v>0</v>
      </c>
      <c r="N214">
        <f>'Current Cadence'!Q199</f>
        <v>0</v>
      </c>
      <c r="O214">
        <f>'Current Cadence'!R199</f>
        <v>0</v>
      </c>
      <c r="P214">
        <f>'Current Cadence'!S199</f>
        <v>0</v>
      </c>
      <c r="Q214">
        <f>'Current Cadence'!T199</f>
        <v>0</v>
      </c>
      <c r="R214">
        <f>'Current Cadence'!U199</f>
        <v>0</v>
      </c>
      <c r="S214">
        <f>'Current Cadence'!V199</f>
        <v>0</v>
      </c>
      <c r="T214">
        <f>'Current Cadence'!W199</f>
        <v>0</v>
      </c>
      <c r="U214">
        <f>'Current Cadence'!X199</f>
        <v>0</v>
      </c>
    </row>
    <row r="215" spans="1:21" x14ac:dyDescent="0.35">
      <c r="A215">
        <f>'Current Cadence'!A200</f>
        <v>0</v>
      </c>
      <c r="B215">
        <f>'Current Cadence'!B200</f>
        <v>0</v>
      </c>
      <c r="C215">
        <f>'Current Cadence'!C200</f>
        <v>0</v>
      </c>
      <c r="D215">
        <f>'Current Cadence'!D200</f>
        <v>0</v>
      </c>
      <c r="E215" s="59">
        <f>'Current Cadence'!E200</f>
        <v>0</v>
      </c>
      <c r="F215">
        <f>'Current Cadence'!I200</f>
        <v>0</v>
      </c>
      <c r="G215" s="61">
        <f>'Current Cadence'!J200</f>
        <v>0</v>
      </c>
      <c r="H215">
        <f>'Current Cadence'!K200</f>
        <v>0</v>
      </c>
      <c r="I215">
        <f>'Current Cadence'!L200</f>
        <v>0</v>
      </c>
      <c r="J215">
        <f>'Current Cadence'!M200</f>
        <v>0</v>
      </c>
      <c r="K215">
        <f>'Current Cadence'!N200</f>
        <v>0</v>
      </c>
      <c r="L215">
        <f>'Current Cadence'!O200</f>
        <v>0</v>
      </c>
      <c r="M215">
        <f>'Current Cadence'!P200</f>
        <v>0</v>
      </c>
      <c r="N215">
        <f>'Current Cadence'!Q200</f>
        <v>0</v>
      </c>
      <c r="O215">
        <f>'Current Cadence'!R200</f>
        <v>0</v>
      </c>
      <c r="P215">
        <f>'Current Cadence'!S200</f>
        <v>0</v>
      </c>
      <c r="Q215">
        <f>'Current Cadence'!T200</f>
        <v>0</v>
      </c>
      <c r="R215">
        <f>'Current Cadence'!U200</f>
        <v>0</v>
      </c>
      <c r="S215">
        <f>'Current Cadence'!V200</f>
        <v>0</v>
      </c>
      <c r="T215">
        <f>'Current Cadence'!W200</f>
        <v>0</v>
      </c>
      <c r="U215">
        <f>'Current Cadence'!X200</f>
        <v>0</v>
      </c>
    </row>
    <row r="216" spans="1:21" x14ac:dyDescent="0.35">
      <c r="A216">
        <f>'Current Cadence'!A201</f>
        <v>0</v>
      </c>
      <c r="B216">
        <f>'Current Cadence'!B201</f>
        <v>0</v>
      </c>
      <c r="C216">
        <f>'Current Cadence'!C201</f>
        <v>0</v>
      </c>
      <c r="D216">
        <f>'Current Cadence'!D201</f>
        <v>0</v>
      </c>
      <c r="E216" s="59">
        <f>'Current Cadence'!E201</f>
        <v>0</v>
      </c>
      <c r="F216">
        <f>'Current Cadence'!I201</f>
        <v>0</v>
      </c>
      <c r="G216" s="61">
        <f>'Current Cadence'!J201</f>
        <v>0</v>
      </c>
      <c r="H216">
        <f>'Current Cadence'!K201</f>
        <v>0</v>
      </c>
      <c r="I216">
        <f>'Current Cadence'!L201</f>
        <v>0</v>
      </c>
      <c r="J216">
        <f>'Current Cadence'!M201</f>
        <v>0</v>
      </c>
      <c r="K216">
        <f>'Current Cadence'!N201</f>
        <v>0</v>
      </c>
      <c r="L216">
        <f>'Current Cadence'!O201</f>
        <v>0</v>
      </c>
      <c r="M216">
        <f>'Current Cadence'!P201</f>
        <v>0</v>
      </c>
      <c r="N216">
        <f>'Current Cadence'!Q201</f>
        <v>0</v>
      </c>
      <c r="O216">
        <f>'Current Cadence'!R201</f>
        <v>0</v>
      </c>
      <c r="P216">
        <f>'Current Cadence'!S201</f>
        <v>0</v>
      </c>
      <c r="Q216">
        <f>'Current Cadence'!T201</f>
        <v>0</v>
      </c>
      <c r="R216">
        <f>'Current Cadence'!U201</f>
        <v>0</v>
      </c>
      <c r="S216">
        <f>'Current Cadence'!V201</f>
        <v>0</v>
      </c>
      <c r="T216">
        <f>'Current Cadence'!W201</f>
        <v>0</v>
      </c>
      <c r="U216">
        <f>'Current Cadence'!X201</f>
        <v>0</v>
      </c>
    </row>
    <row r="217" spans="1:21" x14ac:dyDescent="0.35">
      <c r="A217">
        <f>'Current Cadence'!A202</f>
        <v>0</v>
      </c>
      <c r="B217">
        <f>'Current Cadence'!B202</f>
        <v>0</v>
      </c>
      <c r="C217">
        <f>'Current Cadence'!C202</f>
        <v>0</v>
      </c>
      <c r="D217">
        <f>'Current Cadence'!D202</f>
        <v>0</v>
      </c>
      <c r="E217" s="59">
        <f>'Current Cadence'!E202</f>
        <v>0</v>
      </c>
      <c r="F217">
        <f>'Current Cadence'!I202</f>
        <v>0</v>
      </c>
      <c r="G217" s="61">
        <f>'Current Cadence'!J202</f>
        <v>0</v>
      </c>
      <c r="H217">
        <f>'Current Cadence'!K202</f>
        <v>0</v>
      </c>
      <c r="I217">
        <f>'Current Cadence'!L202</f>
        <v>0</v>
      </c>
      <c r="J217">
        <f>'Current Cadence'!M202</f>
        <v>0</v>
      </c>
      <c r="K217">
        <f>'Current Cadence'!N202</f>
        <v>0</v>
      </c>
      <c r="L217">
        <f>'Current Cadence'!O202</f>
        <v>0</v>
      </c>
      <c r="M217">
        <f>'Current Cadence'!P202</f>
        <v>0</v>
      </c>
      <c r="N217">
        <f>'Current Cadence'!Q202</f>
        <v>0</v>
      </c>
      <c r="O217">
        <f>'Current Cadence'!R202</f>
        <v>0</v>
      </c>
      <c r="P217">
        <f>'Current Cadence'!S202</f>
        <v>0</v>
      </c>
      <c r="Q217">
        <f>'Current Cadence'!T202</f>
        <v>0</v>
      </c>
      <c r="R217">
        <f>'Current Cadence'!U202</f>
        <v>0</v>
      </c>
      <c r="S217">
        <f>'Current Cadence'!V202</f>
        <v>0</v>
      </c>
      <c r="T217">
        <f>'Current Cadence'!W202</f>
        <v>0</v>
      </c>
      <c r="U217">
        <f>'Current Cadence'!X202</f>
        <v>0</v>
      </c>
    </row>
    <row r="218" spans="1:21" x14ac:dyDescent="0.35">
      <c r="A218">
        <f>'Current Cadence'!A203</f>
        <v>0</v>
      </c>
      <c r="B218">
        <f>'Current Cadence'!B203</f>
        <v>0</v>
      </c>
      <c r="C218">
        <f>'Current Cadence'!C203</f>
        <v>0</v>
      </c>
      <c r="D218">
        <f>'Current Cadence'!D203</f>
        <v>0</v>
      </c>
      <c r="E218" s="59">
        <f>'Current Cadence'!E203</f>
        <v>0</v>
      </c>
      <c r="F218">
        <f>'Current Cadence'!I203</f>
        <v>0</v>
      </c>
      <c r="G218" s="61">
        <f>'Current Cadence'!J203</f>
        <v>0</v>
      </c>
      <c r="H218">
        <f>'Current Cadence'!K203</f>
        <v>0</v>
      </c>
      <c r="I218">
        <f>'Current Cadence'!L203</f>
        <v>0</v>
      </c>
      <c r="J218">
        <f>'Current Cadence'!M203</f>
        <v>0</v>
      </c>
      <c r="K218">
        <f>'Current Cadence'!N203</f>
        <v>0</v>
      </c>
      <c r="L218">
        <f>'Current Cadence'!O203</f>
        <v>0</v>
      </c>
      <c r="M218">
        <f>'Current Cadence'!P203</f>
        <v>0</v>
      </c>
      <c r="N218">
        <f>'Current Cadence'!Q203</f>
        <v>0</v>
      </c>
      <c r="O218">
        <f>'Current Cadence'!R203</f>
        <v>0</v>
      </c>
      <c r="P218">
        <f>'Current Cadence'!S203</f>
        <v>0</v>
      </c>
      <c r="Q218">
        <f>'Current Cadence'!T203</f>
        <v>0</v>
      </c>
      <c r="R218">
        <f>'Current Cadence'!U203</f>
        <v>0</v>
      </c>
      <c r="S218">
        <f>'Current Cadence'!V203</f>
        <v>0</v>
      </c>
      <c r="T218">
        <f>'Current Cadence'!W203</f>
        <v>0</v>
      </c>
      <c r="U218">
        <f>'Current Cadence'!X203</f>
        <v>0</v>
      </c>
    </row>
    <row r="219" spans="1:21" x14ac:dyDescent="0.35">
      <c r="A219">
        <f>'Current Cadence'!A204</f>
        <v>0</v>
      </c>
      <c r="B219">
        <f>'Current Cadence'!B204</f>
        <v>0</v>
      </c>
      <c r="C219">
        <f>'Current Cadence'!C204</f>
        <v>0</v>
      </c>
      <c r="D219">
        <f>'Current Cadence'!D204</f>
        <v>0</v>
      </c>
      <c r="E219" s="59">
        <f>'Current Cadence'!E204</f>
        <v>0</v>
      </c>
      <c r="F219">
        <f>'Current Cadence'!I204</f>
        <v>0</v>
      </c>
      <c r="G219" s="61">
        <f>'Current Cadence'!J204</f>
        <v>0</v>
      </c>
      <c r="H219">
        <f>'Current Cadence'!K204</f>
        <v>0</v>
      </c>
      <c r="I219">
        <f>'Current Cadence'!L204</f>
        <v>0</v>
      </c>
      <c r="J219">
        <f>'Current Cadence'!M204</f>
        <v>0</v>
      </c>
      <c r="K219">
        <f>'Current Cadence'!N204</f>
        <v>0</v>
      </c>
      <c r="L219">
        <f>'Current Cadence'!O204</f>
        <v>0</v>
      </c>
      <c r="M219">
        <f>'Current Cadence'!P204</f>
        <v>0</v>
      </c>
      <c r="N219">
        <f>'Current Cadence'!Q204</f>
        <v>0</v>
      </c>
      <c r="O219">
        <f>'Current Cadence'!R204</f>
        <v>0</v>
      </c>
      <c r="P219">
        <f>'Current Cadence'!S204</f>
        <v>0</v>
      </c>
      <c r="Q219">
        <f>'Current Cadence'!T204</f>
        <v>0</v>
      </c>
      <c r="R219">
        <f>'Current Cadence'!U204</f>
        <v>0</v>
      </c>
      <c r="S219">
        <f>'Current Cadence'!V204</f>
        <v>0</v>
      </c>
      <c r="T219">
        <f>'Current Cadence'!W204</f>
        <v>0</v>
      </c>
      <c r="U219">
        <f>'Current Cadence'!X204</f>
        <v>0</v>
      </c>
    </row>
    <row r="220" spans="1:21" x14ac:dyDescent="0.35">
      <c r="A220">
        <f>'Current Cadence'!A205</f>
        <v>0</v>
      </c>
      <c r="B220">
        <f>'Current Cadence'!B205</f>
        <v>0</v>
      </c>
      <c r="C220">
        <f>'Current Cadence'!C205</f>
        <v>0</v>
      </c>
      <c r="D220">
        <f>'Current Cadence'!D205</f>
        <v>0</v>
      </c>
      <c r="E220" s="59">
        <f>'Current Cadence'!E205</f>
        <v>0</v>
      </c>
      <c r="F220">
        <f>'Current Cadence'!I205</f>
        <v>0</v>
      </c>
      <c r="G220" s="61">
        <f>'Current Cadence'!J205</f>
        <v>0</v>
      </c>
      <c r="H220">
        <f>'Current Cadence'!K205</f>
        <v>0</v>
      </c>
      <c r="I220">
        <f>'Current Cadence'!L205</f>
        <v>0</v>
      </c>
      <c r="J220">
        <f>'Current Cadence'!M205</f>
        <v>0</v>
      </c>
      <c r="K220">
        <f>'Current Cadence'!N205</f>
        <v>0</v>
      </c>
      <c r="L220">
        <f>'Current Cadence'!O205</f>
        <v>0</v>
      </c>
      <c r="M220">
        <f>'Current Cadence'!P205</f>
        <v>0</v>
      </c>
      <c r="N220">
        <f>'Current Cadence'!Q205</f>
        <v>0</v>
      </c>
      <c r="O220">
        <f>'Current Cadence'!R205</f>
        <v>0</v>
      </c>
      <c r="P220">
        <f>'Current Cadence'!S205</f>
        <v>0</v>
      </c>
      <c r="Q220">
        <f>'Current Cadence'!T205</f>
        <v>0</v>
      </c>
      <c r="R220">
        <f>'Current Cadence'!U205</f>
        <v>0</v>
      </c>
      <c r="S220">
        <f>'Current Cadence'!V205</f>
        <v>0</v>
      </c>
      <c r="T220">
        <f>'Current Cadence'!W205</f>
        <v>0</v>
      </c>
      <c r="U220">
        <f>'Current Cadence'!X205</f>
        <v>0</v>
      </c>
    </row>
    <row r="221" spans="1:21" x14ac:dyDescent="0.35">
      <c r="A221">
        <f>'Current Cadence'!A206</f>
        <v>0</v>
      </c>
      <c r="B221">
        <f>'Current Cadence'!B206</f>
        <v>0</v>
      </c>
      <c r="C221">
        <f>'Current Cadence'!C206</f>
        <v>0</v>
      </c>
      <c r="D221">
        <f>'Current Cadence'!D206</f>
        <v>0</v>
      </c>
      <c r="E221" s="59">
        <f>'Current Cadence'!E206</f>
        <v>0</v>
      </c>
      <c r="F221">
        <f>'Current Cadence'!I206</f>
        <v>0</v>
      </c>
      <c r="G221" s="61">
        <f>'Current Cadence'!J206</f>
        <v>0</v>
      </c>
      <c r="H221">
        <f>'Current Cadence'!K206</f>
        <v>0</v>
      </c>
      <c r="I221">
        <f>'Current Cadence'!L206</f>
        <v>0</v>
      </c>
      <c r="J221">
        <f>'Current Cadence'!M206</f>
        <v>0</v>
      </c>
      <c r="K221">
        <f>'Current Cadence'!N206</f>
        <v>0</v>
      </c>
      <c r="L221">
        <f>'Current Cadence'!O206</f>
        <v>0</v>
      </c>
      <c r="M221">
        <f>'Current Cadence'!P206</f>
        <v>0</v>
      </c>
      <c r="N221">
        <f>'Current Cadence'!Q206</f>
        <v>0</v>
      </c>
      <c r="O221">
        <f>'Current Cadence'!R206</f>
        <v>0</v>
      </c>
      <c r="P221">
        <f>'Current Cadence'!S206</f>
        <v>0</v>
      </c>
      <c r="Q221">
        <f>'Current Cadence'!T206</f>
        <v>0</v>
      </c>
      <c r="R221">
        <f>'Current Cadence'!U206</f>
        <v>0</v>
      </c>
      <c r="S221">
        <f>'Current Cadence'!V206</f>
        <v>0</v>
      </c>
      <c r="T221">
        <f>'Current Cadence'!W206</f>
        <v>0</v>
      </c>
      <c r="U221">
        <f>'Current Cadence'!X206</f>
        <v>0</v>
      </c>
    </row>
    <row r="222" spans="1:21" x14ac:dyDescent="0.35">
      <c r="A222">
        <f>'Current Cadence'!A207</f>
        <v>0</v>
      </c>
      <c r="B222">
        <f>'Current Cadence'!B207</f>
        <v>0</v>
      </c>
      <c r="C222">
        <f>'Current Cadence'!C207</f>
        <v>0</v>
      </c>
      <c r="D222">
        <f>'Current Cadence'!D207</f>
        <v>0</v>
      </c>
      <c r="E222" s="59">
        <f>'Current Cadence'!E207</f>
        <v>0</v>
      </c>
      <c r="F222">
        <f>'Current Cadence'!I207</f>
        <v>0</v>
      </c>
      <c r="G222" s="61">
        <f>'Current Cadence'!J207</f>
        <v>0</v>
      </c>
      <c r="H222">
        <f>'Current Cadence'!K207</f>
        <v>0</v>
      </c>
      <c r="I222">
        <f>'Current Cadence'!L207</f>
        <v>0</v>
      </c>
      <c r="J222">
        <f>'Current Cadence'!M207</f>
        <v>0</v>
      </c>
      <c r="K222">
        <f>'Current Cadence'!N207</f>
        <v>0</v>
      </c>
      <c r="L222">
        <f>'Current Cadence'!O207</f>
        <v>0</v>
      </c>
      <c r="M222">
        <f>'Current Cadence'!P207</f>
        <v>0</v>
      </c>
      <c r="N222">
        <f>'Current Cadence'!Q207</f>
        <v>0</v>
      </c>
      <c r="O222">
        <f>'Current Cadence'!R207</f>
        <v>0</v>
      </c>
      <c r="P222">
        <f>'Current Cadence'!S207</f>
        <v>0</v>
      </c>
      <c r="Q222">
        <f>'Current Cadence'!T207</f>
        <v>0</v>
      </c>
      <c r="R222">
        <f>'Current Cadence'!U207</f>
        <v>0</v>
      </c>
      <c r="S222">
        <f>'Current Cadence'!V207</f>
        <v>0</v>
      </c>
      <c r="T222">
        <f>'Current Cadence'!W207</f>
        <v>0</v>
      </c>
      <c r="U222">
        <f>'Current Cadence'!X207</f>
        <v>0</v>
      </c>
    </row>
    <row r="223" spans="1:21" x14ac:dyDescent="0.35">
      <c r="A223">
        <f>'Current Cadence'!A208</f>
        <v>0</v>
      </c>
      <c r="B223">
        <f>'Current Cadence'!B208</f>
        <v>0</v>
      </c>
      <c r="C223">
        <f>'Current Cadence'!C208</f>
        <v>0</v>
      </c>
      <c r="D223">
        <f>'Current Cadence'!D208</f>
        <v>0</v>
      </c>
      <c r="E223" s="59">
        <f>'Current Cadence'!E208</f>
        <v>0</v>
      </c>
      <c r="F223">
        <f>'Current Cadence'!I208</f>
        <v>0</v>
      </c>
      <c r="G223" s="61">
        <f>'Current Cadence'!J208</f>
        <v>0</v>
      </c>
      <c r="H223">
        <f>'Current Cadence'!K208</f>
        <v>0</v>
      </c>
      <c r="I223">
        <f>'Current Cadence'!L208</f>
        <v>0</v>
      </c>
      <c r="J223">
        <f>'Current Cadence'!M208</f>
        <v>0</v>
      </c>
      <c r="K223">
        <f>'Current Cadence'!N208</f>
        <v>0</v>
      </c>
      <c r="L223">
        <f>'Current Cadence'!O208</f>
        <v>0</v>
      </c>
      <c r="M223">
        <f>'Current Cadence'!P208</f>
        <v>0</v>
      </c>
      <c r="N223">
        <f>'Current Cadence'!Q208</f>
        <v>0</v>
      </c>
      <c r="O223">
        <f>'Current Cadence'!R208</f>
        <v>0</v>
      </c>
      <c r="P223">
        <f>'Current Cadence'!S208</f>
        <v>0</v>
      </c>
      <c r="Q223">
        <f>'Current Cadence'!T208</f>
        <v>0</v>
      </c>
      <c r="R223">
        <f>'Current Cadence'!U208</f>
        <v>0</v>
      </c>
      <c r="S223">
        <f>'Current Cadence'!V208</f>
        <v>0</v>
      </c>
      <c r="T223">
        <f>'Current Cadence'!W208</f>
        <v>0</v>
      </c>
      <c r="U223">
        <f>'Current Cadence'!X208</f>
        <v>0</v>
      </c>
    </row>
    <row r="224" spans="1:21" x14ac:dyDescent="0.35">
      <c r="A224">
        <f>'Current Cadence'!A209</f>
        <v>0</v>
      </c>
      <c r="B224">
        <f>'Current Cadence'!B209</f>
        <v>0</v>
      </c>
      <c r="C224">
        <f>'Current Cadence'!C209</f>
        <v>0</v>
      </c>
      <c r="D224">
        <f>'Current Cadence'!D209</f>
        <v>0</v>
      </c>
      <c r="E224" s="59">
        <f>'Current Cadence'!E209</f>
        <v>0</v>
      </c>
      <c r="F224">
        <f>'Current Cadence'!I209</f>
        <v>0</v>
      </c>
      <c r="G224" s="61">
        <f>'Current Cadence'!J209</f>
        <v>0</v>
      </c>
      <c r="H224">
        <f>'Current Cadence'!K209</f>
        <v>0</v>
      </c>
      <c r="I224">
        <f>'Current Cadence'!L209</f>
        <v>0</v>
      </c>
      <c r="J224">
        <f>'Current Cadence'!M209</f>
        <v>0</v>
      </c>
      <c r="K224">
        <f>'Current Cadence'!N209</f>
        <v>0</v>
      </c>
      <c r="L224">
        <f>'Current Cadence'!O209</f>
        <v>0</v>
      </c>
      <c r="M224">
        <f>'Current Cadence'!P209</f>
        <v>0</v>
      </c>
      <c r="N224">
        <f>'Current Cadence'!Q209</f>
        <v>0</v>
      </c>
      <c r="O224">
        <f>'Current Cadence'!R209</f>
        <v>0</v>
      </c>
      <c r="P224">
        <f>'Current Cadence'!S209</f>
        <v>0</v>
      </c>
      <c r="Q224">
        <f>'Current Cadence'!T209</f>
        <v>0</v>
      </c>
      <c r="R224">
        <f>'Current Cadence'!U209</f>
        <v>0</v>
      </c>
      <c r="S224">
        <f>'Current Cadence'!V209</f>
        <v>0</v>
      </c>
      <c r="T224">
        <f>'Current Cadence'!W209</f>
        <v>0</v>
      </c>
      <c r="U224">
        <f>'Current Cadence'!X209</f>
        <v>0</v>
      </c>
    </row>
    <row r="225" spans="1:21" x14ac:dyDescent="0.35">
      <c r="A225">
        <f>'Current Cadence'!A210</f>
        <v>0</v>
      </c>
      <c r="B225">
        <f>'Current Cadence'!B210</f>
        <v>0</v>
      </c>
      <c r="C225">
        <f>'Current Cadence'!C210</f>
        <v>0</v>
      </c>
      <c r="D225">
        <f>'Current Cadence'!D210</f>
        <v>0</v>
      </c>
      <c r="E225" s="59">
        <f>'Current Cadence'!E210</f>
        <v>0</v>
      </c>
      <c r="F225">
        <f>'Current Cadence'!I210</f>
        <v>0</v>
      </c>
      <c r="G225" s="61">
        <f>'Current Cadence'!J210</f>
        <v>0</v>
      </c>
      <c r="H225">
        <f>'Current Cadence'!K210</f>
        <v>0</v>
      </c>
      <c r="I225">
        <f>'Current Cadence'!L210</f>
        <v>0</v>
      </c>
      <c r="J225">
        <f>'Current Cadence'!M210</f>
        <v>0</v>
      </c>
      <c r="K225">
        <f>'Current Cadence'!N210</f>
        <v>0</v>
      </c>
      <c r="L225">
        <f>'Current Cadence'!O210</f>
        <v>0</v>
      </c>
      <c r="M225">
        <f>'Current Cadence'!P210</f>
        <v>0</v>
      </c>
      <c r="N225">
        <f>'Current Cadence'!Q210</f>
        <v>0</v>
      </c>
      <c r="O225">
        <f>'Current Cadence'!R210</f>
        <v>0</v>
      </c>
      <c r="P225">
        <f>'Current Cadence'!S210</f>
        <v>0</v>
      </c>
      <c r="Q225">
        <f>'Current Cadence'!T210</f>
        <v>0</v>
      </c>
      <c r="R225">
        <f>'Current Cadence'!U210</f>
        <v>0</v>
      </c>
      <c r="S225">
        <f>'Current Cadence'!V210</f>
        <v>0</v>
      </c>
      <c r="T225">
        <f>'Current Cadence'!W210</f>
        <v>0</v>
      </c>
      <c r="U225">
        <f>'Current Cadence'!X210</f>
        <v>0</v>
      </c>
    </row>
    <row r="226" spans="1:21" x14ac:dyDescent="0.35">
      <c r="A226">
        <f>'Current Cadence'!A211</f>
        <v>0</v>
      </c>
      <c r="B226">
        <f>'Current Cadence'!B211</f>
        <v>0</v>
      </c>
      <c r="C226">
        <f>'Current Cadence'!C211</f>
        <v>0</v>
      </c>
      <c r="D226">
        <f>'Current Cadence'!D211</f>
        <v>0</v>
      </c>
      <c r="E226" s="59">
        <f>'Current Cadence'!E211</f>
        <v>0</v>
      </c>
      <c r="F226">
        <f>'Current Cadence'!I211</f>
        <v>0</v>
      </c>
      <c r="G226" s="61">
        <f>'Current Cadence'!J211</f>
        <v>0</v>
      </c>
      <c r="H226">
        <f>'Current Cadence'!K211</f>
        <v>0</v>
      </c>
      <c r="I226">
        <f>'Current Cadence'!L211</f>
        <v>0</v>
      </c>
      <c r="J226">
        <f>'Current Cadence'!M211</f>
        <v>0</v>
      </c>
      <c r="K226">
        <f>'Current Cadence'!N211</f>
        <v>0</v>
      </c>
      <c r="L226">
        <f>'Current Cadence'!O211</f>
        <v>0</v>
      </c>
      <c r="M226">
        <f>'Current Cadence'!P211</f>
        <v>0</v>
      </c>
      <c r="N226">
        <f>'Current Cadence'!Q211</f>
        <v>0</v>
      </c>
      <c r="O226">
        <f>'Current Cadence'!R211</f>
        <v>0</v>
      </c>
      <c r="P226">
        <f>'Current Cadence'!S211</f>
        <v>0</v>
      </c>
      <c r="Q226">
        <f>'Current Cadence'!T211</f>
        <v>0</v>
      </c>
      <c r="R226">
        <f>'Current Cadence'!U211</f>
        <v>0</v>
      </c>
      <c r="S226">
        <f>'Current Cadence'!V211</f>
        <v>0</v>
      </c>
      <c r="T226">
        <f>'Current Cadence'!W211</f>
        <v>0</v>
      </c>
      <c r="U226">
        <f>'Current Cadence'!X211</f>
        <v>0</v>
      </c>
    </row>
    <row r="227" spans="1:21" x14ac:dyDescent="0.35">
      <c r="A227">
        <f>'Current Cadence'!A212</f>
        <v>0</v>
      </c>
      <c r="B227">
        <f>'Current Cadence'!B212</f>
        <v>0</v>
      </c>
      <c r="C227">
        <f>'Current Cadence'!C212</f>
        <v>0</v>
      </c>
      <c r="D227">
        <f>'Current Cadence'!D212</f>
        <v>0</v>
      </c>
      <c r="E227" s="59">
        <f>'Current Cadence'!E212</f>
        <v>0</v>
      </c>
      <c r="F227">
        <f>'Current Cadence'!I212</f>
        <v>0</v>
      </c>
      <c r="G227" s="61">
        <f>'Current Cadence'!J212</f>
        <v>0</v>
      </c>
      <c r="H227">
        <f>'Current Cadence'!K212</f>
        <v>0</v>
      </c>
      <c r="I227">
        <f>'Current Cadence'!L212</f>
        <v>0</v>
      </c>
      <c r="J227">
        <f>'Current Cadence'!M212</f>
        <v>0</v>
      </c>
      <c r="K227">
        <f>'Current Cadence'!N212</f>
        <v>0</v>
      </c>
      <c r="L227">
        <f>'Current Cadence'!O212</f>
        <v>0</v>
      </c>
      <c r="M227">
        <f>'Current Cadence'!P212</f>
        <v>0</v>
      </c>
      <c r="N227">
        <f>'Current Cadence'!Q212</f>
        <v>0</v>
      </c>
      <c r="O227">
        <f>'Current Cadence'!R212</f>
        <v>0</v>
      </c>
      <c r="P227">
        <f>'Current Cadence'!S212</f>
        <v>0</v>
      </c>
      <c r="Q227">
        <f>'Current Cadence'!T212</f>
        <v>0</v>
      </c>
      <c r="R227">
        <f>'Current Cadence'!U212</f>
        <v>0</v>
      </c>
      <c r="S227">
        <f>'Current Cadence'!V212</f>
        <v>0</v>
      </c>
      <c r="T227">
        <f>'Current Cadence'!W212</f>
        <v>0</v>
      </c>
      <c r="U227">
        <f>'Current Cadence'!X212</f>
        <v>0</v>
      </c>
    </row>
    <row r="228" spans="1:21" x14ac:dyDescent="0.35">
      <c r="A228">
        <f>'Current Cadence'!A213</f>
        <v>0</v>
      </c>
      <c r="B228">
        <f>'Current Cadence'!B213</f>
        <v>0</v>
      </c>
      <c r="C228">
        <f>'Current Cadence'!C213</f>
        <v>0</v>
      </c>
      <c r="D228">
        <f>'Current Cadence'!D213</f>
        <v>0</v>
      </c>
      <c r="E228" s="59">
        <f>'Current Cadence'!E213</f>
        <v>0</v>
      </c>
      <c r="F228">
        <f>'Current Cadence'!I213</f>
        <v>0</v>
      </c>
      <c r="G228" s="61">
        <f>'Current Cadence'!J213</f>
        <v>0</v>
      </c>
      <c r="H228">
        <f>'Current Cadence'!K213</f>
        <v>0</v>
      </c>
      <c r="I228">
        <f>'Current Cadence'!L213</f>
        <v>0</v>
      </c>
      <c r="J228">
        <f>'Current Cadence'!M213</f>
        <v>0</v>
      </c>
      <c r="K228">
        <f>'Current Cadence'!N213</f>
        <v>0</v>
      </c>
      <c r="L228">
        <f>'Current Cadence'!O213</f>
        <v>0</v>
      </c>
      <c r="M228">
        <f>'Current Cadence'!P213</f>
        <v>0</v>
      </c>
      <c r="N228">
        <f>'Current Cadence'!Q213</f>
        <v>0</v>
      </c>
      <c r="O228">
        <f>'Current Cadence'!R213</f>
        <v>0</v>
      </c>
      <c r="P228">
        <f>'Current Cadence'!S213</f>
        <v>0</v>
      </c>
      <c r="Q228">
        <f>'Current Cadence'!T213</f>
        <v>0</v>
      </c>
      <c r="R228">
        <f>'Current Cadence'!U213</f>
        <v>0</v>
      </c>
      <c r="S228">
        <f>'Current Cadence'!V213</f>
        <v>0</v>
      </c>
      <c r="T228">
        <f>'Current Cadence'!W213</f>
        <v>0</v>
      </c>
      <c r="U228">
        <f>'Current Cadence'!X213</f>
        <v>0</v>
      </c>
    </row>
    <row r="229" spans="1:21" x14ac:dyDescent="0.35">
      <c r="A229">
        <f>'Current Cadence'!A214</f>
        <v>0</v>
      </c>
      <c r="B229">
        <f>'Current Cadence'!B214</f>
        <v>0</v>
      </c>
      <c r="C229">
        <f>'Current Cadence'!C214</f>
        <v>0</v>
      </c>
      <c r="D229">
        <f>'Current Cadence'!D214</f>
        <v>0</v>
      </c>
      <c r="E229" s="59">
        <f>'Current Cadence'!E214</f>
        <v>0</v>
      </c>
      <c r="F229">
        <f>'Current Cadence'!I214</f>
        <v>0</v>
      </c>
      <c r="G229" s="61">
        <f>'Current Cadence'!J214</f>
        <v>0</v>
      </c>
      <c r="H229">
        <f>'Current Cadence'!K214</f>
        <v>0</v>
      </c>
      <c r="I229">
        <f>'Current Cadence'!L214</f>
        <v>0</v>
      </c>
      <c r="J229">
        <f>'Current Cadence'!M214</f>
        <v>0</v>
      </c>
      <c r="K229">
        <f>'Current Cadence'!N214</f>
        <v>0</v>
      </c>
      <c r="L229">
        <f>'Current Cadence'!O214</f>
        <v>0</v>
      </c>
      <c r="M229">
        <f>'Current Cadence'!P214</f>
        <v>0</v>
      </c>
      <c r="N229">
        <f>'Current Cadence'!Q214</f>
        <v>0</v>
      </c>
      <c r="O229">
        <f>'Current Cadence'!R214</f>
        <v>0</v>
      </c>
      <c r="P229">
        <f>'Current Cadence'!S214</f>
        <v>0</v>
      </c>
      <c r="Q229">
        <f>'Current Cadence'!T214</f>
        <v>0</v>
      </c>
      <c r="R229">
        <f>'Current Cadence'!U214</f>
        <v>0</v>
      </c>
      <c r="S229">
        <f>'Current Cadence'!V214</f>
        <v>0</v>
      </c>
      <c r="T229">
        <f>'Current Cadence'!W214</f>
        <v>0</v>
      </c>
      <c r="U229">
        <f>'Current Cadence'!X214</f>
        <v>0</v>
      </c>
    </row>
    <row r="230" spans="1:21" x14ac:dyDescent="0.35">
      <c r="A230">
        <f>'Current Cadence'!A215</f>
        <v>0</v>
      </c>
      <c r="B230">
        <f>'Current Cadence'!B215</f>
        <v>0</v>
      </c>
      <c r="C230">
        <f>'Current Cadence'!C215</f>
        <v>0</v>
      </c>
      <c r="D230">
        <f>'Current Cadence'!D215</f>
        <v>0</v>
      </c>
      <c r="E230" s="59">
        <f>'Current Cadence'!E215</f>
        <v>0</v>
      </c>
      <c r="F230">
        <f>'Current Cadence'!I215</f>
        <v>0</v>
      </c>
      <c r="G230" s="61">
        <f>'Current Cadence'!J215</f>
        <v>0</v>
      </c>
      <c r="H230">
        <f>'Current Cadence'!K215</f>
        <v>0</v>
      </c>
      <c r="I230">
        <f>'Current Cadence'!L215</f>
        <v>0</v>
      </c>
      <c r="J230">
        <f>'Current Cadence'!M215</f>
        <v>0</v>
      </c>
      <c r="K230">
        <f>'Current Cadence'!N215</f>
        <v>0</v>
      </c>
      <c r="L230">
        <f>'Current Cadence'!O215</f>
        <v>0</v>
      </c>
      <c r="M230">
        <f>'Current Cadence'!P215</f>
        <v>0</v>
      </c>
      <c r="N230">
        <f>'Current Cadence'!Q215</f>
        <v>0</v>
      </c>
      <c r="O230">
        <f>'Current Cadence'!R215</f>
        <v>0</v>
      </c>
      <c r="P230">
        <f>'Current Cadence'!S215</f>
        <v>0</v>
      </c>
      <c r="Q230">
        <f>'Current Cadence'!T215</f>
        <v>0</v>
      </c>
      <c r="R230">
        <f>'Current Cadence'!U215</f>
        <v>0</v>
      </c>
      <c r="S230">
        <f>'Current Cadence'!V215</f>
        <v>0</v>
      </c>
      <c r="T230">
        <f>'Current Cadence'!W215</f>
        <v>0</v>
      </c>
      <c r="U230">
        <f>'Current Cadence'!X215</f>
        <v>0</v>
      </c>
    </row>
    <row r="231" spans="1:21" x14ac:dyDescent="0.35">
      <c r="A231">
        <f>'Current Cadence'!A216</f>
        <v>0</v>
      </c>
      <c r="B231">
        <f>'Current Cadence'!B216</f>
        <v>0</v>
      </c>
      <c r="C231">
        <f>'Current Cadence'!C216</f>
        <v>0</v>
      </c>
      <c r="D231">
        <f>'Current Cadence'!D216</f>
        <v>0</v>
      </c>
      <c r="E231" s="59">
        <f>'Current Cadence'!E216</f>
        <v>0</v>
      </c>
      <c r="F231">
        <f>'Current Cadence'!I216</f>
        <v>0</v>
      </c>
      <c r="G231" s="61">
        <f>'Current Cadence'!J216</f>
        <v>0</v>
      </c>
      <c r="H231">
        <f>'Current Cadence'!K216</f>
        <v>0</v>
      </c>
      <c r="I231">
        <f>'Current Cadence'!L216</f>
        <v>0</v>
      </c>
      <c r="J231">
        <f>'Current Cadence'!M216</f>
        <v>0</v>
      </c>
      <c r="K231">
        <f>'Current Cadence'!N216</f>
        <v>0</v>
      </c>
      <c r="L231">
        <f>'Current Cadence'!O216</f>
        <v>0</v>
      </c>
      <c r="M231">
        <f>'Current Cadence'!P216</f>
        <v>0</v>
      </c>
      <c r="N231">
        <f>'Current Cadence'!Q216</f>
        <v>0</v>
      </c>
      <c r="O231">
        <f>'Current Cadence'!R216</f>
        <v>0</v>
      </c>
      <c r="P231">
        <f>'Current Cadence'!S216</f>
        <v>0</v>
      </c>
      <c r="Q231">
        <f>'Current Cadence'!T216</f>
        <v>0</v>
      </c>
      <c r="R231">
        <f>'Current Cadence'!U216</f>
        <v>0</v>
      </c>
      <c r="S231">
        <f>'Current Cadence'!V216</f>
        <v>0</v>
      </c>
      <c r="T231">
        <f>'Current Cadence'!W216</f>
        <v>0</v>
      </c>
      <c r="U231">
        <f>'Current Cadence'!X216</f>
        <v>0</v>
      </c>
    </row>
    <row r="232" spans="1:21" x14ac:dyDescent="0.35">
      <c r="A232">
        <f>'Current Cadence'!A217</f>
        <v>0</v>
      </c>
      <c r="B232">
        <f>'Current Cadence'!B217</f>
        <v>0</v>
      </c>
      <c r="C232">
        <f>'Current Cadence'!C217</f>
        <v>0</v>
      </c>
      <c r="D232">
        <f>'Current Cadence'!D217</f>
        <v>0</v>
      </c>
      <c r="E232" s="59">
        <f>'Current Cadence'!E217</f>
        <v>0</v>
      </c>
      <c r="F232">
        <f>'Current Cadence'!I217</f>
        <v>0</v>
      </c>
      <c r="G232" s="61">
        <f>'Current Cadence'!J217</f>
        <v>0</v>
      </c>
      <c r="H232">
        <f>'Current Cadence'!K217</f>
        <v>0</v>
      </c>
      <c r="I232">
        <f>'Current Cadence'!L217</f>
        <v>0</v>
      </c>
      <c r="J232">
        <f>'Current Cadence'!M217</f>
        <v>0</v>
      </c>
      <c r="K232">
        <f>'Current Cadence'!N217</f>
        <v>0</v>
      </c>
      <c r="L232">
        <f>'Current Cadence'!O217</f>
        <v>0</v>
      </c>
      <c r="M232">
        <f>'Current Cadence'!P217</f>
        <v>0</v>
      </c>
      <c r="N232">
        <f>'Current Cadence'!Q217</f>
        <v>0</v>
      </c>
      <c r="O232">
        <f>'Current Cadence'!R217</f>
        <v>0</v>
      </c>
      <c r="P232">
        <f>'Current Cadence'!S217</f>
        <v>0</v>
      </c>
      <c r="Q232">
        <f>'Current Cadence'!T217</f>
        <v>0</v>
      </c>
      <c r="R232">
        <f>'Current Cadence'!U217</f>
        <v>0</v>
      </c>
      <c r="S232">
        <f>'Current Cadence'!V217</f>
        <v>0</v>
      </c>
      <c r="T232">
        <f>'Current Cadence'!W217</f>
        <v>0</v>
      </c>
      <c r="U232">
        <f>'Current Cadence'!X217</f>
        <v>0</v>
      </c>
    </row>
    <row r="233" spans="1:21" x14ac:dyDescent="0.35">
      <c r="A233">
        <f>'Current Cadence'!A218</f>
        <v>0</v>
      </c>
      <c r="B233">
        <f>'Current Cadence'!B218</f>
        <v>0</v>
      </c>
      <c r="C233">
        <f>'Current Cadence'!C218</f>
        <v>0</v>
      </c>
      <c r="D233">
        <f>'Current Cadence'!D218</f>
        <v>0</v>
      </c>
      <c r="E233" s="59">
        <f>'Current Cadence'!E218</f>
        <v>0</v>
      </c>
      <c r="F233">
        <f>'Current Cadence'!I218</f>
        <v>0</v>
      </c>
      <c r="G233" s="61">
        <f>'Current Cadence'!J218</f>
        <v>0</v>
      </c>
      <c r="H233">
        <f>'Current Cadence'!K218</f>
        <v>0</v>
      </c>
      <c r="I233">
        <f>'Current Cadence'!L218</f>
        <v>0</v>
      </c>
      <c r="J233">
        <f>'Current Cadence'!M218</f>
        <v>0</v>
      </c>
      <c r="K233">
        <f>'Current Cadence'!N218</f>
        <v>0</v>
      </c>
      <c r="L233">
        <f>'Current Cadence'!O218</f>
        <v>0</v>
      </c>
      <c r="M233">
        <f>'Current Cadence'!P218</f>
        <v>0</v>
      </c>
      <c r="N233">
        <f>'Current Cadence'!Q218</f>
        <v>0</v>
      </c>
      <c r="O233">
        <f>'Current Cadence'!R218</f>
        <v>0</v>
      </c>
      <c r="P233">
        <f>'Current Cadence'!S218</f>
        <v>0</v>
      </c>
      <c r="Q233">
        <f>'Current Cadence'!T218</f>
        <v>0</v>
      </c>
      <c r="R233">
        <f>'Current Cadence'!U218</f>
        <v>0</v>
      </c>
      <c r="S233">
        <f>'Current Cadence'!V218</f>
        <v>0</v>
      </c>
      <c r="T233">
        <f>'Current Cadence'!W218</f>
        <v>0</v>
      </c>
      <c r="U233">
        <f>'Current Cadence'!X218</f>
        <v>0</v>
      </c>
    </row>
    <row r="234" spans="1:21" x14ac:dyDescent="0.35">
      <c r="A234">
        <f>'Current Cadence'!A219</f>
        <v>0</v>
      </c>
      <c r="B234">
        <f>'Current Cadence'!B219</f>
        <v>0</v>
      </c>
      <c r="C234">
        <f>'Current Cadence'!C219</f>
        <v>0</v>
      </c>
      <c r="D234">
        <f>'Current Cadence'!D219</f>
        <v>0</v>
      </c>
      <c r="E234" s="59">
        <f>'Current Cadence'!E219</f>
        <v>0</v>
      </c>
      <c r="F234">
        <f>'Current Cadence'!I219</f>
        <v>0</v>
      </c>
      <c r="G234" s="61">
        <f>'Current Cadence'!J219</f>
        <v>0</v>
      </c>
      <c r="H234">
        <f>'Current Cadence'!K219</f>
        <v>0</v>
      </c>
      <c r="I234">
        <f>'Current Cadence'!L219</f>
        <v>0</v>
      </c>
      <c r="J234">
        <f>'Current Cadence'!M219</f>
        <v>0</v>
      </c>
      <c r="K234">
        <f>'Current Cadence'!N219</f>
        <v>0</v>
      </c>
      <c r="L234">
        <f>'Current Cadence'!O219</f>
        <v>0</v>
      </c>
      <c r="M234">
        <f>'Current Cadence'!P219</f>
        <v>0</v>
      </c>
      <c r="N234">
        <f>'Current Cadence'!Q219</f>
        <v>0</v>
      </c>
      <c r="O234">
        <f>'Current Cadence'!R219</f>
        <v>0</v>
      </c>
      <c r="P234">
        <f>'Current Cadence'!S219</f>
        <v>0</v>
      </c>
      <c r="Q234">
        <f>'Current Cadence'!T219</f>
        <v>0</v>
      </c>
      <c r="R234">
        <f>'Current Cadence'!U219</f>
        <v>0</v>
      </c>
      <c r="S234">
        <f>'Current Cadence'!V219</f>
        <v>0</v>
      </c>
      <c r="T234">
        <f>'Current Cadence'!W219</f>
        <v>0</v>
      </c>
      <c r="U234">
        <f>'Current Cadence'!X219</f>
        <v>0</v>
      </c>
    </row>
    <row r="235" spans="1:21" x14ac:dyDescent="0.35">
      <c r="A235">
        <f>'Current Cadence'!A220</f>
        <v>0</v>
      </c>
      <c r="B235">
        <f>'Current Cadence'!B220</f>
        <v>0</v>
      </c>
      <c r="C235">
        <f>'Current Cadence'!C220</f>
        <v>0</v>
      </c>
      <c r="D235">
        <f>'Current Cadence'!D220</f>
        <v>0</v>
      </c>
      <c r="E235" s="59">
        <f>'Current Cadence'!E220</f>
        <v>0</v>
      </c>
      <c r="F235">
        <f>'Current Cadence'!I220</f>
        <v>0</v>
      </c>
      <c r="G235" s="61">
        <f>'Current Cadence'!J220</f>
        <v>0</v>
      </c>
      <c r="H235">
        <f>'Current Cadence'!K220</f>
        <v>0</v>
      </c>
      <c r="I235">
        <f>'Current Cadence'!L220</f>
        <v>0</v>
      </c>
      <c r="J235">
        <f>'Current Cadence'!M220</f>
        <v>0</v>
      </c>
      <c r="K235">
        <f>'Current Cadence'!N220</f>
        <v>0</v>
      </c>
      <c r="L235">
        <f>'Current Cadence'!O220</f>
        <v>0</v>
      </c>
      <c r="M235">
        <f>'Current Cadence'!P220</f>
        <v>0</v>
      </c>
      <c r="N235">
        <f>'Current Cadence'!Q220</f>
        <v>0</v>
      </c>
      <c r="O235">
        <f>'Current Cadence'!R220</f>
        <v>0</v>
      </c>
      <c r="P235">
        <f>'Current Cadence'!S220</f>
        <v>0</v>
      </c>
      <c r="Q235">
        <f>'Current Cadence'!T220</f>
        <v>0</v>
      </c>
      <c r="R235">
        <f>'Current Cadence'!U220</f>
        <v>0</v>
      </c>
      <c r="S235">
        <f>'Current Cadence'!V220</f>
        <v>0</v>
      </c>
      <c r="T235">
        <f>'Current Cadence'!W220</f>
        <v>0</v>
      </c>
      <c r="U235">
        <f>'Current Cadence'!X220</f>
        <v>0</v>
      </c>
    </row>
    <row r="236" spans="1:21" x14ac:dyDescent="0.35">
      <c r="A236">
        <f>'Current Cadence'!A221</f>
        <v>0</v>
      </c>
      <c r="B236">
        <f>'Current Cadence'!B221</f>
        <v>0</v>
      </c>
      <c r="C236">
        <f>'Current Cadence'!C221</f>
        <v>0</v>
      </c>
      <c r="D236">
        <f>'Current Cadence'!D221</f>
        <v>0</v>
      </c>
      <c r="E236" s="59">
        <f>'Current Cadence'!E221</f>
        <v>0</v>
      </c>
      <c r="F236">
        <f>'Current Cadence'!I221</f>
        <v>0</v>
      </c>
      <c r="G236" s="61">
        <f>'Current Cadence'!J221</f>
        <v>0</v>
      </c>
      <c r="H236">
        <f>'Current Cadence'!K221</f>
        <v>0</v>
      </c>
      <c r="I236">
        <f>'Current Cadence'!L221</f>
        <v>0</v>
      </c>
      <c r="J236">
        <f>'Current Cadence'!M221</f>
        <v>0</v>
      </c>
      <c r="K236">
        <f>'Current Cadence'!N221</f>
        <v>0</v>
      </c>
      <c r="L236">
        <f>'Current Cadence'!O221</f>
        <v>0</v>
      </c>
      <c r="M236">
        <f>'Current Cadence'!P221</f>
        <v>0</v>
      </c>
      <c r="N236">
        <f>'Current Cadence'!Q221</f>
        <v>0</v>
      </c>
      <c r="O236">
        <f>'Current Cadence'!R221</f>
        <v>0</v>
      </c>
      <c r="P236">
        <f>'Current Cadence'!S221</f>
        <v>0</v>
      </c>
      <c r="Q236">
        <f>'Current Cadence'!T221</f>
        <v>0</v>
      </c>
      <c r="R236">
        <f>'Current Cadence'!U221</f>
        <v>0</v>
      </c>
      <c r="S236">
        <f>'Current Cadence'!V221</f>
        <v>0</v>
      </c>
      <c r="T236">
        <f>'Current Cadence'!W221</f>
        <v>0</v>
      </c>
      <c r="U236">
        <f>'Current Cadence'!X221</f>
        <v>0</v>
      </c>
    </row>
    <row r="237" spans="1:21" x14ac:dyDescent="0.35">
      <c r="A237">
        <f>'Current Cadence'!A222</f>
        <v>0</v>
      </c>
      <c r="B237">
        <f>'Current Cadence'!B222</f>
        <v>0</v>
      </c>
      <c r="C237">
        <f>'Current Cadence'!C222</f>
        <v>0</v>
      </c>
      <c r="D237">
        <f>'Current Cadence'!D222</f>
        <v>0</v>
      </c>
      <c r="E237" s="59">
        <f>'Current Cadence'!E222</f>
        <v>0</v>
      </c>
      <c r="F237">
        <f>'Current Cadence'!I222</f>
        <v>0</v>
      </c>
      <c r="G237" s="61">
        <f>'Current Cadence'!J222</f>
        <v>0</v>
      </c>
      <c r="H237">
        <f>'Current Cadence'!K222</f>
        <v>0</v>
      </c>
      <c r="I237">
        <f>'Current Cadence'!L222</f>
        <v>0</v>
      </c>
      <c r="J237">
        <f>'Current Cadence'!M222</f>
        <v>0</v>
      </c>
      <c r="K237">
        <f>'Current Cadence'!N222</f>
        <v>0</v>
      </c>
      <c r="L237">
        <f>'Current Cadence'!O222</f>
        <v>0</v>
      </c>
      <c r="M237">
        <f>'Current Cadence'!P222</f>
        <v>0</v>
      </c>
      <c r="N237">
        <f>'Current Cadence'!Q222</f>
        <v>0</v>
      </c>
      <c r="O237">
        <f>'Current Cadence'!R222</f>
        <v>0</v>
      </c>
      <c r="P237">
        <f>'Current Cadence'!S222</f>
        <v>0</v>
      </c>
      <c r="Q237">
        <f>'Current Cadence'!T222</f>
        <v>0</v>
      </c>
      <c r="R237">
        <f>'Current Cadence'!U222</f>
        <v>0</v>
      </c>
      <c r="S237">
        <f>'Current Cadence'!V222</f>
        <v>0</v>
      </c>
      <c r="T237">
        <f>'Current Cadence'!W222</f>
        <v>0</v>
      </c>
      <c r="U237">
        <f>'Current Cadence'!X222</f>
        <v>0</v>
      </c>
    </row>
    <row r="238" spans="1:21" x14ac:dyDescent="0.35">
      <c r="A238">
        <f>'Current Cadence'!A223</f>
        <v>0</v>
      </c>
      <c r="B238">
        <f>'Current Cadence'!B223</f>
        <v>0</v>
      </c>
      <c r="C238">
        <f>'Current Cadence'!C223</f>
        <v>0</v>
      </c>
      <c r="D238">
        <f>'Current Cadence'!D223</f>
        <v>0</v>
      </c>
      <c r="E238" s="59">
        <f>'Current Cadence'!E223</f>
        <v>0</v>
      </c>
      <c r="F238">
        <f>'Current Cadence'!I223</f>
        <v>0</v>
      </c>
      <c r="G238" s="61">
        <f>'Current Cadence'!J223</f>
        <v>0</v>
      </c>
      <c r="H238">
        <f>'Current Cadence'!K223</f>
        <v>0</v>
      </c>
      <c r="I238">
        <f>'Current Cadence'!L223</f>
        <v>0</v>
      </c>
      <c r="J238">
        <f>'Current Cadence'!M223</f>
        <v>0</v>
      </c>
      <c r="K238">
        <f>'Current Cadence'!N223</f>
        <v>0</v>
      </c>
      <c r="L238">
        <f>'Current Cadence'!O223</f>
        <v>0</v>
      </c>
      <c r="M238">
        <f>'Current Cadence'!P223</f>
        <v>0</v>
      </c>
      <c r="N238">
        <f>'Current Cadence'!Q223</f>
        <v>0</v>
      </c>
      <c r="O238">
        <f>'Current Cadence'!R223</f>
        <v>0</v>
      </c>
      <c r="P238">
        <f>'Current Cadence'!S223</f>
        <v>0</v>
      </c>
      <c r="Q238">
        <f>'Current Cadence'!T223</f>
        <v>0</v>
      </c>
      <c r="R238">
        <f>'Current Cadence'!U223</f>
        <v>0</v>
      </c>
      <c r="S238">
        <f>'Current Cadence'!V223</f>
        <v>0</v>
      </c>
      <c r="T238">
        <f>'Current Cadence'!W223</f>
        <v>0</v>
      </c>
      <c r="U238">
        <f>'Current Cadence'!X223</f>
        <v>0</v>
      </c>
    </row>
    <row r="239" spans="1:21" x14ac:dyDescent="0.35">
      <c r="A239">
        <f>'Current Cadence'!A224</f>
        <v>0</v>
      </c>
      <c r="B239">
        <f>'Current Cadence'!B224</f>
        <v>0</v>
      </c>
      <c r="C239">
        <f>'Current Cadence'!C224</f>
        <v>0</v>
      </c>
      <c r="D239">
        <f>'Current Cadence'!D224</f>
        <v>0</v>
      </c>
      <c r="E239" s="59">
        <f>'Current Cadence'!E224</f>
        <v>0</v>
      </c>
      <c r="F239">
        <f>'Current Cadence'!I224</f>
        <v>0</v>
      </c>
      <c r="G239" s="61">
        <f>'Current Cadence'!J224</f>
        <v>0</v>
      </c>
      <c r="H239">
        <f>'Current Cadence'!K224</f>
        <v>0</v>
      </c>
      <c r="I239">
        <f>'Current Cadence'!L224</f>
        <v>0</v>
      </c>
      <c r="J239">
        <f>'Current Cadence'!M224</f>
        <v>0</v>
      </c>
      <c r="K239">
        <f>'Current Cadence'!N224</f>
        <v>0</v>
      </c>
      <c r="L239">
        <f>'Current Cadence'!O224</f>
        <v>0</v>
      </c>
      <c r="M239">
        <f>'Current Cadence'!P224</f>
        <v>0</v>
      </c>
      <c r="N239">
        <f>'Current Cadence'!Q224</f>
        <v>0</v>
      </c>
      <c r="O239">
        <f>'Current Cadence'!R224</f>
        <v>0</v>
      </c>
      <c r="P239">
        <f>'Current Cadence'!S224</f>
        <v>0</v>
      </c>
      <c r="Q239">
        <f>'Current Cadence'!T224</f>
        <v>0</v>
      </c>
      <c r="R239">
        <f>'Current Cadence'!U224</f>
        <v>0</v>
      </c>
      <c r="S239">
        <f>'Current Cadence'!V224</f>
        <v>0</v>
      </c>
      <c r="T239">
        <f>'Current Cadence'!W224</f>
        <v>0</v>
      </c>
      <c r="U239">
        <f>'Current Cadence'!X224</f>
        <v>0</v>
      </c>
    </row>
    <row r="240" spans="1:21" x14ac:dyDescent="0.35">
      <c r="A240">
        <f>'Current Cadence'!A225</f>
        <v>0</v>
      </c>
      <c r="B240">
        <f>'Current Cadence'!B225</f>
        <v>0</v>
      </c>
      <c r="C240">
        <f>'Current Cadence'!C225</f>
        <v>0</v>
      </c>
      <c r="D240">
        <f>'Current Cadence'!D225</f>
        <v>0</v>
      </c>
      <c r="E240" s="59">
        <f>'Current Cadence'!E225</f>
        <v>0</v>
      </c>
      <c r="F240">
        <f>'Current Cadence'!I225</f>
        <v>0</v>
      </c>
      <c r="G240" s="61">
        <f>'Current Cadence'!J225</f>
        <v>0</v>
      </c>
      <c r="H240">
        <f>'Current Cadence'!K225</f>
        <v>0</v>
      </c>
      <c r="I240">
        <f>'Current Cadence'!L225</f>
        <v>0</v>
      </c>
      <c r="J240">
        <f>'Current Cadence'!M225</f>
        <v>0</v>
      </c>
      <c r="K240">
        <f>'Current Cadence'!N225</f>
        <v>0</v>
      </c>
      <c r="L240">
        <f>'Current Cadence'!O225</f>
        <v>0</v>
      </c>
      <c r="M240">
        <f>'Current Cadence'!P225</f>
        <v>0</v>
      </c>
      <c r="N240">
        <f>'Current Cadence'!Q225</f>
        <v>0</v>
      </c>
      <c r="O240">
        <f>'Current Cadence'!R225</f>
        <v>0</v>
      </c>
      <c r="P240">
        <f>'Current Cadence'!S225</f>
        <v>0</v>
      </c>
      <c r="Q240">
        <f>'Current Cadence'!T225</f>
        <v>0</v>
      </c>
      <c r="R240">
        <f>'Current Cadence'!U225</f>
        <v>0</v>
      </c>
      <c r="S240">
        <f>'Current Cadence'!V225</f>
        <v>0</v>
      </c>
      <c r="T240">
        <f>'Current Cadence'!W225</f>
        <v>0</v>
      </c>
      <c r="U240">
        <f>'Current Cadence'!X225</f>
        <v>0</v>
      </c>
    </row>
    <row r="241" spans="1:21" x14ac:dyDescent="0.35">
      <c r="A241">
        <f>'Current Cadence'!A226</f>
        <v>0</v>
      </c>
      <c r="B241">
        <f>'Current Cadence'!B226</f>
        <v>0</v>
      </c>
      <c r="C241">
        <f>'Current Cadence'!C226</f>
        <v>0</v>
      </c>
      <c r="D241">
        <f>'Current Cadence'!D226</f>
        <v>0</v>
      </c>
      <c r="E241" s="59">
        <f>'Current Cadence'!E226</f>
        <v>0</v>
      </c>
      <c r="F241">
        <f>'Current Cadence'!I226</f>
        <v>0</v>
      </c>
      <c r="G241" s="61">
        <f>'Current Cadence'!J226</f>
        <v>0</v>
      </c>
      <c r="H241">
        <f>'Current Cadence'!K226</f>
        <v>0</v>
      </c>
      <c r="I241">
        <f>'Current Cadence'!L226</f>
        <v>0</v>
      </c>
      <c r="J241">
        <f>'Current Cadence'!M226</f>
        <v>0</v>
      </c>
      <c r="K241">
        <f>'Current Cadence'!N226</f>
        <v>0</v>
      </c>
      <c r="L241">
        <f>'Current Cadence'!O226</f>
        <v>0</v>
      </c>
      <c r="M241">
        <f>'Current Cadence'!P226</f>
        <v>0</v>
      </c>
      <c r="N241">
        <f>'Current Cadence'!Q226</f>
        <v>0</v>
      </c>
      <c r="O241">
        <f>'Current Cadence'!R226</f>
        <v>0</v>
      </c>
      <c r="P241">
        <f>'Current Cadence'!S226</f>
        <v>0</v>
      </c>
      <c r="Q241">
        <f>'Current Cadence'!T226</f>
        <v>0</v>
      </c>
      <c r="R241">
        <f>'Current Cadence'!U226</f>
        <v>0</v>
      </c>
      <c r="S241">
        <f>'Current Cadence'!V226</f>
        <v>0</v>
      </c>
      <c r="T241">
        <f>'Current Cadence'!W226</f>
        <v>0</v>
      </c>
      <c r="U241">
        <f>'Current Cadence'!X226</f>
        <v>0</v>
      </c>
    </row>
    <row r="242" spans="1:21" x14ac:dyDescent="0.35">
      <c r="A242">
        <f>'Current Cadence'!A227</f>
        <v>0</v>
      </c>
      <c r="B242">
        <f>'Current Cadence'!B227</f>
        <v>0</v>
      </c>
      <c r="C242">
        <f>'Current Cadence'!C227</f>
        <v>0</v>
      </c>
      <c r="D242">
        <f>'Current Cadence'!D227</f>
        <v>0</v>
      </c>
      <c r="E242" s="59">
        <f>'Current Cadence'!E227</f>
        <v>0</v>
      </c>
      <c r="F242">
        <f>'Current Cadence'!I227</f>
        <v>0</v>
      </c>
      <c r="G242" s="61">
        <f>'Current Cadence'!J227</f>
        <v>0</v>
      </c>
      <c r="H242">
        <f>'Current Cadence'!K227</f>
        <v>0</v>
      </c>
      <c r="I242">
        <f>'Current Cadence'!L227</f>
        <v>0</v>
      </c>
      <c r="J242">
        <f>'Current Cadence'!M227</f>
        <v>0</v>
      </c>
      <c r="K242">
        <f>'Current Cadence'!N227</f>
        <v>0</v>
      </c>
      <c r="L242">
        <f>'Current Cadence'!O227</f>
        <v>0</v>
      </c>
      <c r="M242">
        <f>'Current Cadence'!P227</f>
        <v>0</v>
      </c>
      <c r="N242">
        <f>'Current Cadence'!Q227</f>
        <v>0</v>
      </c>
      <c r="O242">
        <f>'Current Cadence'!R227</f>
        <v>0</v>
      </c>
      <c r="P242">
        <f>'Current Cadence'!S227</f>
        <v>0</v>
      </c>
      <c r="Q242">
        <f>'Current Cadence'!T227</f>
        <v>0</v>
      </c>
      <c r="R242">
        <f>'Current Cadence'!U227</f>
        <v>0</v>
      </c>
      <c r="S242">
        <f>'Current Cadence'!V227</f>
        <v>0</v>
      </c>
      <c r="T242">
        <f>'Current Cadence'!W227</f>
        <v>0</v>
      </c>
      <c r="U242">
        <f>'Current Cadence'!X227</f>
        <v>0</v>
      </c>
    </row>
    <row r="243" spans="1:21" x14ac:dyDescent="0.35">
      <c r="A243">
        <f>'Current Cadence'!A228</f>
        <v>0</v>
      </c>
      <c r="B243">
        <f>'Current Cadence'!B228</f>
        <v>0</v>
      </c>
      <c r="C243">
        <f>'Current Cadence'!C228</f>
        <v>0</v>
      </c>
      <c r="D243">
        <f>'Current Cadence'!D228</f>
        <v>0</v>
      </c>
      <c r="E243" s="59">
        <f>'Current Cadence'!E228</f>
        <v>0</v>
      </c>
      <c r="F243">
        <f>'Current Cadence'!I228</f>
        <v>0</v>
      </c>
      <c r="G243" s="61">
        <f>'Current Cadence'!J228</f>
        <v>0</v>
      </c>
      <c r="H243">
        <f>'Current Cadence'!K228</f>
        <v>0</v>
      </c>
      <c r="I243">
        <f>'Current Cadence'!L228</f>
        <v>0</v>
      </c>
      <c r="J243">
        <f>'Current Cadence'!M228</f>
        <v>0</v>
      </c>
      <c r="K243">
        <f>'Current Cadence'!N228</f>
        <v>0</v>
      </c>
      <c r="L243">
        <f>'Current Cadence'!O228</f>
        <v>0</v>
      </c>
      <c r="M243">
        <f>'Current Cadence'!P228</f>
        <v>0</v>
      </c>
      <c r="N243">
        <f>'Current Cadence'!Q228</f>
        <v>0</v>
      </c>
      <c r="O243">
        <f>'Current Cadence'!R228</f>
        <v>0</v>
      </c>
      <c r="P243">
        <f>'Current Cadence'!S228</f>
        <v>0</v>
      </c>
      <c r="Q243">
        <f>'Current Cadence'!T228</f>
        <v>0</v>
      </c>
      <c r="R243">
        <f>'Current Cadence'!U228</f>
        <v>0</v>
      </c>
      <c r="S243">
        <f>'Current Cadence'!V228</f>
        <v>0</v>
      </c>
      <c r="T243">
        <f>'Current Cadence'!W228</f>
        <v>0</v>
      </c>
      <c r="U243">
        <f>'Current Cadence'!X228</f>
        <v>0</v>
      </c>
    </row>
    <row r="244" spans="1:21" x14ac:dyDescent="0.35">
      <c r="A244">
        <f>'Current Cadence'!A229</f>
        <v>0</v>
      </c>
      <c r="B244">
        <f>'Current Cadence'!B229</f>
        <v>0</v>
      </c>
      <c r="C244">
        <f>'Current Cadence'!C229</f>
        <v>0</v>
      </c>
      <c r="D244">
        <f>'Current Cadence'!D229</f>
        <v>0</v>
      </c>
      <c r="E244" s="59">
        <f>'Current Cadence'!E229</f>
        <v>0</v>
      </c>
      <c r="F244">
        <f>'Current Cadence'!I229</f>
        <v>0</v>
      </c>
      <c r="G244" s="61">
        <f>'Current Cadence'!J229</f>
        <v>0</v>
      </c>
      <c r="H244">
        <f>'Current Cadence'!K229</f>
        <v>0</v>
      </c>
      <c r="I244">
        <f>'Current Cadence'!L229</f>
        <v>0</v>
      </c>
      <c r="J244">
        <f>'Current Cadence'!M229</f>
        <v>0</v>
      </c>
      <c r="K244">
        <f>'Current Cadence'!N229</f>
        <v>0</v>
      </c>
      <c r="L244">
        <f>'Current Cadence'!O229</f>
        <v>0</v>
      </c>
      <c r="M244">
        <f>'Current Cadence'!P229</f>
        <v>0</v>
      </c>
      <c r="N244">
        <f>'Current Cadence'!Q229</f>
        <v>0</v>
      </c>
      <c r="O244">
        <f>'Current Cadence'!R229</f>
        <v>0</v>
      </c>
      <c r="P244">
        <f>'Current Cadence'!S229</f>
        <v>0</v>
      </c>
      <c r="Q244">
        <f>'Current Cadence'!T229</f>
        <v>0</v>
      </c>
      <c r="R244">
        <f>'Current Cadence'!U229</f>
        <v>0</v>
      </c>
      <c r="S244">
        <f>'Current Cadence'!V229</f>
        <v>0</v>
      </c>
      <c r="T244">
        <f>'Current Cadence'!W229</f>
        <v>0</v>
      </c>
      <c r="U244">
        <f>'Current Cadence'!X229</f>
        <v>0</v>
      </c>
    </row>
    <row r="245" spans="1:21" x14ac:dyDescent="0.35">
      <c r="A245">
        <f>'Current Cadence'!A230</f>
        <v>0</v>
      </c>
      <c r="B245">
        <f>'Current Cadence'!B230</f>
        <v>0</v>
      </c>
      <c r="C245">
        <f>'Current Cadence'!C230</f>
        <v>0</v>
      </c>
      <c r="D245">
        <f>'Current Cadence'!D230</f>
        <v>0</v>
      </c>
      <c r="E245" s="59">
        <f>'Current Cadence'!E230</f>
        <v>0</v>
      </c>
      <c r="F245">
        <f>'Current Cadence'!I230</f>
        <v>0</v>
      </c>
      <c r="G245" s="61">
        <f>'Current Cadence'!J230</f>
        <v>0</v>
      </c>
      <c r="H245">
        <f>'Current Cadence'!K230</f>
        <v>0</v>
      </c>
      <c r="I245">
        <f>'Current Cadence'!L230</f>
        <v>0</v>
      </c>
      <c r="J245">
        <f>'Current Cadence'!M230</f>
        <v>0</v>
      </c>
      <c r="K245">
        <f>'Current Cadence'!N230</f>
        <v>0</v>
      </c>
      <c r="L245">
        <f>'Current Cadence'!O230</f>
        <v>0</v>
      </c>
      <c r="M245">
        <f>'Current Cadence'!P230</f>
        <v>0</v>
      </c>
      <c r="N245">
        <f>'Current Cadence'!Q230</f>
        <v>0</v>
      </c>
      <c r="O245">
        <f>'Current Cadence'!R230</f>
        <v>0</v>
      </c>
      <c r="P245">
        <f>'Current Cadence'!S230</f>
        <v>0</v>
      </c>
      <c r="Q245">
        <f>'Current Cadence'!T230</f>
        <v>0</v>
      </c>
      <c r="R245">
        <f>'Current Cadence'!U230</f>
        <v>0</v>
      </c>
      <c r="S245">
        <f>'Current Cadence'!V230</f>
        <v>0</v>
      </c>
      <c r="T245">
        <f>'Current Cadence'!W230</f>
        <v>0</v>
      </c>
      <c r="U245">
        <f>'Current Cadence'!X230</f>
        <v>0</v>
      </c>
    </row>
    <row r="246" spans="1:21" x14ac:dyDescent="0.35">
      <c r="A246">
        <f>'Current Cadence'!A231</f>
        <v>0</v>
      </c>
      <c r="B246">
        <f>'Current Cadence'!B231</f>
        <v>0</v>
      </c>
      <c r="C246">
        <f>'Current Cadence'!C231</f>
        <v>0</v>
      </c>
      <c r="D246">
        <f>'Current Cadence'!D231</f>
        <v>0</v>
      </c>
      <c r="E246" s="59">
        <f>'Current Cadence'!E231</f>
        <v>0</v>
      </c>
      <c r="F246">
        <f>'Current Cadence'!I231</f>
        <v>0</v>
      </c>
      <c r="G246" s="61">
        <f>'Current Cadence'!J231</f>
        <v>0</v>
      </c>
      <c r="H246">
        <f>'Current Cadence'!K231</f>
        <v>0</v>
      </c>
      <c r="I246">
        <f>'Current Cadence'!L231</f>
        <v>0</v>
      </c>
      <c r="J246">
        <f>'Current Cadence'!M231</f>
        <v>0</v>
      </c>
      <c r="K246">
        <f>'Current Cadence'!N231</f>
        <v>0</v>
      </c>
      <c r="L246">
        <f>'Current Cadence'!O231</f>
        <v>0</v>
      </c>
      <c r="M246">
        <f>'Current Cadence'!P231</f>
        <v>0</v>
      </c>
      <c r="N246">
        <f>'Current Cadence'!Q231</f>
        <v>0</v>
      </c>
      <c r="O246">
        <f>'Current Cadence'!R231</f>
        <v>0</v>
      </c>
      <c r="P246">
        <f>'Current Cadence'!S231</f>
        <v>0</v>
      </c>
      <c r="Q246">
        <f>'Current Cadence'!T231</f>
        <v>0</v>
      </c>
      <c r="R246">
        <f>'Current Cadence'!U231</f>
        <v>0</v>
      </c>
      <c r="S246">
        <f>'Current Cadence'!V231</f>
        <v>0</v>
      </c>
      <c r="T246">
        <f>'Current Cadence'!W231</f>
        <v>0</v>
      </c>
      <c r="U246">
        <f>'Current Cadence'!X231</f>
        <v>0</v>
      </c>
    </row>
    <row r="247" spans="1:21" x14ac:dyDescent="0.35">
      <c r="A247">
        <f>'Current Cadence'!A232</f>
        <v>0</v>
      </c>
      <c r="B247">
        <f>'Current Cadence'!B232</f>
        <v>0</v>
      </c>
      <c r="C247">
        <f>'Current Cadence'!C232</f>
        <v>0</v>
      </c>
      <c r="D247">
        <f>'Current Cadence'!D232</f>
        <v>0</v>
      </c>
      <c r="E247" s="59">
        <f>'Current Cadence'!E232</f>
        <v>0</v>
      </c>
      <c r="F247">
        <f>'Current Cadence'!I232</f>
        <v>0</v>
      </c>
      <c r="G247" s="61">
        <f>'Current Cadence'!J232</f>
        <v>0</v>
      </c>
      <c r="H247">
        <f>'Current Cadence'!K232</f>
        <v>0</v>
      </c>
      <c r="I247">
        <f>'Current Cadence'!L232</f>
        <v>0</v>
      </c>
      <c r="J247">
        <f>'Current Cadence'!M232</f>
        <v>0</v>
      </c>
      <c r="K247">
        <f>'Current Cadence'!N232</f>
        <v>0</v>
      </c>
      <c r="L247">
        <f>'Current Cadence'!O232</f>
        <v>0</v>
      </c>
      <c r="M247">
        <f>'Current Cadence'!P232</f>
        <v>0</v>
      </c>
      <c r="N247">
        <f>'Current Cadence'!Q232</f>
        <v>0</v>
      </c>
      <c r="O247">
        <f>'Current Cadence'!R232</f>
        <v>0</v>
      </c>
      <c r="P247">
        <f>'Current Cadence'!S232</f>
        <v>0</v>
      </c>
      <c r="Q247">
        <f>'Current Cadence'!T232</f>
        <v>0</v>
      </c>
      <c r="R247">
        <f>'Current Cadence'!U232</f>
        <v>0</v>
      </c>
      <c r="S247">
        <f>'Current Cadence'!V232</f>
        <v>0</v>
      </c>
      <c r="T247">
        <f>'Current Cadence'!W232</f>
        <v>0</v>
      </c>
      <c r="U247">
        <f>'Current Cadence'!X232</f>
        <v>0</v>
      </c>
    </row>
    <row r="248" spans="1:21" x14ac:dyDescent="0.35">
      <c r="A248">
        <f>'Current Cadence'!A233</f>
        <v>0</v>
      </c>
      <c r="B248">
        <f>'Current Cadence'!B233</f>
        <v>0</v>
      </c>
      <c r="C248">
        <f>'Current Cadence'!C233</f>
        <v>0</v>
      </c>
      <c r="D248">
        <f>'Current Cadence'!D233</f>
        <v>0</v>
      </c>
      <c r="E248" s="59">
        <f>'Current Cadence'!E233</f>
        <v>0</v>
      </c>
      <c r="F248">
        <f>'Current Cadence'!I233</f>
        <v>0</v>
      </c>
      <c r="G248" s="61">
        <f>'Current Cadence'!J233</f>
        <v>0</v>
      </c>
      <c r="H248">
        <f>'Current Cadence'!K233</f>
        <v>0</v>
      </c>
      <c r="I248">
        <f>'Current Cadence'!L233</f>
        <v>0</v>
      </c>
      <c r="J248">
        <f>'Current Cadence'!M233</f>
        <v>0</v>
      </c>
      <c r="K248">
        <f>'Current Cadence'!N233</f>
        <v>0</v>
      </c>
      <c r="L248">
        <f>'Current Cadence'!O233</f>
        <v>0</v>
      </c>
      <c r="M248">
        <f>'Current Cadence'!P233</f>
        <v>0</v>
      </c>
      <c r="N248">
        <f>'Current Cadence'!Q233</f>
        <v>0</v>
      </c>
      <c r="O248">
        <f>'Current Cadence'!R233</f>
        <v>0</v>
      </c>
      <c r="P248">
        <f>'Current Cadence'!S233</f>
        <v>0</v>
      </c>
      <c r="Q248">
        <f>'Current Cadence'!T233</f>
        <v>0</v>
      </c>
      <c r="R248">
        <f>'Current Cadence'!U233</f>
        <v>0</v>
      </c>
      <c r="S248">
        <f>'Current Cadence'!V233</f>
        <v>0</v>
      </c>
      <c r="T248">
        <f>'Current Cadence'!W233</f>
        <v>0</v>
      </c>
      <c r="U248">
        <f>'Current Cadence'!X233</f>
        <v>0</v>
      </c>
    </row>
    <row r="249" spans="1:21" x14ac:dyDescent="0.35">
      <c r="A249">
        <f>'Current Cadence'!A234</f>
        <v>0</v>
      </c>
      <c r="B249">
        <f>'Current Cadence'!B234</f>
        <v>0</v>
      </c>
      <c r="C249">
        <f>'Current Cadence'!C234</f>
        <v>0</v>
      </c>
      <c r="D249">
        <f>'Current Cadence'!D234</f>
        <v>0</v>
      </c>
      <c r="E249" s="59">
        <f>'Current Cadence'!E234</f>
        <v>0</v>
      </c>
      <c r="F249">
        <f>'Current Cadence'!I234</f>
        <v>0</v>
      </c>
      <c r="G249" s="61">
        <f>'Current Cadence'!J234</f>
        <v>0</v>
      </c>
      <c r="H249">
        <f>'Current Cadence'!K234</f>
        <v>0</v>
      </c>
      <c r="I249">
        <f>'Current Cadence'!L234</f>
        <v>0</v>
      </c>
      <c r="J249">
        <f>'Current Cadence'!M234</f>
        <v>0</v>
      </c>
      <c r="K249">
        <f>'Current Cadence'!N234</f>
        <v>0</v>
      </c>
      <c r="L249">
        <f>'Current Cadence'!O234</f>
        <v>0</v>
      </c>
      <c r="M249">
        <f>'Current Cadence'!P234</f>
        <v>0</v>
      </c>
      <c r="N249">
        <f>'Current Cadence'!Q234</f>
        <v>0</v>
      </c>
      <c r="O249">
        <f>'Current Cadence'!R234</f>
        <v>0</v>
      </c>
      <c r="P249">
        <f>'Current Cadence'!S234</f>
        <v>0</v>
      </c>
      <c r="Q249">
        <f>'Current Cadence'!T234</f>
        <v>0</v>
      </c>
      <c r="R249">
        <f>'Current Cadence'!U234</f>
        <v>0</v>
      </c>
      <c r="S249">
        <f>'Current Cadence'!V234</f>
        <v>0</v>
      </c>
      <c r="T249">
        <f>'Current Cadence'!W234</f>
        <v>0</v>
      </c>
      <c r="U249">
        <f>'Current Cadence'!X234</f>
        <v>0</v>
      </c>
    </row>
    <row r="250" spans="1:21" x14ac:dyDescent="0.35">
      <c r="A250">
        <f>'Current Cadence'!A235</f>
        <v>0</v>
      </c>
      <c r="B250">
        <f>'Current Cadence'!B235</f>
        <v>0</v>
      </c>
      <c r="C250">
        <f>'Current Cadence'!C235</f>
        <v>0</v>
      </c>
      <c r="D250">
        <f>'Current Cadence'!D235</f>
        <v>0</v>
      </c>
      <c r="E250" s="59">
        <f>'Current Cadence'!E235</f>
        <v>0</v>
      </c>
      <c r="F250">
        <f>'Current Cadence'!I235</f>
        <v>0</v>
      </c>
      <c r="G250" s="61">
        <f>'Current Cadence'!J235</f>
        <v>0</v>
      </c>
      <c r="H250">
        <f>'Current Cadence'!K235</f>
        <v>0</v>
      </c>
      <c r="I250">
        <f>'Current Cadence'!L235</f>
        <v>0</v>
      </c>
      <c r="J250">
        <f>'Current Cadence'!M235</f>
        <v>0</v>
      </c>
      <c r="K250">
        <f>'Current Cadence'!N235</f>
        <v>0</v>
      </c>
      <c r="L250">
        <f>'Current Cadence'!O235</f>
        <v>0</v>
      </c>
      <c r="M250">
        <f>'Current Cadence'!P235</f>
        <v>0</v>
      </c>
      <c r="N250">
        <f>'Current Cadence'!Q235</f>
        <v>0</v>
      </c>
      <c r="O250">
        <f>'Current Cadence'!R235</f>
        <v>0</v>
      </c>
      <c r="P250">
        <f>'Current Cadence'!S235</f>
        <v>0</v>
      </c>
      <c r="Q250">
        <f>'Current Cadence'!T235</f>
        <v>0</v>
      </c>
      <c r="R250">
        <f>'Current Cadence'!U235</f>
        <v>0</v>
      </c>
      <c r="S250">
        <f>'Current Cadence'!V235</f>
        <v>0</v>
      </c>
      <c r="T250">
        <f>'Current Cadence'!W235</f>
        <v>0</v>
      </c>
      <c r="U250">
        <f>'Current Cadence'!X235</f>
        <v>0</v>
      </c>
    </row>
    <row r="251" spans="1:21" x14ac:dyDescent="0.35">
      <c r="A251">
        <f>'Current Cadence'!A236</f>
        <v>0</v>
      </c>
      <c r="B251">
        <f>'Current Cadence'!B236</f>
        <v>0</v>
      </c>
      <c r="C251">
        <f>'Current Cadence'!C236</f>
        <v>0</v>
      </c>
      <c r="D251">
        <f>'Current Cadence'!D236</f>
        <v>0</v>
      </c>
      <c r="E251" s="59">
        <f>'Current Cadence'!E236</f>
        <v>0</v>
      </c>
      <c r="F251">
        <f>'Current Cadence'!I236</f>
        <v>0</v>
      </c>
      <c r="G251" s="61">
        <f>'Current Cadence'!J236</f>
        <v>0</v>
      </c>
      <c r="H251">
        <f>'Current Cadence'!K236</f>
        <v>0</v>
      </c>
      <c r="I251">
        <f>'Current Cadence'!L236</f>
        <v>0</v>
      </c>
      <c r="J251">
        <f>'Current Cadence'!M236</f>
        <v>0</v>
      </c>
      <c r="K251">
        <f>'Current Cadence'!N236</f>
        <v>0</v>
      </c>
      <c r="L251">
        <f>'Current Cadence'!O236</f>
        <v>0</v>
      </c>
      <c r="M251">
        <f>'Current Cadence'!P236</f>
        <v>0</v>
      </c>
      <c r="N251">
        <f>'Current Cadence'!Q236</f>
        <v>0</v>
      </c>
      <c r="O251">
        <f>'Current Cadence'!R236</f>
        <v>0</v>
      </c>
      <c r="P251">
        <f>'Current Cadence'!S236</f>
        <v>0</v>
      </c>
      <c r="Q251">
        <f>'Current Cadence'!T236</f>
        <v>0</v>
      </c>
      <c r="R251">
        <f>'Current Cadence'!U236</f>
        <v>0</v>
      </c>
      <c r="S251">
        <f>'Current Cadence'!V236</f>
        <v>0</v>
      </c>
      <c r="T251">
        <f>'Current Cadence'!W236</f>
        <v>0</v>
      </c>
      <c r="U251">
        <f>'Current Cadence'!X236</f>
        <v>0</v>
      </c>
    </row>
    <row r="252" spans="1:21" x14ac:dyDescent="0.35">
      <c r="A252">
        <f>'Current Cadence'!A237</f>
        <v>0</v>
      </c>
      <c r="B252">
        <f>'Current Cadence'!B237</f>
        <v>0</v>
      </c>
      <c r="C252">
        <f>'Current Cadence'!C237</f>
        <v>0</v>
      </c>
      <c r="D252">
        <f>'Current Cadence'!D237</f>
        <v>0</v>
      </c>
      <c r="E252" s="59">
        <f>'Current Cadence'!E237</f>
        <v>0</v>
      </c>
      <c r="F252">
        <f>'Current Cadence'!I237</f>
        <v>0</v>
      </c>
      <c r="G252" s="61">
        <f>'Current Cadence'!J237</f>
        <v>0</v>
      </c>
      <c r="H252">
        <f>'Current Cadence'!K237</f>
        <v>0</v>
      </c>
      <c r="I252">
        <f>'Current Cadence'!L237</f>
        <v>0</v>
      </c>
      <c r="J252">
        <f>'Current Cadence'!M237</f>
        <v>0</v>
      </c>
      <c r="K252">
        <f>'Current Cadence'!N237</f>
        <v>0</v>
      </c>
      <c r="L252">
        <f>'Current Cadence'!O237</f>
        <v>0</v>
      </c>
      <c r="M252">
        <f>'Current Cadence'!P237</f>
        <v>0</v>
      </c>
      <c r="N252">
        <f>'Current Cadence'!Q237</f>
        <v>0</v>
      </c>
      <c r="O252">
        <f>'Current Cadence'!R237</f>
        <v>0</v>
      </c>
      <c r="P252">
        <f>'Current Cadence'!S237</f>
        <v>0</v>
      </c>
      <c r="Q252">
        <f>'Current Cadence'!T237</f>
        <v>0</v>
      </c>
      <c r="R252">
        <f>'Current Cadence'!U237</f>
        <v>0</v>
      </c>
      <c r="S252">
        <f>'Current Cadence'!V237</f>
        <v>0</v>
      </c>
      <c r="T252">
        <f>'Current Cadence'!W237</f>
        <v>0</v>
      </c>
      <c r="U252">
        <f>'Current Cadence'!X237</f>
        <v>0</v>
      </c>
    </row>
    <row r="253" spans="1:21" x14ac:dyDescent="0.35">
      <c r="A253">
        <f>'Current Cadence'!A238</f>
        <v>0</v>
      </c>
      <c r="B253">
        <f>'Current Cadence'!B238</f>
        <v>0</v>
      </c>
      <c r="C253">
        <f>'Current Cadence'!C238</f>
        <v>0</v>
      </c>
      <c r="D253">
        <f>'Current Cadence'!D238</f>
        <v>0</v>
      </c>
      <c r="E253" s="59">
        <f>'Current Cadence'!E238</f>
        <v>0</v>
      </c>
      <c r="F253">
        <f>'Current Cadence'!I238</f>
        <v>0</v>
      </c>
      <c r="G253" s="61">
        <f>'Current Cadence'!J238</f>
        <v>0</v>
      </c>
      <c r="H253">
        <f>'Current Cadence'!K238</f>
        <v>0</v>
      </c>
      <c r="I253">
        <f>'Current Cadence'!L238</f>
        <v>0</v>
      </c>
      <c r="J253">
        <f>'Current Cadence'!M238</f>
        <v>0</v>
      </c>
      <c r="K253">
        <f>'Current Cadence'!N238</f>
        <v>0</v>
      </c>
      <c r="L253">
        <f>'Current Cadence'!O238</f>
        <v>0</v>
      </c>
      <c r="M253">
        <f>'Current Cadence'!P238</f>
        <v>0</v>
      </c>
      <c r="N253">
        <f>'Current Cadence'!Q238</f>
        <v>0</v>
      </c>
      <c r="O253">
        <f>'Current Cadence'!R238</f>
        <v>0</v>
      </c>
      <c r="P253">
        <f>'Current Cadence'!S238</f>
        <v>0</v>
      </c>
      <c r="Q253">
        <f>'Current Cadence'!T238</f>
        <v>0</v>
      </c>
      <c r="R253">
        <f>'Current Cadence'!U238</f>
        <v>0</v>
      </c>
      <c r="S253">
        <f>'Current Cadence'!V238</f>
        <v>0</v>
      </c>
      <c r="T253">
        <f>'Current Cadence'!W238</f>
        <v>0</v>
      </c>
      <c r="U253">
        <f>'Current Cadence'!X238</f>
        <v>0</v>
      </c>
    </row>
    <row r="254" spans="1:21" x14ac:dyDescent="0.35">
      <c r="A254">
        <f>'Current Cadence'!A239</f>
        <v>0</v>
      </c>
      <c r="B254">
        <f>'Current Cadence'!B239</f>
        <v>0</v>
      </c>
      <c r="C254">
        <f>'Current Cadence'!C239</f>
        <v>0</v>
      </c>
      <c r="D254">
        <f>'Current Cadence'!D239</f>
        <v>0</v>
      </c>
      <c r="E254" s="59">
        <f>'Current Cadence'!E239</f>
        <v>0</v>
      </c>
      <c r="F254">
        <f>'Current Cadence'!I239</f>
        <v>0</v>
      </c>
      <c r="G254" s="61">
        <f>'Current Cadence'!J239</f>
        <v>0</v>
      </c>
      <c r="H254">
        <f>'Current Cadence'!K239</f>
        <v>0</v>
      </c>
      <c r="I254">
        <f>'Current Cadence'!L239</f>
        <v>0</v>
      </c>
      <c r="J254">
        <f>'Current Cadence'!M239</f>
        <v>0</v>
      </c>
      <c r="K254">
        <f>'Current Cadence'!N239</f>
        <v>0</v>
      </c>
      <c r="L254">
        <f>'Current Cadence'!O239</f>
        <v>0</v>
      </c>
      <c r="M254">
        <f>'Current Cadence'!P239</f>
        <v>0</v>
      </c>
      <c r="N254">
        <f>'Current Cadence'!Q239</f>
        <v>0</v>
      </c>
      <c r="O254">
        <f>'Current Cadence'!R239</f>
        <v>0</v>
      </c>
      <c r="P254">
        <f>'Current Cadence'!S239</f>
        <v>0</v>
      </c>
      <c r="Q254">
        <f>'Current Cadence'!T239</f>
        <v>0</v>
      </c>
      <c r="R254">
        <f>'Current Cadence'!U239</f>
        <v>0</v>
      </c>
      <c r="S254">
        <f>'Current Cadence'!V239</f>
        <v>0</v>
      </c>
      <c r="T254">
        <f>'Current Cadence'!W239</f>
        <v>0</v>
      </c>
      <c r="U254">
        <f>'Current Cadence'!X239</f>
        <v>0</v>
      </c>
    </row>
    <row r="255" spans="1:21" x14ac:dyDescent="0.35">
      <c r="A255">
        <f>'Current Cadence'!A240</f>
        <v>0</v>
      </c>
      <c r="B255">
        <f>'Current Cadence'!B240</f>
        <v>0</v>
      </c>
      <c r="C255">
        <f>'Current Cadence'!C240</f>
        <v>0</v>
      </c>
      <c r="D255">
        <f>'Current Cadence'!D240</f>
        <v>0</v>
      </c>
      <c r="E255" s="59">
        <f>'Current Cadence'!E240</f>
        <v>0</v>
      </c>
      <c r="F255">
        <f>'Current Cadence'!I240</f>
        <v>0</v>
      </c>
      <c r="G255" s="61">
        <f>'Current Cadence'!J240</f>
        <v>0</v>
      </c>
      <c r="H255">
        <f>'Current Cadence'!K240</f>
        <v>0</v>
      </c>
      <c r="I255">
        <f>'Current Cadence'!L240</f>
        <v>0</v>
      </c>
      <c r="J255">
        <f>'Current Cadence'!M240</f>
        <v>0</v>
      </c>
      <c r="K255">
        <f>'Current Cadence'!N240</f>
        <v>0</v>
      </c>
      <c r="L255">
        <f>'Current Cadence'!O240</f>
        <v>0</v>
      </c>
      <c r="M255">
        <f>'Current Cadence'!P240</f>
        <v>0</v>
      </c>
      <c r="N255">
        <f>'Current Cadence'!Q240</f>
        <v>0</v>
      </c>
      <c r="O255">
        <f>'Current Cadence'!R240</f>
        <v>0</v>
      </c>
      <c r="P255">
        <f>'Current Cadence'!S240</f>
        <v>0</v>
      </c>
      <c r="Q255">
        <f>'Current Cadence'!T240</f>
        <v>0</v>
      </c>
      <c r="R255">
        <f>'Current Cadence'!U240</f>
        <v>0</v>
      </c>
      <c r="S255">
        <f>'Current Cadence'!V240</f>
        <v>0</v>
      </c>
      <c r="T255">
        <f>'Current Cadence'!W240</f>
        <v>0</v>
      </c>
      <c r="U255">
        <f>'Current Cadence'!X240</f>
        <v>0</v>
      </c>
    </row>
    <row r="256" spans="1:21" x14ac:dyDescent="0.35">
      <c r="A256">
        <f>'Current Cadence'!A241</f>
        <v>0</v>
      </c>
      <c r="B256">
        <f>'Current Cadence'!B241</f>
        <v>0</v>
      </c>
      <c r="C256">
        <f>'Current Cadence'!C241</f>
        <v>0</v>
      </c>
      <c r="D256">
        <f>'Current Cadence'!D241</f>
        <v>0</v>
      </c>
      <c r="E256" s="59">
        <f>'Current Cadence'!E241</f>
        <v>0</v>
      </c>
      <c r="F256">
        <f>'Current Cadence'!I241</f>
        <v>0</v>
      </c>
      <c r="G256" s="61">
        <f>'Current Cadence'!J241</f>
        <v>0</v>
      </c>
      <c r="H256">
        <f>'Current Cadence'!K241</f>
        <v>0</v>
      </c>
      <c r="I256">
        <f>'Current Cadence'!L241</f>
        <v>0</v>
      </c>
      <c r="J256">
        <f>'Current Cadence'!M241</f>
        <v>0</v>
      </c>
      <c r="K256">
        <f>'Current Cadence'!N241</f>
        <v>0</v>
      </c>
      <c r="L256">
        <f>'Current Cadence'!O241</f>
        <v>0</v>
      </c>
      <c r="M256">
        <f>'Current Cadence'!P241</f>
        <v>0</v>
      </c>
      <c r="N256">
        <f>'Current Cadence'!Q241</f>
        <v>0</v>
      </c>
      <c r="O256">
        <f>'Current Cadence'!R241</f>
        <v>0</v>
      </c>
      <c r="P256">
        <f>'Current Cadence'!S241</f>
        <v>0</v>
      </c>
      <c r="Q256">
        <f>'Current Cadence'!T241</f>
        <v>0</v>
      </c>
      <c r="R256">
        <f>'Current Cadence'!U241</f>
        <v>0</v>
      </c>
      <c r="S256">
        <f>'Current Cadence'!V241</f>
        <v>0</v>
      </c>
      <c r="T256">
        <f>'Current Cadence'!W241</f>
        <v>0</v>
      </c>
      <c r="U256">
        <f>'Current Cadence'!X241</f>
        <v>0</v>
      </c>
    </row>
    <row r="257" spans="1:21" x14ac:dyDescent="0.35">
      <c r="A257">
        <f>'Current Cadence'!A242</f>
        <v>0</v>
      </c>
      <c r="B257">
        <f>'Current Cadence'!B242</f>
        <v>0</v>
      </c>
      <c r="C257">
        <f>'Current Cadence'!C242</f>
        <v>0</v>
      </c>
      <c r="D257">
        <f>'Current Cadence'!D242</f>
        <v>0</v>
      </c>
      <c r="E257" s="59">
        <f>'Current Cadence'!E242</f>
        <v>0</v>
      </c>
      <c r="F257">
        <f>'Current Cadence'!I242</f>
        <v>0</v>
      </c>
      <c r="G257" s="61">
        <f>'Current Cadence'!J242</f>
        <v>0</v>
      </c>
      <c r="H257">
        <f>'Current Cadence'!K242</f>
        <v>0</v>
      </c>
      <c r="I257">
        <f>'Current Cadence'!L242</f>
        <v>0</v>
      </c>
      <c r="J257">
        <f>'Current Cadence'!M242</f>
        <v>0</v>
      </c>
      <c r="K257">
        <f>'Current Cadence'!N242</f>
        <v>0</v>
      </c>
      <c r="L257">
        <f>'Current Cadence'!O242</f>
        <v>0</v>
      </c>
      <c r="M257">
        <f>'Current Cadence'!P242</f>
        <v>0</v>
      </c>
      <c r="N257">
        <f>'Current Cadence'!Q242</f>
        <v>0</v>
      </c>
      <c r="O257">
        <f>'Current Cadence'!R242</f>
        <v>0</v>
      </c>
      <c r="P257">
        <f>'Current Cadence'!S242</f>
        <v>0</v>
      </c>
      <c r="Q257">
        <f>'Current Cadence'!T242</f>
        <v>0</v>
      </c>
      <c r="R257">
        <f>'Current Cadence'!U242</f>
        <v>0</v>
      </c>
      <c r="S257">
        <f>'Current Cadence'!V242</f>
        <v>0</v>
      </c>
      <c r="T257">
        <f>'Current Cadence'!W242</f>
        <v>0</v>
      </c>
      <c r="U257">
        <f>'Current Cadence'!X242</f>
        <v>0</v>
      </c>
    </row>
    <row r="258" spans="1:21" x14ac:dyDescent="0.35">
      <c r="A258">
        <f>'Current Cadence'!A243</f>
        <v>0</v>
      </c>
      <c r="B258">
        <f>'Current Cadence'!B243</f>
        <v>0</v>
      </c>
      <c r="C258">
        <f>'Current Cadence'!C243</f>
        <v>0</v>
      </c>
      <c r="D258">
        <f>'Current Cadence'!D243</f>
        <v>0</v>
      </c>
      <c r="E258" s="59">
        <f>'Current Cadence'!E243</f>
        <v>0</v>
      </c>
      <c r="F258">
        <f>'Current Cadence'!I243</f>
        <v>0</v>
      </c>
      <c r="G258" s="61">
        <f>'Current Cadence'!J243</f>
        <v>0</v>
      </c>
      <c r="H258">
        <f>'Current Cadence'!K243</f>
        <v>0</v>
      </c>
      <c r="I258">
        <f>'Current Cadence'!L243</f>
        <v>0</v>
      </c>
      <c r="J258">
        <f>'Current Cadence'!M243</f>
        <v>0</v>
      </c>
      <c r="K258">
        <f>'Current Cadence'!N243</f>
        <v>0</v>
      </c>
      <c r="L258">
        <f>'Current Cadence'!O243</f>
        <v>0</v>
      </c>
      <c r="M258">
        <f>'Current Cadence'!P243</f>
        <v>0</v>
      </c>
      <c r="N258">
        <f>'Current Cadence'!Q243</f>
        <v>0</v>
      </c>
      <c r="O258">
        <f>'Current Cadence'!R243</f>
        <v>0</v>
      </c>
      <c r="P258">
        <f>'Current Cadence'!S243</f>
        <v>0</v>
      </c>
      <c r="Q258">
        <f>'Current Cadence'!T243</f>
        <v>0</v>
      </c>
      <c r="R258">
        <f>'Current Cadence'!U243</f>
        <v>0</v>
      </c>
      <c r="S258">
        <f>'Current Cadence'!V243</f>
        <v>0</v>
      </c>
      <c r="T258">
        <f>'Current Cadence'!W243</f>
        <v>0</v>
      </c>
      <c r="U258">
        <f>'Current Cadence'!X243</f>
        <v>0</v>
      </c>
    </row>
    <row r="259" spans="1:21" x14ac:dyDescent="0.35">
      <c r="A259">
        <f>'Current Cadence'!A244</f>
        <v>0</v>
      </c>
      <c r="B259">
        <f>'Current Cadence'!B244</f>
        <v>0</v>
      </c>
      <c r="C259">
        <f>'Current Cadence'!C244</f>
        <v>0</v>
      </c>
      <c r="D259">
        <f>'Current Cadence'!D244</f>
        <v>0</v>
      </c>
      <c r="E259" s="59">
        <f>'Current Cadence'!E244</f>
        <v>0</v>
      </c>
      <c r="F259">
        <f>'Current Cadence'!I244</f>
        <v>0</v>
      </c>
      <c r="G259" s="61">
        <f>'Current Cadence'!J244</f>
        <v>0</v>
      </c>
      <c r="H259">
        <f>'Current Cadence'!K244</f>
        <v>0</v>
      </c>
      <c r="I259">
        <f>'Current Cadence'!L244</f>
        <v>0</v>
      </c>
      <c r="J259">
        <f>'Current Cadence'!M244</f>
        <v>0</v>
      </c>
      <c r="K259">
        <f>'Current Cadence'!N244</f>
        <v>0</v>
      </c>
      <c r="L259">
        <f>'Current Cadence'!O244</f>
        <v>0</v>
      </c>
      <c r="M259">
        <f>'Current Cadence'!P244</f>
        <v>0</v>
      </c>
      <c r="N259">
        <f>'Current Cadence'!Q244</f>
        <v>0</v>
      </c>
      <c r="O259">
        <f>'Current Cadence'!R244</f>
        <v>0</v>
      </c>
      <c r="P259">
        <f>'Current Cadence'!S244</f>
        <v>0</v>
      </c>
      <c r="Q259">
        <f>'Current Cadence'!T244</f>
        <v>0</v>
      </c>
      <c r="R259">
        <f>'Current Cadence'!U244</f>
        <v>0</v>
      </c>
      <c r="S259">
        <f>'Current Cadence'!V244</f>
        <v>0</v>
      </c>
      <c r="T259">
        <f>'Current Cadence'!W244</f>
        <v>0</v>
      </c>
      <c r="U259">
        <f>'Current Cadence'!X244</f>
        <v>0</v>
      </c>
    </row>
    <row r="260" spans="1:21" x14ac:dyDescent="0.35">
      <c r="A260">
        <f>'Current Cadence'!A245</f>
        <v>0</v>
      </c>
      <c r="B260">
        <f>'Current Cadence'!B245</f>
        <v>0</v>
      </c>
      <c r="C260">
        <f>'Current Cadence'!C245</f>
        <v>0</v>
      </c>
      <c r="D260">
        <f>'Current Cadence'!D245</f>
        <v>0</v>
      </c>
      <c r="E260" s="59">
        <f>'Current Cadence'!E245</f>
        <v>0</v>
      </c>
      <c r="F260">
        <f>'Current Cadence'!I245</f>
        <v>0</v>
      </c>
      <c r="G260" s="61">
        <f>'Current Cadence'!J245</f>
        <v>0</v>
      </c>
      <c r="H260">
        <f>'Current Cadence'!K245</f>
        <v>0</v>
      </c>
      <c r="I260">
        <f>'Current Cadence'!L245</f>
        <v>0</v>
      </c>
      <c r="J260">
        <f>'Current Cadence'!M245</f>
        <v>0</v>
      </c>
      <c r="K260">
        <f>'Current Cadence'!N245</f>
        <v>0</v>
      </c>
      <c r="L260">
        <f>'Current Cadence'!O245</f>
        <v>0</v>
      </c>
      <c r="M260">
        <f>'Current Cadence'!P245</f>
        <v>0</v>
      </c>
      <c r="N260">
        <f>'Current Cadence'!Q245</f>
        <v>0</v>
      </c>
      <c r="O260">
        <f>'Current Cadence'!R245</f>
        <v>0</v>
      </c>
      <c r="P260">
        <f>'Current Cadence'!S245</f>
        <v>0</v>
      </c>
      <c r="Q260">
        <f>'Current Cadence'!T245</f>
        <v>0</v>
      </c>
      <c r="R260">
        <f>'Current Cadence'!U245</f>
        <v>0</v>
      </c>
      <c r="S260">
        <f>'Current Cadence'!V245</f>
        <v>0</v>
      </c>
      <c r="T260">
        <f>'Current Cadence'!W245</f>
        <v>0</v>
      </c>
      <c r="U260">
        <f>'Current Cadence'!X245</f>
        <v>0</v>
      </c>
    </row>
    <row r="261" spans="1:21" x14ac:dyDescent="0.35">
      <c r="A261">
        <f>'Current Cadence'!A246</f>
        <v>0</v>
      </c>
      <c r="B261">
        <f>'Current Cadence'!B246</f>
        <v>0</v>
      </c>
      <c r="C261">
        <f>'Current Cadence'!C246</f>
        <v>0</v>
      </c>
      <c r="D261">
        <f>'Current Cadence'!D246</f>
        <v>0</v>
      </c>
      <c r="E261" s="59">
        <f>'Current Cadence'!E246</f>
        <v>0</v>
      </c>
      <c r="F261">
        <f>'Current Cadence'!I246</f>
        <v>0</v>
      </c>
      <c r="G261" s="61">
        <f>'Current Cadence'!J246</f>
        <v>0</v>
      </c>
      <c r="H261">
        <f>'Current Cadence'!K246</f>
        <v>0</v>
      </c>
      <c r="I261">
        <f>'Current Cadence'!L246</f>
        <v>0</v>
      </c>
      <c r="J261">
        <f>'Current Cadence'!M246</f>
        <v>0</v>
      </c>
      <c r="K261">
        <f>'Current Cadence'!N246</f>
        <v>0</v>
      </c>
      <c r="L261">
        <f>'Current Cadence'!O246</f>
        <v>0</v>
      </c>
      <c r="M261">
        <f>'Current Cadence'!P246</f>
        <v>0</v>
      </c>
      <c r="N261">
        <f>'Current Cadence'!Q246</f>
        <v>0</v>
      </c>
      <c r="O261">
        <f>'Current Cadence'!R246</f>
        <v>0</v>
      </c>
      <c r="P261">
        <f>'Current Cadence'!S246</f>
        <v>0</v>
      </c>
      <c r="Q261">
        <f>'Current Cadence'!T246</f>
        <v>0</v>
      </c>
      <c r="R261">
        <f>'Current Cadence'!U246</f>
        <v>0</v>
      </c>
      <c r="S261">
        <f>'Current Cadence'!V246</f>
        <v>0</v>
      </c>
      <c r="T261">
        <f>'Current Cadence'!W246</f>
        <v>0</v>
      </c>
      <c r="U261">
        <f>'Current Cadence'!X246</f>
        <v>0</v>
      </c>
    </row>
    <row r="262" spans="1:21" x14ac:dyDescent="0.35">
      <c r="A262">
        <f>'Current Cadence'!A247</f>
        <v>0</v>
      </c>
      <c r="B262">
        <f>'Current Cadence'!B247</f>
        <v>0</v>
      </c>
      <c r="C262">
        <f>'Current Cadence'!C247</f>
        <v>0</v>
      </c>
      <c r="D262">
        <f>'Current Cadence'!D247</f>
        <v>0</v>
      </c>
      <c r="E262" s="59">
        <f>'Current Cadence'!E247</f>
        <v>0</v>
      </c>
      <c r="F262">
        <f>'Current Cadence'!I247</f>
        <v>0</v>
      </c>
      <c r="G262" s="61">
        <f>'Current Cadence'!J247</f>
        <v>0</v>
      </c>
      <c r="H262">
        <f>'Current Cadence'!K247</f>
        <v>0</v>
      </c>
      <c r="I262">
        <f>'Current Cadence'!L247</f>
        <v>0</v>
      </c>
      <c r="J262">
        <f>'Current Cadence'!M247</f>
        <v>0</v>
      </c>
      <c r="K262">
        <f>'Current Cadence'!N247</f>
        <v>0</v>
      </c>
      <c r="L262">
        <f>'Current Cadence'!O247</f>
        <v>0</v>
      </c>
      <c r="M262">
        <f>'Current Cadence'!P247</f>
        <v>0</v>
      </c>
      <c r="N262">
        <f>'Current Cadence'!Q247</f>
        <v>0</v>
      </c>
      <c r="O262">
        <f>'Current Cadence'!R247</f>
        <v>0</v>
      </c>
      <c r="P262">
        <f>'Current Cadence'!S247</f>
        <v>0</v>
      </c>
      <c r="Q262">
        <f>'Current Cadence'!T247</f>
        <v>0</v>
      </c>
      <c r="R262">
        <f>'Current Cadence'!U247</f>
        <v>0</v>
      </c>
      <c r="S262">
        <f>'Current Cadence'!V247</f>
        <v>0</v>
      </c>
      <c r="T262">
        <f>'Current Cadence'!W247</f>
        <v>0</v>
      </c>
      <c r="U262">
        <f>'Current Cadence'!X247</f>
        <v>0</v>
      </c>
    </row>
    <row r="263" spans="1:21" x14ac:dyDescent="0.35">
      <c r="A263">
        <f>'Current Cadence'!A248</f>
        <v>0</v>
      </c>
      <c r="B263">
        <f>'Current Cadence'!B248</f>
        <v>0</v>
      </c>
      <c r="C263">
        <f>'Current Cadence'!C248</f>
        <v>0</v>
      </c>
      <c r="D263">
        <f>'Current Cadence'!D248</f>
        <v>0</v>
      </c>
      <c r="E263" s="59">
        <f>'Current Cadence'!E248</f>
        <v>0</v>
      </c>
      <c r="F263">
        <f>'Current Cadence'!I248</f>
        <v>0</v>
      </c>
      <c r="G263" s="61">
        <f>'Current Cadence'!J248</f>
        <v>0</v>
      </c>
      <c r="H263">
        <f>'Current Cadence'!K248</f>
        <v>0</v>
      </c>
      <c r="I263">
        <f>'Current Cadence'!L248</f>
        <v>0</v>
      </c>
      <c r="J263">
        <f>'Current Cadence'!M248</f>
        <v>0</v>
      </c>
      <c r="K263">
        <f>'Current Cadence'!N248</f>
        <v>0</v>
      </c>
      <c r="L263">
        <f>'Current Cadence'!O248</f>
        <v>0</v>
      </c>
      <c r="M263">
        <f>'Current Cadence'!P248</f>
        <v>0</v>
      </c>
      <c r="N263">
        <f>'Current Cadence'!Q248</f>
        <v>0</v>
      </c>
      <c r="O263">
        <f>'Current Cadence'!R248</f>
        <v>0</v>
      </c>
      <c r="P263">
        <f>'Current Cadence'!S248</f>
        <v>0</v>
      </c>
      <c r="Q263">
        <f>'Current Cadence'!T248</f>
        <v>0</v>
      </c>
      <c r="R263">
        <f>'Current Cadence'!U248</f>
        <v>0</v>
      </c>
      <c r="S263">
        <f>'Current Cadence'!V248</f>
        <v>0</v>
      </c>
      <c r="T263">
        <f>'Current Cadence'!W248</f>
        <v>0</v>
      </c>
      <c r="U263">
        <f>'Current Cadence'!X248</f>
        <v>0</v>
      </c>
    </row>
    <row r="264" spans="1:21" x14ac:dyDescent="0.35">
      <c r="A264">
        <f>'Current Cadence'!A249</f>
        <v>0</v>
      </c>
      <c r="B264">
        <f>'Current Cadence'!B249</f>
        <v>0</v>
      </c>
      <c r="C264">
        <f>'Current Cadence'!C249</f>
        <v>0</v>
      </c>
      <c r="D264">
        <f>'Current Cadence'!D249</f>
        <v>0</v>
      </c>
      <c r="E264" s="59">
        <f>'Current Cadence'!E249</f>
        <v>0</v>
      </c>
      <c r="F264">
        <f>'Current Cadence'!I249</f>
        <v>0</v>
      </c>
      <c r="G264" s="61">
        <f>'Current Cadence'!J249</f>
        <v>0</v>
      </c>
      <c r="H264">
        <f>'Current Cadence'!K249</f>
        <v>0</v>
      </c>
      <c r="I264">
        <f>'Current Cadence'!L249</f>
        <v>0</v>
      </c>
      <c r="J264">
        <f>'Current Cadence'!M249</f>
        <v>0</v>
      </c>
      <c r="K264">
        <f>'Current Cadence'!N249</f>
        <v>0</v>
      </c>
      <c r="L264">
        <f>'Current Cadence'!O249</f>
        <v>0</v>
      </c>
      <c r="M264">
        <f>'Current Cadence'!P249</f>
        <v>0</v>
      </c>
      <c r="N264">
        <f>'Current Cadence'!Q249</f>
        <v>0</v>
      </c>
      <c r="O264">
        <f>'Current Cadence'!R249</f>
        <v>0</v>
      </c>
      <c r="P264">
        <f>'Current Cadence'!S249</f>
        <v>0</v>
      </c>
      <c r="Q264">
        <f>'Current Cadence'!T249</f>
        <v>0</v>
      </c>
      <c r="R264">
        <f>'Current Cadence'!U249</f>
        <v>0</v>
      </c>
      <c r="S264">
        <f>'Current Cadence'!V249</f>
        <v>0</v>
      </c>
      <c r="T264">
        <f>'Current Cadence'!W249</f>
        <v>0</v>
      </c>
      <c r="U264">
        <f>'Current Cadence'!X249</f>
        <v>0</v>
      </c>
    </row>
    <row r="265" spans="1:21" x14ac:dyDescent="0.35">
      <c r="A265">
        <f>'Current Cadence'!A250</f>
        <v>0</v>
      </c>
      <c r="B265">
        <f>'Current Cadence'!B250</f>
        <v>0</v>
      </c>
      <c r="C265">
        <f>'Current Cadence'!C250</f>
        <v>0</v>
      </c>
      <c r="D265">
        <f>'Current Cadence'!D250</f>
        <v>0</v>
      </c>
      <c r="E265" s="59">
        <f>'Current Cadence'!E250</f>
        <v>0</v>
      </c>
      <c r="F265">
        <f>'Current Cadence'!I250</f>
        <v>0</v>
      </c>
      <c r="G265" s="61">
        <f>'Current Cadence'!J250</f>
        <v>0</v>
      </c>
      <c r="H265">
        <f>'Current Cadence'!K250</f>
        <v>0</v>
      </c>
      <c r="I265">
        <f>'Current Cadence'!L250</f>
        <v>0</v>
      </c>
      <c r="J265">
        <f>'Current Cadence'!M250</f>
        <v>0</v>
      </c>
      <c r="K265">
        <f>'Current Cadence'!N250</f>
        <v>0</v>
      </c>
      <c r="L265">
        <f>'Current Cadence'!O250</f>
        <v>0</v>
      </c>
      <c r="M265">
        <f>'Current Cadence'!P250</f>
        <v>0</v>
      </c>
      <c r="N265">
        <f>'Current Cadence'!Q250</f>
        <v>0</v>
      </c>
      <c r="O265">
        <f>'Current Cadence'!R250</f>
        <v>0</v>
      </c>
      <c r="P265">
        <f>'Current Cadence'!S250</f>
        <v>0</v>
      </c>
      <c r="Q265">
        <f>'Current Cadence'!T250</f>
        <v>0</v>
      </c>
      <c r="R265">
        <f>'Current Cadence'!U250</f>
        <v>0</v>
      </c>
      <c r="S265">
        <f>'Current Cadence'!V250</f>
        <v>0</v>
      </c>
      <c r="T265">
        <f>'Current Cadence'!W250</f>
        <v>0</v>
      </c>
      <c r="U265">
        <f>'Current Cadence'!X250</f>
        <v>0</v>
      </c>
    </row>
    <row r="266" spans="1:21" x14ac:dyDescent="0.35">
      <c r="A266">
        <f>'Current Cadence'!A251</f>
        <v>0</v>
      </c>
      <c r="B266">
        <f>'Current Cadence'!B251</f>
        <v>0</v>
      </c>
      <c r="C266">
        <f>'Current Cadence'!C251</f>
        <v>0</v>
      </c>
      <c r="D266">
        <f>'Current Cadence'!D251</f>
        <v>0</v>
      </c>
      <c r="E266" s="59">
        <f>'Current Cadence'!E251</f>
        <v>0</v>
      </c>
      <c r="F266">
        <f>'Current Cadence'!I251</f>
        <v>0</v>
      </c>
      <c r="G266" s="61">
        <f>'Current Cadence'!J251</f>
        <v>0</v>
      </c>
      <c r="H266">
        <f>'Current Cadence'!K251</f>
        <v>0</v>
      </c>
      <c r="I266">
        <f>'Current Cadence'!L251</f>
        <v>0</v>
      </c>
      <c r="J266">
        <f>'Current Cadence'!M251</f>
        <v>0</v>
      </c>
      <c r="K266">
        <f>'Current Cadence'!N251</f>
        <v>0</v>
      </c>
      <c r="L266">
        <f>'Current Cadence'!O251</f>
        <v>0</v>
      </c>
      <c r="M266">
        <f>'Current Cadence'!P251</f>
        <v>0</v>
      </c>
      <c r="N266">
        <f>'Current Cadence'!Q251</f>
        <v>0</v>
      </c>
      <c r="O266">
        <f>'Current Cadence'!R251</f>
        <v>0</v>
      </c>
      <c r="P266">
        <f>'Current Cadence'!S251</f>
        <v>0</v>
      </c>
      <c r="Q266">
        <f>'Current Cadence'!T251</f>
        <v>0</v>
      </c>
      <c r="R266">
        <f>'Current Cadence'!U251</f>
        <v>0</v>
      </c>
      <c r="S266">
        <f>'Current Cadence'!V251</f>
        <v>0</v>
      </c>
      <c r="T266">
        <f>'Current Cadence'!W251</f>
        <v>0</v>
      </c>
      <c r="U266">
        <f>'Current Cadence'!X251</f>
        <v>0</v>
      </c>
    </row>
    <row r="267" spans="1:21" x14ac:dyDescent="0.35">
      <c r="A267">
        <f>'Current Cadence'!A252</f>
        <v>0</v>
      </c>
      <c r="B267">
        <f>'Current Cadence'!B252</f>
        <v>0</v>
      </c>
      <c r="C267">
        <f>'Current Cadence'!C252</f>
        <v>0</v>
      </c>
      <c r="D267">
        <f>'Current Cadence'!D252</f>
        <v>0</v>
      </c>
      <c r="E267" s="59">
        <f>'Current Cadence'!E252</f>
        <v>0</v>
      </c>
      <c r="F267">
        <f>'Current Cadence'!I252</f>
        <v>0</v>
      </c>
      <c r="G267" s="61">
        <f>'Current Cadence'!J252</f>
        <v>0</v>
      </c>
      <c r="H267">
        <f>'Current Cadence'!K252</f>
        <v>0</v>
      </c>
      <c r="I267">
        <f>'Current Cadence'!L252</f>
        <v>0</v>
      </c>
      <c r="J267">
        <f>'Current Cadence'!M252</f>
        <v>0</v>
      </c>
      <c r="K267">
        <f>'Current Cadence'!N252</f>
        <v>0</v>
      </c>
      <c r="L267">
        <f>'Current Cadence'!O252</f>
        <v>0</v>
      </c>
      <c r="M267">
        <f>'Current Cadence'!P252</f>
        <v>0</v>
      </c>
      <c r="N267">
        <f>'Current Cadence'!Q252</f>
        <v>0</v>
      </c>
      <c r="O267">
        <f>'Current Cadence'!R252</f>
        <v>0</v>
      </c>
      <c r="P267">
        <f>'Current Cadence'!S252</f>
        <v>0</v>
      </c>
      <c r="Q267">
        <f>'Current Cadence'!T252</f>
        <v>0</v>
      </c>
      <c r="R267">
        <f>'Current Cadence'!U252</f>
        <v>0</v>
      </c>
      <c r="S267">
        <f>'Current Cadence'!V252</f>
        <v>0</v>
      </c>
      <c r="T267">
        <f>'Current Cadence'!W252</f>
        <v>0</v>
      </c>
      <c r="U267">
        <f>'Current Cadence'!X252</f>
        <v>0</v>
      </c>
    </row>
    <row r="268" spans="1:21" x14ac:dyDescent="0.35">
      <c r="A268">
        <f>'Current Cadence'!A253</f>
        <v>0</v>
      </c>
      <c r="B268">
        <f>'Current Cadence'!B253</f>
        <v>0</v>
      </c>
      <c r="C268">
        <f>'Current Cadence'!C253</f>
        <v>0</v>
      </c>
      <c r="D268">
        <f>'Current Cadence'!D253</f>
        <v>0</v>
      </c>
      <c r="E268" s="59">
        <f>'Current Cadence'!E253</f>
        <v>0</v>
      </c>
      <c r="F268">
        <f>'Current Cadence'!I253</f>
        <v>0</v>
      </c>
      <c r="G268" s="61">
        <f>'Current Cadence'!J253</f>
        <v>0</v>
      </c>
      <c r="H268">
        <f>'Current Cadence'!K253</f>
        <v>0</v>
      </c>
      <c r="I268">
        <f>'Current Cadence'!L253</f>
        <v>0</v>
      </c>
      <c r="J268">
        <f>'Current Cadence'!M253</f>
        <v>0</v>
      </c>
      <c r="K268">
        <f>'Current Cadence'!N253</f>
        <v>0</v>
      </c>
      <c r="L268">
        <f>'Current Cadence'!O253</f>
        <v>0</v>
      </c>
      <c r="M268">
        <f>'Current Cadence'!P253</f>
        <v>0</v>
      </c>
      <c r="N268">
        <f>'Current Cadence'!Q253</f>
        <v>0</v>
      </c>
      <c r="O268">
        <f>'Current Cadence'!R253</f>
        <v>0</v>
      </c>
      <c r="P268">
        <f>'Current Cadence'!S253</f>
        <v>0</v>
      </c>
      <c r="Q268">
        <f>'Current Cadence'!T253</f>
        <v>0</v>
      </c>
      <c r="R268">
        <f>'Current Cadence'!U253</f>
        <v>0</v>
      </c>
      <c r="S268">
        <f>'Current Cadence'!V253</f>
        <v>0</v>
      </c>
      <c r="T268">
        <f>'Current Cadence'!W253</f>
        <v>0</v>
      </c>
      <c r="U268">
        <f>'Current Cadence'!X253</f>
        <v>0</v>
      </c>
    </row>
    <row r="269" spans="1:21" x14ac:dyDescent="0.35">
      <c r="A269">
        <f>'Current Cadence'!A254</f>
        <v>0</v>
      </c>
      <c r="B269">
        <f>'Current Cadence'!B254</f>
        <v>0</v>
      </c>
      <c r="C269">
        <f>'Current Cadence'!C254</f>
        <v>0</v>
      </c>
      <c r="D269">
        <f>'Current Cadence'!D254</f>
        <v>0</v>
      </c>
      <c r="E269" s="59">
        <f>'Current Cadence'!E254</f>
        <v>0</v>
      </c>
      <c r="F269">
        <f>'Current Cadence'!I254</f>
        <v>0</v>
      </c>
      <c r="G269" s="61">
        <f>'Current Cadence'!J254</f>
        <v>0</v>
      </c>
      <c r="H269">
        <f>'Current Cadence'!K254</f>
        <v>0</v>
      </c>
      <c r="I269">
        <f>'Current Cadence'!L254</f>
        <v>0</v>
      </c>
      <c r="J269">
        <f>'Current Cadence'!M254</f>
        <v>0</v>
      </c>
      <c r="K269">
        <f>'Current Cadence'!N254</f>
        <v>0</v>
      </c>
      <c r="L269">
        <f>'Current Cadence'!O254</f>
        <v>0</v>
      </c>
      <c r="M269">
        <f>'Current Cadence'!P254</f>
        <v>0</v>
      </c>
      <c r="N269">
        <f>'Current Cadence'!Q254</f>
        <v>0</v>
      </c>
      <c r="O269">
        <f>'Current Cadence'!R254</f>
        <v>0</v>
      </c>
      <c r="P269">
        <f>'Current Cadence'!S254</f>
        <v>0</v>
      </c>
      <c r="Q269">
        <f>'Current Cadence'!T254</f>
        <v>0</v>
      </c>
      <c r="R269">
        <f>'Current Cadence'!U254</f>
        <v>0</v>
      </c>
      <c r="S269">
        <f>'Current Cadence'!V254</f>
        <v>0</v>
      </c>
      <c r="T269">
        <f>'Current Cadence'!W254</f>
        <v>0</v>
      </c>
      <c r="U269">
        <f>'Current Cadence'!X254</f>
        <v>0</v>
      </c>
    </row>
    <row r="270" spans="1:21" x14ac:dyDescent="0.35">
      <c r="A270">
        <f>'Current Cadence'!A255</f>
        <v>0</v>
      </c>
      <c r="B270">
        <f>'Current Cadence'!B255</f>
        <v>0</v>
      </c>
      <c r="C270">
        <f>'Current Cadence'!C255</f>
        <v>0</v>
      </c>
      <c r="D270">
        <f>'Current Cadence'!D255</f>
        <v>0</v>
      </c>
      <c r="E270" s="59">
        <f>'Current Cadence'!E255</f>
        <v>0</v>
      </c>
      <c r="F270">
        <f>'Current Cadence'!I255</f>
        <v>0</v>
      </c>
      <c r="G270" s="61">
        <f>'Current Cadence'!J255</f>
        <v>0</v>
      </c>
      <c r="H270">
        <f>'Current Cadence'!K255</f>
        <v>0</v>
      </c>
      <c r="I270">
        <f>'Current Cadence'!L255</f>
        <v>0</v>
      </c>
      <c r="J270">
        <f>'Current Cadence'!M255</f>
        <v>0</v>
      </c>
      <c r="K270">
        <f>'Current Cadence'!N255</f>
        <v>0</v>
      </c>
      <c r="L270">
        <f>'Current Cadence'!O255</f>
        <v>0</v>
      </c>
      <c r="M270">
        <f>'Current Cadence'!P255</f>
        <v>0</v>
      </c>
      <c r="N270">
        <f>'Current Cadence'!Q255</f>
        <v>0</v>
      </c>
      <c r="O270">
        <f>'Current Cadence'!R255</f>
        <v>0</v>
      </c>
      <c r="P270">
        <f>'Current Cadence'!S255</f>
        <v>0</v>
      </c>
      <c r="Q270">
        <f>'Current Cadence'!T255</f>
        <v>0</v>
      </c>
      <c r="R270">
        <f>'Current Cadence'!U255</f>
        <v>0</v>
      </c>
      <c r="S270">
        <f>'Current Cadence'!V255</f>
        <v>0</v>
      </c>
      <c r="T270">
        <f>'Current Cadence'!W255</f>
        <v>0</v>
      </c>
      <c r="U270">
        <f>'Current Cadence'!X255</f>
        <v>0</v>
      </c>
    </row>
    <row r="271" spans="1:21" x14ac:dyDescent="0.35">
      <c r="A271">
        <f>'Current Cadence'!A256</f>
        <v>0</v>
      </c>
      <c r="B271">
        <f>'Current Cadence'!B256</f>
        <v>0</v>
      </c>
      <c r="C271">
        <f>'Current Cadence'!C256</f>
        <v>0</v>
      </c>
      <c r="D271">
        <f>'Current Cadence'!D256</f>
        <v>0</v>
      </c>
      <c r="E271" s="59">
        <f>'Current Cadence'!E256</f>
        <v>0</v>
      </c>
      <c r="F271">
        <f>'Current Cadence'!I256</f>
        <v>0</v>
      </c>
      <c r="G271" s="61">
        <f>'Current Cadence'!J256</f>
        <v>0</v>
      </c>
      <c r="H271">
        <f>'Current Cadence'!K256</f>
        <v>0</v>
      </c>
      <c r="I271">
        <f>'Current Cadence'!L256</f>
        <v>0</v>
      </c>
      <c r="J271">
        <f>'Current Cadence'!M256</f>
        <v>0</v>
      </c>
      <c r="K271">
        <f>'Current Cadence'!N256</f>
        <v>0</v>
      </c>
      <c r="L271">
        <f>'Current Cadence'!O256</f>
        <v>0</v>
      </c>
      <c r="M271">
        <f>'Current Cadence'!P256</f>
        <v>0</v>
      </c>
      <c r="N271">
        <f>'Current Cadence'!Q256</f>
        <v>0</v>
      </c>
      <c r="O271">
        <f>'Current Cadence'!R256</f>
        <v>0</v>
      </c>
      <c r="P271">
        <f>'Current Cadence'!S256</f>
        <v>0</v>
      </c>
      <c r="Q271">
        <f>'Current Cadence'!T256</f>
        <v>0</v>
      </c>
      <c r="R271">
        <f>'Current Cadence'!U256</f>
        <v>0</v>
      </c>
      <c r="S271">
        <f>'Current Cadence'!V256</f>
        <v>0</v>
      </c>
      <c r="T271">
        <f>'Current Cadence'!W256</f>
        <v>0</v>
      </c>
      <c r="U271">
        <f>'Current Cadence'!X256</f>
        <v>0</v>
      </c>
    </row>
    <row r="272" spans="1:21" x14ac:dyDescent="0.35">
      <c r="A272">
        <f>'Current Cadence'!A257</f>
        <v>0</v>
      </c>
      <c r="B272">
        <f>'Current Cadence'!B257</f>
        <v>0</v>
      </c>
      <c r="C272">
        <f>'Current Cadence'!C257</f>
        <v>0</v>
      </c>
      <c r="D272">
        <f>'Current Cadence'!D257</f>
        <v>0</v>
      </c>
      <c r="E272" s="59">
        <f>'Current Cadence'!E257</f>
        <v>0</v>
      </c>
      <c r="F272">
        <f>'Current Cadence'!I257</f>
        <v>0</v>
      </c>
      <c r="G272" s="61">
        <f>'Current Cadence'!J257</f>
        <v>0</v>
      </c>
      <c r="H272">
        <f>'Current Cadence'!K257</f>
        <v>0</v>
      </c>
      <c r="I272">
        <f>'Current Cadence'!L257</f>
        <v>0</v>
      </c>
      <c r="J272">
        <f>'Current Cadence'!M257</f>
        <v>0</v>
      </c>
      <c r="K272">
        <f>'Current Cadence'!N257</f>
        <v>0</v>
      </c>
      <c r="L272">
        <f>'Current Cadence'!O257</f>
        <v>0</v>
      </c>
      <c r="M272">
        <f>'Current Cadence'!P257</f>
        <v>0</v>
      </c>
      <c r="N272">
        <f>'Current Cadence'!Q257</f>
        <v>0</v>
      </c>
      <c r="O272">
        <f>'Current Cadence'!R257</f>
        <v>0</v>
      </c>
      <c r="P272">
        <f>'Current Cadence'!S257</f>
        <v>0</v>
      </c>
      <c r="Q272">
        <f>'Current Cadence'!T257</f>
        <v>0</v>
      </c>
      <c r="R272">
        <f>'Current Cadence'!U257</f>
        <v>0</v>
      </c>
      <c r="S272">
        <f>'Current Cadence'!V257</f>
        <v>0</v>
      </c>
      <c r="T272">
        <f>'Current Cadence'!W257</f>
        <v>0</v>
      </c>
      <c r="U272">
        <f>'Current Cadence'!X257</f>
        <v>0</v>
      </c>
    </row>
    <row r="273" spans="1:21" x14ac:dyDescent="0.35">
      <c r="A273">
        <f>'Current Cadence'!A258</f>
        <v>0</v>
      </c>
      <c r="B273">
        <f>'Current Cadence'!B258</f>
        <v>0</v>
      </c>
      <c r="C273">
        <f>'Current Cadence'!C258</f>
        <v>0</v>
      </c>
      <c r="D273">
        <f>'Current Cadence'!D258</f>
        <v>0</v>
      </c>
      <c r="E273" s="59">
        <f>'Current Cadence'!E258</f>
        <v>0</v>
      </c>
      <c r="F273">
        <f>'Current Cadence'!I258</f>
        <v>0</v>
      </c>
      <c r="G273" s="61">
        <f>'Current Cadence'!J258</f>
        <v>0</v>
      </c>
      <c r="H273">
        <f>'Current Cadence'!K258</f>
        <v>0</v>
      </c>
      <c r="I273">
        <f>'Current Cadence'!L258</f>
        <v>0</v>
      </c>
      <c r="J273">
        <f>'Current Cadence'!M258</f>
        <v>0</v>
      </c>
      <c r="K273">
        <f>'Current Cadence'!N258</f>
        <v>0</v>
      </c>
      <c r="L273">
        <f>'Current Cadence'!O258</f>
        <v>0</v>
      </c>
      <c r="M273">
        <f>'Current Cadence'!P258</f>
        <v>0</v>
      </c>
      <c r="N273">
        <f>'Current Cadence'!Q258</f>
        <v>0</v>
      </c>
      <c r="O273">
        <f>'Current Cadence'!R258</f>
        <v>0</v>
      </c>
      <c r="P273">
        <f>'Current Cadence'!S258</f>
        <v>0</v>
      </c>
      <c r="Q273">
        <f>'Current Cadence'!T258</f>
        <v>0</v>
      </c>
      <c r="R273">
        <f>'Current Cadence'!U258</f>
        <v>0</v>
      </c>
      <c r="S273">
        <f>'Current Cadence'!V258</f>
        <v>0</v>
      </c>
      <c r="T273">
        <f>'Current Cadence'!W258</f>
        <v>0</v>
      </c>
      <c r="U273">
        <f>'Current Cadence'!X258</f>
        <v>0</v>
      </c>
    </row>
    <row r="274" spans="1:21" x14ac:dyDescent="0.35">
      <c r="A274">
        <f>'Current Cadence'!A259</f>
        <v>0</v>
      </c>
      <c r="B274">
        <f>'Current Cadence'!B259</f>
        <v>0</v>
      </c>
      <c r="C274">
        <f>'Current Cadence'!C259</f>
        <v>0</v>
      </c>
      <c r="D274">
        <f>'Current Cadence'!D259</f>
        <v>0</v>
      </c>
      <c r="E274" s="59">
        <f>'Current Cadence'!E259</f>
        <v>0</v>
      </c>
      <c r="F274">
        <f>'Current Cadence'!I259</f>
        <v>0</v>
      </c>
      <c r="G274" s="61">
        <f>'Current Cadence'!J259</f>
        <v>0</v>
      </c>
      <c r="H274">
        <f>'Current Cadence'!K259</f>
        <v>0</v>
      </c>
      <c r="I274">
        <f>'Current Cadence'!L259</f>
        <v>0</v>
      </c>
      <c r="J274">
        <f>'Current Cadence'!M259</f>
        <v>0</v>
      </c>
      <c r="K274">
        <f>'Current Cadence'!N259</f>
        <v>0</v>
      </c>
      <c r="L274">
        <f>'Current Cadence'!O259</f>
        <v>0</v>
      </c>
      <c r="M274">
        <f>'Current Cadence'!P259</f>
        <v>0</v>
      </c>
      <c r="N274">
        <f>'Current Cadence'!Q259</f>
        <v>0</v>
      </c>
      <c r="O274">
        <f>'Current Cadence'!R259</f>
        <v>0</v>
      </c>
      <c r="P274">
        <f>'Current Cadence'!S259</f>
        <v>0</v>
      </c>
      <c r="Q274">
        <f>'Current Cadence'!T259</f>
        <v>0</v>
      </c>
      <c r="R274">
        <f>'Current Cadence'!U259</f>
        <v>0</v>
      </c>
      <c r="S274">
        <f>'Current Cadence'!V259</f>
        <v>0</v>
      </c>
      <c r="T274">
        <f>'Current Cadence'!W259</f>
        <v>0</v>
      </c>
      <c r="U274">
        <f>'Current Cadence'!X259</f>
        <v>0</v>
      </c>
    </row>
    <row r="275" spans="1:21" x14ac:dyDescent="0.35">
      <c r="A275">
        <f>'Current Cadence'!A260</f>
        <v>0</v>
      </c>
      <c r="B275">
        <f>'Current Cadence'!B260</f>
        <v>0</v>
      </c>
      <c r="C275">
        <f>'Current Cadence'!C260</f>
        <v>0</v>
      </c>
      <c r="D275">
        <f>'Current Cadence'!D260</f>
        <v>0</v>
      </c>
      <c r="E275" s="59">
        <f>'Current Cadence'!E260</f>
        <v>0</v>
      </c>
      <c r="F275">
        <f>'Current Cadence'!I260</f>
        <v>0</v>
      </c>
      <c r="G275" s="61">
        <f>'Current Cadence'!J260</f>
        <v>0</v>
      </c>
      <c r="H275">
        <f>'Current Cadence'!K260</f>
        <v>0</v>
      </c>
      <c r="I275">
        <f>'Current Cadence'!L260</f>
        <v>0</v>
      </c>
      <c r="J275">
        <f>'Current Cadence'!M260</f>
        <v>0</v>
      </c>
      <c r="K275">
        <f>'Current Cadence'!N260</f>
        <v>0</v>
      </c>
      <c r="L275">
        <f>'Current Cadence'!O260</f>
        <v>0</v>
      </c>
      <c r="M275">
        <f>'Current Cadence'!P260</f>
        <v>0</v>
      </c>
      <c r="N275">
        <f>'Current Cadence'!Q260</f>
        <v>0</v>
      </c>
      <c r="O275">
        <f>'Current Cadence'!R260</f>
        <v>0</v>
      </c>
      <c r="P275">
        <f>'Current Cadence'!S260</f>
        <v>0</v>
      </c>
      <c r="Q275">
        <f>'Current Cadence'!T260</f>
        <v>0</v>
      </c>
      <c r="R275">
        <f>'Current Cadence'!U260</f>
        <v>0</v>
      </c>
      <c r="S275">
        <f>'Current Cadence'!V260</f>
        <v>0</v>
      </c>
      <c r="T275">
        <f>'Current Cadence'!W260</f>
        <v>0</v>
      </c>
      <c r="U275">
        <f>'Current Cadence'!X260</f>
        <v>0</v>
      </c>
    </row>
    <row r="276" spans="1:21" x14ac:dyDescent="0.35">
      <c r="A276">
        <f>'Current Cadence'!A261</f>
        <v>0</v>
      </c>
      <c r="B276">
        <f>'Current Cadence'!B261</f>
        <v>0</v>
      </c>
      <c r="C276">
        <f>'Current Cadence'!C261</f>
        <v>0</v>
      </c>
      <c r="D276">
        <f>'Current Cadence'!D261</f>
        <v>0</v>
      </c>
      <c r="E276" s="59">
        <f>'Current Cadence'!E261</f>
        <v>0</v>
      </c>
      <c r="F276">
        <f>'Current Cadence'!I261</f>
        <v>0</v>
      </c>
      <c r="G276" s="61">
        <f>'Current Cadence'!J261</f>
        <v>0</v>
      </c>
      <c r="H276">
        <f>'Current Cadence'!K261</f>
        <v>0</v>
      </c>
      <c r="I276">
        <f>'Current Cadence'!L261</f>
        <v>0</v>
      </c>
      <c r="J276">
        <f>'Current Cadence'!M261</f>
        <v>0</v>
      </c>
      <c r="K276">
        <f>'Current Cadence'!N261</f>
        <v>0</v>
      </c>
      <c r="L276">
        <f>'Current Cadence'!O261</f>
        <v>0</v>
      </c>
      <c r="M276">
        <f>'Current Cadence'!P261</f>
        <v>0</v>
      </c>
      <c r="N276">
        <f>'Current Cadence'!Q261</f>
        <v>0</v>
      </c>
      <c r="O276">
        <f>'Current Cadence'!R261</f>
        <v>0</v>
      </c>
      <c r="P276">
        <f>'Current Cadence'!S261</f>
        <v>0</v>
      </c>
      <c r="Q276">
        <f>'Current Cadence'!T261</f>
        <v>0</v>
      </c>
      <c r="R276">
        <f>'Current Cadence'!U261</f>
        <v>0</v>
      </c>
      <c r="S276">
        <f>'Current Cadence'!V261</f>
        <v>0</v>
      </c>
      <c r="T276">
        <f>'Current Cadence'!W261</f>
        <v>0</v>
      </c>
      <c r="U276">
        <f>'Current Cadence'!X261</f>
        <v>0</v>
      </c>
    </row>
    <row r="277" spans="1:21" x14ac:dyDescent="0.35">
      <c r="A277">
        <f>'Current Cadence'!A262</f>
        <v>0</v>
      </c>
      <c r="B277">
        <f>'Current Cadence'!B262</f>
        <v>0</v>
      </c>
      <c r="C277">
        <f>'Current Cadence'!C262</f>
        <v>0</v>
      </c>
      <c r="D277">
        <f>'Current Cadence'!D262</f>
        <v>0</v>
      </c>
      <c r="E277" s="59">
        <f>'Current Cadence'!E262</f>
        <v>0</v>
      </c>
      <c r="F277">
        <f>'Current Cadence'!I262</f>
        <v>0</v>
      </c>
      <c r="G277" s="61">
        <f>'Current Cadence'!J262</f>
        <v>0</v>
      </c>
      <c r="H277">
        <f>'Current Cadence'!K262</f>
        <v>0</v>
      </c>
      <c r="I277">
        <f>'Current Cadence'!L262</f>
        <v>0</v>
      </c>
      <c r="J277">
        <f>'Current Cadence'!M262</f>
        <v>0</v>
      </c>
      <c r="K277">
        <f>'Current Cadence'!N262</f>
        <v>0</v>
      </c>
      <c r="L277">
        <f>'Current Cadence'!O262</f>
        <v>0</v>
      </c>
      <c r="M277">
        <f>'Current Cadence'!P262</f>
        <v>0</v>
      </c>
      <c r="N277">
        <f>'Current Cadence'!Q262</f>
        <v>0</v>
      </c>
      <c r="O277">
        <f>'Current Cadence'!R262</f>
        <v>0</v>
      </c>
      <c r="P277">
        <f>'Current Cadence'!S262</f>
        <v>0</v>
      </c>
      <c r="Q277">
        <f>'Current Cadence'!T262</f>
        <v>0</v>
      </c>
      <c r="R277">
        <f>'Current Cadence'!U262</f>
        <v>0</v>
      </c>
      <c r="S277">
        <f>'Current Cadence'!V262</f>
        <v>0</v>
      </c>
      <c r="T277">
        <f>'Current Cadence'!W262</f>
        <v>0</v>
      </c>
      <c r="U277">
        <f>'Current Cadence'!X262</f>
        <v>0</v>
      </c>
    </row>
    <row r="278" spans="1:21" x14ac:dyDescent="0.35">
      <c r="A278">
        <f>'Current Cadence'!A263</f>
        <v>0</v>
      </c>
      <c r="B278">
        <f>'Current Cadence'!B263</f>
        <v>0</v>
      </c>
      <c r="C278">
        <f>'Current Cadence'!C263</f>
        <v>0</v>
      </c>
      <c r="D278">
        <f>'Current Cadence'!D263</f>
        <v>0</v>
      </c>
      <c r="E278" s="59">
        <f>'Current Cadence'!E263</f>
        <v>0</v>
      </c>
      <c r="F278">
        <f>'Current Cadence'!I263</f>
        <v>0</v>
      </c>
      <c r="G278" s="61">
        <f>'Current Cadence'!J263</f>
        <v>0</v>
      </c>
      <c r="H278">
        <f>'Current Cadence'!K263</f>
        <v>0</v>
      </c>
      <c r="I278">
        <f>'Current Cadence'!L263</f>
        <v>0</v>
      </c>
      <c r="J278">
        <f>'Current Cadence'!M263</f>
        <v>0</v>
      </c>
      <c r="K278">
        <f>'Current Cadence'!N263</f>
        <v>0</v>
      </c>
      <c r="L278">
        <f>'Current Cadence'!O263</f>
        <v>0</v>
      </c>
      <c r="M278">
        <f>'Current Cadence'!P263</f>
        <v>0</v>
      </c>
      <c r="N278">
        <f>'Current Cadence'!Q263</f>
        <v>0</v>
      </c>
      <c r="O278">
        <f>'Current Cadence'!R263</f>
        <v>0</v>
      </c>
      <c r="P278">
        <f>'Current Cadence'!S263</f>
        <v>0</v>
      </c>
      <c r="Q278">
        <f>'Current Cadence'!T263</f>
        <v>0</v>
      </c>
      <c r="R278">
        <f>'Current Cadence'!U263</f>
        <v>0</v>
      </c>
      <c r="S278">
        <f>'Current Cadence'!V263</f>
        <v>0</v>
      </c>
      <c r="T278">
        <f>'Current Cadence'!W263</f>
        <v>0</v>
      </c>
      <c r="U278">
        <f>'Current Cadence'!X263</f>
        <v>0</v>
      </c>
    </row>
    <row r="279" spans="1:21" x14ac:dyDescent="0.35">
      <c r="A279">
        <f>'Current Cadence'!A264</f>
        <v>0</v>
      </c>
      <c r="B279">
        <f>'Current Cadence'!B264</f>
        <v>0</v>
      </c>
      <c r="C279">
        <f>'Current Cadence'!C264</f>
        <v>0</v>
      </c>
      <c r="D279">
        <f>'Current Cadence'!D264</f>
        <v>0</v>
      </c>
      <c r="E279" s="59">
        <f>'Current Cadence'!E264</f>
        <v>0</v>
      </c>
      <c r="F279">
        <f>'Current Cadence'!I264</f>
        <v>0</v>
      </c>
      <c r="G279" s="61">
        <f>'Current Cadence'!J264</f>
        <v>0</v>
      </c>
      <c r="H279">
        <f>'Current Cadence'!K264</f>
        <v>0</v>
      </c>
      <c r="I279">
        <f>'Current Cadence'!L264</f>
        <v>0</v>
      </c>
      <c r="J279">
        <f>'Current Cadence'!M264</f>
        <v>0</v>
      </c>
      <c r="K279">
        <f>'Current Cadence'!N264</f>
        <v>0</v>
      </c>
      <c r="L279">
        <f>'Current Cadence'!O264</f>
        <v>0</v>
      </c>
      <c r="M279">
        <f>'Current Cadence'!P264</f>
        <v>0</v>
      </c>
      <c r="N279">
        <f>'Current Cadence'!Q264</f>
        <v>0</v>
      </c>
      <c r="O279">
        <f>'Current Cadence'!R264</f>
        <v>0</v>
      </c>
      <c r="P279">
        <f>'Current Cadence'!S264</f>
        <v>0</v>
      </c>
      <c r="Q279">
        <f>'Current Cadence'!T264</f>
        <v>0</v>
      </c>
      <c r="R279">
        <f>'Current Cadence'!U264</f>
        <v>0</v>
      </c>
      <c r="S279">
        <f>'Current Cadence'!V264</f>
        <v>0</v>
      </c>
      <c r="T279">
        <f>'Current Cadence'!W264</f>
        <v>0</v>
      </c>
      <c r="U279">
        <f>'Current Cadence'!X264</f>
        <v>0</v>
      </c>
    </row>
    <row r="280" spans="1:21" x14ac:dyDescent="0.35">
      <c r="A280">
        <f>'Current Cadence'!A265</f>
        <v>0</v>
      </c>
      <c r="B280">
        <f>'Current Cadence'!B265</f>
        <v>0</v>
      </c>
      <c r="C280">
        <f>'Current Cadence'!C265</f>
        <v>0</v>
      </c>
      <c r="D280">
        <f>'Current Cadence'!D265</f>
        <v>0</v>
      </c>
      <c r="E280" s="59">
        <f>'Current Cadence'!E265</f>
        <v>0</v>
      </c>
      <c r="F280">
        <f>'Current Cadence'!I265</f>
        <v>0</v>
      </c>
      <c r="G280" s="61">
        <f>'Current Cadence'!J265</f>
        <v>0</v>
      </c>
      <c r="H280">
        <f>'Current Cadence'!K265</f>
        <v>0</v>
      </c>
      <c r="I280">
        <f>'Current Cadence'!L265</f>
        <v>0</v>
      </c>
      <c r="J280">
        <f>'Current Cadence'!M265</f>
        <v>0</v>
      </c>
      <c r="K280">
        <f>'Current Cadence'!N265</f>
        <v>0</v>
      </c>
      <c r="L280">
        <f>'Current Cadence'!O265</f>
        <v>0</v>
      </c>
      <c r="M280">
        <f>'Current Cadence'!P265</f>
        <v>0</v>
      </c>
      <c r="N280">
        <f>'Current Cadence'!Q265</f>
        <v>0</v>
      </c>
      <c r="O280">
        <f>'Current Cadence'!R265</f>
        <v>0</v>
      </c>
      <c r="P280">
        <f>'Current Cadence'!S265</f>
        <v>0</v>
      </c>
      <c r="Q280">
        <f>'Current Cadence'!T265</f>
        <v>0</v>
      </c>
      <c r="R280">
        <f>'Current Cadence'!U265</f>
        <v>0</v>
      </c>
      <c r="S280">
        <f>'Current Cadence'!V265</f>
        <v>0</v>
      </c>
      <c r="T280">
        <f>'Current Cadence'!W265</f>
        <v>0</v>
      </c>
      <c r="U280">
        <f>'Current Cadence'!X265</f>
        <v>0</v>
      </c>
    </row>
    <row r="281" spans="1:21" x14ac:dyDescent="0.35">
      <c r="A281">
        <f>'Current Cadence'!A266</f>
        <v>0</v>
      </c>
      <c r="B281">
        <f>'Current Cadence'!B266</f>
        <v>0</v>
      </c>
      <c r="C281">
        <f>'Current Cadence'!C266</f>
        <v>0</v>
      </c>
      <c r="D281">
        <f>'Current Cadence'!D266</f>
        <v>0</v>
      </c>
      <c r="E281" s="59">
        <f>'Current Cadence'!E266</f>
        <v>0</v>
      </c>
      <c r="F281">
        <f>'Current Cadence'!I266</f>
        <v>0</v>
      </c>
      <c r="G281" s="61">
        <f>'Current Cadence'!J266</f>
        <v>0</v>
      </c>
      <c r="H281">
        <f>'Current Cadence'!K266</f>
        <v>0</v>
      </c>
      <c r="I281">
        <f>'Current Cadence'!L266</f>
        <v>0</v>
      </c>
      <c r="J281">
        <f>'Current Cadence'!M266</f>
        <v>0</v>
      </c>
      <c r="K281">
        <f>'Current Cadence'!N266</f>
        <v>0</v>
      </c>
      <c r="L281">
        <f>'Current Cadence'!O266</f>
        <v>0</v>
      </c>
      <c r="M281">
        <f>'Current Cadence'!P266</f>
        <v>0</v>
      </c>
      <c r="N281">
        <f>'Current Cadence'!Q266</f>
        <v>0</v>
      </c>
      <c r="O281">
        <f>'Current Cadence'!R266</f>
        <v>0</v>
      </c>
      <c r="P281">
        <f>'Current Cadence'!S266</f>
        <v>0</v>
      </c>
      <c r="Q281">
        <f>'Current Cadence'!T266</f>
        <v>0</v>
      </c>
      <c r="R281">
        <f>'Current Cadence'!U266</f>
        <v>0</v>
      </c>
      <c r="S281">
        <f>'Current Cadence'!V266</f>
        <v>0</v>
      </c>
      <c r="T281">
        <f>'Current Cadence'!W266</f>
        <v>0</v>
      </c>
      <c r="U281">
        <f>'Current Cadence'!X266</f>
        <v>0</v>
      </c>
    </row>
    <row r="282" spans="1:21" x14ac:dyDescent="0.35">
      <c r="A282">
        <f>'Current Cadence'!A267</f>
        <v>0</v>
      </c>
      <c r="B282">
        <f>'Current Cadence'!B267</f>
        <v>0</v>
      </c>
      <c r="C282">
        <f>'Current Cadence'!C267</f>
        <v>0</v>
      </c>
      <c r="D282">
        <f>'Current Cadence'!D267</f>
        <v>0</v>
      </c>
      <c r="E282" s="59">
        <f>'Current Cadence'!E267</f>
        <v>0</v>
      </c>
      <c r="F282">
        <f>'Current Cadence'!I267</f>
        <v>0</v>
      </c>
      <c r="G282" s="61">
        <f>'Current Cadence'!J267</f>
        <v>0</v>
      </c>
      <c r="H282">
        <f>'Current Cadence'!K267</f>
        <v>0</v>
      </c>
      <c r="I282">
        <f>'Current Cadence'!L267</f>
        <v>0</v>
      </c>
      <c r="J282">
        <f>'Current Cadence'!M267</f>
        <v>0</v>
      </c>
      <c r="K282">
        <f>'Current Cadence'!N267</f>
        <v>0</v>
      </c>
      <c r="L282">
        <f>'Current Cadence'!O267</f>
        <v>0</v>
      </c>
      <c r="M282">
        <f>'Current Cadence'!P267</f>
        <v>0</v>
      </c>
      <c r="N282">
        <f>'Current Cadence'!Q267</f>
        <v>0</v>
      </c>
      <c r="O282">
        <f>'Current Cadence'!R267</f>
        <v>0</v>
      </c>
      <c r="P282">
        <f>'Current Cadence'!S267</f>
        <v>0</v>
      </c>
      <c r="Q282">
        <f>'Current Cadence'!T267</f>
        <v>0</v>
      </c>
      <c r="R282">
        <f>'Current Cadence'!U267</f>
        <v>0</v>
      </c>
      <c r="S282">
        <f>'Current Cadence'!V267</f>
        <v>0</v>
      </c>
      <c r="T282">
        <f>'Current Cadence'!W267</f>
        <v>0</v>
      </c>
      <c r="U282">
        <f>'Current Cadence'!X267</f>
        <v>0</v>
      </c>
    </row>
    <row r="283" spans="1:21" x14ac:dyDescent="0.35">
      <c r="A283">
        <f>'Current Cadence'!A268</f>
        <v>0</v>
      </c>
      <c r="B283">
        <f>'Current Cadence'!B268</f>
        <v>0</v>
      </c>
      <c r="C283">
        <f>'Current Cadence'!C268</f>
        <v>0</v>
      </c>
      <c r="D283">
        <f>'Current Cadence'!D268</f>
        <v>0</v>
      </c>
      <c r="E283" s="59">
        <f>'Current Cadence'!E268</f>
        <v>0</v>
      </c>
      <c r="F283">
        <f>'Current Cadence'!I268</f>
        <v>0</v>
      </c>
      <c r="G283" s="61">
        <f>'Current Cadence'!J268</f>
        <v>0</v>
      </c>
      <c r="H283">
        <f>'Current Cadence'!K268</f>
        <v>0</v>
      </c>
      <c r="I283">
        <f>'Current Cadence'!L268</f>
        <v>0</v>
      </c>
      <c r="J283">
        <f>'Current Cadence'!M268</f>
        <v>0</v>
      </c>
      <c r="K283">
        <f>'Current Cadence'!N268</f>
        <v>0</v>
      </c>
      <c r="L283">
        <f>'Current Cadence'!O268</f>
        <v>0</v>
      </c>
      <c r="M283">
        <f>'Current Cadence'!P268</f>
        <v>0</v>
      </c>
      <c r="N283">
        <f>'Current Cadence'!Q268</f>
        <v>0</v>
      </c>
      <c r="O283">
        <f>'Current Cadence'!R268</f>
        <v>0</v>
      </c>
      <c r="P283">
        <f>'Current Cadence'!S268</f>
        <v>0</v>
      </c>
      <c r="Q283">
        <f>'Current Cadence'!T268</f>
        <v>0</v>
      </c>
      <c r="R283">
        <f>'Current Cadence'!U268</f>
        <v>0</v>
      </c>
      <c r="S283">
        <f>'Current Cadence'!V268</f>
        <v>0</v>
      </c>
      <c r="T283">
        <f>'Current Cadence'!W268</f>
        <v>0</v>
      </c>
      <c r="U283">
        <f>'Current Cadence'!X268</f>
        <v>0</v>
      </c>
    </row>
    <row r="284" spans="1:21" x14ac:dyDescent="0.35">
      <c r="A284">
        <f>'Current Cadence'!A269</f>
        <v>0</v>
      </c>
      <c r="B284">
        <f>'Current Cadence'!B269</f>
        <v>0</v>
      </c>
      <c r="C284">
        <f>'Current Cadence'!C269</f>
        <v>0</v>
      </c>
      <c r="D284">
        <f>'Current Cadence'!D269</f>
        <v>0</v>
      </c>
      <c r="E284" s="59">
        <f>'Current Cadence'!E269</f>
        <v>0</v>
      </c>
      <c r="F284">
        <f>'Current Cadence'!I269</f>
        <v>0</v>
      </c>
      <c r="G284" s="61">
        <f>'Current Cadence'!J269</f>
        <v>0</v>
      </c>
      <c r="H284">
        <f>'Current Cadence'!K269</f>
        <v>0</v>
      </c>
      <c r="I284">
        <f>'Current Cadence'!L269</f>
        <v>0</v>
      </c>
      <c r="J284">
        <f>'Current Cadence'!M269</f>
        <v>0</v>
      </c>
      <c r="K284">
        <f>'Current Cadence'!N269</f>
        <v>0</v>
      </c>
      <c r="L284">
        <f>'Current Cadence'!O269</f>
        <v>0</v>
      </c>
      <c r="M284">
        <f>'Current Cadence'!P269</f>
        <v>0</v>
      </c>
      <c r="N284">
        <f>'Current Cadence'!Q269</f>
        <v>0</v>
      </c>
      <c r="O284">
        <f>'Current Cadence'!R269</f>
        <v>0</v>
      </c>
      <c r="P284">
        <f>'Current Cadence'!S269</f>
        <v>0</v>
      </c>
      <c r="Q284">
        <f>'Current Cadence'!T269</f>
        <v>0</v>
      </c>
      <c r="R284">
        <f>'Current Cadence'!U269</f>
        <v>0</v>
      </c>
      <c r="S284">
        <f>'Current Cadence'!V269</f>
        <v>0</v>
      </c>
      <c r="T284">
        <f>'Current Cadence'!W269</f>
        <v>0</v>
      </c>
      <c r="U284">
        <f>'Current Cadence'!X269</f>
        <v>0</v>
      </c>
    </row>
    <row r="285" spans="1:21" x14ac:dyDescent="0.35">
      <c r="A285">
        <f>'Current Cadence'!A270</f>
        <v>0</v>
      </c>
      <c r="B285">
        <f>'Current Cadence'!B270</f>
        <v>0</v>
      </c>
      <c r="C285">
        <f>'Current Cadence'!C270</f>
        <v>0</v>
      </c>
      <c r="D285">
        <f>'Current Cadence'!D270</f>
        <v>0</v>
      </c>
      <c r="E285" s="59">
        <f>'Current Cadence'!E270</f>
        <v>0</v>
      </c>
      <c r="F285">
        <f>'Current Cadence'!I270</f>
        <v>0</v>
      </c>
      <c r="G285" s="61">
        <f>'Current Cadence'!J270</f>
        <v>0</v>
      </c>
      <c r="H285">
        <f>'Current Cadence'!K270</f>
        <v>0</v>
      </c>
      <c r="I285">
        <f>'Current Cadence'!L270</f>
        <v>0</v>
      </c>
      <c r="J285">
        <f>'Current Cadence'!M270</f>
        <v>0</v>
      </c>
      <c r="K285">
        <f>'Current Cadence'!N270</f>
        <v>0</v>
      </c>
      <c r="L285">
        <f>'Current Cadence'!O270</f>
        <v>0</v>
      </c>
      <c r="M285">
        <f>'Current Cadence'!P270</f>
        <v>0</v>
      </c>
      <c r="N285">
        <f>'Current Cadence'!Q270</f>
        <v>0</v>
      </c>
      <c r="O285">
        <f>'Current Cadence'!R270</f>
        <v>0</v>
      </c>
      <c r="P285">
        <f>'Current Cadence'!S270</f>
        <v>0</v>
      </c>
      <c r="Q285">
        <f>'Current Cadence'!T270</f>
        <v>0</v>
      </c>
      <c r="R285">
        <f>'Current Cadence'!U270</f>
        <v>0</v>
      </c>
      <c r="S285">
        <f>'Current Cadence'!V270</f>
        <v>0</v>
      </c>
      <c r="T285">
        <f>'Current Cadence'!W270</f>
        <v>0</v>
      </c>
      <c r="U285">
        <f>'Current Cadence'!X270</f>
        <v>0</v>
      </c>
    </row>
    <row r="286" spans="1:21" x14ac:dyDescent="0.35">
      <c r="A286">
        <f>'Current Cadence'!A271</f>
        <v>0</v>
      </c>
      <c r="B286">
        <f>'Current Cadence'!B271</f>
        <v>0</v>
      </c>
      <c r="C286">
        <f>'Current Cadence'!C271</f>
        <v>0</v>
      </c>
      <c r="D286">
        <f>'Current Cadence'!D271</f>
        <v>0</v>
      </c>
      <c r="E286" s="59">
        <f>'Current Cadence'!E271</f>
        <v>0</v>
      </c>
      <c r="F286">
        <f>'Current Cadence'!I271</f>
        <v>0</v>
      </c>
      <c r="G286" s="61">
        <f>'Current Cadence'!J271</f>
        <v>0</v>
      </c>
      <c r="H286">
        <f>'Current Cadence'!K271</f>
        <v>0</v>
      </c>
      <c r="I286">
        <f>'Current Cadence'!L271</f>
        <v>0</v>
      </c>
      <c r="J286">
        <f>'Current Cadence'!M271</f>
        <v>0</v>
      </c>
      <c r="K286">
        <f>'Current Cadence'!N271</f>
        <v>0</v>
      </c>
      <c r="L286">
        <f>'Current Cadence'!O271</f>
        <v>0</v>
      </c>
      <c r="M286">
        <f>'Current Cadence'!P271</f>
        <v>0</v>
      </c>
      <c r="N286">
        <f>'Current Cadence'!Q271</f>
        <v>0</v>
      </c>
      <c r="O286">
        <f>'Current Cadence'!R271</f>
        <v>0</v>
      </c>
      <c r="P286">
        <f>'Current Cadence'!S271</f>
        <v>0</v>
      </c>
      <c r="Q286">
        <f>'Current Cadence'!T271</f>
        <v>0</v>
      </c>
      <c r="R286">
        <f>'Current Cadence'!U271</f>
        <v>0</v>
      </c>
      <c r="S286">
        <f>'Current Cadence'!V271</f>
        <v>0</v>
      </c>
      <c r="T286">
        <f>'Current Cadence'!W271</f>
        <v>0</v>
      </c>
      <c r="U286">
        <f>'Current Cadence'!X271</f>
        <v>0</v>
      </c>
    </row>
    <row r="287" spans="1:21" x14ac:dyDescent="0.35">
      <c r="A287">
        <f>'Current Cadence'!A272</f>
        <v>0</v>
      </c>
      <c r="B287">
        <f>'Current Cadence'!B272</f>
        <v>0</v>
      </c>
      <c r="C287">
        <f>'Current Cadence'!C272</f>
        <v>0</v>
      </c>
      <c r="D287">
        <f>'Current Cadence'!D272</f>
        <v>0</v>
      </c>
      <c r="E287" s="59">
        <f>'Current Cadence'!E272</f>
        <v>0</v>
      </c>
      <c r="F287">
        <f>'Current Cadence'!I272</f>
        <v>0</v>
      </c>
      <c r="G287" s="61">
        <f>'Current Cadence'!J272</f>
        <v>0</v>
      </c>
      <c r="H287">
        <f>'Current Cadence'!K272</f>
        <v>0</v>
      </c>
      <c r="I287">
        <f>'Current Cadence'!L272</f>
        <v>0</v>
      </c>
      <c r="J287">
        <f>'Current Cadence'!M272</f>
        <v>0</v>
      </c>
      <c r="K287">
        <f>'Current Cadence'!N272</f>
        <v>0</v>
      </c>
      <c r="L287">
        <f>'Current Cadence'!O272</f>
        <v>0</v>
      </c>
      <c r="M287">
        <f>'Current Cadence'!P272</f>
        <v>0</v>
      </c>
      <c r="N287">
        <f>'Current Cadence'!Q272</f>
        <v>0</v>
      </c>
      <c r="O287">
        <f>'Current Cadence'!R272</f>
        <v>0</v>
      </c>
      <c r="P287">
        <f>'Current Cadence'!S272</f>
        <v>0</v>
      </c>
      <c r="Q287">
        <f>'Current Cadence'!T272</f>
        <v>0</v>
      </c>
      <c r="R287">
        <f>'Current Cadence'!U272</f>
        <v>0</v>
      </c>
      <c r="S287">
        <f>'Current Cadence'!V272</f>
        <v>0</v>
      </c>
      <c r="T287">
        <f>'Current Cadence'!W272</f>
        <v>0</v>
      </c>
      <c r="U287">
        <f>'Current Cadence'!X272</f>
        <v>0</v>
      </c>
    </row>
    <row r="288" spans="1:21" x14ac:dyDescent="0.35">
      <c r="A288">
        <f>'Current Cadence'!A273</f>
        <v>0</v>
      </c>
      <c r="B288">
        <f>'Current Cadence'!B273</f>
        <v>0</v>
      </c>
      <c r="C288">
        <f>'Current Cadence'!C273</f>
        <v>0</v>
      </c>
      <c r="D288">
        <f>'Current Cadence'!D273</f>
        <v>0</v>
      </c>
      <c r="E288" s="59">
        <f>'Current Cadence'!E273</f>
        <v>0</v>
      </c>
      <c r="F288">
        <f>'Current Cadence'!I273</f>
        <v>0</v>
      </c>
      <c r="G288" s="61">
        <f>'Current Cadence'!J273</f>
        <v>0</v>
      </c>
      <c r="H288">
        <f>'Current Cadence'!K273</f>
        <v>0</v>
      </c>
      <c r="I288">
        <f>'Current Cadence'!L273</f>
        <v>0</v>
      </c>
      <c r="J288">
        <f>'Current Cadence'!M273</f>
        <v>0</v>
      </c>
      <c r="K288">
        <f>'Current Cadence'!N273</f>
        <v>0</v>
      </c>
      <c r="L288">
        <f>'Current Cadence'!O273</f>
        <v>0</v>
      </c>
      <c r="M288">
        <f>'Current Cadence'!P273</f>
        <v>0</v>
      </c>
      <c r="N288">
        <f>'Current Cadence'!Q273</f>
        <v>0</v>
      </c>
      <c r="O288">
        <f>'Current Cadence'!R273</f>
        <v>0</v>
      </c>
      <c r="P288">
        <f>'Current Cadence'!S273</f>
        <v>0</v>
      </c>
      <c r="Q288">
        <f>'Current Cadence'!T273</f>
        <v>0</v>
      </c>
      <c r="R288">
        <f>'Current Cadence'!U273</f>
        <v>0</v>
      </c>
      <c r="S288">
        <f>'Current Cadence'!V273</f>
        <v>0</v>
      </c>
      <c r="T288">
        <f>'Current Cadence'!W273</f>
        <v>0</v>
      </c>
      <c r="U288">
        <f>'Current Cadence'!X273</f>
        <v>0</v>
      </c>
    </row>
    <row r="289" spans="1:21" x14ac:dyDescent="0.35">
      <c r="A289">
        <f>'Current Cadence'!A274</f>
        <v>0</v>
      </c>
      <c r="B289">
        <f>'Current Cadence'!B274</f>
        <v>0</v>
      </c>
      <c r="C289">
        <f>'Current Cadence'!C274</f>
        <v>0</v>
      </c>
      <c r="D289">
        <f>'Current Cadence'!D274</f>
        <v>0</v>
      </c>
      <c r="E289" s="59">
        <f>'Current Cadence'!E274</f>
        <v>0</v>
      </c>
      <c r="F289">
        <f>'Current Cadence'!I274</f>
        <v>0</v>
      </c>
      <c r="G289" s="61">
        <f>'Current Cadence'!J274</f>
        <v>0</v>
      </c>
      <c r="H289">
        <f>'Current Cadence'!K274</f>
        <v>0</v>
      </c>
      <c r="I289">
        <f>'Current Cadence'!L274</f>
        <v>0</v>
      </c>
      <c r="J289">
        <f>'Current Cadence'!M274</f>
        <v>0</v>
      </c>
      <c r="K289">
        <f>'Current Cadence'!N274</f>
        <v>0</v>
      </c>
      <c r="L289">
        <f>'Current Cadence'!O274</f>
        <v>0</v>
      </c>
      <c r="M289">
        <f>'Current Cadence'!P274</f>
        <v>0</v>
      </c>
      <c r="N289">
        <f>'Current Cadence'!Q274</f>
        <v>0</v>
      </c>
      <c r="O289">
        <f>'Current Cadence'!R274</f>
        <v>0</v>
      </c>
      <c r="P289">
        <f>'Current Cadence'!S274</f>
        <v>0</v>
      </c>
      <c r="Q289">
        <f>'Current Cadence'!T274</f>
        <v>0</v>
      </c>
      <c r="R289">
        <f>'Current Cadence'!U274</f>
        <v>0</v>
      </c>
      <c r="S289">
        <f>'Current Cadence'!V274</f>
        <v>0</v>
      </c>
      <c r="T289">
        <f>'Current Cadence'!W274</f>
        <v>0</v>
      </c>
      <c r="U289">
        <f>'Current Cadence'!X274</f>
        <v>0</v>
      </c>
    </row>
    <row r="290" spans="1:21" x14ac:dyDescent="0.35">
      <c r="A290">
        <f>'Current Cadence'!A275</f>
        <v>0</v>
      </c>
      <c r="B290">
        <f>'Current Cadence'!B275</f>
        <v>0</v>
      </c>
      <c r="C290">
        <f>'Current Cadence'!C275</f>
        <v>0</v>
      </c>
      <c r="D290">
        <f>'Current Cadence'!D275</f>
        <v>0</v>
      </c>
      <c r="E290" s="59">
        <f>'Current Cadence'!E275</f>
        <v>0</v>
      </c>
      <c r="F290">
        <f>'Current Cadence'!I275</f>
        <v>0</v>
      </c>
      <c r="G290" s="61">
        <f>'Current Cadence'!J275</f>
        <v>0</v>
      </c>
      <c r="H290">
        <f>'Current Cadence'!K275</f>
        <v>0</v>
      </c>
      <c r="I290">
        <f>'Current Cadence'!L275</f>
        <v>0</v>
      </c>
      <c r="J290">
        <f>'Current Cadence'!M275</f>
        <v>0</v>
      </c>
      <c r="K290">
        <f>'Current Cadence'!N275</f>
        <v>0</v>
      </c>
      <c r="L290">
        <f>'Current Cadence'!O275</f>
        <v>0</v>
      </c>
      <c r="M290">
        <f>'Current Cadence'!P275</f>
        <v>0</v>
      </c>
      <c r="N290">
        <f>'Current Cadence'!Q275</f>
        <v>0</v>
      </c>
      <c r="O290">
        <f>'Current Cadence'!R275</f>
        <v>0</v>
      </c>
      <c r="P290">
        <f>'Current Cadence'!S275</f>
        <v>0</v>
      </c>
      <c r="Q290">
        <f>'Current Cadence'!T275</f>
        <v>0</v>
      </c>
      <c r="R290">
        <f>'Current Cadence'!U275</f>
        <v>0</v>
      </c>
      <c r="S290">
        <f>'Current Cadence'!V275</f>
        <v>0</v>
      </c>
      <c r="T290">
        <f>'Current Cadence'!W275</f>
        <v>0</v>
      </c>
      <c r="U290">
        <f>'Current Cadence'!X275</f>
        <v>0</v>
      </c>
    </row>
    <row r="291" spans="1:21" x14ac:dyDescent="0.35">
      <c r="A291">
        <f>'Current Cadence'!A276</f>
        <v>0</v>
      </c>
      <c r="B291">
        <f>'Current Cadence'!B276</f>
        <v>0</v>
      </c>
      <c r="C291">
        <f>'Current Cadence'!C276</f>
        <v>0</v>
      </c>
      <c r="D291">
        <f>'Current Cadence'!D276</f>
        <v>0</v>
      </c>
      <c r="E291" s="59">
        <f>'Current Cadence'!E276</f>
        <v>0</v>
      </c>
      <c r="F291">
        <f>'Current Cadence'!I276</f>
        <v>0</v>
      </c>
      <c r="G291" s="61">
        <f>'Current Cadence'!J276</f>
        <v>0</v>
      </c>
      <c r="H291">
        <f>'Current Cadence'!K276</f>
        <v>0</v>
      </c>
      <c r="I291">
        <f>'Current Cadence'!L276</f>
        <v>0</v>
      </c>
      <c r="J291">
        <f>'Current Cadence'!M276</f>
        <v>0</v>
      </c>
      <c r="K291">
        <f>'Current Cadence'!N276</f>
        <v>0</v>
      </c>
      <c r="L291">
        <f>'Current Cadence'!O276</f>
        <v>0</v>
      </c>
      <c r="M291">
        <f>'Current Cadence'!P276</f>
        <v>0</v>
      </c>
      <c r="N291">
        <f>'Current Cadence'!Q276</f>
        <v>0</v>
      </c>
      <c r="O291">
        <f>'Current Cadence'!R276</f>
        <v>0</v>
      </c>
      <c r="P291">
        <f>'Current Cadence'!S276</f>
        <v>0</v>
      </c>
      <c r="Q291">
        <f>'Current Cadence'!T276</f>
        <v>0</v>
      </c>
      <c r="R291">
        <f>'Current Cadence'!U276</f>
        <v>0</v>
      </c>
      <c r="S291">
        <f>'Current Cadence'!V276</f>
        <v>0</v>
      </c>
      <c r="T291">
        <f>'Current Cadence'!W276</f>
        <v>0</v>
      </c>
      <c r="U291">
        <f>'Current Cadence'!X276</f>
        <v>0</v>
      </c>
    </row>
    <row r="292" spans="1:21" x14ac:dyDescent="0.35">
      <c r="A292">
        <f>'Current Cadence'!A277</f>
        <v>0</v>
      </c>
      <c r="B292">
        <f>'Current Cadence'!B277</f>
        <v>0</v>
      </c>
      <c r="C292">
        <f>'Current Cadence'!C277</f>
        <v>0</v>
      </c>
      <c r="D292">
        <f>'Current Cadence'!D277</f>
        <v>0</v>
      </c>
      <c r="E292" s="59">
        <f>'Current Cadence'!E277</f>
        <v>0</v>
      </c>
      <c r="F292">
        <f>'Current Cadence'!I277</f>
        <v>0</v>
      </c>
      <c r="G292" s="61">
        <f>'Current Cadence'!J277</f>
        <v>0</v>
      </c>
      <c r="H292">
        <f>'Current Cadence'!K277</f>
        <v>0</v>
      </c>
      <c r="I292">
        <f>'Current Cadence'!L277</f>
        <v>0</v>
      </c>
      <c r="J292">
        <f>'Current Cadence'!M277</f>
        <v>0</v>
      </c>
      <c r="K292">
        <f>'Current Cadence'!N277</f>
        <v>0</v>
      </c>
      <c r="L292">
        <f>'Current Cadence'!O277</f>
        <v>0</v>
      </c>
      <c r="M292">
        <f>'Current Cadence'!P277</f>
        <v>0</v>
      </c>
      <c r="N292">
        <f>'Current Cadence'!Q277</f>
        <v>0</v>
      </c>
      <c r="O292">
        <f>'Current Cadence'!R277</f>
        <v>0</v>
      </c>
      <c r="P292">
        <f>'Current Cadence'!S277</f>
        <v>0</v>
      </c>
      <c r="Q292">
        <f>'Current Cadence'!T277</f>
        <v>0</v>
      </c>
      <c r="R292">
        <f>'Current Cadence'!U277</f>
        <v>0</v>
      </c>
      <c r="S292">
        <f>'Current Cadence'!V277</f>
        <v>0</v>
      </c>
      <c r="T292">
        <f>'Current Cadence'!W277</f>
        <v>0</v>
      </c>
      <c r="U292">
        <f>'Current Cadence'!X277</f>
        <v>0</v>
      </c>
    </row>
    <row r="293" spans="1:21" x14ac:dyDescent="0.35">
      <c r="A293">
        <f>'Current Cadence'!A278</f>
        <v>0</v>
      </c>
      <c r="B293">
        <f>'Current Cadence'!B278</f>
        <v>0</v>
      </c>
      <c r="C293">
        <f>'Current Cadence'!C278</f>
        <v>0</v>
      </c>
      <c r="D293">
        <f>'Current Cadence'!D278</f>
        <v>0</v>
      </c>
      <c r="E293" s="59">
        <f>'Current Cadence'!E278</f>
        <v>0</v>
      </c>
      <c r="F293">
        <f>'Current Cadence'!I278</f>
        <v>0</v>
      </c>
      <c r="G293" s="61">
        <f>'Current Cadence'!J278</f>
        <v>0</v>
      </c>
      <c r="H293">
        <f>'Current Cadence'!K278</f>
        <v>0</v>
      </c>
      <c r="I293">
        <f>'Current Cadence'!L278</f>
        <v>0</v>
      </c>
      <c r="J293">
        <f>'Current Cadence'!M278</f>
        <v>0</v>
      </c>
      <c r="K293">
        <f>'Current Cadence'!N278</f>
        <v>0</v>
      </c>
      <c r="L293">
        <f>'Current Cadence'!O278</f>
        <v>0</v>
      </c>
      <c r="M293">
        <f>'Current Cadence'!P278</f>
        <v>0</v>
      </c>
      <c r="N293">
        <f>'Current Cadence'!Q278</f>
        <v>0</v>
      </c>
      <c r="O293">
        <f>'Current Cadence'!R278</f>
        <v>0</v>
      </c>
      <c r="P293">
        <f>'Current Cadence'!S278</f>
        <v>0</v>
      </c>
      <c r="Q293">
        <f>'Current Cadence'!T278</f>
        <v>0</v>
      </c>
      <c r="R293">
        <f>'Current Cadence'!U278</f>
        <v>0</v>
      </c>
      <c r="S293">
        <f>'Current Cadence'!V278</f>
        <v>0</v>
      </c>
      <c r="T293">
        <f>'Current Cadence'!W278</f>
        <v>0</v>
      </c>
      <c r="U293">
        <f>'Current Cadence'!X278</f>
        <v>0</v>
      </c>
    </row>
    <row r="294" spans="1:21" x14ac:dyDescent="0.35">
      <c r="A294">
        <f>'Current Cadence'!A279</f>
        <v>0</v>
      </c>
      <c r="B294">
        <f>'Current Cadence'!B279</f>
        <v>0</v>
      </c>
      <c r="C294">
        <f>'Current Cadence'!C279</f>
        <v>0</v>
      </c>
      <c r="D294">
        <f>'Current Cadence'!D279</f>
        <v>0</v>
      </c>
      <c r="E294" s="59">
        <f>'Current Cadence'!E279</f>
        <v>0</v>
      </c>
      <c r="F294">
        <f>'Current Cadence'!I279</f>
        <v>0</v>
      </c>
      <c r="G294" s="61">
        <f>'Current Cadence'!J279</f>
        <v>0</v>
      </c>
      <c r="H294">
        <f>'Current Cadence'!K279</f>
        <v>0</v>
      </c>
      <c r="I294">
        <f>'Current Cadence'!L279</f>
        <v>0</v>
      </c>
      <c r="J294">
        <f>'Current Cadence'!M279</f>
        <v>0</v>
      </c>
      <c r="K294">
        <f>'Current Cadence'!N279</f>
        <v>0</v>
      </c>
      <c r="L294">
        <f>'Current Cadence'!O279</f>
        <v>0</v>
      </c>
      <c r="M294">
        <f>'Current Cadence'!P279</f>
        <v>0</v>
      </c>
      <c r="N294">
        <f>'Current Cadence'!Q279</f>
        <v>0</v>
      </c>
      <c r="O294">
        <f>'Current Cadence'!R279</f>
        <v>0</v>
      </c>
      <c r="P294">
        <f>'Current Cadence'!S279</f>
        <v>0</v>
      </c>
      <c r="Q294">
        <f>'Current Cadence'!T279</f>
        <v>0</v>
      </c>
      <c r="R294">
        <f>'Current Cadence'!U279</f>
        <v>0</v>
      </c>
      <c r="S294">
        <f>'Current Cadence'!V279</f>
        <v>0</v>
      </c>
      <c r="T294">
        <f>'Current Cadence'!W279</f>
        <v>0</v>
      </c>
      <c r="U294">
        <f>'Current Cadence'!X279</f>
        <v>0</v>
      </c>
    </row>
    <row r="295" spans="1:21" x14ac:dyDescent="0.35">
      <c r="A295">
        <f>'Current Cadence'!A280</f>
        <v>0</v>
      </c>
      <c r="B295">
        <f>'Current Cadence'!B280</f>
        <v>0</v>
      </c>
      <c r="C295">
        <f>'Current Cadence'!C280</f>
        <v>0</v>
      </c>
      <c r="D295">
        <f>'Current Cadence'!D280</f>
        <v>0</v>
      </c>
      <c r="E295" s="59">
        <f>'Current Cadence'!E280</f>
        <v>0</v>
      </c>
      <c r="F295">
        <f>'Current Cadence'!I280</f>
        <v>0</v>
      </c>
      <c r="G295" s="61">
        <f>'Current Cadence'!J280</f>
        <v>0</v>
      </c>
      <c r="H295">
        <f>'Current Cadence'!K280</f>
        <v>0</v>
      </c>
      <c r="I295">
        <f>'Current Cadence'!L280</f>
        <v>0</v>
      </c>
      <c r="J295">
        <f>'Current Cadence'!M280</f>
        <v>0</v>
      </c>
      <c r="K295">
        <f>'Current Cadence'!N280</f>
        <v>0</v>
      </c>
      <c r="L295">
        <f>'Current Cadence'!O280</f>
        <v>0</v>
      </c>
      <c r="M295">
        <f>'Current Cadence'!P280</f>
        <v>0</v>
      </c>
      <c r="N295">
        <f>'Current Cadence'!Q280</f>
        <v>0</v>
      </c>
      <c r="O295">
        <f>'Current Cadence'!R280</f>
        <v>0</v>
      </c>
      <c r="P295">
        <f>'Current Cadence'!S280</f>
        <v>0</v>
      </c>
      <c r="Q295">
        <f>'Current Cadence'!T280</f>
        <v>0</v>
      </c>
      <c r="R295">
        <f>'Current Cadence'!U280</f>
        <v>0</v>
      </c>
      <c r="S295">
        <f>'Current Cadence'!V280</f>
        <v>0</v>
      </c>
      <c r="T295">
        <f>'Current Cadence'!W280</f>
        <v>0</v>
      </c>
      <c r="U295">
        <f>'Current Cadence'!X280</f>
        <v>0</v>
      </c>
    </row>
    <row r="296" spans="1:21" x14ac:dyDescent="0.35">
      <c r="A296">
        <f>'Current Cadence'!A281</f>
        <v>0</v>
      </c>
      <c r="B296">
        <f>'Current Cadence'!B281</f>
        <v>0</v>
      </c>
      <c r="C296">
        <f>'Current Cadence'!C281</f>
        <v>0</v>
      </c>
      <c r="D296">
        <f>'Current Cadence'!D281</f>
        <v>0</v>
      </c>
      <c r="E296" s="59">
        <f>'Current Cadence'!E281</f>
        <v>0</v>
      </c>
      <c r="F296">
        <f>'Current Cadence'!I281</f>
        <v>0</v>
      </c>
      <c r="G296" s="61">
        <f>'Current Cadence'!J281</f>
        <v>0</v>
      </c>
      <c r="H296">
        <f>'Current Cadence'!K281</f>
        <v>0</v>
      </c>
      <c r="I296">
        <f>'Current Cadence'!L281</f>
        <v>0</v>
      </c>
      <c r="J296">
        <f>'Current Cadence'!M281</f>
        <v>0</v>
      </c>
      <c r="K296">
        <f>'Current Cadence'!N281</f>
        <v>0</v>
      </c>
      <c r="L296">
        <f>'Current Cadence'!O281</f>
        <v>0</v>
      </c>
      <c r="M296">
        <f>'Current Cadence'!P281</f>
        <v>0</v>
      </c>
      <c r="N296">
        <f>'Current Cadence'!Q281</f>
        <v>0</v>
      </c>
      <c r="O296">
        <f>'Current Cadence'!R281</f>
        <v>0</v>
      </c>
      <c r="P296">
        <f>'Current Cadence'!S281</f>
        <v>0</v>
      </c>
      <c r="Q296">
        <f>'Current Cadence'!T281</f>
        <v>0</v>
      </c>
      <c r="R296">
        <f>'Current Cadence'!U281</f>
        <v>0</v>
      </c>
      <c r="S296">
        <f>'Current Cadence'!V281</f>
        <v>0</v>
      </c>
      <c r="T296">
        <f>'Current Cadence'!W281</f>
        <v>0</v>
      </c>
      <c r="U296">
        <f>'Current Cadence'!X281</f>
        <v>0</v>
      </c>
    </row>
    <row r="297" spans="1:21" x14ac:dyDescent="0.35">
      <c r="A297">
        <f>'Current Cadence'!A282</f>
        <v>0</v>
      </c>
      <c r="B297">
        <f>'Current Cadence'!B282</f>
        <v>0</v>
      </c>
      <c r="C297">
        <f>'Current Cadence'!C282</f>
        <v>0</v>
      </c>
      <c r="D297">
        <f>'Current Cadence'!D282</f>
        <v>0</v>
      </c>
      <c r="E297" s="59">
        <f>'Current Cadence'!E282</f>
        <v>0</v>
      </c>
      <c r="F297">
        <f>'Current Cadence'!I282</f>
        <v>0</v>
      </c>
      <c r="G297" s="61">
        <f>'Current Cadence'!J282</f>
        <v>0</v>
      </c>
      <c r="H297">
        <f>'Current Cadence'!K282</f>
        <v>0</v>
      </c>
      <c r="I297">
        <f>'Current Cadence'!L282</f>
        <v>0</v>
      </c>
      <c r="J297">
        <f>'Current Cadence'!M282</f>
        <v>0</v>
      </c>
      <c r="K297">
        <f>'Current Cadence'!N282</f>
        <v>0</v>
      </c>
      <c r="L297">
        <f>'Current Cadence'!O282</f>
        <v>0</v>
      </c>
      <c r="M297">
        <f>'Current Cadence'!P282</f>
        <v>0</v>
      </c>
      <c r="N297">
        <f>'Current Cadence'!Q282</f>
        <v>0</v>
      </c>
      <c r="O297">
        <f>'Current Cadence'!R282</f>
        <v>0</v>
      </c>
      <c r="P297">
        <f>'Current Cadence'!S282</f>
        <v>0</v>
      </c>
      <c r="Q297">
        <f>'Current Cadence'!T282</f>
        <v>0</v>
      </c>
      <c r="R297">
        <f>'Current Cadence'!U282</f>
        <v>0</v>
      </c>
      <c r="S297">
        <f>'Current Cadence'!V282</f>
        <v>0</v>
      </c>
      <c r="T297">
        <f>'Current Cadence'!W282</f>
        <v>0</v>
      </c>
      <c r="U297">
        <f>'Current Cadence'!X282</f>
        <v>0</v>
      </c>
    </row>
    <row r="298" spans="1:21" x14ac:dyDescent="0.35">
      <c r="A298">
        <f>'Current Cadence'!A283</f>
        <v>0</v>
      </c>
      <c r="B298">
        <f>'Current Cadence'!B283</f>
        <v>0</v>
      </c>
      <c r="C298">
        <f>'Current Cadence'!C283</f>
        <v>0</v>
      </c>
      <c r="D298">
        <f>'Current Cadence'!D283</f>
        <v>0</v>
      </c>
      <c r="E298" s="59">
        <f>'Current Cadence'!E283</f>
        <v>0</v>
      </c>
      <c r="F298">
        <f>'Current Cadence'!I283</f>
        <v>0</v>
      </c>
      <c r="G298" s="61">
        <f>'Current Cadence'!J283</f>
        <v>0</v>
      </c>
      <c r="H298">
        <f>'Current Cadence'!K283</f>
        <v>0</v>
      </c>
      <c r="I298">
        <f>'Current Cadence'!L283</f>
        <v>0</v>
      </c>
      <c r="J298">
        <f>'Current Cadence'!M283</f>
        <v>0</v>
      </c>
      <c r="K298">
        <f>'Current Cadence'!N283</f>
        <v>0</v>
      </c>
      <c r="L298">
        <f>'Current Cadence'!O283</f>
        <v>0</v>
      </c>
      <c r="M298">
        <f>'Current Cadence'!P283</f>
        <v>0</v>
      </c>
      <c r="N298">
        <f>'Current Cadence'!Q283</f>
        <v>0</v>
      </c>
      <c r="O298">
        <f>'Current Cadence'!R283</f>
        <v>0</v>
      </c>
      <c r="P298">
        <f>'Current Cadence'!S283</f>
        <v>0</v>
      </c>
      <c r="Q298">
        <f>'Current Cadence'!T283</f>
        <v>0</v>
      </c>
      <c r="R298">
        <f>'Current Cadence'!U283</f>
        <v>0</v>
      </c>
      <c r="S298">
        <f>'Current Cadence'!V283</f>
        <v>0</v>
      </c>
      <c r="T298">
        <f>'Current Cadence'!W283</f>
        <v>0</v>
      </c>
      <c r="U298">
        <f>'Current Cadence'!X283</f>
        <v>0</v>
      </c>
    </row>
    <row r="299" spans="1:21" x14ac:dyDescent="0.35">
      <c r="A299">
        <f>'Current Cadence'!A284</f>
        <v>0</v>
      </c>
      <c r="B299">
        <f>'Current Cadence'!B284</f>
        <v>0</v>
      </c>
      <c r="C299">
        <f>'Current Cadence'!C284</f>
        <v>0</v>
      </c>
      <c r="D299">
        <f>'Current Cadence'!D284</f>
        <v>0</v>
      </c>
      <c r="E299" s="59">
        <f>'Current Cadence'!E284</f>
        <v>0</v>
      </c>
      <c r="F299">
        <f>'Current Cadence'!I284</f>
        <v>0</v>
      </c>
      <c r="G299" s="61">
        <f>'Current Cadence'!J284</f>
        <v>0</v>
      </c>
      <c r="H299">
        <f>'Current Cadence'!K284</f>
        <v>0</v>
      </c>
      <c r="I299">
        <f>'Current Cadence'!L284</f>
        <v>0</v>
      </c>
      <c r="J299">
        <f>'Current Cadence'!M284</f>
        <v>0</v>
      </c>
      <c r="K299">
        <f>'Current Cadence'!N284</f>
        <v>0</v>
      </c>
      <c r="L299">
        <f>'Current Cadence'!O284</f>
        <v>0</v>
      </c>
      <c r="M299">
        <f>'Current Cadence'!P284</f>
        <v>0</v>
      </c>
      <c r="N299">
        <f>'Current Cadence'!Q284</f>
        <v>0</v>
      </c>
      <c r="O299">
        <f>'Current Cadence'!R284</f>
        <v>0</v>
      </c>
      <c r="P299">
        <f>'Current Cadence'!S284</f>
        <v>0</v>
      </c>
      <c r="Q299">
        <f>'Current Cadence'!T284</f>
        <v>0</v>
      </c>
      <c r="R299">
        <f>'Current Cadence'!U284</f>
        <v>0</v>
      </c>
      <c r="S299">
        <f>'Current Cadence'!V284</f>
        <v>0</v>
      </c>
      <c r="T299">
        <f>'Current Cadence'!W284</f>
        <v>0</v>
      </c>
      <c r="U299">
        <f>'Current Cadence'!X284</f>
        <v>0</v>
      </c>
    </row>
    <row r="300" spans="1:21" x14ac:dyDescent="0.35">
      <c r="A300">
        <f>'Current Cadence'!A285</f>
        <v>0</v>
      </c>
      <c r="B300">
        <f>'Current Cadence'!B285</f>
        <v>0</v>
      </c>
      <c r="C300">
        <f>'Current Cadence'!C285</f>
        <v>0</v>
      </c>
      <c r="D300">
        <f>'Current Cadence'!D285</f>
        <v>0</v>
      </c>
      <c r="E300" s="59">
        <f>'Current Cadence'!E285</f>
        <v>0</v>
      </c>
      <c r="F300">
        <f>'Current Cadence'!I285</f>
        <v>0</v>
      </c>
      <c r="G300" s="61">
        <f>'Current Cadence'!J285</f>
        <v>0</v>
      </c>
      <c r="H300">
        <f>'Current Cadence'!K285</f>
        <v>0</v>
      </c>
      <c r="I300">
        <f>'Current Cadence'!L285</f>
        <v>0</v>
      </c>
      <c r="J300">
        <f>'Current Cadence'!M285</f>
        <v>0</v>
      </c>
      <c r="K300">
        <f>'Current Cadence'!N285</f>
        <v>0</v>
      </c>
      <c r="L300">
        <f>'Current Cadence'!O285</f>
        <v>0</v>
      </c>
      <c r="M300">
        <f>'Current Cadence'!P285</f>
        <v>0</v>
      </c>
      <c r="N300">
        <f>'Current Cadence'!Q285</f>
        <v>0</v>
      </c>
      <c r="O300">
        <f>'Current Cadence'!R285</f>
        <v>0</v>
      </c>
      <c r="P300">
        <f>'Current Cadence'!S285</f>
        <v>0</v>
      </c>
      <c r="Q300">
        <f>'Current Cadence'!T285</f>
        <v>0</v>
      </c>
      <c r="R300">
        <f>'Current Cadence'!U285</f>
        <v>0</v>
      </c>
      <c r="S300">
        <f>'Current Cadence'!V285</f>
        <v>0</v>
      </c>
      <c r="T300">
        <f>'Current Cadence'!W285</f>
        <v>0</v>
      </c>
      <c r="U300">
        <f>'Current Cadence'!X285</f>
        <v>0</v>
      </c>
    </row>
    <row r="301" spans="1:21" x14ac:dyDescent="0.35">
      <c r="A301">
        <f>'Current Cadence'!A286</f>
        <v>0</v>
      </c>
      <c r="B301">
        <f>'Current Cadence'!B286</f>
        <v>0</v>
      </c>
      <c r="C301">
        <f>'Current Cadence'!C286</f>
        <v>0</v>
      </c>
      <c r="D301">
        <f>'Current Cadence'!D286</f>
        <v>0</v>
      </c>
      <c r="E301" s="59">
        <f>'Current Cadence'!E286</f>
        <v>0</v>
      </c>
      <c r="F301">
        <f>'Current Cadence'!I286</f>
        <v>0</v>
      </c>
      <c r="G301" s="61">
        <f>'Current Cadence'!J286</f>
        <v>0</v>
      </c>
      <c r="H301">
        <f>'Current Cadence'!K286</f>
        <v>0</v>
      </c>
      <c r="I301">
        <f>'Current Cadence'!L286</f>
        <v>0</v>
      </c>
      <c r="J301">
        <f>'Current Cadence'!M286</f>
        <v>0</v>
      </c>
      <c r="K301">
        <f>'Current Cadence'!N286</f>
        <v>0</v>
      </c>
      <c r="L301">
        <f>'Current Cadence'!O286</f>
        <v>0</v>
      </c>
      <c r="M301">
        <f>'Current Cadence'!P286</f>
        <v>0</v>
      </c>
      <c r="N301">
        <f>'Current Cadence'!Q286</f>
        <v>0</v>
      </c>
      <c r="O301">
        <f>'Current Cadence'!R286</f>
        <v>0</v>
      </c>
      <c r="P301">
        <f>'Current Cadence'!S286</f>
        <v>0</v>
      </c>
      <c r="Q301">
        <f>'Current Cadence'!T286</f>
        <v>0</v>
      </c>
      <c r="R301">
        <f>'Current Cadence'!U286</f>
        <v>0</v>
      </c>
      <c r="S301">
        <f>'Current Cadence'!V286</f>
        <v>0</v>
      </c>
      <c r="T301">
        <f>'Current Cadence'!W286</f>
        <v>0</v>
      </c>
      <c r="U301">
        <f>'Current Cadence'!X286</f>
        <v>0</v>
      </c>
    </row>
    <row r="302" spans="1:21" x14ac:dyDescent="0.35">
      <c r="A302">
        <f>'Current Cadence'!A287</f>
        <v>0</v>
      </c>
      <c r="B302">
        <f>'Current Cadence'!B287</f>
        <v>0</v>
      </c>
      <c r="C302">
        <f>'Current Cadence'!C287</f>
        <v>0</v>
      </c>
      <c r="D302">
        <f>'Current Cadence'!D287</f>
        <v>0</v>
      </c>
      <c r="E302" s="59">
        <f>'Current Cadence'!E287</f>
        <v>0</v>
      </c>
      <c r="F302">
        <f>'Current Cadence'!I287</f>
        <v>0</v>
      </c>
      <c r="G302" s="61">
        <f>'Current Cadence'!J287</f>
        <v>0</v>
      </c>
      <c r="H302">
        <f>'Current Cadence'!K287</f>
        <v>0</v>
      </c>
      <c r="I302">
        <f>'Current Cadence'!L287</f>
        <v>0</v>
      </c>
      <c r="J302">
        <f>'Current Cadence'!M287</f>
        <v>0</v>
      </c>
      <c r="K302">
        <f>'Current Cadence'!N287</f>
        <v>0</v>
      </c>
      <c r="L302">
        <f>'Current Cadence'!O287</f>
        <v>0</v>
      </c>
      <c r="M302">
        <f>'Current Cadence'!P287</f>
        <v>0</v>
      </c>
      <c r="N302">
        <f>'Current Cadence'!Q287</f>
        <v>0</v>
      </c>
      <c r="O302">
        <f>'Current Cadence'!R287</f>
        <v>0</v>
      </c>
      <c r="P302">
        <f>'Current Cadence'!S287</f>
        <v>0</v>
      </c>
      <c r="Q302">
        <f>'Current Cadence'!T287</f>
        <v>0</v>
      </c>
      <c r="R302">
        <f>'Current Cadence'!U287</f>
        <v>0</v>
      </c>
      <c r="S302">
        <f>'Current Cadence'!V287</f>
        <v>0</v>
      </c>
      <c r="T302">
        <f>'Current Cadence'!W287</f>
        <v>0</v>
      </c>
      <c r="U302">
        <f>'Current Cadence'!X287</f>
        <v>0</v>
      </c>
    </row>
    <row r="303" spans="1:21" x14ac:dyDescent="0.35">
      <c r="A303">
        <f>'Current Cadence'!A288</f>
        <v>0</v>
      </c>
      <c r="B303">
        <f>'Current Cadence'!B288</f>
        <v>0</v>
      </c>
      <c r="C303">
        <f>'Current Cadence'!C288</f>
        <v>0</v>
      </c>
      <c r="D303">
        <f>'Current Cadence'!D288</f>
        <v>0</v>
      </c>
      <c r="E303" s="59">
        <f>'Current Cadence'!E288</f>
        <v>0</v>
      </c>
      <c r="F303">
        <f>'Current Cadence'!I288</f>
        <v>0</v>
      </c>
      <c r="G303" s="61">
        <f>'Current Cadence'!J288</f>
        <v>0</v>
      </c>
      <c r="H303">
        <f>'Current Cadence'!K288</f>
        <v>0</v>
      </c>
      <c r="I303">
        <f>'Current Cadence'!L288</f>
        <v>0</v>
      </c>
      <c r="J303">
        <f>'Current Cadence'!M288</f>
        <v>0</v>
      </c>
      <c r="K303">
        <f>'Current Cadence'!N288</f>
        <v>0</v>
      </c>
      <c r="L303">
        <f>'Current Cadence'!O288</f>
        <v>0</v>
      </c>
      <c r="M303">
        <f>'Current Cadence'!P288</f>
        <v>0</v>
      </c>
      <c r="N303">
        <f>'Current Cadence'!Q288</f>
        <v>0</v>
      </c>
      <c r="O303">
        <f>'Current Cadence'!R288</f>
        <v>0</v>
      </c>
      <c r="P303">
        <f>'Current Cadence'!S288</f>
        <v>0</v>
      </c>
      <c r="Q303">
        <f>'Current Cadence'!T288</f>
        <v>0</v>
      </c>
      <c r="R303">
        <f>'Current Cadence'!U288</f>
        <v>0</v>
      </c>
      <c r="S303">
        <f>'Current Cadence'!V288</f>
        <v>0</v>
      </c>
      <c r="T303">
        <f>'Current Cadence'!W288</f>
        <v>0</v>
      </c>
      <c r="U303">
        <f>'Current Cadence'!X288</f>
        <v>0</v>
      </c>
    </row>
    <row r="304" spans="1:21" x14ac:dyDescent="0.35">
      <c r="A304">
        <f>'Current Cadence'!A289</f>
        <v>0</v>
      </c>
      <c r="B304">
        <f>'Current Cadence'!B289</f>
        <v>0</v>
      </c>
      <c r="C304">
        <f>'Current Cadence'!C289</f>
        <v>0</v>
      </c>
      <c r="D304">
        <f>'Current Cadence'!D289</f>
        <v>0</v>
      </c>
      <c r="E304" s="59">
        <f>'Current Cadence'!E289</f>
        <v>0</v>
      </c>
      <c r="F304">
        <f>'Current Cadence'!I289</f>
        <v>0</v>
      </c>
      <c r="G304" s="61">
        <f>'Current Cadence'!J289</f>
        <v>0</v>
      </c>
      <c r="H304">
        <f>'Current Cadence'!K289</f>
        <v>0</v>
      </c>
      <c r="I304">
        <f>'Current Cadence'!L289</f>
        <v>0</v>
      </c>
      <c r="J304">
        <f>'Current Cadence'!M289</f>
        <v>0</v>
      </c>
      <c r="K304">
        <f>'Current Cadence'!N289</f>
        <v>0</v>
      </c>
      <c r="L304">
        <f>'Current Cadence'!O289</f>
        <v>0</v>
      </c>
      <c r="M304">
        <f>'Current Cadence'!P289</f>
        <v>0</v>
      </c>
      <c r="N304">
        <f>'Current Cadence'!Q289</f>
        <v>0</v>
      </c>
      <c r="O304">
        <f>'Current Cadence'!R289</f>
        <v>0</v>
      </c>
      <c r="P304">
        <f>'Current Cadence'!S289</f>
        <v>0</v>
      </c>
      <c r="Q304">
        <f>'Current Cadence'!T289</f>
        <v>0</v>
      </c>
      <c r="R304">
        <f>'Current Cadence'!U289</f>
        <v>0</v>
      </c>
      <c r="S304">
        <f>'Current Cadence'!V289</f>
        <v>0</v>
      </c>
      <c r="T304">
        <f>'Current Cadence'!W289</f>
        <v>0</v>
      </c>
      <c r="U304">
        <f>'Current Cadence'!X289</f>
        <v>0</v>
      </c>
    </row>
    <row r="305" spans="1:21" x14ac:dyDescent="0.35">
      <c r="A305">
        <f>'Current Cadence'!A290</f>
        <v>0</v>
      </c>
      <c r="B305">
        <f>'Current Cadence'!B290</f>
        <v>0</v>
      </c>
      <c r="C305">
        <f>'Current Cadence'!C290</f>
        <v>0</v>
      </c>
      <c r="D305">
        <f>'Current Cadence'!D290</f>
        <v>0</v>
      </c>
      <c r="E305" s="59">
        <f>'Current Cadence'!E290</f>
        <v>0</v>
      </c>
      <c r="F305">
        <f>'Current Cadence'!I290</f>
        <v>0</v>
      </c>
      <c r="G305" s="61">
        <f>'Current Cadence'!J290</f>
        <v>0</v>
      </c>
      <c r="H305">
        <f>'Current Cadence'!K290</f>
        <v>0</v>
      </c>
      <c r="I305">
        <f>'Current Cadence'!L290</f>
        <v>0</v>
      </c>
      <c r="J305">
        <f>'Current Cadence'!M290</f>
        <v>0</v>
      </c>
      <c r="K305">
        <f>'Current Cadence'!N290</f>
        <v>0</v>
      </c>
      <c r="L305">
        <f>'Current Cadence'!O290</f>
        <v>0</v>
      </c>
      <c r="M305">
        <f>'Current Cadence'!P290</f>
        <v>0</v>
      </c>
      <c r="N305">
        <f>'Current Cadence'!Q290</f>
        <v>0</v>
      </c>
      <c r="O305">
        <f>'Current Cadence'!R290</f>
        <v>0</v>
      </c>
      <c r="P305">
        <f>'Current Cadence'!S290</f>
        <v>0</v>
      </c>
      <c r="Q305">
        <f>'Current Cadence'!T290</f>
        <v>0</v>
      </c>
      <c r="R305">
        <f>'Current Cadence'!U290</f>
        <v>0</v>
      </c>
      <c r="S305">
        <f>'Current Cadence'!V290</f>
        <v>0</v>
      </c>
      <c r="T305">
        <f>'Current Cadence'!W290</f>
        <v>0</v>
      </c>
      <c r="U305">
        <f>'Current Cadence'!X290</f>
        <v>0</v>
      </c>
    </row>
    <row r="306" spans="1:21" x14ac:dyDescent="0.35">
      <c r="A306">
        <f>'Current Cadence'!A291</f>
        <v>0</v>
      </c>
      <c r="B306">
        <f>'Current Cadence'!B291</f>
        <v>0</v>
      </c>
      <c r="C306">
        <f>'Current Cadence'!C291</f>
        <v>0</v>
      </c>
      <c r="D306">
        <f>'Current Cadence'!D291</f>
        <v>0</v>
      </c>
      <c r="E306" s="59">
        <f>'Current Cadence'!E291</f>
        <v>0</v>
      </c>
      <c r="F306">
        <f>'Current Cadence'!I291</f>
        <v>0</v>
      </c>
      <c r="G306" s="61">
        <f>'Current Cadence'!J291</f>
        <v>0</v>
      </c>
      <c r="H306">
        <f>'Current Cadence'!K291</f>
        <v>0</v>
      </c>
      <c r="I306">
        <f>'Current Cadence'!L291</f>
        <v>0</v>
      </c>
      <c r="J306">
        <f>'Current Cadence'!M291</f>
        <v>0</v>
      </c>
      <c r="K306">
        <f>'Current Cadence'!N291</f>
        <v>0</v>
      </c>
      <c r="L306">
        <f>'Current Cadence'!O291</f>
        <v>0</v>
      </c>
      <c r="M306">
        <f>'Current Cadence'!P291</f>
        <v>0</v>
      </c>
      <c r="N306">
        <f>'Current Cadence'!Q291</f>
        <v>0</v>
      </c>
      <c r="O306">
        <f>'Current Cadence'!R291</f>
        <v>0</v>
      </c>
      <c r="P306">
        <f>'Current Cadence'!S291</f>
        <v>0</v>
      </c>
      <c r="Q306">
        <f>'Current Cadence'!T291</f>
        <v>0</v>
      </c>
      <c r="R306">
        <f>'Current Cadence'!U291</f>
        <v>0</v>
      </c>
      <c r="S306">
        <f>'Current Cadence'!V291</f>
        <v>0</v>
      </c>
      <c r="T306">
        <f>'Current Cadence'!W291</f>
        <v>0</v>
      </c>
      <c r="U306">
        <f>'Current Cadence'!X291</f>
        <v>0</v>
      </c>
    </row>
    <row r="307" spans="1:21" x14ac:dyDescent="0.35">
      <c r="A307">
        <f>'Current Cadence'!A292</f>
        <v>0</v>
      </c>
      <c r="B307">
        <f>'Current Cadence'!B292</f>
        <v>0</v>
      </c>
      <c r="C307">
        <f>'Current Cadence'!C292</f>
        <v>0</v>
      </c>
      <c r="D307">
        <f>'Current Cadence'!D292</f>
        <v>0</v>
      </c>
      <c r="E307" s="59">
        <f>'Current Cadence'!E292</f>
        <v>0</v>
      </c>
      <c r="F307">
        <f>'Current Cadence'!I292</f>
        <v>0</v>
      </c>
      <c r="G307" s="61">
        <f>'Current Cadence'!J292</f>
        <v>0</v>
      </c>
      <c r="H307">
        <f>'Current Cadence'!K292</f>
        <v>0</v>
      </c>
      <c r="I307">
        <f>'Current Cadence'!L292</f>
        <v>0</v>
      </c>
      <c r="J307">
        <f>'Current Cadence'!M292</f>
        <v>0</v>
      </c>
      <c r="K307">
        <f>'Current Cadence'!N292</f>
        <v>0</v>
      </c>
      <c r="L307">
        <f>'Current Cadence'!O292</f>
        <v>0</v>
      </c>
      <c r="M307">
        <f>'Current Cadence'!P292</f>
        <v>0</v>
      </c>
      <c r="N307">
        <f>'Current Cadence'!Q292</f>
        <v>0</v>
      </c>
      <c r="O307">
        <f>'Current Cadence'!R292</f>
        <v>0</v>
      </c>
      <c r="P307">
        <f>'Current Cadence'!S292</f>
        <v>0</v>
      </c>
      <c r="Q307">
        <f>'Current Cadence'!T292</f>
        <v>0</v>
      </c>
      <c r="R307">
        <f>'Current Cadence'!U292</f>
        <v>0</v>
      </c>
      <c r="S307">
        <f>'Current Cadence'!V292</f>
        <v>0</v>
      </c>
      <c r="T307">
        <f>'Current Cadence'!W292</f>
        <v>0</v>
      </c>
      <c r="U307">
        <f>'Current Cadence'!X292</f>
        <v>0</v>
      </c>
    </row>
    <row r="308" spans="1:21" x14ac:dyDescent="0.35">
      <c r="A308">
        <f>'Current Cadence'!A293</f>
        <v>0</v>
      </c>
      <c r="B308">
        <f>'Current Cadence'!B293</f>
        <v>0</v>
      </c>
      <c r="C308">
        <f>'Current Cadence'!C293</f>
        <v>0</v>
      </c>
      <c r="D308">
        <f>'Current Cadence'!D293</f>
        <v>0</v>
      </c>
      <c r="E308" s="59">
        <f>'Current Cadence'!E293</f>
        <v>0</v>
      </c>
      <c r="F308">
        <f>'Current Cadence'!I293</f>
        <v>0</v>
      </c>
      <c r="G308" s="61">
        <f>'Current Cadence'!J293</f>
        <v>0</v>
      </c>
      <c r="H308">
        <f>'Current Cadence'!K293</f>
        <v>0</v>
      </c>
      <c r="I308">
        <f>'Current Cadence'!L293</f>
        <v>0</v>
      </c>
      <c r="J308">
        <f>'Current Cadence'!M293</f>
        <v>0</v>
      </c>
      <c r="K308">
        <f>'Current Cadence'!N293</f>
        <v>0</v>
      </c>
      <c r="L308">
        <f>'Current Cadence'!O293</f>
        <v>0</v>
      </c>
      <c r="M308">
        <f>'Current Cadence'!P293</f>
        <v>0</v>
      </c>
      <c r="N308">
        <f>'Current Cadence'!Q293</f>
        <v>0</v>
      </c>
      <c r="O308">
        <f>'Current Cadence'!R293</f>
        <v>0</v>
      </c>
      <c r="P308">
        <f>'Current Cadence'!S293</f>
        <v>0</v>
      </c>
      <c r="Q308">
        <f>'Current Cadence'!T293</f>
        <v>0</v>
      </c>
      <c r="R308">
        <f>'Current Cadence'!U293</f>
        <v>0</v>
      </c>
      <c r="S308">
        <f>'Current Cadence'!V293</f>
        <v>0</v>
      </c>
      <c r="T308">
        <f>'Current Cadence'!W293</f>
        <v>0</v>
      </c>
      <c r="U308">
        <f>'Current Cadence'!X293</f>
        <v>0</v>
      </c>
    </row>
    <row r="309" spans="1:21" x14ac:dyDescent="0.35">
      <c r="A309">
        <f>'Current Cadence'!A294</f>
        <v>0</v>
      </c>
      <c r="B309">
        <f>'Current Cadence'!B294</f>
        <v>0</v>
      </c>
      <c r="C309">
        <f>'Current Cadence'!C294</f>
        <v>0</v>
      </c>
      <c r="D309">
        <f>'Current Cadence'!D294</f>
        <v>0</v>
      </c>
      <c r="E309" s="59">
        <f>'Current Cadence'!E294</f>
        <v>0</v>
      </c>
      <c r="F309">
        <f>'Current Cadence'!I294</f>
        <v>0</v>
      </c>
      <c r="G309" s="61">
        <f>'Current Cadence'!J294</f>
        <v>0</v>
      </c>
      <c r="H309">
        <f>'Current Cadence'!K294</f>
        <v>0</v>
      </c>
      <c r="I309">
        <f>'Current Cadence'!L294</f>
        <v>0</v>
      </c>
      <c r="J309">
        <f>'Current Cadence'!M294</f>
        <v>0</v>
      </c>
      <c r="K309">
        <f>'Current Cadence'!N294</f>
        <v>0</v>
      </c>
      <c r="L309">
        <f>'Current Cadence'!O294</f>
        <v>0</v>
      </c>
      <c r="M309">
        <f>'Current Cadence'!P294</f>
        <v>0</v>
      </c>
      <c r="N309">
        <f>'Current Cadence'!Q294</f>
        <v>0</v>
      </c>
      <c r="O309">
        <f>'Current Cadence'!R294</f>
        <v>0</v>
      </c>
      <c r="P309">
        <f>'Current Cadence'!S294</f>
        <v>0</v>
      </c>
      <c r="Q309">
        <f>'Current Cadence'!T294</f>
        <v>0</v>
      </c>
      <c r="R309">
        <f>'Current Cadence'!U294</f>
        <v>0</v>
      </c>
      <c r="S309">
        <f>'Current Cadence'!V294</f>
        <v>0</v>
      </c>
      <c r="T309">
        <f>'Current Cadence'!W294</f>
        <v>0</v>
      </c>
      <c r="U309">
        <f>'Current Cadence'!X294</f>
        <v>0</v>
      </c>
    </row>
    <row r="310" spans="1:21" x14ac:dyDescent="0.35">
      <c r="A310">
        <f>'Current Cadence'!A295</f>
        <v>0</v>
      </c>
      <c r="B310">
        <f>'Current Cadence'!B295</f>
        <v>0</v>
      </c>
      <c r="C310">
        <f>'Current Cadence'!C295</f>
        <v>0</v>
      </c>
      <c r="D310">
        <f>'Current Cadence'!D295</f>
        <v>0</v>
      </c>
      <c r="E310" s="59">
        <f>'Current Cadence'!E295</f>
        <v>0</v>
      </c>
      <c r="F310">
        <f>'Current Cadence'!I295</f>
        <v>0</v>
      </c>
      <c r="G310" s="61">
        <f>'Current Cadence'!J295</f>
        <v>0</v>
      </c>
      <c r="H310">
        <f>'Current Cadence'!K295</f>
        <v>0</v>
      </c>
      <c r="I310">
        <f>'Current Cadence'!L295</f>
        <v>0</v>
      </c>
      <c r="J310">
        <f>'Current Cadence'!M295</f>
        <v>0</v>
      </c>
      <c r="K310">
        <f>'Current Cadence'!N295</f>
        <v>0</v>
      </c>
      <c r="L310">
        <f>'Current Cadence'!O295</f>
        <v>0</v>
      </c>
      <c r="M310">
        <f>'Current Cadence'!P295</f>
        <v>0</v>
      </c>
      <c r="N310">
        <f>'Current Cadence'!Q295</f>
        <v>0</v>
      </c>
      <c r="O310">
        <f>'Current Cadence'!R295</f>
        <v>0</v>
      </c>
      <c r="P310">
        <f>'Current Cadence'!S295</f>
        <v>0</v>
      </c>
      <c r="Q310">
        <f>'Current Cadence'!T295</f>
        <v>0</v>
      </c>
      <c r="R310">
        <f>'Current Cadence'!U295</f>
        <v>0</v>
      </c>
      <c r="S310">
        <f>'Current Cadence'!V295</f>
        <v>0</v>
      </c>
      <c r="T310">
        <f>'Current Cadence'!W295</f>
        <v>0</v>
      </c>
      <c r="U310">
        <f>'Current Cadence'!X295</f>
        <v>0</v>
      </c>
    </row>
    <row r="311" spans="1:21" x14ac:dyDescent="0.35">
      <c r="A311">
        <f>'Current Cadence'!A296</f>
        <v>0</v>
      </c>
      <c r="B311">
        <f>'Current Cadence'!B296</f>
        <v>0</v>
      </c>
      <c r="C311">
        <f>'Current Cadence'!C296</f>
        <v>0</v>
      </c>
      <c r="D311">
        <f>'Current Cadence'!D296</f>
        <v>0</v>
      </c>
      <c r="E311" s="59">
        <f>'Current Cadence'!E296</f>
        <v>0</v>
      </c>
      <c r="F311">
        <f>'Current Cadence'!I296</f>
        <v>0</v>
      </c>
      <c r="G311" s="61">
        <f>'Current Cadence'!J296</f>
        <v>0</v>
      </c>
      <c r="H311">
        <f>'Current Cadence'!K296</f>
        <v>0</v>
      </c>
      <c r="I311">
        <f>'Current Cadence'!L296</f>
        <v>0</v>
      </c>
      <c r="J311">
        <f>'Current Cadence'!M296</f>
        <v>0</v>
      </c>
      <c r="K311">
        <f>'Current Cadence'!N296</f>
        <v>0</v>
      </c>
      <c r="L311">
        <f>'Current Cadence'!O296</f>
        <v>0</v>
      </c>
      <c r="M311">
        <f>'Current Cadence'!P296</f>
        <v>0</v>
      </c>
      <c r="N311">
        <f>'Current Cadence'!Q296</f>
        <v>0</v>
      </c>
      <c r="O311">
        <f>'Current Cadence'!R296</f>
        <v>0</v>
      </c>
      <c r="P311">
        <f>'Current Cadence'!S296</f>
        <v>0</v>
      </c>
      <c r="Q311">
        <f>'Current Cadence'!T296</f>
        <v>0</v>
      </c>
      <c r="R311">
        <f>'Current Cadence'!U296</f>
        <v>0</v>
      </c>
      <c r="S311">
        <f>'Current Cadence'!V296</f>
        <v>0</v>
      </c>
      <c r="T311">
        <f>'Current Cadence'!W296</f>
        <v>0</v>
      </c>
      <c r="U311">
        <f>'Current Cadence'!X296</f>
        <v>0</v>
      </c>
    </row>
    <row r="312" spans="1:21" x14ac:dyDescent="0.35">
      <c r="A312">
        <f>'Current Cadence'!A297</f>
        <v>0</v>
      </c>
      <c r="B312">
        <f>'Current Cadence'!B297</f>
        <v>0</v>
      </c>
      <c r="C312">
        <f>'Current Cadence'!C297</f>
        <v>0</v>
      </c>
      <c r="D312">
        <f>'Current Cadence'!D297</f>
        <v>0</v>
      </c>
      <c r="E312" s="59">
        <f>'Current Cadence'!E297</f>
        <v>0</v>
      </c>
      <c r="F312">
        <f>'Current Cadence'!I297</f>
        <v>0</v>
      </c>
      <c r="G312" s="61">
        <f>'Current Cadence'!J297</f>
        <v>0</v>
      </c>
      <c r="H312">
        <f>'Current Cadence'!K297</f>
        <v>0</v>
      </c>
      <c r="I312">
        <f>'Current Cadence'!L297</f>
        <v>0</v>
      </c>
      <c r="J312">
        <f>'Current Cadence'!M297</f>
        <v>0</v>
      </c>
      <c r="K312">
        <f>'Current Cadence'!N297</f>
        <v>0</v>
      </c>
      <c r="L312">
        <f>'Current Cadence'!O297</f>
        <v>0</v>
      </c>
      <c r="M312">
        <f>'Current Cadence'!P297</f>
        <v>0</v>
      </c>
      <c r="N312">
        <f>'Current Cadence'!Q297</f>
        <v>0</v>
      </c>
      <c r="O312">
        <f>'Current Cadence'!R297</f>
        <v>0</v>
      </c>
      <c r="P312">
        <f>'Current Cadence'!S297</f>
        <v>0</v>
      </c>
      <c r="Q312">
        <f>'Current Cadence'!T297</f>
        <v>0</v>
      </c>
      <c r="R312">
        <f>'Current Cadence'!U297</f>
        <v>0</v>
      </c>
      <c r="S312">
        <f>'Current Cadence'!V297</f>
        <v>0</v>
      </c>
      <c r="T312">
        <f>'Current Cadence'!W297</f>
        <v>0</v>
      </c>
      <c r="U312">
        <f>'Current Cadence'!X297</f>
        <v>0</v>
      </c>
    </row>
    <row r="313" spans="1:21" x14ac:dyDescent="0.35">
      <c r="A313">
        <f>'Current Cadence'!A298</f>
        <v>0</v>
      </c>
      <c r="B313">
        <f>'Current Cadence'!B298</f>
        <v>0</v>
      </c>
      <c r="C313">
        <f>'Current Cadence'!C298</f>
        <v>0</v>
      </c>
      <c r="D313">
        <f>'Current Cadence'!D298</f>
        <v>0</v>
      </c>
      <c r="E313" s="59">
        <f>'Current Cadence'!E298</f>
        <v>0</v>
      </c>
      <c r="F313">
        <f>'Current Cadence'!I298</f>
        <v>0</v>
      </c>
      <c r="G313" s="61">
        <f>'Current Cadence'!J298</f>
        <v>0</v>
      </c>
      <c r="H313">
        <f>'Current Cadence'!K298</f>
        <v>0</v>
      </c>
      <c r="I313">
        <f>'Current Cadence'!L298</f>
        <v>0</v>
      </c>
      <c r="J313">
        <f>'Current Cadence'!M298</f>
        <v>0</v>
      </c>
      <c r="K313">
        <f>'Current Cadence'!N298</f>
        <v>0</v>
      </c>
      <c r="L313">
        <f>'Current Cadence'!O298</f>
        <v>0</v>
      </c>
      <c r="M313">
        <f>'Current Cadence'!P298</f>
        <v>0</v>
      </c>
      <c r="N313">
        <f>'Current Cadence'!Q298</f>
        <v>0</v>
      </c>
      <c r="O313">
        <f>'Current Cadence'!R298</f>
        <v>0</v>
      </c>
      <c r="P313">
        <f>'Current Cadence'!S298</f>
        <v>0</v>
      </c>
      <c r="Q313">
        <f>'Current Cadence'!T298</f>
        <v>0</v>
      </c>
      <c r="R313">
        <f>'Current Cadence'!U298</f>
        <v>0</v>
      </c>
      <c r="S313">
        <f>'Current Cadence'!V298</f>
        <v>0</v>
      </c>
      <c r="T313">
        <f>'Current Cadence'!W298</f>
        <v>0</v>
      </c>
      <c r="U313">
        <f>'Current Cadence'!X298</f>
        <v>0</v>
      </c>
    </row>
    <row r="314" spans="1:21" x14ac:dyDescent="0.35">
      <c r="A314">
        <f>'Current Cadence'!A299</f>
        <v>0</v>
      </c>
      <c r="B314">
        <f>'Current Cadence'!B299</f>
        <v>0</v>
      </c>
      <c r="C314">
        <f>'Current Cadence'!C299</f>
        <v>0</v>
      </c>
      <c r="D314">
        <f>'Current Cadence'!D299</f>
        <v>0</v>
      </c>
      <c r="E314" s="59">
        <f>'Current Cadence'!E299</f>
        <v>0</v>
      </c>
      <c r="F314">
        <f>'Current Cadence'!I299</f>
        <v>0</v>
      </c>
      <c r="G314" s="61">
        <f>'Current Cadence'!J299</f>
        <v>0</v>
      </c>
      <c r="H314">
        <f>'Current Cadence'!K299</f>
        <v>0</v>
      </c>
      <c r="I314">
        <f>'Current Cadence'!L299</f>
        <v>0</v>
      </c>
      <c r="J314">
        <f>'Current Cadence'!M299</f>
        <v>0</v>
      </c>
      <c r="K314">
        <f>'Current Cadence'!N299</f>
        <v>0</v>
      </c>
      <c r="L314">
        <f>'Current Cadence'!O299</f>
        <v>0</v>
      </c>
      <c r="M314">
        <f>'Current Cadence'!P299</f>
        <v>0</v>
      </c>
      <c r="N314">
        <f>'Current Cadence'!Q299</f>
        <v>0</v>
      </c>
      <c r="O314">
        <f>'Current Cadence'!R299</f>
        <v>0</v>
      </c>
      <c r="P314">
        <f>'Current Cadence'!S299</f>
        <v>0</v>
      </c>
      <c r="Q314">
        <f>'Current Cadence'!T299</f>
        <v>0</v>
      </c>
      <c r="R314">
        <f>'Current Cadence'!U299</f>
        <v>0</v>
      </c>
      <c r="S314">
        <f>'Current Cadence'!V299</f>
        <v>0</v>
      </c>
      <c r="T314">
        <f>'Current Cadence'!W299</f>
        <v>0</v>
      </c>
      <c r="U314">
        <f>'Current Cadence'!X299</f>
        <v>0</v>
      </c>
    </row>
    <row r="315" spans="1:21" x14ac:dyDescent="0.35">
      <c r="A315">
        <f>'Current Cadence'!A300</f>
        <v>0</v>
      </c>
      <c r="B315">
        <f>'Current Cadence'!B300</f>
        <v>0</v>
      </c>
      <c r="C315">
        <f>'Current Cadence'!C300</f>
        <v>0</v>
      </c>
      <c r="D315">
        <f>'Current Cadence'!D300</f>
        <v>0</v>
      </c>
      <c r="E315" s="59">
        <f>'Current Cadence'!E300</f>
        <v>0</v>
      </c>
      <c r="F315">
        <f>'Current Cadence'!I300</f>
        <v>0</v>
      </c>
      <c r="G315" s="61">
        <f>'Current Cadence'!J300</f>
        <v>0</v>
      </c>
      <c r="H315">
        <f>'Current Cadence'!K300</f>
        <v>0</v>
      </c>
      <c r="I315">
        <f>'Current Cadence'!L300</f>
        <v>0</v>
      </c>
      <c r="J315">
        <f>'Current Cadence'!M300</f>
        <v>0</v>
      </c>
      <c r="K315">
        <f>'Current Cadence'!N300</f>
        <v>0</v>
      </c>
      <c r="L315">
        <f>'Current Cadence'!O300</f>
        <v>0</v>
      </c>
      <c r="M315">
        <f>'Current Cadence'!P300</f>
        <v>0</v>
      </c>
      <c r="N315">
        <f>'Current Cadence'!Q300</f>
        <v>0</v>
      </c>
      <c r="O315">
        <f>'Current Cadence'!R300</f>
        <v>0</v>
      </c>
      <c r="P315">
        <f>'Current Cadence'!S300</f>
        <v>0</v>
      </c>
      <c r="Q315">
        <f>'Current Cadence'!T300</f>
        <v>0</v>
      </c>
      <c r="R315">
        <f>'Current Cadence'!U300</f>
        <v>0</v>
      </c>
      <c r="S315">
        <f>'Current Cadence'!V300</f>
        <v>0</v>
      </c>
      <c r="T315">
        <f>'Current Cadence'!W300</f>
        <v>0</v>
      </c>
      <c r="U315">
        <f>'Current Cadence'!X300</f>
        <v>0</v>
      </c>
    </row>
    <row r="316" spans="1:21" x14ac:dyDescent="0.35">
      <c r="A316">
        <f>'Current Cadence'!A301</f>
        <v>0</v>
      </c>
      <c r="B316">
        <f>'Current Cadence'!B301</f>
        <v>0</v>
      </c>
      <c r="C316">
        <f>'Current Cadence'!C301</f>
        <v>0</v>
      </c>
      <c r="D316">
        <f>'Current Cadence'!D301</f>
        <v>0</v>
      </c>
      <c r="E316" s="59">
        <f>'Current Cadence'!E301</f>
        <v>0</v>
      </c>
      <c r="F316">
        <f>'Current Cadence'!I301</f>
        <v>0</v>
      </c>
      <c r="G316" s="61">
        <f>'Current Cadence'!J301</f>
        <v>0</v>
      </c>
      <c r="H316">
        <f>'Current Cadence'!K301</f>
        <v>0</v>
      </c>
      <c r="I316">
        <f>'Current Cadence'!L301</f>
        <v>0</v>
      </c>
      <c r="J316">
        <f>'Current Cadence'!M301</f>
        <v>0</v>
      </c>
      <c r="K316">
        <f>'Current Cadence'!N301</f>
        <v>0</v>
      </c>
      <c r="L316">
        <f>'Current Cadence'!O301</f>
        <v>0</v>
      </c>
      <c r="M316">
        <f>'Current Cadence'!P301</f>
        <v>0</v>
      </c>
      <c r="N316">
        <f>'Current Cadence'!Q301</f>
        <v>0</v>
      </c>
      <c r="O316">
        <f>'Current Cadence'!R301</f>
        <v>0</v>
      </c>
      <c r="P316">
        <f>'Current Cadence'!S301</f>
        <v>0</v>
      </c>
      <c r="Q316">
        <f>'Current Cadence'!T301</f>
        <v>0</v>
      </c>
      <c r="R316">
        <f>'Current Cadence'!U301</f>
        <v>0</v>
      </c>
      <c r="S316">
        <f>'Current Cadence'!V301</f>
        <v>0</v>
      </c>
      <c r="T316">
        <f>'Current Cadence'!W301</f>
        <v>0</v>
      </c>
      <c r="U316">
        <f>'Current Cadence'!X301</f>
        <v>0</v>
      </c>
    </row>
    <row r="317" spans="1:21" x14ac:dyDescent="0.35">
      <c r="A317">
        <f>'Current Cadence'!A302</f>
        <v>0</v>
      </c>
      <c r="B317">
        <f>'Current Cadence'!B302</f>
        <v>0</v>
      </c>
      <c r="C317">
        <f>'Current Cadence'!C302</f>
        <v>0</v>
      </c>
      <c r="D317">
        <f>'Current Cadence'!D302</f>
        <v>0</v>
      </c>
      <c r="E317" s="59">
        <f>'Current Cadence'!E302</f>
        <v>0</v>
      </c>
      <c r="F317">
        <f>'Current Cadence'!I302</f>
        <v>0</v>
      </c>
      <c r="G317" s="61">
        <f>'Current Cadence'!J302</f>
        <v>0</v>
      </c>
      <c r="H317">
        <f>'Current Cadence'!K302</f>
        <v>0</v>
      </c>
      <c r="I317">
        <f>'Current Cadence'!L302</f>
        <v>0</v>
      </c>
      <c r="J317">
        <f>'Current Cadence'!M302</f>
        <v>0</v>
      </c>
      <c r="K317">
        <f>'Current Cadence'!N302</f>
        <v>0</v>
      </c>
      <c r="L317">
        <f>'Current Cadence'!O302</f>
        <v>0</v>
      </c>
      <c r="M317">
        <f>'Current Cadence'!P302</f>
        <v>0</v>
      </c>
      <c r="N317">
        <f>'Current Cadence'!Q302</f>
        <v>0</v>
      </c>
      <c r="O317">
        <f>'Current Cadence'!R302</f>
        <v>0</v>
      </c>
      <c r="P317">
        <f>'Current Cadence'!S302</f>
        <v>0</v>
      </c>
      <c r="Q317">
        <f>'Current Cadence'!T302</f>
        <v>0</v>
      </c>
      <c r="R317">
        <f>'Current Cadence'!U302</f>
        <v>0</v>
      </c>
      <c r="S317">
        <f>'Current Cadence'!V302</f>
        <v>0</v>
      </c>
      <c r="T317">
        <f>'Current Cadence'!W302</f>
        <v>0</v>
      </c>
      <c r="U317">
        <f>'Current Cadence'!X302</f>
        <v>0</v>
      </c>
    </row>
    <row r="318" spans="1:21" x14ac:dyDescent="0.35">
      <c r="A318">
        <f>'Current Cadence'!A303</f>
        <v>0</v>
      </c>
      <c r="B318">
        <f>'Current Cadence'!B303</f>
        <v>0</v>
      </c>
      <c r="C318">
        <f>'Current Cadence'!C303</f>
        <v>0</v>
      </c>
      <c r="D318">
        <f>'Current Cadence'!D303</f>
        <v>0</v>
      </c>
      <c r="E318" s="59">
        <f>'Current Cadence'!E303</f>
        <v>0</v>
      </c>
      <c r="F318">
        <f>'Current Cadence'!I303</f>
        <v>0</v>
      </c>
      <c r="G318" s="61">
        <f>'Current Cadence'!J303</f>
        <v>0</v>
      </c>
      <c r="H318">
        <f>'Current Cadence'!K303</f>
        <v>0</v>
      </c>
      <c r="I318">
        <f>'Current Cadence'!L303</f>
        <v>0</v>
      </c>
      <c r="J318">
        <f>'Current Cadence'!M303</f>
        <v>0</v>
      </c>
      <c r="K318">
        <f>'Current Cadence'!N303</f>
        <v>0</v>
      </c>
      <c r="L318">
        <f>'Current Cadence'!O303</f>
        <v>0</v>
      </c>
      <c r="M318">
        <f>'Current Cadence'!P303</f>
        <v>0</v>
      </c>
      <c r="N318">
        <f>'Current Cadence'!Q303</f>
        <v>0</v>
      </c>
      <c r="O318">
        <f>'Current Cadence'!R303</f>
        <v>0</v>
      </c>
      <c r="P318">
        <f>'Current Cadence'!S303</f>
        <v>0</v>
      </c>
      <c r="Q318">
        <f>'Current Cadence'!T303</f>
        <v>0</v>
      </c>
      <c r="R318">
        <f>'Current Cadence'!U303</f>
        <v>0</v>
      </c>
      <c r="S318">
        <f>'Current Cadence'!V303</f>
        <v>0</v>
      </c>
      <c r="T318">
        <f>'Current Cadence'!W303</f>
        <v>0</v>
      </c>
      <c r="U318">
        <f>'Current Cadence'!X303</f>
        <v>0</v>
      </c>
    </row>
    <row r="319" spans="1:21" x14ac:dyDescent="0.35">
      <c r="A319">
        <f>'Current Cadence'!A304</f>
        <v>0</v>
      </c>
      <c r="B319">
        <f>'Current Cadence'!B304</f>
        <v>0</v>
      </c>
      <c r="C319">
        <f>'Current Cadence'!C304</f>
        <v>0</v>
      </c>
      <c r="D319">
        <f>'Current Cadence'!D304</f>
        <v>0</v>
      </c>
      <c r="E319" s="59">
        <f>'Current Cadence'!E304</f>
        <v>0</v>
      </c>
      <c r="F319">
        <f>'Current Cadence'!I304</f>
        <v>0</v>
      </c>
      <c r="G319" s="61">
        <f>'Current Cadence'!J304</f>
        <v>0</v>
      </c>
      <c r="H319">
        <f>'Current Cadence'!K304</f>
        <v>0</v>
      </c>
      <c r="I319">
        <f>'Current Cadence'!L304</f>
        <v>0</v>
      </c>
      <c r="J319">
        <f>'Current Cadence'!M304</f>
        <v>0</v>
      </c>
      <c r="K319">
        <f>'Current Cadence'!N304</f>
        <v>0</v>
      </c>
      <c r="L319">
        <f>'Current Cadence'!O304</f>
        <v>0</v>
      </c>
      <c r="M319">
        <f>'Current Cadence'!P304</f>
        <v>0</v>
      </c>
      <c r="N319">
        <f>'Current Cadence'!Q304</f>
        <v>0</v>
      </c>
      <c r="O319">
        <f>'Current Cadence'!R304</f>
        <v>0</v>
      </c>
      <c r="P319">
        <f>'Current Cadence'!S304</f>
        <v>0</v>
      </c>
      <c r="Q319">
        <f>'Current Cadence'!T304</f>
        <v>0</v>
      </c>
      <c r="R319">
        <f>'Current Cadence'!U304</f>
        <v>0</v>
      </c>
      <c r="S319">
        <f>'Current Cadence'!V304</f>
        <v>0</v>
      </c>
      <c r="T319">
        <f>'Current Cadence'!W304</f>
        <v>0</v>
      </c>
      <c r="U319">
        <f>'Current Cadence'!X304</f>
        <v>0</v>
      </c>
    </row>
    <row r="320" spans="1:21" x14ac:dyDescent="0.35">
      <c r="A320">
        <f>'Current Cadence'!A305</f>
        <v>0</v>
      </c>
      <c r="B320">
        <f>'Current Cadence'!B305</f>
        <v>0</v>
      </c>
      <c r="C320">
        <f>'Current Cadence'!C305</f>
        <v>0</v>
      </c>
      <c r="D320">
        <f>'Current Cadence'!D305</f>
        <v>0</v>
      </c>
      <c r="E320" s="59">
        <f>'Current Cadence'!E305</f>
        <v>0</v>
      </c>
      <c r="F320">
        <f>'Current Cadence'!I305</f>
        <v>0</v>
      </c>
      <c r="G320" s="61">
        <f>'Current Cadence'!J305</f>
        <v>0</v>
      </c>
      <c r="H320">
        <f>'Current Cadence'!K305</f>
        <v>0</v>
      </c>
      <c r="I320">
        <f>'Current Cadence'!L305</f>
        <v>0</v>
      </c>
      <c r="J320">
        <f>'Current Cadence'!M305</f>
        <v>0</v>
      </c>
      <c r="K320">
        <f>'Current Cadence'!N305</f>
        <v>0</v>
      </c>
      <c r="L320">
        <f>'Current Cadence'!O305</f>
        <v>0</v>
      </c>
      <c r="M320">
        <f>'Current Cadence'!P305</f>
        <v>0</v>
      </c>
      <c r="N320">
        <f>'Current Cadence'!Q305</f>
        <v>0</v>
      </c>
      <c r="O320">
        <f>'Current Cadence'!R305</f>
        <v>0</v>
      </c>
      <c r="P320">
        <f>'Current Cadence'!S305</f>
        <v>0</v>
      </c>
      <c r="Q320">
        <f>'Current Cadence'!T305</f>
        <v>0</v>
      </c>
      <c r="R320">
        <f>'Current Cadence'!U305</f>
        <v>0</v>
      </c>
      <c r="S320">
        <f>'Current Cadence'!V305</f>
        <v>0</v>
      </c>
      <c r="T320">
        <f>'Current Cadence'!W305</f>
        <v>0</v>
      </c>
      <c r="U320">
        <f>'Current Cadence'!X305</f>
        <v>0</v>
      </c>
    </row>
    <row r="321" spans="1:21" x14ac:dyDescent="0.35">
      <c r="A321">
        <f>'Current Cadence'!A306</f>
        <v>0</v>
      </c>
      <c r="B321">
        <f>'Current Cadence'!B306</f>
        <v>0</v>
      </c>
      <c r="C321">
        <f>'Current Cadence'!C306</f>
        <v>0</v>
      </c>
      <c r="D321">
        <f>'Current Cadence'!D306</f>
        <v>0</v>
      </c>
      <c r="E321" s="59">
        <f>'Current Cadence'!E306</f>
        <v>0</v>
      </c>
      <c r="F321">
        <f>'Current Cadence'!I306</f>
        <v>0</v>
      </c>
      <c r="G321" s="61">
        <f>'Current Cadence'!J306</f>
        <v>0</v>
      </c>
      <c r="H321">
        <f>'Current Cadence'!K306</f>
        <v>0</v>
      </c>
      <c r="I321">
        <f>'Current Cadence'!L306</f>
        <v>0</v>
      </c>
      <c r="J321">
        <f>'Current Cadence'!M306</f>
        <v>0</v>
      </c>
      <c r="K321">
        <f>'Current Cadence'!N306</f>
        <v>0</v>
      </c>
      <c r="L321">
        <f>'Current Cadence'!O306</f>
        <v>0</v>
      </c>
      <c r="M321">
        <f>'Current Cadence'!P306</f>
        <v>0</v>
      </c>
      <c r="N321">
        <f>'Current Cadence'!Q306</f>
        <v>0</v>
      </c>
      <c r="O321">
        <f>'Current Cadence'!R306</f>
        <v>0</v>
      </c>
      <c r="P321">
        <f>'Current Cadence'!S306</f>
        <v>0</v>
      </c>
      <c r="Q321">
        <f>'Current Cadence'!T306</f>
        <v>0</v>
      </c>
      <c r="R321">
        <f>'Current Cadence'!U306</f>
        <v>0</v>
      </c>
      <c r="S321">
        <f>'Current Cadence'!V306</f>
        <v>0</v>
      </c>
      <c r="T321">
        <f>'Current Cadence'!W306</f>
        <v>0</v>
      </c>
      <c r="U321">
        <f>'Current Cadence'!X306</f>
        <v>0</v>
      </c>
    </row>
    <row r="322" spans="1:21" x14ac:dyDescent="0.35">
      <c r="A322">
        <f>'Current Cadence'!A307</f>
        <v>0</v>
      </c>
      <c r="B322">
        <f>'Current Cadence'!B307</f>
        <v>0</v>
      </c>
      <c r="C322">
        <f>'Current Cadence'!C307</f>
        <v>0</v>
      </c>
      <c r="D322">
        <f>'Current Cadence'!D307</f>
        <v>0</v>
      </c>
      <c r="E322" s="59">
        <f>'Current Cadence'!E307</f>
        <v>0</v>
      </c>
      <c r="F322">
        <f>'Current Cadence'!I307</f>
        <v>0</v>
      </c>
      <c r="G322" s="61">
        <f>'Current Cadence'!J307</f>
        <v>0</v>
      </c>
      <c r="H322">
        <f>'Current Cadence'!K307</f>
        <v>0</v>
      </c>
      <c r="I322">
        <f>'Current Cadence'!L307</f>
        <v>0</v>
      </c>
      <c r="J322">
        <f>'Current Cadence'!M307</f>
        <v>0</v>
      </c>
      <c r="K322">
        <f>'Current Cadence'!N307</f>
        <v>0</v>
      </c>
      <c r="L322">
        <f>'Current Cadence'!O307</f>
        <v>0</v>
      </c>
      <c r="M322">
        <f>'Current Cadence'!P307</f>
        <v>0</v>
      </c>
      <c r="N322">
        <f>'Current Cadence'!Q307</f>
        <v>0</v>
      </c>
      <c r="O322">
        <f>'Current Cadence'!R307</f>
        <v>0</v>
      </c>
      <c r="P322">
        <f>'Current Cadence'!S307</f>
        <v>0</v>
      </c>
      <c r="Q322">
        <f>'Current Cadence'!T307</f>
        <v>0</v>
      </c>
      <c r="R322">
        <f>'Current Cadence'!U307</f>
        <v>0</v>
      </c>
      <c r="S322">
        <f>'Current Cadence'!V307</f>
        <v>0</v>
      </c>
      <c r="T322">
        <f>'Current Cadence'!W307</f>
        <v>0</v>
      </c>
      <c r="U322">
        <f>'Current Cadence'!X307</f>
        <v>0</v>
      </c>
    </row>
    <row r="323" spans="1:21" x14ac:dyDescent="0.35">
      <c r="A323">
        <f>'Current Cadence'!A308</f>
        <v>0</v>
      </c>
      <c r="B323">
        <f>'Current Cadence'!B308</f>
        <v>0</v>
      </c>
      <c r="C323">
        <f>'Current Cadence'!C308</f>
        <v>0</v>
      </c>
      <c r="D323">
        <f>'Current Cadence'!D308</f>
        <v>0</v>
      </c>
      <c r="E323" s="59">
        <f>'Current Cadence'!E308</f>
        <v>0</v>
      </c>
      <c r="F323">
        <f>'Current Cadence'!I308</f>
        <v>0</v>
      </c>
      <c r="G323" s="61">
        <f>'Current Cadence'!J308</f>
        <v>0</v>
      </c>
      <c r="H323">
        <f>'Current Cadence'!K308</f>
        <v>0</v>
      </c>
      <c r="I323">
        <f>'Current Cadence'!L308</f>
        <v>0</v>
      </c>
      <c r="J323">
        <f>'Current Cadence'!M308</f>
        <v>0</v>
      </c>
      <c r="K323">
        <f>'Current Cadence'!N308</f>
        <v>0</v>
      </c>
      <c r="L323">
        <f>'Current Cadence'!O308</f>
        <v>0</v>
      </c>
      <c r="M323">
        <f>'Current Cadence'!P308</f>
        <v>0</v>
      </c>
      <c r="N323">
        <f>'Current Cadence'!Q308</f>
        <v>0</v>
      </c>
      <c r="O323">
        <f>'Current Cadence'!R308</f>
        <v>0</v>
      </c>
      <c r="P323">
        <f>'Current Cadence'!S308</f>
        <v>0</v>
      </c>
      <c r="Q323">
        <f>'Current Cadence'!T308</f>
        <v>0</v>
      </c>
      <c r="R323">
        <f>'Current Cadence'!U308</f>
        <v>0</v>
      </c>
      <c r="S323">
        <f>'Current Cadence'!V308</f>
        <v>0</v>
      </c>
      <c r="T323">
        <f>'Current Cadence'!W308</f>
        <v>0</v>
      </c>
      <c r="U323">
        <f>'Current Cadence'!X308</f>
        <v>0</v>
      </c>
    </row>
    <row r="324" spans="1:21" x14ac:dyDescent="0.35">
      <c r="A324">
        <f>'Current Cadence'!A309</f>
        <v>0</v>
      </c>
      <c r="B324">
        <f>'Current Cadence'!B309</f>
        <v>0</v>
      </c>
      <c r="C324">
        <f>'Current Cadence'!C309</f>
        <v>0</v>
      </c>
      <c r="D324">
        <f>'Current Cadence'!D309</f>
        <v>0</v>
      </c>
      <c r="E324" s="59">
        <f>'Current Cadence'!E309</f>
        <v>0</v>
      </c>
      <c r="F324">
        <f>'Current Cadence'!I309</f>
        <v>0</v>
      </c>
      <c r="G324" s="61">
        <f>'Current Cadence'!J309</f>
        <v>0</v>
      </c>
      <c r="H324">
        <f>'Current Cadence'!K309</f>
        <v>0</v>
      </c>
      <c r="I324">
        <f>'Current Cadence'!L309</f>
        <v>0</v>
      </c>
      <c r="J324">
        <f>'Current Cadence'!M309</f>
        <v>0</v>
      </c>
      <c r="K324">
        <f>'Current Cadence'!N309</f>
        <v>0</v>
      </c>
      <c r="L324">
        <f>'Current Cadence'!O309</f>
        <v>0</v>
      </c>
      <c r="M324">
        <f>'Current Cadence'!P309</f>
        <v>0</v>
      </c>
      <c r="N324">
        <f>'Current Cadence'!Q309</f>
        <v>0</v>
      </c>
      <c r="O324">
        <f>'Current Cadence'!R309</f>
        <v>0</v>
      </c>
      <c r="P324">
        <f>'Current Cadence'!S309</f>
        <v>0</v>
      </c>
      <c r="Q324">
        <f>'Current Cadence'!T309</f>
        <v>0</v>
      </c>
      <c r="R324">
        <f>'Current Cadence'!U309</f>
        <v>0</v>
      </c>
      <c r="S324">
        <f>'Current Cadence'!V309</f>
        <v>0</v>
      </c>
      <c r="T324">
        <f>'Current Cadence'!W309</f>
        <v>0</v>
      </c>
      <c r="U324">
        <f>'Current Cadence'!X309</f>
        <v>0</v>
      </c>
    </row>
    <row r="325" spans="1:21" x14ac:dyDescent="0.35">
      <c r="A325">
        <f>'Current Cadence'!A310</f>
        <v>0</v>
      </c>
      <c r="B325">
        <f>'Current Cadence'!B310</f>
        <v>0</v>
      </c>
      <c r="C325">
        <f>'Current Cadence'!C310</f>
        <v>0</v>
      </c>
      <c r="D325">
        <f>'Current Cadence'!D310</f>
        <v>0</v>
      </c>
      <c r="E325" s="59">
        <f>'Current Cadence'!E310</f>
        <v>0</v>
      </c>
      <c r="F325">
        <f>'Current Cadence'!I310</f>
        <v>0</v>
      </c>
      <c r="G325" s="61">
        <f>'Current Cadence'!J310</f>
        <v>0</v>
      </c>
      <c r="H325">
        <f>'Current Cadence'!K310</f>
        <v>0</v>
      </c>
      <c r="I325">
        <f>'Current Cadence'!L310</f>
        <v>0</v>
      </c>
      <c r="J325">
        <f>'Current Cadence'!M310</f>
        <v>0</v>
      </c>
      <c r="K325">
        <f>'Current Cadence'!N310</f>
        <v>0</v>
      </c>
      <c r="L325">
        <f>'Current Cadence'!O310</f>
        <v>0</v>
      </c>
      <c r="M325">
        <f>'Current Cadence'!P310</f>
        <v>0</v>
      </c>
      <c r="N325">
        <f>'Current Cadence'!Q310</f>
        <v>0</v>
      </c>
      <c r="O325">
        <f>'Current Cadence'!R310</f>
        <v>0</v>
      </c>
      <c r="P325">
        <f>'Current Cadence'!S310</f>
        <v>0</v>
      </c>
      <c r="Q325">
        <f>'Current Cadence'!T310</f>
        <v>0</v>
      </c>
      <c r="R325">
        <f>'Current Cadence'!U310</f>
        <v>0</v>
      </c>
      <c r="S325">
        <f>'Current Cadence'!V310</f>
        <v>0</v>
      </c>
      <c r="T325">
        <f>'Current Cadence'!W310</f>
        <v>0</v>
      </c>
      <c r="U325">
        <f>'Current Cadence'!X310</f>
        <v>0</v>
      </c>
    </row>
    <row r="326" spans="1:21" x14ac:dyDescent="0.35">
      <c r="A326">
        <f>'Current Cadence'!A311</f>
        <v>0</v>
      </c>
      <c r="B326">
        <f>'Current Cadence'!B311</f>
        <v>0</v>
      </c>
      <c r="C326">
        <f>'Current Cadence'!C311</f>
        <v>0</v>
      </c>
      <c r="D326">
        <f>'Current Cadence'!D311</f>
        <v>0</v>
      </c>
      <c r="E326" s="59">
        <f>'Current Cadence'!E311</f>
        <v>0</v>
      </c>
      <c r="F326">
        <f>'Current Cadence'!I311</f>
        <v>0</v>
      </c>
      <c r="G326" s="61">
        <f>'Current Cadence'!J311</f>
        <v>0</v>
      </c>
      <c r="H326">
        <f>'Current Cadence'!K311</f>
        <v>0</v>
      </c>
      <c r="I326">
        <f>'Current Cadence'!L311</f>
        <v>0</v>
      </c>
      <c r="J326">
        <f>'Current Cadence'!M311</f>
        <v>0</v>
      </c>
      <c r="K326">
        <f>'Current Cadence'!N311</f>
        <v>0</v>
      </c>
      <c r="L326">
        <f>'Current Cadence'!O311</f>
        <v>0</v>
      </c>
      <c r="M326">
        <f>'Current Cadence'!P311</f>
        <v>0</v>
      </c>
      <c r="N326">
        <f>'Current Cadence'!Q311</f>
        <v>0</v>
      </c>
      <c r="O326">
        <f>'Current Cadence'!R311</f>
        <v>0</v>
      </c>
      <c r="P326">
        <f>'Current Cadence'!S311</f>
        <v>0</v>
      </c>
      <c r="Q326">
        <f>'Current Cadence'!T311</f>
        <v>0</v>
      </c>
      <c r="R326">
        <f>'Current Cadence'!U311</f>
        <v>0</v>
      </c>
      <c r="S326">
        <f>'Current Cadence'!V311</f>
        <v>0</v>
      </c>
      <c r="T326">
        <f>'Current Cadence'!W311</f>
        <v>0</v>
      </c>
      <c r="U326">
        <f>'Current Cadence'!X311</f>
        <v>0</v>
      </c>
    </row>
    <row r="327" spans="1:21" x14ac:dyDescent="0.35">
      <c r="A327">
        <f>'Current Cadence'!A312</f>
        <v>0</v>
      </c>
      <c r="B327">
        <f>'Current Cadence'!B312</f>
        <v>0</v>
      </c>
      <c r="C327">
        <f>'Current Cadence'!C312</f>
        <v>0</v>
      </c>
      <c r="D327">
        <f>'Current Cadence'!D312</f>
        <v>0</v>
      </c>
      <c r="E327" s="59">
        <f>'Current Cadence'!E312</f>
        <v>0</v>
      </c>
      <c r="F327">
        <f>'Current Cadence'!I312</f>
        <v>0</v>
      </c>
      <c r="G327" s="61">
        <f>'Current Cadence'!J312</f>
        <v>0</v>
      </c>
      <c r="H327">
        <f>'Current Cadence'!K312</f>
        <v>0</v>
      </c>
      <c r="I327">
        <f>'Current Cadence'!L312</f>
        <v>0</v>
      </c>
      <c r="J327">
        <f>'Current Cadence'!M312</f>
        <v>0</v>
      </c>
      <c r="K327">
        <f>'Current Cadence'!N312</f>
        <v>0</v>
      </c>
      <c r="L327">
        <f>'Current Cadence'!O312</f>
        <v>0</v>
      </c>
      <c r="M327">
        <f>'Current Cadence'!P312</f>
        <v>0</v>
      </c>
      <c r="N327">
        <f>'Current Cadence'!Q312</f>
        <v>0</v>
      </c>
      <c r="O327">
        <f>'Current Cadence'!R312</f>
        <v>0</v>
      </c>
      <c r="P327">
        <f>'Current Cadence'!S312</f>
        <v>0</v>
      </c>
      <c r="Q327">
        <f>'Current Cadence'!T312</f>
        <v>0</v>
      </c>
      <c r="R327">
        <f>'Current Cadence'!U312</f>
        <v>0</v>
      </c>
      <c r="S327">
        <f>'Current Cadence'!V312</f>
        <v>0</v>
      </c>
      <c r="T327">
        <f>'Current Cadence'!W312</f>
        <v>0</v>
      </c>
      <c r="U327">
        <f>'Current Cadence'!X312</f>
        <v>0</v>
      </c>
    </row>
    <row r="328" spans="1:21" x14ac:dyDescent="0.35">
      <c r="A328">
        <f>'Current Cadence'!A313</f>
        <v>0</v>
      </c>
      <c r="B328">
        <f>'Current Cadence'!B313</f>
        <v>0</v>
      </c>
      <c r="C328">
        <f>'Current Cadence'!C313</f>
        <v>0</v>
      </c>
      <c r="D328">
        <f>'Current Cadence'!D313</f>
        <v>0</v>
      </c>
      <c r="E328" s="59">
        <f>'Current Cadence'!E313</f>
        <v>0</v>
      </c>
      <c r="F328">
        <f>'Current Cadence'!I313</f>
        <v>0</v>
      </c>
      <c r="G328" s="61">
        <f>'Current Cadence'!J313</f>
        <v>0</v>
      </c>
      <c r="H328">
        <f>'Current Cadence'!K313</f>
        <v>0</v>
      </c>
      <c r="I328">
        <f>'Current Cadence'!L313</f>
        <v>0</v>
      </c>
      <c r="J328">
        <f>'Current Cadence'!M313</f>
        <v>0</v>
      </c>
      <c r="K328">
        <f>'Current Cadence'!N313</f>
        <v>0</v>
      </c>
      <c r="L328">
        <f>'Current Cadence'!O313</f>
        <v>0</v>
      </c>
      <c r="M328">
        <f>'Current Cadence'!P313</f>
        <v>0</v>
      </c>
      <c r="N328">
        <f>'Current Cadence'!Q313</f>
        <v>0</v>
      </c>
      <c r="O328">
        <f>'Current Cadence'!R313</f>
        <v>0</v>
      </c>
      <c r="P328">
        <f>'Current Cadence'!S313</f>
        <v>0</v>
      </c>
      <c r="Q328">
        <f>'Current Cadence'!T313</f>
        <v>0</v>
      </c>
      <c r="R328">
        <f>'Current Cadence'!U313</f>
        <v>0</v>
      </c>
      <c r="S328">
        <f>'Current Cadence'!V313</f>
        <v>0</v>
      </c>
      <c r="T328">
        <f>'Current Cadence'!W313</f>
        <v>0</v>
      </c>
      <c r="U328">
        <f>'Current Cadence'!X313</f>
        <v>0</v>
      </c>
    </row>
    <row r="329" spans="1:21" x14ac:dyDescent="0.35">
      <c r="A329">
        <f>'Current Cadence'!A314</f>
        <v>0</v>
      </c>
      <c r="B329">
        <f>'Current Cadence'!B314</f>
        <v>0</v>
      </c>
      <c r="C329">
        <f>'Current Cadence'!C314</f>
        <v>0</v>
      </c>
      <c r="D329">
        <f>'Current Cadence'!D314</f>
        <v>0</v>
      </c>
      <c r="E329" s="59">
        <f>'Current Cadence'!E314</f>
        <v>0</v>
      </c>
      <c r="F329">
        <f>'Current Cadence'!I314</f>
        <v>0</v>
      </c>
      <c r="G329" s="61">
        <f>'Current Cadence'!J314</f>
        <v>0</v>
      </c>
      <c r="H329">
        <f>'Current Cadence'!K314</f>
        <v>0</v>
      </c>
      <c r="I329">
        <f>'Current Cadence'!L314</f>
        <v>0</v>
      </c>
      <c r="J329">
        <f>'Current Cadence'!M314</f>
        <v>0</v>
      </c>
      <c r="K329">
        <f>'Current Cadence'!N314</f>
        <v>0</v>
      </c>
      <c r="L329">
        <f>'Current Cadence'!O314</f>
        <v>0</v>
      </c>
      <c r="M329">
        <f>'Current Cadence'!P314</f>
        <v>0</v>
      </c>
      <c r="N329">
        <f>'Current Cadence'!Q314</f>
        <v>0</v>
      </c>
      <c r="O329">
        <f>'Current Cadence'!R314</f>
        <v>0</v>
      </c>
      <c r="P329">
        <f>'Current Cadence'!S314</f>
        <v>0</v>
      </c>
      <c r="Q329">
        <f>'Current Cadence'!T314</f>
        <v>0</v>
      </c>
      <c r="R329">
        <f>'Current Cadence'!U314</f>
        <v>0</v>
      </c>
      <c r="S329">
        <f>'Current Cadence'!V314</f>
        <v>0</v>
      </c>
      <c r="T329">
        <f>'Current Cadence'!W314</f>
        <v>0</v>
      </c>
      <c r="U329">
        <f>'Current Cadence'!X314</f>
        <v>0</v>
      </c>
    </row>
    <row r="330" spans="1:21" x14ac:dyDescent="0.35">
      <c r="A330">
        <f>'Current Cadence'!A315</f>
        <v>0</v>
      </c>
      <c r="B330">
        <f>'Current Cadence'!B315</f>
        <v>0</v>
      </c>
      <c r="C330">
        <f>'Current Cadence'!C315</f>
        <v>0</v>
      </c>
      <c r="D330">
        <f>'Current Cadence'!D315</f>
        <v>0</v>
      </c>
      <c r="E330" s="59">
        <f>'Current Cadence'!E315</f>
        <v>0</v>
      </c>
      <c r="F330">
        <f>'Current Cadence'!I315</f>
        <v>0</v>
      </c>
      <c r="G330" s="61">
        <f>'Current Cadence'!J315</f>
        <v>0</v>
      </c>
      <c r="H330">
        <f>'Current Cadence'!K315</f>
        <v>0</v>
      </c>
      <c r="I330">
        <f>'Current Cadence'!L315</f>
        <v>0</v>
      </c>
      <c r="J330">
        <f>'Current Cadence'!M315</f>
        <v>0</v>
      </c>
      <c r="K330">
        <f>'Current Cadence'!N315</f>
        <v>0</v>
      </c>
      <c r="L330">
        <f>'Current Cadence'!O315</f>
        <v>0</v>
      </c>
      <c r="M330">
        <f>'Current Cadence'!P315</f>
        <v>0</v>
      </c>
      <c r="N330">
        <f>'Current Cadence'!Q315</f>
        <v>0</v>
      </c>
      <c r="O330">
        <f>'Current Cadence'!R315</f>
        <v>0</v>
      </c>
      <c r="P330">
        <f>'Current Cadence'!S315</f>
        <v>0</v>
      </c>
      <c r="Q330">
        <f>'Current Cadence'!T315</f>
        <v>0</v>
      </c>
      <c r="R330">
        <f>'Current Cadence'!U315</f>
        <v>0</v>
      </c>
      <c r="S330">
        <f>'Current Cadence'!V315</f>
        <v>0</v>
      </c>
      <c r="T330">
        <f>'Current Cadence'!W315</f>
        <v>0</v>
      </c>
      <c r="U330">
        <f>'Current Cadence'!X315</f>
        <v>0</v>
      </c>
    </row>
    <row r="331" spans="1:21" x14ac:dyDescent="0.35">
      <c r="A331">
        <f>'Current Cadence'!A316</f>
        <v>0</v>
      </c>
      <c r="B331">
        <f>'Current Cadence'!B316</f>
        <v>0</v>
      </c>
      <c r="C331">
        <f>'Current Cadence'!C316</f>
        <v>0</v>
      </c>
      <c r="D331">
        <f>'Current Cadence'!D316</f>
        <v>0</v>
      </c>
      <c r="E331" s="59">
        <f>'Current Cadence'!E316</f>
        <v>0</v>
      </c>
      <c r="F331">
        <f>'Current Cadence'!I316</f>
        <v>0</v>
      </c>
      <c r="G331" s="61">
        <f>'Current Cadence'!J316</f>
        <v>0</v>
      </c>
      <c r="H331">
        <f>'Current Cadence'!K316</f>
        <v>0</v>
      </c>
      <c r="I331">
        <f>'Current Cadence'!L316</f>
        <v>0</v>
      </c>
      <c r="J331">
        <f>'Current Cadence'!M316</f>
        <v>0</v>
      </c>
      <c r="K331">
        <f>'Current Cadence'!N316</f>
        <v>0</v>
      </c>
      <c r="L331">
        <f>'Current Cadence'!O316</f>
        <v>0</v>
      </c>
      <c r="M331">
        <f>'Current Cadence'!P316</f>
        <v>0</v>
      </c>
      <c r="N331">
        <f>'Current Cadence'!Q316</f>
        <v>0</v>
      </c>
      <c r="O331">
        <f>'Current Cadence'!R316</f>
        <v>0</v>
      </c>
      <c r="P331">
        <f>'Current Cadence'!S316</f>
        <v>0</v>
      </c>
      <c r="Q331">
        <f>'Current Cadence'!T316</f>
        <v>0</v>
      </c>
      <c r="R331">
        <f>'Current Cadence'!U316</f>
        <v>0</v>
      </c>
      <c r="S331">
        <f>'Current Cadence'!V316</f>
        <v>0</v>
      </c>
      <c r="T331">
        <f>'Current Cadence'!W316</f>
        <v>0</v>
      </c>
      <c r="U331">
        <f>'Current Cadence'!X316</f>
        <v>0</v>
      </c>
    </row>
    <row r="332" spans="1:21" x14ac:dyDescent="0.35">
      <c r="A332">
        <f>'Current Cadence'!A317</f>
        <v>0</v>
      </c>
      <c r="B332">
        <f>'Current Cadence'!B317</f>
        <v>0</v>
      </c>
      <c r="C332">
        <f>'Current Cadence'!C317</f>
        <v>0</v>
      </c>
      <c r="D332">
        <f>'Current Cadence'!D317</f>
        <v>0</v>
      </c>
      <c r="E332" s="59">
        <f>'Current Cadence'!E317</f>
        <v>0</v>
      </c>
      <c r="F332">
        <f>'Current Cadence'!I317</f>
        <v>0</v>
      </c>
      <c r="G332" s="61">
        <f>'Current Cadence'!J317</f>
        <v>0</v>
      </c>
      <c r="H332">
        <f>'Current Cadence'!K317</f>
        <v>0</v>
      </c>
      <c r="I332">
        <f>'Current Cadence'!L317</f>
        <v>0</v>
      </c>
      <c r="J332">
        <f>'Current Cadence'!M317</f>
        <v>0</v>
      </c>
      <c r="K332">
        <f>'Current Cadence'!N317</f>
        <v>0</v>
      </c>
      <c r="L332">
        <f>'Current Cadence'!O317</f>
        <v>0</v>
      </c>
      <c r="M332">
        <f>'Current Cadence'!P317</f>
        <v>0</v>
      </c>
      <c r="N332">
        <f>'Current Cadence'!Q317</f>
        <v>0</v>
      </c>
      <c r="O332">
        <f>'Current Cadence'!R317</f>
        <v>0</v>
      </c>
      <c r="P332">
        <f>'Current Cadence'!S317</f>
        <v>0</v>
      </c>
      <c r="Q332">
        <f>'Current Cadence'!T317</f>
        <v>0</v>
      </c>
      <c r="R332">
        <f>'Current Cadence'!U317</f>
        <v>0</v>
      </c>
      <c r="S332">
        <f>'Current Cadence'!V317</f>
        <v>0</v>
      </c>
      <c r="T332">
        <f>'Current Cadence'!W317</f>
        <v>0</v>
      </c>
      <c r="U332">
        <f>'Current Cadence'!X317</f>
        <v>0</v>
      </c>
    </row>
    <row r="333" spans="1:21" x14ac:dyDescent="0.35">
      <c r="A333">
        <f>'Current Cadence'!A318</f>
        <v>0</v>
      </c>
      <c r="B333">
        <f>'Current Cadence'!B318</f>
        <v>0</v>
      </c>
      <c r="C333">
        <f>'Current Cadence'!C318</f>
        <v>0</v>
      </c>
      <c r="D333">
        <f>'Current Cadence'!D318</f>
        <v>0</v>
      </c>
      <c r="E333" s="59">
        <f>'Current Cadence'!E318</f>
        <v>0</v>
      </c>
      <c r="F333">
        <f>'Current Cadence'!I318</f>
        <v>0</v>
      </c>
      <c r="G333" s="61">
        <f>'Current Cadence'!J318</f>
        <v>0</v>
      </c>
      <c r="H333">
        <f>'Current Cadence'!K318</f>
        <v>0</v>
      </c>
      <c r="I333">
        <f>'Current Cadence'!L318</f>
        <v>0</v>
      </c>
      <c r="J333">
        <f>'Current Cadence'!M318</f>
        <v>0</v>
      </c>
      <c r="K333">
        <f>'Current Cadence'!N318</f>
        <v>0</v>
      </c>
      <c r="L333">
        <f>'Current Cadence'!O318</f>
        <v>0</v>
      </c>
      <c r="M333">
        <f>'Current Cadence'!P318</f>
        <v>0</v>
      </c>
      <c r="N333">
        <f>'Current Cadence'!Q318</f>
        <v>0</v>
      </c>
      <c r="O333">
        <f>'Current Cadence'!R318</f>
        <v>0</v>
      </c>
      <c r="P333">
        <f>'Current Cadence'!S318</f>
        <v>0</v>
      </c>
      <c r="Q333">
        <f>'Current Cadence'!T318</f>
        <v>0</v>
      </c>
      <c r="R333">
        <f>'Current Cadence'!U318</f>
        <v>0</v>
      </c>
      <c r="S333">
        <f>'Current Cadence'!V318</f>
        <v>0</v>
      </c>
      <c r="T333">
        <f>'Current Cadence'!W318</f>
        <v>0</v>
      </c>
      <c r="U333">
        <f>'Current Cadence'!X318</f>
        <v>0</v>
      </c>
    </row>
    <row r="334" spans="1:21" x14ac:dyDescent="0.35">
      <c r="A334">
        <f>'Current Cadence'!A319</f>
        <v>0</v>
      </c>
      <c r="B334">
        <f>'Current Cadence'!B319</f>
        <v>0</v>
      </c>
      <c r="C334">
        <f>'Current Cadence'!C319</f>
        <v>0</v>
      </c>
      <c r="D334">
        <f>'Current Cadence'!D319</f>
        <v>0</v>
      </c>
      <c r="E334" s="59">
        <f>'Current Cadence'!E319</f>
        <v>0</v>
      </c>
      <c r="F334">
        <f>'Current Cadence'!I319</f>
        <v>0</v>
      </c>
      <c r="G334" s="61">
        <f>'Current Cadence'!J319</f>
        <v>0</v>
      </c>
      <c r="H334">
        <f>'Current Cadence'!K319</f>
        <v>0</v>
      </c>
      <c r="I334">
        <f>'Current Cadence'!L319</f>
        <v>0</v>
      </c>
      <c r="J334">
        <f>'Current Cadence'!M319</f>
        <v>0</v>
      </c>
      <c r="K334">
        <f>'Current Cadence'!N319</f>
        <v>0</v>
      </c>
      <c r="L334">
        <f>'Current Cadence'!O319</f>
        <v>0</v>
      </c>
      <c r="M334">
        <f>'Current Cadence'!P319</f>
        <v>0</v>
      </c>
      <c r="N334">
        <f>'Current Cadence'!Q319</f>
        <v>0</v>
      </c>
      <c r="O334">
        <f>'Current Cadence'!R319</f>
        <v>0</v>
      </c>
      <c r="P334">
        <f>'Current Cadence'!S319</f>
        <v>0</v>
      </c>
      <c r="Q334">
        <f>'Current Cadence'!T319</f>
        <v>0</v>
      </c>
      <c r="R334">
        <f>'Current Cadence'!U319</f>
        <v>0</v>
      </c>
      <c r="S334">
        <f>'Current Cadence'!V319</f>
        <v>0</v>
      </c>
      <c r="T334">
        <f>'Current Cadence'!W319</f>
        <v>0</v>
      </c>
      <c r="U334">
        <f>'Current Cadence'!X319</f>
        <v>0</v>
      </c>
    </row>
    <row r="335" spans="1:21" x14ac:dyDescent="0.35">
      <c r="A335">
        <f>'Current Cadence'!A320</f>
        <v>0</v>
      </c>
      <c r="B335">
        <f>'Current Cadence'!B320</f>
        <v>0</v>
      </c>
      <c r="C335">
        <f>'Current Cadence'!C320</f>
        <v>0</v>
      </c>
      <c r="D335">
        <f>'Current Cadence'!D320</f>
        <v>0</v>
      </c>
      <c r="E335" s="59">
        <f>'Current Cadence'!E320</f>
        <v>0</v>
      </c>
      <c r="F335">
        <f>'Current Cadence'!I320</f>
        <v>0</v>
      </c>
      <c r="G335" s="61">
        <f>'Current Cadence'!J320</f>
        <v>0</v>
      </c>
      <c r="H335">
        <f>'Current Cadence'!K320</f>
        <v>0</v>
      </c>
      <c r="I335">
        <f>'Current Cadence'!L320</f>
        <v>0</v>
      </c>
      <c r="J335">
        <f>'Current Cadence'!M320</f>
        <v>0</v>
      </c>
      <c r="K335">
        <f>'Current Cadence'!N320</f>
        <v>0</v>
      </c>
      <c r="L335">
        <f>'Current Cadence'!O320</f>
        <v>0</v>
      </c>
      <c r="M335">
        <f>'Current Cadence'!P320</f>
        <v>0</v>
      </c>
      <c r="N335">
        <f>'Current Cadence'!Q320</f>
        <v>0</v>
      </c>
      <c r="O335">
        <f>'Current Cadence'!R320</f>
        <v>0</v>
      </c>
      <c r="P335">
        <f>'Current Cadence'!S320</f>
        <v>0</v>
      </c>
      <c r="Q335">
        <f>'Current Cadence'!T320</f>
        <v>0</v>
      </c>
      <c r="R335">
        <f>'Current Cadence'!U320</f>
        <v>0</v>
      </c>
      <c r="S335">
        <f>'Current Cadence'!V320</f>
        <v>0</v>
      </c>
      <c r="T335">
        <f>'Current Cadence'!W320</f>
        <v>0</v>
      </c>
      <c r="U335">
        <f>'Current Cadence'!X320</f>
        <v>0</v>
      </c>
    </row>
    <row r="336" spans="1:21" x14ac:dyDescent="0.35">
      <c r="A336">
        <f>'Current Cadence'!A321</f>
        <v>0</v>
      </c>
      <c r="B336">
        <f>'Current Cadence'!B321</f>
        <v>0</v>
      </c>
      <c r="C336">
        <f>'Current Cadence'!C321</f>
        <v>0</v>
      </c>
      <c r="D336">
        <f>'Current Cadence'!D321</f>
        <v>0</v>
      </c>
      <c r="E336" s="59">
        <f>'Current Cadence'!E321</f>
        <v>0</v>
      </c>
      <c r="F336">
        <f>'Current Cadence'!I321</f>
        <v>0</v>
      </c>
      <c r="G336" s="61">
        <f>'Current Cadence'!J321</f>
        <v>0</v>
      </c>
      <c r="H336">
        <f>'Current Cadence'!K321</f>
        <v>0</v>
      </c>
      <c r="I336">
        <f>'Current Cadence'!L321</f>
        <v>0</v>
      </c>
      <c r="J336">
        <f>'Current Cadence'!M321</f>
        <v>0</v>
      </c>
      <c r="K336">
        <f>'Current Cadence'!N321</f>
        <v>0</v>
      </c>
      <c r="L336">
        <f>'Current Cadence'!O321</f>
        <v>0</v>
      </c>
      <c r="M336">
        <f>'Current Cadence'!P321</f>
        <v>0</v>
      </c>
      <c r="N336">
        <f>'Current Cadence'!Q321</f>
        <v>0</v>
      </c>
      <c r="O336">
        <f>'Current Cadence'!R321</f>
        <v>0</v>
      </c>
      <c r="P336">
        <f>'Current Cadence'!S321</f>
        <v>0</v>
      </c>
      <c r="Q336">
        <f>'Current Cadence'!T321</f>
        <v>0</v>
      </c>
      <c r="R336">
        <f>'Current Cadence'!U321</f>
        <v>0</v>
      </c>
      <c r="S336">
        <f>'Current Cadence'!V321</f>
        <v>0</v>
      </c>
      <c r="T336">
        <f>'Current Cadence'!W321</f>
        <v>0</v>
      </c>
      <c r="U336">
        <f>'Current Cadence'!X321</f>
        <v>0</v>
      </c>
    </row>
    <row r="337" spans="1:21" x14ac:dyDescent="0.35">
      <c r="A337">
        <f>'Current Cadence'!A322</f>
        <v>0</v>
      </c>
      <c r="B337">
        <f>'Current Cadence'!B322</f>
        <v>0</v>
      </c>
      <c r="C337">
        <f>'Current Cadence'!C322</f>
        <v>0</v>
      </c>
      <c r="D337">
        <f>'Current Cadence'!D322</f>
        <v>0</v>
      </c>
      <c r="E337" s="59">
        <f>'Current Cadence'!E322</f>
        <v>0</v>
      </c>
      <c r="F337">
        <f>'Current Cadence'!I322</f>
        <v>0</v>
      </c>
      <c r="G337" s="61">
        <f>'Current Cadence'!J322</f>
        <v>0</v>
      </c>
      <c r="H337">
        <f>'Current Cadence'!K322</f>
        <v>0</v>
      </c>
      <c r="I337">
        <f>'Current Cadence'!L322</f>
        <v>0</v>
      </c>
      <c r="J337">
        <f>'Current Cadence'!M322</f>
        <v>0</v>
      </c>
      <c r="K337">
        <f>'Current Cadence'!N322</f>
        <v>0</v>
      </c>
      <c r="L337">
        <f>'Current Cadence'!O322</f>
        <v>0</v>
      </c>
      <c r="M337">
        <f>'Current Cadence'!P322</f>
        <v>0</v>
      </c>
      <c r="N337">
        <f>'Current Cadence'!Q322</f>
        <v>0</v>
      </c>
      <c r="O337">
        <f>'Current Cadence'!R322</f>
        <v>0</v>
      </c>
      <c r="P337">
        <f>'Current Cadence'!S322</f>
        <v>0</v>
      </c>
      <c r="Q337">
        <f>'Current Cadence'!T322</f>
        <v>0</v>
      </c>
      <c r="R337">
        <f>'Current Cadence'!U322</f>
        <v>0</v>
      </c>
      <c r="S337">
        <f>'Current Cadence'!V322</f>
        <v>0</v>
      </c>
      <c r="T337">
        <f>'Current Cadence'!W322</f>
        <v>0</v>
      </c>
      <c r="U337">
        <f>'Current Cadence'!X322</f>
        <v>0</v>
      </c>
    </row>
    <row r="338" spans="1:21" x14ac:dyDescent="0.35">
      <c r="A338">
        <f>'Current Cadence'!A323</f>
        <v>0</v>
      </c>
      <c r="B338">
        <f>'Current Cadence'!B323</f>
        <v>0</v>
      </c>
      <c r="C338">
        <f>'Current Cadence'!C323</f>
        <v>0</v>
      </c>
      <c r="D338">
        <f>'Current Cadence'!D323</f>
        <v>0</v>
      </c>
      <c r="E338" s="59">
        <f>'Current Cadence'!E323</f>
        <v>0</v>
      </c>
      <c r="F338">
        <f>'Current Cadence'!I323</f>
        <v>0</v>
      </c>
      <c r="G338" s="61">
        <f>'Current Cadence'!J323</f>
        <v>0</v>
      </c>
      <c r="H338">
        <f>'Current Cadence'!K323</f>
        <v>0</v>
      </c>
      <c r="I338">
        <f>'Current Cadence'!L323</f>
        <v>0</v>
      </c>
      <c r="J338">
        <f>'Current Cadence'!M323</f>
        <v>0</v>
      </c>
      <c r="K338">
        <f>'Current Cadence'!N323</f>
        <v>0</v>
      </c>
      <c r="L338">
        <f>'Current Cadence'!O323</f>
        <v>0</v>
      </c>
      <c r="M338">
        <f>'Current Cadence'!P323</f>
        <v>0</v>
      </c>
      <c r="N338">
        <f>'Current Cadence'!Q323</f>
        <v>0</v>
      </c>
      <c r="O338">
        <f>'Current Cadence'!R323</f>
        <v>0</v>
      </c>
      <c r="P338">
        <f>'Current Cadence'!S323</f>
        <v>0</v>
      </c>
      <c r="Q338">
        <f>'Current Cadence'!T323</f>
        <v>0</v>
      </c>
      <c r="R338">
        <f>'Current Cadence'!U323</f>
        <v>0</v>
      </c>
      <c r="S338">
        <f>'Current Cadence'!V323</f>
        <v>0</v>
      </c>
      <c r="T338">
        <f>'Current Cadence'!W323</f>
        <v>0</v>
      </c>
      <c r="U338">
        <f>'Current Cadence'!X323</f>
        <v>0</v>
      </c>
    </row>
    <row r="339" spans="1:21" x14ac:dyDescent="0.35">
      <c r="A339">
        <f>'Current Cadence'!A324</f>
        <v>0</v>
      </c>
      <c r="B339">
        <f>'Current Cadence'!B324</f>
        <v>0</v>
      </c>
      <c r="C339">
        <f>'Current Cadence'!C324</f>
        <v>0</v>
      </c>
      <c r="D339">
        <f>'Current Cadence'!D324</f>
        <v>0</v>
      </c>
      <c r="E339" s="59">
        <f>'Current Cadence'!E324</f>
        <v>0</v>
      </c>
      <c r="F339">
        <f>'Current Cadence'!I324</f>
        <v>0</v>
      </c>
      <c r="G339" s="61">
        <f>'Current Cadence'!J324</f>
        <v>0</v>
      </c>
      <c r="H339">
        <f>'Current Cadence'!K324</f>
        <v>0</v>
      </c>
      <c r="I339">
        <f>'Current Cadence'!L324</f>
        <v>0</v>
      </c>
      <c r="J339">
        <f>'Current Cadence'!M324</f>
        <v>0</v>
      </c>
      <c r="K339">
        <f>'Current Cadence'!N324</f>
        <v>0</v>
      </c>
      <c r="L339">
        <f>'Current Cadence'!O324</f>
        <v>0</v>
      </c>
      <c r="M339">
        <f>'Current Cadence'!P324</f>
        <v>0</v>
      </c>
      <c r="N339">
        <f>'Current Cadence'!Q324</f>
        <v>0</v>
      </c>
      <c r="O339">
        <f>'Current Cadence'!R324</f>
        <v>0</v>
      </c>
      <c r="P339">
        <f>'Current Cadence'!S324</f>
        <v>0</v>
      </c>
      <c r="Q339">
        <f>'Current Cadence'!T324</f>
        <v>0</v>
      </c>
      <c r="R339">
        <f>'Current Cadence'!U324</f>
        <v>0</v>
      </c>
      <c r="S339">
        <f>'Current Cadence'!V324</f>
        <v>0</v>
      </c>
      <c r="T339">
        <f>'Current Cadence'!W324</f>
        <v>0</v>
      </c>
      <c r="U339">
        <f>'Current Cadence'!X324</f>
        <v>0</v>
      </c>
    </row>
    <row r="340" spans="1:21" x14ac:dyDescent="0.35">
      <c r="A340">
        <f>'Current Cadence'!A325</f>
        <v>0</v>
      </c>
      <c r="B340">
        <f>'Current Cadence'!B325</f>
        <v>0</v>
      </c>
      <c r="C340">
        <f>'Current Cadence'!C325</f>
        <v>0</v>
      </c>
      <c r="D340">
        <f>'Current Cadence'!D325</f>
        <v>0</v>
      </c>
      <c r="E340" s="59">
        <f>'Current Cadence'!E325</f>
        <v>0</v>
      </c>
      <c r="F340">
        <f>'Current Cadence'!I325</f>
        <v>0</v>
      </c>
      <c r="G340" s="61">
        <f>'Current Cadence'!J325</f>
        <v>0</v>
      </c>
      <c r="H340">
        <f>'Current Cadence'!K325</f>
        <v>0</v>
      </c>
      <c r="I340">
        <f>'Current Cadence'!L325</f>
        <v>0</v>
      </c>
      <c r="J340">
        <f>'Current Cadence'!M325</f>
        <v>0</v>
      </c>
      <c r="K340">
        <f>'Current Cadence'!N325</f>
        <v>0</v>
      </c>
      <c r="L340">
        <f>'Current Cadence'!O325</f>
        <v>0</v>
      </c>
      <c r="M340">
        <f>'Current Cadence'!P325</f>
        <v>0</v>
      </c>
      <c r="N340">
        <f>'Current Cadence'!Q325</f>
        <v>0</v>
      </c>
      <c r="O340">
        <f>'Current Cadence'!R325</f>
        <v>0</v>
      </c>
      <c r="P340">
        <f>'Current Cadence'!S325</f>
        <v>0</v>
      </c>
      <c r="Q340">
        <f>'Current Cadence'!T325</f>
        <v>0</v>
      </c>
      <c r="R340">
        <f>'Current Cadence'!U325</f>
        <v>0</v>
      </c>
      <c r="S340">
        <f>'Current Cadence'!V325</f>
        <v>0</v>
      </c>
      <c r="T340">
        <f>'Current Cadence'!W325</f>
        <v>0</v>
      </c>
      <c r="U340">
        <f>'Current Cadence'!X325</f>
        <v>0</v>
      </c>
    </row>
    <row r="341" spans="1:21" x14ac:dyDescent="0.35">
      <c r="A341">
        <f>'Current Cadence'!A326</f>
        <v>0</v>
      </c>
      <c r="B341">
        <f>'Current Cadence'!B326</f>
        <v>0</v>
      </c>
      <c r="C341">
        <f>'Current Cadence'!C326</f>
        <v>0</v>
      </c>
      <c r="D341">
        <f>'Current Cadence'!D326</f>
        <v>0</v>
      </c>
      <c r="E341" s="59">
        <f>'Current Cadence'!E326</f>
        <v>0</v>
      </c>
      <c r="F341">
        <f>'Current Cadence'!I326</f>
        <v>0</v>
      </c>
      <c r="G341" s="61">
        <f>'Current Cadence'!J326</f>
        <v>0</v>
      </c>
      <c r="H341">
        <f>'Current Cadence'!K326</f>
        <v>0</v>
      </c>
      <c r="I341">
        <f>'Current Cadence'!L326</f>
        <v>0</v>
      </c>
      <c r="J341">
        <f>'Current Cadence'!M326</f>
        <v>0</v>
      </c>
      <c r="K341">
        <f>'Current Cadence'!N326</f>
        <v>0</v>
      </c>
      <c r="L341">
        <f>'Current Cadence'!O326</f>
        <v>0</v>
      </c>
      <c r="M341">
        <f>'Current Cadence'!P326</f>
        <v>0</v>
      </c>
      <c r="N341">
        <f>'Current Cadence'!Q326</f>
        <v>0</v>
      </c>
      <c r="O341">
        <f>'Current Cadence'!R326</f>
        <v>0</v>
      </c>
      <c r="P341">
        <f>'Current Cadence'!S326</f>
        <v>0</v>
      </c>
      <c r="Q341">
        <f>'Current Cadence'!T326</f>
        <v>0</v>
      </c>
      <c r="R341">
        <f>'Current Cadence'!U326</f>
        <v>0</v>
      </c>
      <c r="S341">
        <f>'Current Cadence'!V326</f>
        <v>0</v>
      </c>
      <c r="T341">
        <f>'Current Cadence'!W326</f>
        <v>0</v>
      </c>
      <c r="U341">
        <f>'Current Cadence'!X326</f>
        <v>0</v>
      </c>
    </row>
    <row r="342" spans="1:21" x14ac:dyDescent="0.35">
      <c r="A342">
        <f>'Current Cadence'!A327</f>
        <v>0</v>
      </c>
      <c r="B342">
        <f>'Current Cadence'!B327</f>
        <v>0</v>
      </c>
      <c r="C342">
        <f>'Current Cadence'!C327</f>
        <v>0</v>
      </c>
      <c r="D342">
        <f>'Current Cadence'!D327</f>
        <v>0</v>
      </c>
      <c r="E342" s="59">
        <f>'Current Cadence'!E327</f>
        <v>0</v>
      </c>
      <c r="F342">
        <f>'Current Cadence'!I327</f>
        <v>0</v>
      </c>
      <c r="G342" s="61">
        <f>'Current Cadence'!J327</f>
        <v>0</v>
      </c>
      <c r="H342">
        <f>'Current Cadence'!K327</f>
        <v>0</v>
      </c>
      <c r="I342">
        <f>'Current Cadence'!L327</f>
        <v>0</v>
      </c>
      <c r="J342">
        <f>'Current Cadence'!M327</f>
        <v>0</v>
      </c>
      <c r="K342">
        <f>'Current Cadence'!N327</f>
        <v>0</v>
      </c>
      <c r="L342">
        <f>'Current Cadence'!O327</f>
        <v>0</v>
      </c>
      <c r="M342">
        <f>'Current Cadence'!P327</f>
        <v>0</v>
      </c>
      <c r="N342">
        <f>'Current Cadence'!Q327</f>
        <v>0</v>
      </c>
      <c r="O342">
        <f>'Current Cadence'!R327</f>
        <v>0</v>
      </c>
      <c r="P342">
        <f>'Current Cadence'!S327</f>
        <v>0</v>
      </c>
      <c r="Q342">
        <f>'Current Cadence'!T327</f>
        <v>0</v>
      </c>
      <c r="R342">
        <f>'Current Cadence'!U327</f>
        <v>0</v>
      </c>
      <c r="S342">
        <f>'Current Cadence'!V327</f>
        <v>0</v>
      </c>
      <c r="T342">
        <f>'Current Cadence'!W327</f>
        <v>0</v>
      </c>
      <c r="U342">
        <f>'Current Cadence'!X327</f>
        <v>0</v>
      </c>
    </row>
    <row r="343" spans="1:21" x14ac:dyDescent="0.35">
      <c r="A343">
        <f>'Current Cadence'!A328</f>
        <v>0</v>
      </c>
      <c r="B343">
        <f>'Current Cadence'!B328</f>
        <v>0</v>
      </c>
      <c r="C343">
        <f>'Current Cadence'!C328</f>
        <v>0</v>
      </c>
      <c r="D343">
        <f>'Current Cadence'!D328</f>
        <v>0</v>
      </c>
      <c r="E343" s="59">
        <f>'Current Cadence'!E328</f>
        <v>0</v>
      </c>
      <c r="F343">
        <f>'Current Cadence'!I328</f>
        <v>0</v>
      </c>
      <c r="G343" s="61">
        <f>'Current Cadence'!J328</f>
        <v>0</v>
      </c>
      <c r="H343">
        <f>'Current Cadence'!K328</f>
        <v>0</v>
      </c>
      <c r="I343">
        <f>'Current Cadence'!L328</f>
        <v>0</v>
      </c>
      <c r="J343">
        <f>'Current Cadence'!M328</f>
        <v>0</v>
      </c>
      <c r="K343">
        <f>'Current Cadence'!N328</f>
        <v>0</v>
      </c>
      <c r="L343">
        <f>'Current Cadence'!O328</f>
        <v>0</v>
      </c>
      <c r="M343">
        <f>'Current Cadence'!P328</f>
        <v>0</v>
      </c>
      <c r="N343">
        <f>'Current Cadence'!Q328</f>
        <v>0</v>
      </c>
      <c r="O343">
        <f>'Current Cadence'!R328</f>
        <v>0</v>
      </c>
      <c r="P343">
        <f>'Current Cadence'!S328</f>
        <v>0</v>
      </c>
      <c r="Q343">
        <f>'Current Cadence'!T328</f>
        <v>0</v>
      </c>
      <c r="R343">
        <f>'Current Cadence'!U328</f>
        <v>0</v>
      </c>
      <c r="S343">
        <f>'Current Cadence'!V328</f>
        <v>0</v>
      </c>
      <c r="T343">
        <f>'Current Cadence'!W328</f>
        <v>0</v>
      </c>
      <c r="U343">
        <f>'Current Cadence'!X328</f>
        <v>0</v>
      </c>
    </row>
    <row r="344" spans="1:21" x14ac:dyDescent="0.35">
      <c r="A344">
        <f>'Current Cadence'!A329</f>
        <v>0</v>
      </c>
      <c r="B344">
        <f>'Current Cadence'!B329</f>
        <v>0</v>
      </c>
      <c r="C344">
        <f>'Current Cadence'!C329</f>
        <v>0</v>
      </c>
      <c r="D344">
        <f>'Current Cadence'!D329</f>
        <v>0</v>
      </c>
      <c r="E344" s="59">
        <f>'Current Cadence'!E329</f>
        <v>0</v>
      </c>
      <c r="F344">
        <f>'Current Cadence'!I329</f>
        <v>0</v>
      </c>
      <c r="G344" s="61">
        <f>'Current Cadence'!J329</f>
        <v>0</v>
      </c>
      <c r="H344">
        <f>'Current Cadence'!K329</f>
        <v>0</v>
      </c>
      <c r="I344">
        <f>'Current Cadence'!L329</f>
        <v>0</v>
      </c>
      <c r="J344">
        <f>'Current Cadence'!M329</f>
        <v>0</v>
      </c>
      <c r="K344">
        <f>'Current Cadence'!N329</f>
        <v>0</v>
      </c>
      <c r="L344">
        <f>'Current Cadence'!O329</f>
        <v>0</v>
      </c>
      <c r="M344">
        <f>'Current Cadence'!P329</f>
        <v>0</v>
      </c>
      <c r="N344">
        <f>'Current Cadence'!Q329</f>
        <v>0</v>
      </c>
      <c r="O344">
        <f>'Current Cadence'!R329</f>
        <v>0</v>
      </c>
      <c r="P344">
        <f>'Current Cadence'!S329</f>
        <v>0</v>
      </c>
      <c r="Q344">
        <f>'Current Cadence'!T329</f>
        <v>0</v>
      </c>
      <c r="R344">
        <f>'Current Cadence'!U329</f>
        <v>0</v>
      </c>
      <c r="S344">
        <f>'Current Cadence'!V329</f>
        <v>0</v>
      </c>
      <c r="T344">
        <f>'Current Cadence'!W329</f>
        <v>0</v>
      </c>
      <c r="U344">
        <f>'Current Cadence'!X329</f>
        <v>0</v>
      </c>
    </row>
    <row r="345" spans="1:21" x14ac:dyDescent="0.35">
      <c r="A345">
        <f>'Current Cadence'!A330</f>
        <v>0</v>
      </c>
      <c r="B345">
        <f>'Current Cadence'!B330</f>
        <v>0</v>
      </c>
      <c r="C345">
        <f>'Current Cadence'!C330</f>
        <v>0</v>
      </c>
      <c r="D345">
        <f>'Current Cadence'!D330</f>
        <v>0</v>
      </c>
      <c r="E345" s="59">
        <f>'Current Cadence'!E330</f>
        <v>0</v>
      </c>
      <c r="F345">
        <f>'Current Cadence'!I330</f>
        <v>0</v>
      </c>
      <c r="G345" s="61">
        <f>'Current Cadence'!J330</f>
        <v>0</v>
      </c>
      <c r="H345">
        <f>'Current Cadence'!K330</f>
        <v>0</v>
      </c>
      <c r="I345">
        <f>'Current Cadence'!L330</f>
        <v>0</v>
      </c>
      <c r="J345">
        <f>'Current Cadence'!M330</f>
        <v>0</v>
      </c>
      <c r="K345">
        <f>'Current Cadence'!N330</f>
        <v>0</v>
      </c>
      <c r="L345">
        <f>'Current Cadence'!O330</f>
        <v>0</v>
      </c>
      <c r="M345">
        <f>'Current Cadence'!P330</f>
        <v>0</v>
      </c>
      <c r="N345">
        <f>'Current Cadence'!Q330</f>
        <v>0</v>
      </c>
      <c r="O345">
        <f>'Current Cadence'!R330</f>
        <v>0</v>
      </c>
      <c r="P345">
        <f>'Current Cadence'!S330</f>
        <v>0</v>
      </c>
      <c r="Q345">
        <f>'Current Cadence'!T330</f>
        <v>0</v>
      </c>
      <c r="R345">
        <f>'Current Cadence'!U330</f>
        <v>0</v>
      </c>
      <c r="S345">
        <f>'Current Cadence'!V330</f>
        <v>0</v>
      </c>
      <c r="T345">
        <f>'Current Cadence'!W330</f>
        <v>0</v>
      </c>
      <c r="U345">
        <f>'Current Cadence'!X330</f>
        <v>0</v>
      </c>
    </row>
    <row r="346" spans="1:21" x14ac:dyDescent="0.35">
      <c r="A346">
        <f>'Current Cadence'!A331</f>
        <v>0</v>
      </c>
      <c r="B346">
        <f>'Current Cadence'!B331</f>
        <v>0</v>
      </c>
      <c r="C346">
        <f>'Current Cadence'!C331</f>
        <v>0</v>
      </c>
      <c r="D346">
        <f>'Current Cadence'!D331</f>
        <v>0</v>
      </c>
      <c r="E346" s="59">
        <f>'Current Cadence'!E331</f>
        <v>0</v>
      </c>
      <c r="F346">
        <f>'Current Cadence'!I331</f>
        <v>0</v>
      </c>
      <c r="G346" s="61">
        <f>'Current Cadence'!J331</f>
        <v>0</v>
      </c>
      <c r="H346">
        <f>'Current Cadence'!K331</f>
        <v>0</v>
      </c>
      <c r="I346">
        <f>'Current Cadence'!L331</f>
        <v>0</v>
      </c>
      <c r="J346">
        <f>'Current Cadence'!M331</f>
        <v>0</v>
      </c>
      <c r="K346">
        <f>'Current Cadence'!N331</f>
        <v>0</v>
      </c>
      <c r="L346">
        <f>'Current Cadence'!O331</f>
        <v>0</v>
      </c>
      <c r="M346">
        <f>'Current Cadence'!P331</f>
        <v>0</v>
      </c>
      <c r="N346">
        <f>'Current Cadence'!Q331</f>
        <v>0</v>
      </c>
      <c r="O346">
        <f>'Current Cadence'!R331</f>
        <v>0</v>
      </c>
      <c r="P346">
        <f>'Current Cadence'!S331</f>
        <v>0</v>
      </c>
      <c r="Q346">
        <f>'Current Cadence'!T331</f>
        <v>0</v>
      </c>
      <c r="R346">
        <f>'Current Cadence'!U331</f>
        <v>0</v>
      </c>
      <c r="S346">
        <f>'Current Cadence'!V331</f>
        <v>0</v>
      </c>
      <c r="T346">
        <f>'Current Cadence'!W331</f>
        <v>0</v>
      </c>
      <c r="U346">
        <f>'Current Cadence'!X331</f>
        <v>0</v>
      </c>
    </row>
    <row r="347" spans="1:21" x14ac:dyDescent="0.35">
      <c r="A347">
        <f>'Current Cadence'!A332</f>
        <v>0</v>
      </c>
      <c r="B347">
        <f>'Current Cadence'!B332</f>
        <v>0</v>
      </c>
      <c r="C347">
        <f>'Current Cadence'!C332</f>
        <v>0</v>
      </c>
      <c r="D347">
        <f>'Current Cadence'!D332</f>
        <v>0</v>
      </c>
      <c r="E347" s="59">
        <f>'Current Cadence'!E332</f>
        <v>0</v>
      </c>
      <c r="F347">
        <f>'Current Cadence'!I332</f>
        <v>0</v>
      </c>
      <c r="G347" s="61">
        <f>'Current Cadence'!J332</f>
        <v>0</v>
      </c>
      <c r="H347">
        <f>'Current Cadence'!K332</f>
        <v>0</v>
      </c>
      <c r="I347">
        <f>'Current Cadence'!L332</f>
        <v>0</v>
      </c>
      <c r="J347">
        <f>'Current Cadence'!M332</f>
        <v>0</v>
      </c>
      <c r="K347">
        <f>'Current Cadence'!N332</f>
        <v>0</v>
      </c>
      <c r="L347">
        <f>'Current Cadence'!O332</f>
        <v>0</v>
      </c>
      <c r="M347">
        <f>'Current Cadence'!P332</f>
        <v>0</v>
      </c>
      <c r="N347">
        <f>'Current Cadence'!Q332</f>
        <v>0</v>
      </c>
      <c r="O347">
        <f>'Current Cadence'!R332</f>
        <v>0</v>
      </c>
      <c r="P347">
        <f>'Current Cadence'!S332</f>
        <v>0</v>
      </c>
      <c r="Q347">
        <f>'Current Cadence'!T332</f>
        <v>0</v>
      </c>
      <c r="R347">
        <f>'Current Cadence'!U332</f>
        <v>0</v>
      </c>
      <c r="S347">
        <f>'Current Cadence'!V332</f>
        <v>0</v>
      </c>
      <c r="T347">
        <f>'Current Cadence'!W332</f>
        <v>0</v>
      </c>
      <c r="U347">
        <f>'Current Cadence'!X332</f>
        <v>0</v>
      </c>
    </row>
    <row r="348" spans="1:21" x14ac:dyDescent="0.35">
      <c r="A348">
        <f>'Current Cadence'!A333</f>
        <v>0</v>
      </c>
      <c r="B348">
        <f>'Current Cadence'!B333</f>
        <v>0</v>
      </c>
      <c r="C348">
        <f>'Current Cadence'!C333</f>
        <v>0</v>
      </c>
      <c r="D348">
        <f>'Current Cadence'!D333</f>
        <v>0</v>
      </c>
      <c r="E348" s="59">
        <f>'Current Cadence'!E333</f>
        <v>0</v>
      </c>
      <c r="F348">
        <f>'Current Cadence'!I333</f>
        <v>0</v>
      </c>
      <c r="G348" s="61">
        <f>'Current Cadence'!J333</f>
        <v>0</v>
      </c>
      <c r="H348">
        <f>'Current Cadence'!K333</f>
        <v>0</v>
      </c>
      <c r="I348">
        <f>'Current Cadence'!L333</f>
        <v>0</v>
      </c>
      <c r="J348">
        <f>'Current Cadence'!M333</f>
        <v>0</v>
      </c>
      <c r="K348">
        <f>'Current Cadence'!N333</f>
        <v>0</v>
      </c>
      <c r="L348">
        <f>'Current Cadence'!O333</f>
        <v>0</v>
      </c>
      <c r="M348">
        <f>'Current Cadence'!P333</f>
        <v>0</v>
      </c>
      <c r="N348">
        <f>'Current Cadence'!Q333</f>
        <v>0</v>
      </c>
      <c r="O348">
        <f>'Current Cadence'!R333</f>
        <v>0</v>
      </c>
      <c r="P348">
        <f>'Current Cadence'!S333</f>
        <v>0</v>
      </c>
      <c r="Q348">
        <f>'Current Cadence'!T333</f>
        <v>0</v>
      </c>
      <c r="R348">
        <f>'Current Cadence'!U333</f>
        <v>0</v>
      </c>
      <c r="S348">
        <f>'Current Cadence'!V333</f>
        <v>0</v>
      </c>
      <c r="T348">
        <f>'Current Cadence'!W333</f>
        <v>0</v>
      </c>
      <c r="U348">
        <f>'Current Cadence'!X333</f>
        <v>0</v>
      </c>
    </row>
    <row r="349" spans="1:21" x14ac:dyDescent="0.35">
      <c r="A349">
        <f>'Current Cadence'!A334</f>
        <v>0</v>
      </c>
      <c r="B349">
        <f>'Current Cadence'!B334</f>
        <v>0</v>
      </c>
      <c r="C349">
        <f>'Current Cadence'!C334</f>
        <v>0</v>
      </c>
      <c r="D349">
        <f>'Current Cadence'!D334</f>
        <v>0</v>
      </c>
      <c r="E349" s="59">
        <f>'Current Cadence'!E334</f>
        <v>0</v>
      </c>
      <c r="F349">
        <f>'Current Cadence'!I334</f>
        <v>0</v>
      </c>
      <c r="G349" s="61">
        <f>'Current Cadence'!J334</f>
        <v>0</v>
      </c>
      <c r="H349">
        <f>'Current Cadence'!K334</f>
        <v>0</v>
      </c>
      <c r="I349">
        <f>'Current Cadence'!L334</f>
        <v>0</v>
      </c>
      <c r="J349">
        <f>'Current Cadence'!M334</f>
        <v>0</v>
      </c>
      <c r="K349">
        <f>'Current Cadence'!N334</f>
        <v>0</v>
      </c>
      <c r="L349">
        <f>'Current Cadence'!O334</f>
        <v>0</v>
      </c>
      <c r="M349">
        <f>'Current Cadence'!P334</f>
        <v>0</v>
      </c>
      <c r="N349">
        <f>'Current Cadence'!Q334</f>
        <v>0</v>
      </c>
      <c r="O349">
        <f>'Current Cadence'!R334</f>
        <v>0</v>
      </c>
      <c r="P349">
        <f>'Current Cadence'!S334</f>
        <v>0</v>
      </c>
      <c r="Q349">
        <f>'Current Cadence'!T334</f>
        <v>0</v>
      </c>
      <c r="R349">
        <f>'Current Cadence'!U334</f>
        <v>0</v>
      </c>
      <c r="S349">
        <f>'Current Cadence'!V334</f>
        <v>0</v>
      </c>
      <c r="T349">
        <f>'Current Cadence'!W334</f>
        <v>0</v>
      </c>
      <c r="U349">
        <f>'Current Cadence'!X334</f>
        <v>0</v>
      </c>
    </row>
    <row r="350" spans="1:21" x14ac:dyDescent="0.35">
      <c r="A350">
        <f>'Current Cadence'!A335</f>
        <v>0</v>
      </c>
      <c r="B350">
        <f>'Current Cadence'!B335</f>
        <v>0</v>
      </c>
      <c r="C350">
        <f>'Current Cadence'!C335</f>
        <v>0</v>
      </c>
      <c r="D350">
        <f>'Current Cadence'!D335</f>
        <v>0</v>
      </c>
      <c r="E350" s="59">
        <f>'Current Cadence'!E335</f>
        <v>0</v>
      </c>
      <c r="F350">
        <f>'Current Cadence'!I335</f>
        <v>0</v>
      </c>
      <c r="G350" s="61">
        <f>'Current Cadence'!J335</f>
        <v>0</v>
      </c>
      <c r="H350">
        <f>'Current Cadence'!K335</f>
        <v>0</v>
      </c>
      <c r="I350">
        <f>'Current Cadence'!L335</f>
        <v>0</v>
      </c>
      <c r="J350">
        <f>'Current Cadence'!M335</f>
        <v>0</v>
      </c>
      <c r="K350">
        <f>'Current Cadence'!N335</f>
        <v>0</v>
      </c>
      <c r="L350">
        <f>'Current Cadence'!O335</f>
        <v>0</v>
      </c>
      <c r="M350">
        <f>'Current Cadence'!P335</f>
        <v>0</v>
      </c>
      <c r="N350">
        <f>'Current Cadence'!Q335</f>
        <v>0</v>
      </c>
      <c r="O350">
        <f>'Current Cadence'!R335</f>
        <v>0</v>
      </c>
      <c r="P350">
        <f>'Current Cadence'!S335</f>
        <v>0</v>
      </c>
      <c r="Q350">
        <f>'Current Cadence'!T335</f>
        <v>0</v>
      </c>
      <c r="R350">
        <f>'Current Cadence'!U335</f>
        <v>0</v>
      </c>
      <c r="S350">
        <f>'Current Cadence'!V335</f>
        <v>0</v>
      </c>
      <c r="T350">
        <f>'Current Cadence'!W335</f>
        <v>0</v>
      </c>
      <c r="U350">
        <f>'Current Cadence'!X335</f>
        <v>0</v>
      </c>
    </row>
    <row r="351" spans="1:21" x14ac:dyDescent="0.35">
      <c r="A351">
        <f>'Current Cadence'!A336</f>
        <v>0</v>
      </c>
      <c r="B351">
        <f>'Current Cadence'!B336</f>
        <v>0</v>
      </c>
      <c r="C351">
        <f>'Current Cadence'!C336</f>
        <v>0</v>
      </c>
      <c r="D351">
        <f>'Current Cadence'!D336</f>
        <v>0</v>
      </c>
      <c r="E351" s="59">
        <f>'Current Cadence'!E336</f>
        <v>0</v>
      </c>
      <c r="F351">
        <f>'Current Cadence'!I336</f>
        <v>0</v>
      </c>
      <c r="G351" s="61">
        <f>'Current Cadence'!J336</f>
        <v>0</v>
      </c>
      <c r="H351">
        <f>'Current Cadence'!K336</f>
        <v>0</v>
      </c>
      <c r="I351">
        <f>'Current Cadence'!L336</f>
        <v>0</v>
      </c>
      <c r="J351">
        <f>'Current Cadence'!M336</f>
        <v>0</v>
      </c>
      <c r="K351">
        <f>'Current Cadence'!N336</f>
        <v>0</v>
      </c>
      <c r="L351">
        <f>'Current Cadence'!O336</f>
        <v>0</v>
      </c>
      <c r="M351">
        <f>'Current Cadence'!P336</f>
        <v>0</v>
      </c>
      <c r="N351">
        <f>'Current Cadence'!Q336</f>
        <v>0</v>
      </c>
      <c r="O351">
        <f>'Current Cadence'!R336</f>
        <v>0</v>
      </c>
      <c r="P351">
        <f>'Current Cadence'!S336</f>
        <v>0</v>
      </c>
      <c r="Q351">
        <f>'Current Cadence'!T336</f>
        <v>0</v>
      </c>
      <c r="R351">
        <f>'Current Cadence'!U336</f>
        <v>0</v>
      </c>
      <c r="S351">
        <f>'Current Cadence'!V336</f>
        <v>0</v>
      </c>
      <c r="T351">
        <f>'Current Cadence'!W336</f>
        <v>0</v>
      </c>
      <c r="U351">
        <f>'Current Cadence'!X336</f>
        <v>0</v>
      </c>
    </row>
    <row r="352" spans="1:21" x14ac:dyDescent="0.35">
      <c r="A352">
        <f>'Current Cadence'!A337</f>
        <v>0</v>
      </c>
      <c r="B352">
        <f>'Current Cadence'!B337</f>
        <v>0</v>
      </c>
      <c r="C352">
        <f>'Current Cadence'!C337</f>
        <v>0</v>
      </c>
      <c r="D352">
        <f>'Current Cadence'!D337</f>
        <v>0</v>
      </c>
      <c r="E352" s="59">
        <f>'Current Cadence'!E337</f>
        <v>0</v>
      </c>
      <c r="F352">
        <f>'Current Cadence'!I337</f>
        <v>0</v>
      </c>
      <c r="G352" s="61">
        <f>'Current Cadence'!J337</f>
        <v>0</v>
      </c>
      <c r="H352">
        <f>'Current Cadence'!K337</f>
        <v>0</v>
      </c>
      <c r="I352">
        <f>'Current Cadence'!L337</f>
        <v>0</v>
      </c>
      <c r="J352">
        <f>'Current Cadence'!M337</f>
        <v>0</v>
      </c>
      <c r="K352">
        <f>'Current Cadence'!N337</f>
        <v>0</v>
      </c>
      <c r="L352">
        <f>'Current Cadence'!O337</f>
        <v>0</v>
      </c>
      <c r="M352">
        <f>'Current Cadence'!P337</f>
        <v>0</v>
      </c>
      <c r="N352">
        <f>'Current Cadence'!Q337</f>
        <v>0</v>
      </c>
      <c r="O352">
        <f>'Current Cadence'!R337</f>
        <v>0</v>
      </c>
      <c r="P352">
        <f>'Current Cadence'!S337</f>
        <v>0</v>
      </c>
      <c r="Q352">
        <f>'Current Cadence'!T337</f>
        <v>0</v>
      </c>
      <c r="R352">
        <f>'Current Cadence'!U337</f>
        <v>0</v>
      </c>
      <c r="S352">
        <f>'Current Cadence'!V337</f>
        <v>0</v>
      </c>
      <c r="T352">
        <f>'Current Cadence'!W337</f>
        <v>0</v>
      </c>
      <c r="U352">
        <f>'Current Cadence'!X337</f>
        <v>0</v>
      </c>
    </row>
    <row r="353" spans="1:21" x14ac:dyDescent="0.35">
      <c r="A353">
        <f>'Current Cadence'!A338</f>
        <v>0</v>
      </c>
      <c r="B353">
        <f>'Current Cadence'!B338</f>
        <v>0</v>
      </c>
      <c r="C353">
        <f>'Current Cadence'!C338</f>
        <v>0</v>
      </c>
      <c r="D353">
        <f>'Current Cadence'!D338</f>
        <v>0</v>
      </c>
      <c r="E353" s="59">
        <f>'Current Cadence'!E338</f>
        <v>0</v>
      </c>
      <c r="F353">
        <f>'Current Cadence'!I338</f>
        <v>0</v>
      </c>
      <c r="G353" s="61">
        <f>'Current Cadence'!J338</f>
        <v>0</v>
      </c>
      <c r="H353">
        <f>'Current Cadence'!K338</f>
        <v>0</v>
      </c>
      <c r="I353">
        <f>'Current Cadence'!L338</f>
        <v>0</v>
      </c>
      <c r="J353">
        <f>'Current Cadence'!M338</f>
        <v>0</v>
      </c>
      <c r="K353">
        <f>'Current Cadence'!N338</f>
        <v>0</v>
      </c>
      <c r="L353">
        <f>'Current Cadence'!O338</f>
        <v>0</v>
      </c>
      <c r="M353">
        <f>'Current Cadence'!P338</f>
        <v>0</v>
      </c>
      <c r="N353">
        <f>'Current Cadence'!Q338</f>
        <v>0</v>
      </c>
      <c r="O353">
        <f>'Current Cadence'!R338</f>
        <v>0</v>
      </c>
      <c r="P353">
        <f>'Current Cadence'!S338</f>
        <v>0</v>
      </c>
      <c r="Q353">
        <f>'Current Cadence'!T338</f>
        <v>0</v>
      </c>
      <c r="R353">
        <f>'Current Cadence'!U338</f>
        <v>0</v>
      </c>
      <c r="S353">
        <f>'Current Cadence'!V338</f>
        <v>0</v>
      </c>
      <c r="T353">
        <f>'Current Cadence'!W338</f>
        <v>0</v>
      </c>
      <c r="U353">
        <f>'Current Cadence'!X338</f>
        <v>0</v>
      </c>
    </row>
    <row r="354" spans="1:21" x14ac:dyDescent="0.35">
      <c r="A354">
        <f>'Current Cadence'!A339</f>
        <v>0</v>
      </c>
      <c r="B354">
        <f>'Current Cadence'!B339</f>
        <v>0</v>
      </c>
      <c r="C354">
        <f>'Current Cadence'!C339</f>
        <v>0</v>
      </c>
      <c r="D354">
        <f>'Current Cadence'!D339</f>
        <v>0</v>
      </c>
      <c r="E354" s="59">
        <f>'Current Cadence'!E339</f>
        <v>0</v>
      </c>
      <c r="F354">
        <f>'Current Cadence'!I339</f>
        <v>0</v>
      </c>
      <c r="G354" s="61">
        <f>'Current Cadence'!J339</f>
        <v>0</v>
      </c>
      <c r="H354">
        <f>'Current Cadence'!K339</f>
        <v>0</v>
      </c>
      <c r="I354">
        <f>'Current Cadence'!L339</f>
        <v>0</v>
      </c>
      <c r="J354">
        <f>'Current Cadence'!M339</f>
        <v>0</v>
      </c>
      <c r="K354">
        <f>'Current Cadence'!N339</f>
        <v>0</v>
      </c>
      <c r="L354">
        <f>'Current Cadence'!O339</f>
        <v>0</v>
      </c>
      <c r="M354">
        <f>'Current Cadence'!P339</f>
        <v>0</v>
      </c>
      <c r="N354">
        <f>'Current Cadence'!Q339</f>
        <v>0</v>
      </c>
      <c r="O354">
        <f>'Current Cadence'!R339</f>
        <v>0</v>
      </c>
      <c r="P354">
        <f>'Current Cadence'!S339</f>
        <v>0</v>
      </c>
      <c r="Q354">
        <f>'Current Cadence'!T339</f>
        <v>0</v>
      </c>
      <c r="R354">
        <f>'Current Cadence'!U339</f>
        <v>0</v>
      </c>
      <c r="S354">
        <f>'Current Cadence'!V339</f>
        <v>0</v>
      </c>
      <c r="T354">
        <f>'Current Cadence'!W339</f>
        <v>0</v>
      </c>
      <c r="U354">
        <f>'Current Cadence'!X339</f>
        <v>0</v>
      </c>
    </row>
    <row r="355" spans="1:21" x14ac:dyDescent="0.35">
      <c r="A355">
        <f>'Current Cadence'!A340</f>
        <v>0</v>
      </c>
      <c r="B355">
        <f>'Current Cadence'!B340</f>
        <v>0</v>
      </c>
      <c r="C355">
        <f>'Current Cadence'!C340</f>
        <v>0</v>
      </c>
      <c r="D355">
        <f>'Current Cadence'!D340</f>
        <v>0</v>
      </c>
      <c r="E355" s="59">
        <f>'Current Cadence'!E340</f>
        <v>0</v>
      </c>
      <c r="F355">
        <f>'Current Cadence'!I340</f>
        <v>0</v>
      </c>
      <c r="G355" s="61">
        <f>'Current Cadence'!J340</f>
        <v>0</v>
      </c>
      <c r="H355">
        <f>'Current Cadence'!K340</f>
        <v>0</v>
      </c>
      <c r="I355">
        <f>'Current Cadence'!L340</f>
        <v>0</v>
      </c>
      <c r="J355">
        <f>'Current Cadence'!M340</f>
        <v>0</v>
      </c>
      <c r="K355">
        <f>'Current Cadence'!N340</f>
        <v>0</v>
      </c>
      <c r="L355">
        <f>'Current Cadence'!O340</f>
        <v>0</v>
      </c>
      <c r="M355">
        <f>'Current Cadence'!P340</f>
        <v>0</v>
      </c>
      <c r="N355">
        <f>'Current Cadence'!Q340</f>
        <v>0</v>
      </c>
      <c r="O355">
        <f>'Current Cadence'!R340</f>
        <v>0</v>
      </c>
      <c r="P355">
        <f>'Current Cadence'!S340</f>
        <v>0</v>
      </c>
      <c r="Q355">
        <f>'Current Cadence'!T340</f>
        <v>0</v>
      </c>
      <c r="R355">
        <f>'Current Cadence'!U340</f>
        <v>0</v>
      </c>
      <c r="S355">
        <f>'Current Cadence'!V340</f>
        <v>0</v>
      </c>
      <c r="T355">
        <f>'Current Cadence'!W340</f>
        <v>0</v>
      </c>
      <c r="U355">
        <f>'Current Cadence'!X340</f>
        <v>0</v>
      </c>
    </row>
    <row r="356" spans="1:21" x14ac:dyDescent="0.35">
      <c r="A356">
        <f>'Current Cadence'!A341</f>
        <v>0</v>
      </c>
      <c r="B356">
        <f>'Current Cadence'!B341</f>
        <v>0</v>
      </c>
      <c r="C356">
        <f>'Current Cadence'!C341</f>
        <v>0</v>
      </c>
      <c r="D356">
        <f>'Current Cadence'!D341</f>
        <v>0</v>
      </c>
      <c r="E356" s="59">
        <f>'Current Cadence'!E341</f>
        <v>0</v>
      </c>
      <c r="F356">
        <f>'Current Cadence'!I341</f>
        <v>0</v>
      </c>
      <c r="G356" s="61">
        <f>'Current Cadence'!J341</f>
        <v>0</v>
      </c>
      <c r="H356">
        <f>'Current Cadence'!K341</f>
        <v>0</v>
      </c>
      <c r="I356">
        <f>'Current Cadence'!L341</f>
        <v>0</v>
      </c>
      <c r="J356">
        <f>'Current Cadence'!M341</f>
        <v>0</v>
      </c>
      <c r="K356">
        <f>'Current Cadence'!N341</f>
        <v>0</v>
      </c>
      <c r="L356">
        <f>'Current Cadence'!O341</f>
        <v>0</v>
      </c>
      <c r="M356">
        <f>'Current Cadence'!P341</f>
        <v>0</v>
      </c>
      <c r="N356">
        <f>'Current Cadence'!Q341</f>
        <v>0</v>
      </c>
      <c r="O356">
        <f>'Current Cadence'!R341</f>
        <v>0</v>
      </c>
      <c r="P356">
        <f>'Current Cadence'!S341</f>
        <v>0</v>
      </c>
      <c r="Q356">
        <f>'Current Cadence'!T341</f>
        <v>0</v>
      </c>
      <c r="R356">
        <f>'Current Cadence'!U341</f>
        <v>0</v>
      </c>
      <c r="S356">
        <f>'Current Cadence'!V341</f>
        <v>0</v>
      </c>
      <c r="T356">
        <f>'Current Cadence'!W341</f>
        <v>0</v>
      </c>
      <c r="U356">
        <f>'Current Cadence'!X341</f>
        <v>0</v>
      </c>
    </row>
    <row r="357" spans="1:21" x14ac:dyDescent="0.35">
      <c r="A357">
        <f>'Current Cadence'!A342</f>
        <v>0</v>
      </c>
      <c r="B357">
        <f>'Current Cadence'!B342</f>
        <v>0</v>
      </c>
      <c r="C357">
        <f>'Current Cadence'!C342</f>
        <v>0</v>
      </c>
      <c r="D357">
        <f>'Current Cadence'!D342</f>
        <v>0</v>
      </c>
      <c r="E357" s="59">
        <f>'Current Cadence'!E342</f>
        <v>0</v>
      </c>
      <c r="F357">
        <f>'Current Cadence'!I342</f>
        <v>0</v>
      </c>
      <c r="G357" s="61">
        <f>'Current Cadence'!J342</f>
        <v>0</v>
      </c>
      <c r="H357">
        <f>'Current Cadence'!K342</f>
        <v>0</v>
      </c>
      <c r="I357">
        <f>'Current Cadence'!L342</f>
        <v>0</v>
      </c>
      <c r="J357">
        <f>'Current Cadence'!M342</f>
        <v>0</v>
      </c>
      <c r="K357">
        <f>'Current Cadence'!N342</f>
        <v>0</v>
      </c>
      <c r="L357">
        <f>'Current Cadence'!O342</f>
        <v>0</v>
      </c>
      <c r="M357">
        <f>'Current Cadence'!P342</f>
        <v>0</v>
      </c>
      <c r="N357">
        <f>'Current Cadence'!Q342</f>
        <v>0</v>
      </c>
      <c r="O357">
        <f>'Current Cadence'!R342</f>
        <v>0</v>
      </c>
      <c r="P357">
        <f>'Current Cadence'!S342</f>
        <v>0</v>
      </c>
      <c r="Q357">
        <f>'Current Cadence'!T342</f>
        <v>0</v>
      </c>
      <c r="R357">
        <f>'Current Cadence'!U342</f>
        <v>0</v>
      </c>
      <c r="S357">
        <f>'Current Cadence'!V342</f>
        <v>0</v>
      </c>
      <c r="T357">
        <f>'Current Cadence'!W342</f>
        <v>0</v>
      </c>
      <c r="U357">
        <f>'Current Cadence'!X342</f>
        <v>0</v>
      </c>
    </row>
    <row r="358" spans="1:21" x14ac:dyDescent="0.35">
      <c r="A358">
        <f>'Current Cadence'!A343</f>
        <v>0</v>
      </c>
      <c r="B358">
        <f>'Current Cadence'!B343</f>
        <v>0</v>
      </c>
      <c r="C358">
        <f>'Current Cadence'!C343</f>
        <v>0</v>
      </c>
      <c r="D358">
        <f>'Current Cadence'!D343</f>
        <v>0</v>
      </c>
      <c r="E358" s="59">
        <f>'Current Cadence'!E343</f>
        <v>0</v>
      </c>
      <c r="F358">
        <f>'Current Cadence'!I343</f>
        <v>0</v>
      </c>
      <c r="G358" s="61">
        <f>'Current Cadence'!J343</f>
        <v>0</v>
      </c>
      <c r="H358">
        <f>'Current Cadence'!K343</f>
        <v>0</v>
      </c>
      <c r="I358">
        <f>'Current Cadence'!L343</f>
        <v>0</v>
      </c>
      <c r="J358">
        <f>'Current Cadence'!M343</f>
        <v>0</v>
      </c>
      <c r="K358">
        <f>'Current Cadence'!N343</f>
        <v>0</v>
      </c>
      <c r="L358">
        <f>'Current Cadence'!O343</f>
        <v>0</v>
      </c>
      <c r="M358">
        <f>'Current Cadence'!P343</f>
        <v>0</v>
      </c>
      <c r="N358">
        <f>'Current Cadence'!Q343</f>
        <v>0</v>
      </c>
      <c r="O358">
        <f>'Current Cadence'!R343</f>
        <v>0</v>
      </c>
      <c r="P358">
        <f>'Current Cadence'!S343</f>
        <v>0</v>
      </c>
      <c r="Q358">
        <f>'Current Cadence'!T343</f>
        <v>0</v>
      </c>
      <c r="R358">
        <f>'Current Cadence'!U343</f>
        <v>0</v>
      </c>
      <c r="S358">
        <f>'Current Cadence'!V343</f>
        <v>0</v>
      </c>
      <c r="T358">
        <f>'Current Cadence'!W343</f>
        <v>0</v>
      </c>
      <c r="U358">
        <f>'Current Cadence'!X343</f>
        <v>0</v>
      </c>
    </row>
    <row r="359" spans="1:21" x14ac:dyDescent="0.35">
      <c r="A359">
        <f>'Current Cadence'!A344</f>
        <v>0</v>
      </c>
      <c r="B359">
        <f>'Current Cadence'!B344</f>
        <v>0</v>
      </c>
      <c r="C359">
        <f>'Current Cadence'!C344</f>
        <v>0</v>
      </c>
      <c r="D359">
        <f>'Current Cadence'!D344</f>
        <v>0</v>
      </c>
      <c r="E359" s="59">
        <f>'Current Cadence'!E344</f>
        <v>0</v>
      </c>
      <c r="F359">
        <f>'Current Cadence'!I344</f>
        <v>0</v>
      </c>
      <c r="G359" s="61">
        <f>'Current Cadence'!J344</f>
        <v>0</v>
      </c>
      <c r="H359">
        <f>'Current Cadence'!K344</f>
        <v>0</v>
      </c>
      <c r="I359">
        <f>'Current Cadence'!L344</f>
        <v>0</v>
      </c>
      <c r="J359">
        <f>'Current Cadence'!M344</f>
        <v>0</v>
      </c>
      <c r="K359">
        <f>'Current Cadence'!N344</f>
        <v>0</v>
      </c>
      <c r="L359">
        <f>'Current Cadence'!O344</f>
        <v>0</v>
      </c>
      <c r="M359">
        <f>'Current Cadence'!P344</f>
        <v>0</v>
      </c>
      <c r="N359">
        <f>'Current Cadence'!Q344</f>
        <v>0</v>
      </c>
      <c r="O359">
        <f>'Current Cadence'!R344</f>
        <v>0</v>
      </c>
      <c r="P359">
        <f>'Current Cadence'!S344</f>
        <v>0</v>
      </c>
      <c r="Q359">
        <f>'Current Cadence'!T344</f>
        <v>0</v>
      </c>
      <c r="R359">
        <f>'Current Cadence'!U344</f>
        <v>0</v>
      </c>
      <c r="S359">
        <f>'Current Cadence'!V344</f>
        <v>0</v>
      </c>
      <c r="T359">
        <f>'Current Cadence'!W344</f>
        <v>0</v>
      </c>
      <c r="U359">
        <f>'Current Cadence'!X344</f>
        <v>0</v>
      </c>
    </row>
    <row r="360" spans="1:21" x14ac:dyDescent="0.35">
      <c r="A360">
        <f>'Current Cadence'!A345</f>
        <v>0</v>
      </c>
      <c r="B360">
        <f>'Current Cadence'!B345</f>
        <v>0</v>
      </c>
      <c r="C360">
        <f>'Current Cadence'!C345</f>
        <v>0</v>
      </c>
      <c r="D360">
        <f>'Current Cadence'!D345</f>
        <v>0</v>
      </c>
      <c r="E360" s="59">
        <f>'Current Cadence'!E345</f>
        <v>0</v>
      </c>
      <c r="F360">
        <f>'Current Cadence'!I345</f>
        <v>0</v>
      </c>
      <c r="G360" s="61">
        <f>'Current Cadence'!J345</f>
        <v>0</v>
      </c>
      <c r="H360">
        <f>'Current Cadence'!K345</f>
        <v>0</v>
      </c>
      <c r="I360">
        <f>'Current Cadence'!L345</f>
        <v>0</v>
      </c>
      <c r="J360">
        <f>'Current Cadence'!M345</f>
        <v>0</v>
      </c>
      <c r="K360">
        <f>'Current Cadence'!N345</f>
        <v>0</v>
      </c>
      <c r="L360">
        <f>'Current Cadence'!O345</f>
        <v>0</v>
      </c>
      <c r="M360">
        <f>'Current Cadence'!P345</f>
        <v>0</v>
      </c>
      <c r="N360">
        <f>'Current Cadence'!Q345</f>
        <v>0</v>
      </c>
      <c r="O360">
        <f>'Current Cadence'!R345</f>
        <v>0</v>
      </c>
      <c r="P360">
        <f>'Current Cadence'!S345</f>
        <v>0</v>
      </c>
      <c r="Q360">
        <f>'Current Cadence'!T345</f>
        <v>0</v>
      </c>
      <c r="R360">
        <f>'Current Cadence'!U345</f>
        <v>0</v>
      </c>
      <c r="S360">
        <f>'Current Cadence'!V345</f>
        <v>0</v>
      </c>
      <c r="T360">
        <f>'Current Cadence'!W345</f>
        <v>0</v>
      </c>
      <c r="U360">
        <f>'Current Cadence'!X345</f>
        <v>0</v>
      </c>
    </row>
    <row r="361" spans="1:21" x14ac:dyDescent="0.35">
      <c r="A361">
        <f>'Current Cadence'!A346</f>
        <v>0</v>
      </c>
      <c r="B361">
        <f>'Current Cadence'!B346</f>
        <v>0</v>
      </c>
      <c r="C361">
        <f>'Current Cadence'!C346</f>
        <v>0</v>
      </c>
      <c r="D361">
        <f>'Current Cadence'!D346</f>
        <v>0</v>
      </c>
      <c r="E361" s="59">
        <f>'Current Cadence'!E346</f>
        <v>0</v>
      </c>
      <c r="F361">
        <f>'Current Cadence'!I346</f>
        <v>0</v>
      </c>
      <c r="G361" s="61">
        <f>'Current Cadence'!J346</f>
        <v>0</v>
      </c>
      <c r="H361">
        <f>'Current Cadence'!K346</f>
        <v>0</v>
      </c>
      <c r="I361">
        <f>'Current Cadence'!L346</f>
        <v>0</v>
      </c>
      <c r="J361">
        <f>'Current Cadence'!M346</f>
        <v>0</v>
      </c>
      <c r="K361">
        <f>'Current Cadence'!N346</f>
        <v>0</v>
      </c>
      <c r="L361">
        <f>'Current Cadence'!O346</f>
        <v>0</v>
      </c>
      <c r="M361">
        <f>'Current Cadence'!P346</f>
        <v>0</v>
      </c>
      <c r="N361">
        <f>'Current Cadence'!Q346</f>
        <v>0</v>
      </c>
      <c r="O361">
        <f>'Current Cadence'!R346</f>
        <v>0</v>
      </c>
      <c r="P361">
        <f>'Current Cadence'!S346</f>
        <v>0</v>
      </c>
      <c r="Q361">
        <f>'Current Cadence'!T346</f>
        <v>0</v>
      </c>
      <c r="R361">
        <f>'Current Cadence'!U346</f>
        <v>0</v>
      </c>
      <c r="S361">
        <f>'Current Cadence'!V346</f>
        <v>0</v>
      </c>
      <c r="T361">
        <f>'Current Cadence'!W346</f>
        <v>0</v>
      </c>
      <c r="U361">
        <f>'Current Cadence'!X346</f>
        <v>0</v>
      </c>
    </row>
    <row r="362" spans="1:21" x14ac:dyDescent="0.35">
      <c r="A362">
        <f>'Current Cadence'!A347</f>
        <v>0</v>
      </c>
      <c r="B362">
        <f>'Current Cadence'!B347</f>
        <v>0</v>
      </c>
      <c r="C362">
        <f>'Current Cadence'!C347</f>
        <v>0</v>
      </c>
      <c r="D362">
        <f>'Current Cadence'!D347</f>
        <v>0</v>
      </c>
      <c r="E362" s="59">
        <f>'Current Cadence'!E347</f>
        <v>0</v>
      </c>
      <c r="F362">
        <f>'Current Cadence'!I347</f>
        <v>0</v>
      </c>
      <c r="G362" s="61">
        <f>'Current Cadence'!J347</f>
        <v>0</v>
      </c>
      <c r="H362">
        <f>'Current Cadence'!K347</f>
        <v>0</v>
      </c>
      <c r="I362">
        <f>'Current Cadence'!L347</f>
        <v>0</v>
      </c>
      <c r="J362">
        <f>'Current Cadence'!M347</f>
        <v>0</v>
      </c>
      <c r="K362">
        <f>'Current Cadence'!N347</f>
        <v>0</v>
      </c>
      <c r="L362">
        <f>'Current Cadence'!O347</f>
        <v>0</v>
      </c>
      <c r="M362">
        <f>'Current Cadence'!P347</f>
        <v>0</v>
      </c>
      <c r="N362">
        <f>'Current Cadence'!Q347</f>
        <v>0</v>
      </c>
      <c r="O362">
        <f>'Current Cadence'!R347</f>
        <v>0</v>
      </c>
      <c r="P362">
        <f>'Current Cadence'!S347</f>
        <v>0</v>
      </c>
      <c r="Q362">
        <f>'Current Cadence'!T347</f>
        <v>0</v>
      </c>
      <c r="R362">
        <f>'Current Cadence'!U347</f>
        <v>0</v>
      </c>
      <c r="S362">
        <f>'Current Cadence'!V347</f>
        <v>0</v>
      </c>
      <c r="T362">
        <f>'Current Cadence'!W347</f>
        <v>0</v>
      </c>
      <c r="U362">
        <f>'Current Cadence'!X347</f>
        <v>0</v>
      </c>
    </row>
    <row r="363" spans="1:21" x14ac:dyDescent="0.35">
      <c r="A363">
        <f>'Current Cadence'!A348</f>
        <v>0</v>
      </c>
      <c r="B363">
        <f>'Current Cadence'!B348</f>
        <v>0</v>
      </c>
      <c r="C363">
        <f>'Current Cadence'!C348</f>
        <v>0</v>
      </c>
      <c r="D363">
        <f>'Current Cadence'!D348</f>
        <v>0</v>
      </c>
      <c r="E363" s="59">
        <f>'Current Cadence'!E348</f>
        <v>0</v>
      </c>
      <c r="F363">
        <f>'Current Cadence'!I348</f>
        <v>0</v>
      </c>
      <c r="G363" s="61">
        <f>'Current Cadence'!J348</f>
        <v>0</v>
      </c>
      <c r="H363">
        <f>'Current Cadence'!K348</f>
        <v>0</v>
      </c>
      <c r="I363">
        <f>'Current Cadence'!L348</f>
        <v>0</v>
      </c>
      <c r="J363">
        <f>'Current Cadence'!M348</f>
        <v>0</v>
      </c>
      <c r="K363">
        <f>'Current Cadence'!N348</f>
        <v>0</v>
      </c>
      <c r="L363">
        <f>'Current Cadence'!O348</f>
        <v>0</v>
      </c>
      <c r="M363">
        <f>'Current Cadence'!P348</f>
        <v>0</v>
      </c>
      <c r="N363">
        <f>'Current Cadence'!Q348</f>
        <v>0</v>
      </c>
      <c r="O363">
        <f>'Current Cadence'!R348</f>
        <v>0</v>
      </c>
      <c r="P363">
        <f>'Current Cadence'!S348</f>
        <v>0</v>
      </c>
      <c r="Q363">
        <f>'Current Cadence'!T348</f>
        <v>0</v>
      </c>
      <c r="R363">
        <f>'Current Cadence'!U348</f>
        <v>0</v>
      </c>
      <c r="S363">
        <f>'Current Cadence'!V348</f>
        <v>0</v>
      </c>
      <c r="T363">
        <f>'Current Cadence'!W348</f>
        <v>0</v>
      </c>
      <c r="U363">
        <f>'Current Cadence'!X348</f>
        <v>0</v>
      </c>
    </row>
    <row r="364" spans="1:21" x14ac:dyDescent="0.35">
      <c r="A364">
        <f>'Current Cadence'!A349</f>
        <v>0</v>
      </c>
      <c r="B364">
        <f>'Current Cadence'!B349</f>
        <v>0</v>
      </c>
      <c r="C364">
        <f>'Current Cadence'!C349</f>
        <v>0</v>
      </c>
      <c r="D364">
        <f>'Current Cadence'!D349</f>
        <v>0</v>
      </c>
      <c r="E364" s="59">
        <f>'Current Cadence'!E349</f>
        <v>0</v>
      </c>
      <c r="F364">
        <f>'Current Cadence'!I349</f>
        <v>0</v>
      </c>
      <c r="G364" s="61">
        <f>'Current Cadence'!J349</f>
        <v>0</v>
      </c>
      <c r="H364">
        <f>'Current Cadence'!K349</f>
        <v>0</v>
      </c>
      <c r="I364">
        <f>'Current Cadence'!L349</f>
        <v>0</v>
      </c>
      <c r="J364">
        <f>'Current Cadence'!M349</f>
        <v>0</v>
      </c>
      <c r="K364">
        <f>'Current Cadence'!N349</f>
        <v>0</v>
      </c>
      <c r="L364">
        <f>'Current Cadence'!O349</f>
        <v>0</v>
      </c>
      <c r="M364">
        <f>'Current Cadence'!P349</f>
        <v>0</v>
      </c>
      <c r="N364">
        <f>'Current Cadence'!Q349</f>
        <v>0</v>
      </c>
      <c r="O364">
        <f>'Current Cadence'!R349</f>
        <v>0</v>
      </c>
      <c r="P364">
        <f>'Current Cadence'!S349</f>
        <v>0</v>
      </c>
      <c r="Q364">
        <f>'Current Cadence'!T349</f>
        <v>0</v>
      </c>
      <c r="R364">
        <f>'Current Cadence'!U349</f>
        <v>0</v>
      </c>
      <c r="S364">
        <f>'Current Cadence'!V349</f>
        <v>0</v>
      </c>
      <c r="T364">
        <f>'Current Cadence'!W349</f>
        <v>0</v>
      </c>
      <c r="U364">
        <f>'Current Cadence'!X349</f>
        <v>0</v>
      </c>
    </row>
    <row r="365" spans="1:21" x14ac:dyDescent="0.35">
      <c r="A365">
        <f>'Current Cadence'!A350</f>
        <v>0</v>
      </c>
      <c r="B365">
        <f>'Current Cadence'!B350</f>
        <v>0</v>
      </c>
      <c r="C365">
        <f>'Current Cadence'!C350</f>
        <v>0</v>
      </c>
      <c r="D365">
        <f>'Current Cadence'!D350</f>
        <v>0</v>
      </c>
      <c r="E365" s="59">
        <f>'Current Cadence'!E350</f>
        <v>0</v>
      </c>
      <c r="F365">
        <f>'Current Cadence'!I350</f>
        <v>0</v>
      </c>
      <c r="G365" s="61">
        <f>'Current Cadence'!J350</f>
        <v>0</v>
      </c>
      <c r="H365">
        <f>'Current Cadence'!K350</f>
        <v>0</v>
      </c>
      <c r="I365">
        <f>'Current Cadence'!L350</f>
        <v>0</v>
      </c>
      <c r="J365">
        <f>'Current Cadence'!M350</f>
        <v>0</v>
      </c>
      <c r="K365">
        <f>'Current Cadence'!N350</f>
        <v>0</v>
      </c>
      <c r="L365">
        <f>'Current Cadence'!O350</f>
        <v>0</v>
      </c>
      <c r="M365">
        <f>'Current Cadence'!P350</f>
        <v>0</v>
      </c>
      <c r="N365">
        <f>'Current Cadence'!Q350</f>
        <v>0</v>
      </c>
      <c r="O365">
        <f>'Current Cadence'!R350</f>
        <v>0</v>
      </c>
      <c r="P365">
        <f>'Current Cadence'!S350</f>
        <v>0</v>
      </c>
      <c r="Q365">
        <f>'Current Cadence'!T350</f>
        <v>0</v>
      </c>
      <c r="R365">
        <f>'Current Cadence'!U350</f>
        <v>0</v>
      </c>
      <c r="S365">
        <f>'Current Cadence'!V350</f>
        <v>0</v>
      </c>
      <c r="T365">
        <f>'Current Cadence'!W350</f>
        <v>0</v>
      </c>
      <c r="U365">
        <f>'Current Cadence'!X350</f>
        <v>0</v>
      </c>
    </row>
    <row r="366" spans="1:21" x14ac:dyDescent="0.35">
      <c r="A366">
        <f>'Current Cadence'!A351</f>
        <v>0</v>
      </c>
      <c r="B366">
        <f>'Current Cadence'!B351</f>
        <v>0</v>
      </c>
      <c r="C366">
        <f>'Current Cadence'!C351</f>
        <v>0</v>
      </c>
      <c r="D366">
        <f>'Current Cadence'!D351</f>
        <v>0</v>
      </c>
      <c r="E366" s="59">
        <f>'Current Cadence'!E351</f>
        <v>0</v>
      </c>
      <c r="F366">
        <f>'Current Cadence'!I351</f>
        <v>0</v>
      </c>
      <c r="G366" s="61">
        <f>'Current Cadence'!J351</f>
        <v>0</v>
      </c>
      <c r="H366">
        <f>'Current Cadence'!K351</f>
        <v>0</v>
      </c>
      <c r="I366">
        <f>'Current Cadence'!L351</f>
        <v>0</v>
      </c>
      <c r="J366">
        <f>'Current Cadence'!M351</f>
        <v>0</v>
      </c>
      <c r="K366">
        <f>'Current Cadence'!N351</f>
        <v>0</v>
      </c>
      <c r="L366">
        <f>'Current Cadence'!O351</f>
        <v>0</v>
      </c>
      <c r="M366">
        <f>'Current Cadence'!P351</f>
        <v>0</v>
      </c>
      <c r="N366">
        <f>'Current Cadence'!Q351</f>
        <v>0</v>
      </c>
      <c r="O366">
        <f>'Current Cadence'!R351</f>
        <v>0</v>
      </c>
      <c r="P366">
        <f>'Current Cadence'!S351</f>
        <v>0</v>
      </c>
      <c r="Q366">
        <f>'Current Cadence'!T351</f>
        <v>0</v>
      </c>
      <c r="R366">
        <f>'Current Cadence'!U351</f>
        <v>0</v>
      </c>
      <c r="S366">
        <f>'Current Cadence'!V351</f>
        <v>0</v>
      </c>
      <c r="T366">
        <f>'Current Cadence'!W351</f>
        <v>0</v>
      </c>
      <c r="U366">
        <f>'Current Cadence'!X351</f>
        <v>0</v>
      </c>
    </row>
    <row r="367" spans="1:21" x14ac:dyDescent="0.35">
      <c r="A367">
        <f>'Current Cadence'!A352</f>
        <v>0</v>
      </c>
      <c r="B367">
        <f>'Current Cadence'!B352</f>
        <v>0</v>
      </c>
      <c r="C367">
        <f>'Current Cadence'!C352</f>
        <v>0</v>
      </c>
      <c r="D367">
        <f>'Current Cadence'!D352</f>
        <v>0</v>
      </c>
      <c r="E367" s="59">
        <f>'Current Cadence'!E352</f>
        <v>0</v>
      </c>
      <c r="F367">
        <f>'Current Cadence'!I352</f>
        <v>0</v>
      </c>
      <c r="G367" s="61">
        <f>'Current Cadence'!J352</f>
        <v>0</v>
      </c>
      <c r="H367">
        <f>'Current Cadence'!K352</f>
        <v>0</v>
      </c>
      <c r="I367">
        <f>'Current Cadence'!L352</f>
        <v>0</v>
      </c>
      <c r="J367">
        <f>'Current Cadence'!M352</f>
        <v>0</v>
      </c>
      <c r="K367">
        <f>'Current Cadence'!N352</f>
        <v>0</v>
      </c>
      <c r="L367">
        <f>'Current Cadence'!O352</f>
        <v>0</v>
      </c>
      <c r="M367">
        <f>'Current Cadence'!P352</f>
        <v>0</v>
      </c>
      <c r="N367">
        <f>'Current Cadence'!Q352</f>
        <v>0</v>
      </c>
      <c r="O367">
        <f>'Current Cadence'!R352</f>
        <v>0</v>
      </c>
      <c r="P367">
        <f>'Current Cadence'!S352</f>
        <v>0</v>
      </c>
      <c r="Q367">
        <f>'Current Cadence'!T352</f>
        <v>0</v>
      </c>
      <c r="R367">
        <f>'Current Cadence'!U352</f>
        <v>0</v>
      </c>
      <c r="S367">
        <f>'Current Cadence'!V352</f>
        <v>0</v>
      </c>
      <c r="T367">
        <f>'Current Cadence'!W352</f>
        <v>0</v>
      </c>
      <c r="U367">
        <f>'Current Cadence'!X352</f>
        <v>0</v>
      </c>
    </row>
    <row r="368" spans="1:21" x14ac:dyDescent="0.35">
      <c r="A368">
        <f>'Current Cadence'!A353</f>
        <v>0</v>
      </c>
      <c r="B368">
        <f>'Current Cadence'!B353</f>
        <v>0</v>
      </c>
      <c r="C368">
        <f>'Current Cadence'!C353</f>
        <v>0</v>
      </c>
      <c r="D368">
        <f>'Current Cadence'!D353</f>
        <v>0</v>
      </c>
      <c r="E368" s="59">
        <f>'Current Cadence'!E353</f>
        <v>0</v>
      </c>
      <c r="F368">
        <f>'Current Cadence'!I353</f>
        <v>0</v>
      </c>
      <c r="G368" s="61">
        <f>'Current Cadence'!J353</f>
        <v>0</v>
      </c>
      <c r="H368">
        <f>'Current Cadence'!K353</f>
        <v>0</v>
      </c>
      <c r="I368">
        <f>'Current Cadence'!L353</f>
        <v>0</v>
      </c>
      <c r="J368">
        <f>'Current Cadence'!M353</f>
        <v>0</v>
      </c>
      <c r="K368">
        <f>'Current Cadence'!N353</f>
        <v>0</v>
      </c>
      <c r="L368">
        <f>'Current Cadence'!O353</f>
        <v>0</v>
      </c>
      <c r="M368">
        <f>'Current Cadence'!P353</f>
        <v>0</v>
      </c>
      <c r="N368">
        <f>'Current Cadence'!Q353</f>
        <v>0</v>
      </c>
      <c r="O368">
        <f>'Current Cadence'!R353</f>
        <v>0</v>
      </c>
      <c r="P368">
        <f>'Current Cadence'!S353</f>
        <v>0</v>
      </c>
      <c r="Q368">
        <f>'Current Cadence'!T353</f>
        <v>0</v>
      </c>
      <c r="R368">
        <f>'Current Cadence'!U353</f>
        <v>0</v>
      </c>
      <c r="S368">
        <f>'Current Cadence'!V353</f>
        <v>0</v>
      </c>
      <c r="T368">
        <f>'Current Cadence'!W353</f>
        <v>0</v>
      </c>
      <c r="U368">
        <f>'Current Cadence'!X353</f>
        <v>0</v>
      </c>
    </row>
    <row r="369" spans="1:21" x14ac:dyDescent="0.35">
      <c r="A369">
        <f>'Current Cadence'!A354</f>
        <v>0</v>
      </c>
      <c r="B369">
        <f>'Current Cadence'!B354</f>
        <v>0</v>
      </c>
      <c r="C369">
        <f>'Current Cadence'!C354</f>
        <v>0</v>
      </c>
      <c r="D369">
        <f>'Current Cadence'!D354</f>
        <v>0</v>
      </c>
      <c r="E369" s="59">
        <f>'Current Cadence'!E354</f>
        <v>0</v>
      </c>
      <c r="F369">
        <f>'Current Cadence'!I354</f>
        <v>0</v>
      </c>
      <c r="G369" s="61">
        <f>'Current Cadence'!J354</f>
        <v>0</v>
      </c>
      <c r="H369">
        <f>'Current Cadence'!K354</f>
        <v>0</v>
      </c>
      <c r="I369">
        <f>'Current Cadence'!L354</f>
        <v>0</v>
      </c>
      <c r="J369">
        <f>'Current Cadence'!M354</f>
        <v>0</v>
      </c>
      <c r="K369">
        <f>'Current Cadence'!N354</f>
        <v>0</v>
      </c>
      <c r="L369">
        <f>'Current Cadence'!O354</f>
        <v>0</v>
      </c>
      <c r="M369">
        <f>'Current Cadence'!P354</f>
        <v>0</v>
      </c>
      <c r="N369">
        <f>'Current Cadence'!Q354</f>
        <v>0</v>
      </c>
      <c r="O369">
        <f>'Current Cadence'!R354</f>
        <v>0</v>
      </c>
      <c r="P369">
        <f>'Current Cadence'!S354</f>
        <v>0</v>
      </c>
      <c r="Q369">
        <f>'Current Cadence'!T354</f>
        <v>0</v>
      </c>
      <c r="R369">
        <f>'Current Cadence'!U354</f>
        <v>0</v>
      </c>
      <c r="S369">
        <f>'Current Cadence'!V354</f>
        <v>0</v>
      </c>
      <c r="T369">
        <f>'Current Cadence'!W354</f>
        <v>0</v>
      </c>
      <c r="U369">
        <f>'Current Cadence'!X354</f>
        <v>0</v>
      </c>
    </row>
    <row r="370" spans="1:21" x14ac:dyDescent="0.35">
      <c r="A370">
        <f>'Current Cadence'!A355</f>
        <v>0</v>
      </c>
      <c r="B370">
        <f>'Current Cadence'!B355</f>
        <v>0</v>
      </c>
      <c r="C370">
        <f>'Current Cadence'!C355</f>
        <v>0</v>
      </c>
      <c r="D370">
        <f>'Current Cadence'!D355</f>
        <v>0</v>
      </c>
      <c r="E370" s="59">
        <f>'Current Cadence'!E355</f>
        <v>0</v>
      </c>
      <c r="F370">
        <f>'Current Cadence'!I355</f>
        <v>0</v>
      </c>
      <c r="G370" s="61">
        <f>'Current Cadence'!J355</f>
        <v>0</v>
      </c>
      <c r="H370">
        <f>'Current Cadence'!K355</f>
        <v>0</v>
      </c>
      <c r="I370">
        <f>'Current Cadence'!L355</f>
        <v>0</v>
      </c>
      <c r="J370">
        <f>'Current Cadence'!M355</f>
        <v>0</v>
      </c>
      <c r="K370">
        <f>'Current Cadence'!N355</f>
        <v>0</v>
      </c>
      <c r="L370">
        <f>'Current Cadence'!O355</f>
        <v>0</v>
      </c>
      <c r="M370">
        <f>'Current Cadence'!P355</f>
        <v>0</v>
      </c>
      <c r="N370">
        <f>'Current Cadence'!Q355</f>
        <v>0</v>
      </c>
      <c r="O370">
        <f>'Current Cadence'!R355</f>
        <v>0</v>
      </c>
      <c r="P370">
        <f>'Current Cadence'!S355</f>
        <v>0</v>
      </c>
      <c r="Q370">
        <f>'Current Cadence'!T355</f>
        <v>0</v>
      </c>
      <c r="R370">
        <f>'Current Cadence'!U355</f>
        <v>0</v>
      </c>
      <c r="S370">
        <f>'Current Cadence'!V355</f>
        <v>0</v>
      </c>
      <c r="T370">
        <f>'Current Cadence'!W355</f>
        <v>0</v>
      </c>
      <c r="U370">
        <f>'Current Cadence'!X355</f>
        <v>0</v>
      </c>
    </row>
    <row r="371" spans="1:21" x14ac:dyDescent="0.35">
      <c r="A371">
        <f>'Current Cadence'!A356</f>
        <v>0</v>
      </c>
      <c r="B371">
        <f>'Current Cadence'!B356</f>
        <v>0</v>
      </c>
      <c r="C371">
        <f>'Current Cadence'!C356</f>
        <v>0</v>
      </c>
      <c r="D371">
        <f>'Current Cadence'!D356</f>
        <v>0</v>
      </c>
      <c r="E371" s="59">
        <f>'Current Cadence'!E356</f>
        <v>0</v>
      </c>
      <c r="F371">
        <f>'Current Cadence'!I356</f>
        <v>0</v>
      </c>
      <c r="G371" s="61">
        <f>'Current Cadence'!J356</f>
        <v>0</v>
      </c>
      <c r="H371">
        <f>'Current Cadence'!K356</f>
        <v>0</v>
      </c>
      <c r="I371">
        <f>'Current Cadence'!L356</f>
        <v>0</v>
      </c>
      <c r="J371">
        <f>'Current Cadence'!M356</f>
        <v>0</v>
      </c>
      <c r="K371">
        <f>'Current Cadence'!N356</f>
        <v>0</v>
      </c>
      <c r="L371">
        <f>'Current Cadence'!O356</f>
        <v>0</v>
      </c>
      <c r="M371">
        <f>'Current Cadence'!P356</f>
        <v>0</v>
      </c>
      <c r="N371">
        <f>'Current Cadence'!Q356</f>
        <v>0</v>
      </c>
      <c r="O371">
        <f>'Current Cadence'!R356</f>
        <v>0</v>
      </c>
      <c r="P371">
        <f>'Current Cadence'!S356</f>
        <v>0</v>
      </c>
      <c r="Q371">
        <f>'Current Cadence'!T356</f>
        <v>0</v>
      </c>
      <c r="R371">
        <f>'Current Cadence'!U356</f>
        <v>0</v>
      </c>
      <c r="S371">
        <f>'Current Cadence'!V356</f>
        <v>0</v>
      </c>
      <c r="T371">
        <f>'Current Cadence'!W356</f>
        <v>0</v>
      </c>
      <c r="U371">
        <f>'Current Cadence'!X356</f>
        <v>0</v>
      </c>
    </row>
    <row r="372" spans="1:21" x14ac:dyDescent="0.35">
      <c r="A372">
        <f>'Current Cadence'!A357</f>
        <v>0</v>
      </c>
      <c r="B372">
        <f>'Current Cadence'!B357</f>
        <v>0</v>
      </c>
      <c r="C372">
        <f>'Current Cadence'!C357</f>
        <v>0</v>
      </c>
      <c r="D372">
        <f>'Current Cadence'!D357</f>
        <v>0</v>
      </c>
      <c r="E372" s="59">
        <f>'Current Cadence'!E357</f>
        <v>0</v>
      </c>
      <c r="F372">
        <f>'Current Cadence'!I357</f>
        <v>0</v>
      </c>
      <c r="G372" s="61">
        <f>'Current Cadence'!J357</f>
        <v>0</v>
      </c>
      <c r="H372">
        <f>'Current Cadence'!K357</f>
        <v>0</v>
      </c>
      <c r="I372">
        <f>'Current Cadence'!L357</f>
        <v>0</v>
      </c>
      <c r="J372">
        <f>'Current Cadence'!M357</f>
        <v>0</v>
      </c>
      <c r="K372">
        <f>'Current Cadence'!N357</f>
        <v>0</v>
      </c>
      <c r="L372">
        <f>'Current Cadence'!O357</f>
        <v>0</v>
      </c>
      <c r="M372">
        <f>'Current Cadence'!P357</f>
        <v>0</v>
      </c>
      <c r="N372">
        <f>'Current Cadence'!Q357</f>
        <v>0</v>
      </c>
      <c r="O372">
        <f>'Current Cadence'!R357</f>
        <v>0</v>
      </c>
      <c r="P372">
        <f>'Current Cadence'!S357</f>
        <v>0</v>
      </c>
      <c r="Q372">
        <f>'Current Cadence'!T357</f>
        <v>0</v>
      </c>
      <c r="R372">
        <f>'Current Cadence'!U357</f>
        <v>0</v>
      </c>
      <c r="S372">
        <f>'Current Cadence'!V357</f>
        <v>0</v>
      </c>
      <c r="T372">
        <f>'Current Cadence'!W357</f>
        <v>0</v>
      </c>
      <c r="U372">
        <f>'Current Cadence'!X357</f>
        <v>0</v>
      </c>
    </row>
    <row r="373" spans="1:21" x14ac:dyDescent="0.35">
      <c r="A373">
        <f>'Current Cadence'!A358</f>
        <v>0</v>
      </c>
      <c r="B373">
        <f>'Current Cadence'!B358</f>
        <v>0</v>
      </c>
      <c r="C373">
        <f>'Current Cadence'!C358</f>
        <v>0</v>
      </c>
      <c r="D373">
        <f>'Current Cadence'!D358</f>
        <v>0</v>
      </c>
      <c r="E373" s="59">
        <f>'Current Cadence'!E358</f>
        <v>0</v>
      </c>
      <c r="F373">
        <f>'Current Cadence'!I358</f>
        <v>0</v>
      </c>
      <c r="G373" s="61">
        <f>'Current Cadence'!J358</f>
        <v>0</v>
      </c>
      <c r="H373">
        <f>'Current Cadence'!K358</f>
        <v>0</v>
      </c>
      <c r="I373">
        <f>'Current Cadence'!L358</f>
        <v>0</v>
      </c>
      <c r="J373">
        <f>'Current Cadence'!M358</f>
        <v>0</v>
      </c>
      <c r="K373">
        <f>'Current Cadence'!N358</f>
        <v>0</v>
      </c>
      <c r="L373">
        <f>'Current Cadence'!O358</f>
        <v>0</v>
      </c>
      <c r="M373">
        <f>'Current Cadence'!P358</f>
        <v>0</v>
      </c>
      <c r="N373">
        <f>'Current Cadence'!Q358</f>
        <v>0</v>
      </c>
      <c r="O373">
        <f>'Current Cadence'!R358</f>
        <v>0</v>
      </c>
      <c r="P373">
        <f>'Current Cadence'!S358</f>
        <v>0</v>
      </c>
      <c r="Q373">
        <f>'Current Cadence'!T358</f>
        <v>0</v>
      </c>
      <c r="R373">
        <f>'Current Cadence'!U358</f>
        <v>0</v>
      </c>
      <c r="S373">
        <f>'Current Cadence'!V358</f>
        <v>0</v>
      </c>
      <c r="T373">
        <f>'Current Cadence'!W358</f>
        <v>0</v>
      </c>
      <c r="U373">
        <f>'Current Cadence'!X358</f>
        <v>0</v>
      </c>
    </row>
    <row r="374" spans="1:21" x14ac:dyDescent="0.35">
      <c r="A374">
        <f>'Current Cadence'!A359</f>
        <v>0</v>
      </c>
      <c r="B374">
        <f>'Current Cadence'!B359</f>
        <v>0</v>
      </c>
      <c r="C374">
        <f>'Current Cadence'!C359</f>
        <v>0</v>
      </c>
      <c r="D374">
        <f>'Current Cadence'!D359</f>
        <v>0</v>
      </c>
      <c r="E374" s="59">
        <f>'Current Cadence'!E359</f>
        <v>0</v>
      </c>
      <c r="F374">
        <f>'Current Cadence'!I359</f>
        <v>0</v>
      </c>
      <c r="G374" s="61">
        <f>'Current Cadence'!J359</f>
        <v>0</v>
      </c>
      <c r="H374">
        <f>'Current Cadence'!K359</f>
        <v>0</v>
      </c>
      <c r="I374">
        <f>'Current Cadence'!L359</f>
        <v>0</v>
      </c>
      <c r="J374">
        <f>'Current Cadence'!M359</f>
        <v>0</v>
      </c>
      <c r="K374">
        <f>'Current Cadence'!N359</f>
        <v>0</v>
      </c>
      <c r="L374">
        <f>'Current Cadence'!O359</f>
        <v>0</v>
      </c>
      <c r="M374">
        <f>'Current Cadence'!P359</f>
        <v>0</v>
      </c>
      <c r="N374">
        <f>'Current Cadence'!Q359</f>
        <v>0</v>
      </c>
      <c r="O374">
        <f>'Current Cadence'!R359</f>
        <v>0</v>
      </c>
      <c r="P374">
        <f>'Current Cadence'!S359</f>
        <v>0</v>
      </c>
      <c r="Q374">
        <f>'Current Cadence'!T359</f>
        <v>0</v>
      </c>
      <c r="R374">
        <f>'Current Cadence'!U359</f>
        <v>0</v>
      </c>
      <c r="S374">
        <f>'Current Cadence'!V359</f>
        <v>0</v>
      </c>
      <c r="T374">
        <f>'Current Cadence'!W359</f>
        <v>0</v>
      </c>
      <c r="U374">
        <f>'Current Cadence'!X359</f>
        <v>0</v>
      </c>
    </row>
    <row r="375" spans="1:21" x14ac:dyDescent="0.35">
      <c r="A375">
        <f>'Current Cadence'!A360</f>
        <v>0</v>
      </c>
      <c r="B375">
        <f>'Current Cadence'!B360</f>
        <v>0</v>
      </c>
      <c r="C375">
        <f>'Current Cadence'!C360</f>
        <v>0</v>
      </c>
      <c r="D375">
        <f>'Current Cadence'!D360</f>
        <v>0</v>
      </c>
      <c r="E375" s="59">
        <f>'Current Cadence'!E360</f>
        <v>0</v>
      </c>
      <c r="F375">
        <f>'Current Cadence'!I360</f>
        <v>0</v>
      </c>
      <c r="G375" s="61">
        <f>'Current Cadence'!J360</f>
        <v>0</v>
      </c>
      <c r="H375">
        <f>'Current Cadence'!K360</f>
        <v>0</v>
      </c>
      <c r="I375">
        <f>'Current Cadence'!L360</f>
        <v>0</v>
      </c>
      <c r="J375">
        <f>'Current Cadence'!M360</f>
        <v>0</v>
      </c>
      <c r="K375">
        <f>'Current Cadence'!N360</f>
        <v>0</v>
      </c>
      <c r="L375">
        <f>'Current Cadence'!O360</f>
        <v>0</v>
      </c>
      <c r="M375">
        <f>'Current Cadence'!P360</f>
        <v>0</v>
      </c>
      <c r="N375">
        <f>'Current Cadence'!Q360</f>
        <v>0</v>
      </c>
      <c r="O375">
        <f>'Current Cadence'!R360</f>
        <v>0</v>
      </c>
      <c r="P375">
        <f>'Current Cadence'!S360</f>
        <v>0</v>
      </c>
      <c r="Q375">
        <f>'Current Cadence'!T360</f>
        <v>0</v>
      </c>
      <c r="R375">
        <f>'Current Cadence'!U360</f>
        <v>0</v>
      </c>
      <c r="S375">
        <f>'Current Cadence'!V360</f>
        <v>0</v>
      </c>
      <c r="T375">
        <f>'Current Cadence'!W360</f>
        <v>0</v>
      </c>
      <c r="U375">
        <f>'Current Cadence'!X360</f>
        <v>0</v>
      </c>
    </row>
    <row r="376" spans="1:21" x14ac:dyDescent="0.35">
      <c r="A376">
        <f>'Current Cadence'!A361</f>
        <v>0</v>
      </c>
      <c r="B376">
        <f>'Current Cadence'!B361</f>
        <v>0</v>
      </c>
      <c r="C376">
        <f>'Current Cadence'!C361</f>
        <v>0</v>
      </c>
      <c r="D376">
        <f>'Current Cadence'!D361</f>
        <v>0</v>
      </c>
      <c r="E376" s="59">
        <f>'Current Cadence'!E361</f>
        <v>0</v>
      </c>
      <c r="F376">
        <f>'Current Cadence'!I361</f>
        <v>0</v>
      </c>
      <c r="G376" s="61">
        <f>'Current Cadence'!J361</f>
        <v>0</v>
      </c>
      <c r="H376">
        <f>'Current Cadence'!K361</f>
        <v>0</v>
      </c>
      <c r="I376">
        <f>'Current Cadence'!L361</f>
        <v>0</v>
      </c>
      <c r="J376">
        <f>'Current Cadence'!M361</f>
        <v>0</v>
      </c>
      <c r="K376">
        <f>'Current Cadence'!N361</f>
        <v>0</v>
      </c>
      <c r="L376">
        <f>'Current Cadence'!O361</f>
        <v>0</v>
      </c>
      <c r="M376">
        <f>'Current Cadence'!P361</f>
        <v>0</v>
      </c>
      <c r="N376">
        <f>'Current Cadence'!Q361</f>
        <v>0</v>
      </c>
      <c r="O376">
        <f>'Current Cadence'!R361</f>
        <v>0</v>
      </c>
      <c r="P376">
        <f>'Current Cadence'!S361</f>
        <v>0</v>
      </c>
      <c r="Q376">
        <f>'Current Cadence'!T361</f>
        <v>0</v>
      </c>
      <c r="R376">
        <f>'Current Cadence'!U361</f>
        <v>0</v>
      </c>
      <c r="S376">
        <f>'Current Cadence'!V361</f>
        <v>0</v>
      </c>
      <c r="T376">
        <f>'Current Cadence'!W361</f>
        <v>0</v>
      </c>
      <c r="U376">
        <f>'Current Cadence'!X361</f>
        <v>0</v>
      </c>
    </row>
    <row r="377" spans="1:21" x14ac:dyDescent="0.35">
      <c r="A377">
        <f>'Current Cadence'!A362</f>
        <v>0</v>
      </c>
      <c r="B377">
        <f>'Current Cadence'!B362</f>
        <v>0</v>
      </c>
      <c r="C377">
        <f>'Current Cadence'!C362</f>
        <v>0</v>
      </c>
      <c r="D377">
        <f>'Current Cadence'!D362</f>
        <v>0</v>
      </c>
      <c r="E377" s="59">
        <f>'Current Cadence'!E362</f>
        <v>0</v>
      </c>
      <c r="F377">
        <f>'Current Cadence'!I362</f>
        <v>0</v>
      </c>
      <c r="G377" s="61">
        <f>'Current Cadence'!J362</f>
        <v>0</v>
      </c>
      <c r="H377">
        <f>'Current Cadence'!K362</f>
        <v>0</v>
      </c>
      <c r="I377">
        <f>'Current Cadence'!L362</f>
        <v>0</v>
      </c>
      <c r="J377">
        <f>'Current Cadence'!M362</f>
        <v>0</v>
      </c>
      <c r="K377">
        <f>'Current Cadence'!N362</f>
        <v>0</v>
      </c>
      <c r="L377">
        <f>'Current Cadence'!O362</f>
        <v>0</v>
      </c>
      <c r="M377">
        <f>'Current Cadence'!P362</f>
        <v>0</v>
      </c>
      <c r="N377">
        <f>'Current Cadence'!Q362</f>
        <v>0</v>
      </c>
      <c r="O377">
        <f>'Current Cadence'!R362</f>
        <v>0</v>
      </c>
      <c r="P377">
        <f>'Current Cadence'!S362</f>
        <v>0</v>
      </c>
      <c r="Q377">
        <f>'Current Cadence'!T362</f>
        <v>0</v>
      </c>
      <c r="R377">
        <f>'Current Cadence'!U362</f>
        <v>0</v>
      </c>
      <c r="S377">
        <f>'Current Cadence'!V362</f>
        <v>0</v>
      </c>
      <c r="T377">
        <f>'Current Cadence'!W362</f>
        <v>0</v>
      </c>
      <c r="U377">
        <f>'Current Cadence'!X362</f>
        <v>0</v>
      </c>
    </row>
    <row r="378" spans="1:21" x14ac:dyDescent="0.35">
      <c r="A378">
        <f>'Current Cadence'!A363</f>
        <v>0</v>
      </c>
      <c r="B378">
        <f>'Current Cadence'!B363</f>
        <v>0</v>
      </c>
      <c r="C378">
        <f>'Current Cadence'!C363</f>
        <v>0</v>
      </c>
      <c r="D378">
        <f>'Current Cadence'!D363</f>
        <v>0</v>
      </c>
      <c r="E378" s="59">
        <f>'Current Cadence'!E363</f>
        <v>0</v>
      </c>
      <c r="F378">
        <f>'Current Cadence'!I363</f>
        <v>0</v>
      </c>
      <c r="G378" s="61">
        <f>'Current Cadence'!J363</f>
        <v>0</v>
      </c>
      <c r="H378">
        <f>'Current Cadence'!K363</f>
        <v>0</v>
      </c>
      <c r="I378">
        <f>'Current Cadence'!L363</f>
        <v>0</v>
      </c>
      <c r="J378">
        <f>'Current Cadence'!M363</f>
        <v>0</v>
      </c>
      <c r="K378">
        <f>'Current Cadence'!N363</f>
        <v>0</v>
      </c>
      <c r="L378">
        <f>'Current Cadence'!O363</f>
        <v>0</v>
      </c>
      <c r="M378">
        <f>'Current Cadence'!P363</f>
        <v>0</v>
      </c>
      <c r="N378">
        <f>'Current Cadence'!Q363</f>
        <v>0</v>
      </c>
      <c r="O378">
        <f>'Current Cadence'!R363</f>
        <v>0</v>
      </c>
      <c r="P378">
        <f>'Current Cadence'!S363</f>
        <v>0</v>
      </c>
      <c r="Q378">
        <f>'Current Cadence'!T363</f>
        <v>0</v>
      </c>
      <c r="R378">
        <f>'Current Cadence'!U363</f>
        <v>0</v>
      </c>
      <c r="S378">
        <f>'Current Cadence'!V363</f>
        <v>0</v>
      </c>
      <c r="T378">
        <f>'Current Cadence'!W363</f>
        <v>0</v>
      </c>
      <c r="U378">
        <f>'Current Cadence'!X363</f>
        <v>0</v>
      </c>
    </row>
    <row r="379" spans="1:21" x14ac:dyDescent="0.35">
      <c r="A379">
        <f>'Current Cadence'!A364</f>
        <v>0</v>
      </c>
      <c r="B379">
        <f>'Current Cadence'!B364</f>
        <v>0</v>
      </c>
      <c r="C379">
        <f>'Current Cadence'!C364</f>
        <v>0</v>
      </c>
      <c r="D379">
        <f>'Current Cadence'!D364</f>
        <v>0</v>
      </c>
      <c r="E379" s="59">
        <f>'Current Cadence'!E364</f>
        <v>0</v>
      </c>
      <c r="F379">
        <f>'Current Cadence'!I364</f>
        <v>0</v>
      </c>
      <c r="G379" s="61">
        <f>'Current Cadence'!J364</f>
        <v>0</v>
      </c>
      <c r="H379">
        <f>'Current Cadence'!K364</f>
        <v>0</v>
      </c>
      <c r="I379">
        <f>'Current Cadence'!L364</f>
        <v>0</v>
      </c>
      <c r="J379">
        <f>'Current Cadence'!M364</f>
        <v>0</v>
      </c>
      <c r="K379">
        <f>'Current Cadence'!N364</f>
        <v>0</v>
      </c>
      <c r="L379">
        <f>'Current Cadence'!O364</f>
        <v>0</v>
      </c>
      <c r="M379">
        <f>'Current Cadence'!P364</f>
        <v>0</v>
      </c>
      <c r="N379">
        <f>'Current Cadence'!Q364</f>
        <v>0</v>
      </c>
      <c r="O379">
        <f>'Current Cadence'!R364</f>
        <v>0</v>
      </c>
      <c r="P379">
        <f>'Current Cadence'!S364</f>
        <v>0</v>
      </c>
      <c r="Q379">
        <f>'Current Cadence'!T364</f>
        <v>0</v>
      </c>
      <c r="R379">
        <f>'Current Cadence'!U364</f>
        <v>0</v>
      </c>
      <c r="S379">
        <f>'Current Cadence'!V364</f>
        <v>0</v>
      </c>
      <c r="T379">
        <f>'Current Cadence'!W364</f>
        <v>0</v>
      </c>
      <c r="U379">
        <f>'Current Cadence'!X364</f>
        <v>0</v>
      </c>
    </row>
    <row r="380" spans="1:21" x14ac:dyDescent="0.35">
      <c r="A380">
        <f>'Current Cadence'!A365</f>
        <v>0</v>
      </c>
      <c r="B380">
        <f>'Current Cadence'!B365</f>
        <v>0</v>
      </c>
      <c r="C380">
        <f>'Current Cadence'!C365</f>
        <v>0</v>
      </c>
      <c r="D380">
        <f>'Current Cadence'!D365</f>
        <v>0</v>
      </c>
      <c r="E380" s="59">
        <f>'Current Cadence'!E365</f>
        <v>0</v>
      </c>
      <c r="F380">
        <f>'Current Cadence'!I365</f>
        <v>0</v>
      </c>
      <c r="G380" s="61">
        <f>'Current Cadence'!J365</f>
        <v>0</v>
      </c>
      <c r="H380">
        <f>'Current Cadence'!K365</f>
        <v>0</v>
      </c>
      <c r="I380">
        <f>'Current Cadence'!L365</f>
        <v>0</v>
      </c>
      <c r="J380">
        <f>'Current Cadence'!M365</f>
        <v>0</v>
      </c>
      <c r="K380">
        <f>'Current Cadence'!N365</f>
        <v>0</v>
      </c>
      <c r="L380">
        <f>'Current Cadence'!O365</f>
        <v>0</v>
      </c>
      <c r="M380">
        <f>'Current Cadence'!P365</f>
        <v>0</v>
      </c>
      <c r="N380">
        <f>'Current Cadence'!Q365</f>
        <v>0</v>
      </c>
      <c r="O380">
        <f>'Current Cadence'!R365</f>
        <v>0</v>
      </c>
      <c r="P380">
        <f>'Current Cadence'!S365</f>
        <v>0</v>
      </c>
      <c r="Q380">
        <f>'Current Cadence'!T365</f>
        <v>0</v>
      </c>
      <c r="R380">
        <f>'Current Cadence'!U365</f>
        <v>0</v>
      </c>
      <c r="S380">
        <f>'Current Cadence'!V365</f>
        <v>0</v>
      </c>
      <c r="T380">
        <f>'Current Cadence'!W365</f>
        <v>0</v>
      </c>
      <c r="U380">
        <f>'Current Cadence'!X365</f>
        <v>0</v>
      </c>
    </row>
    <row r="381" spans="1:21" x14ac:dyDescent="0.35">
      <c r="A381">
        <f>'Current Cadence'!A366</f>
        <v>0</v>
      </c>
      <c r="B381">
        <f>'Current Cadence'!B366</f>
        <v>0</v>
      </c>
      <c r="C381">
        <f>'Current Cadence'!C366</f>
        <v>0</v>
      </c>
      <c r="D381">
        <f>'Current Cadence'!D366</f>
        <v>0</v>
      </c>
      <c r="E381" s="59">
        <f>'Current Cadence'!E366</f>
        <v>0</v>
      </c>
      <c r="F381">
        <f>'Current Cadence'!I366</f>
        <v>0</v>
      </c>
      <c r="G381" s="61">
        <f>'Current Cadence'!J366</f>
        <v>0</v>
      </c>
      <c r="H381">
        <f>'Current Cadence'!K366</f>
        <v>0</v>
      </c>
      <c r="I381">
        <f>'Current Cadence'!L366</f>
        <v>0</v>
      </c>
      <c r="J381">
        <f>'Current Cadence'!M366</f>
        <v>0</v>
      </c>
      <c r="K381">
        <f>'Current Cadence'!N366</f>
        <v>0</v>
      </c>
      <c r="L381">
        <f>'Current Cadence'!O366</f>
        <v>0</v>
      </c>
      <c r="M381">
        <f>'Current Cadence'!P366</f>
        <v>0</v>
      </c>
      <c r="N381">
        <f>'Current Cadence'!Q366</f>
        <v>0</v>
      </c>
      <c r="O381">
        <f>'Current Cadence'!R366</f>
        <v>0</v>
      </c>
      <c r="P381">
        <f>'Current Cadence'!S366</f>
        <v>0</v>
      </c>
      <c r="Q381">
        <f>'Current Cadence'!T366</f>
        <v>0</v>
      </c>
      <c r="R381">
        <f>'Current Cadence'!U366</f>
        <v>0</v>
      </c>
      <c r="S381">
        <f>'Current Cadence'!V366</f>
        <v>0</v>
      </c>
      <c r="T381">
        <f>'Current Cadence'!W366</f>
        <v>0</v>
      </c>
      <c r="U381">
        <f>'Current Cadence'!X366</f>
        <v>0</v>
      </c>
    </row>
    <row r="382" spans="1:21" x14ac:dyDescent="0.35">
      <c r="A382">
        <f>'Current Cadence'!A367</f>
        <v>0</v>
      </c>
      <c r="B382">
        <f>'Current Cadence'!B367</f>
        <v>0</v>
      </c>
      <c r="C382">
        <f>'Current Cadence'!C367</f>
        <v>0</v>
      </c>
      <c r="D382">
        <f>'Current Cadence'!D367</f>
        <v>0</v>
      </c>
      <c r="E382" s="59">
        <f>'Current Cadence'!E367</f>
        <v>0</v>
      </c>
      <c r="F382">
        <f>'Current Cadence'!I367</f>
        <v>0</v>
      </c>
      <c r="G382" s="61">
        <f>'Current Cadence'!J367</f>
        <v>0</v>
      </c>
      <c r="H382">
        <f>'Current Cadence'!K367</f>
        <v>0</v>
      </c>
      <c r="I382">
        <f>'Current Cadence'!L367</f>
        <v>0</v>
      </c>
      <c r="J382">
        <f>'Current Cadence'!M367</f>
        <v>0</v>
      </c>
      <c r="K382">
        <f>'Current Cadence'!N367</f>
        <v>0</v>
      </c>
      <c r="L382">
        <f>'Current Cadence'!O367</f>
        <v>0</v>
      </c>
      <c r="M382">
        <f>'Current Cadence'!P367</f>
        <v>0</v>
      </c>
      <c r="N382">
        <f>'Current Cadence'!Q367</f>
        <v>0</v>
      </c>
      <c r="O382">
        <f>'Current Cadence'!R367</f>
        <v>0</v>
      </c>
      <c r="P382">
        <f>'Current Cadence'!S367</f>
        <v>0</v>
      </c>
      <c r="Q382">
        <f>'Current Cadence'!T367</f>
        <v>0</v>
      </c>
      <c r="R382">
        <f>'Current Cadence'!U367</f>
        <v>0</v>
      </c>
      <c r="S382">
        <f>'Current Cadence'!V367</f>
        <v>0</v>
      </c>
      <c r="T382">
        <f>'Current Cadence'!W367</f>
        <v>0</v>
      </c>
      <c r="U382">
        <f>'Current Cadence'!X367</f>
        <v>0</v>
      </c>
    </row>
    <row r="383" spans="1:21" x14ac:dyDescent="0.35">
      <c r="A383">
        <f>'Current Cadence'!A368</f>
        <v>0</v>
      </c>
      <c r="B383">
        <f>'Current Cadence'!B368</f>
        <v>0</v>
      </c>
      <c r="C383">
        <f>'Current Cadence'!C368</f>
        <v>0</v>
      </c>
      <c r="D383">
        <f>'Current Cadence'!D368</f>
        <v>0</v>
      </c>
      <c r="E383" s="59">
        <f>'Current Cadence'!E368</f>
        <v>0</v>
      </c>
      <c r="F383">
        <f>'Current Cadence'!I368</f>
        <v>0</v>
      </c>
      <c r="G383" s="61">
        <f>'Current Cadence'!J368</f>
        <v>0</v>
      </c>
      <c r="H383">
        <f>'Current Cadence'!K368</f>
        <v>0</v>
      </c>
      <c r="I383">
        <f>'Current Cadence'!L368</f>
        <v>0</v>
      </c>
      <c r="J383">
        <f>'Current Cadence'!M368</f>
        <v>0</v>
      </c>
      <c r="K383">
        <f>'Current Cadence'!N368</f>
        <v>0</v>
      </c>
      <c r="L383">
        <f>'Current Cadence'!O368</f>
        <v>0</v>
      </c>
      <c r="M383">
        <f>'Current Cadence'!P368</f>
        <v>0</v>
      </c>
      <c r="N383">
        <f>'Current Cadence'!Q368</f>
        <v>0</v>
      </c>
      <c r="O383">
        <f>'Current Cadence'!R368</f>
        <v>0</v>
      </c>
      <c r="P383">
        <f>'Current Cadence'!S368</f>
        <v>0</v>
      </c>
      <c r="Q383">
        <f>'Current Cadence'!T368</f>
        <v>0</v>
      </c>
      <c r="R383">
        <f>'Current Cadence'!U368</f>
        <v>0</v>
      </c>
      <c r="S383">
        <f>'Current Cadence'!V368</f>
        <v>0</v>
      </c>
      <c r="T383">
        <f>'Current Cadence'!W368</f>
        <v>0</v>
      </c>
      <c r="U383">
        <f>'Current Cadence'!X368</f>
        <v>0</v>
      </c>
    </row>
    <row r="384" spans="1:21" x14ac:dyDescent="0.35">
      <c r="A384">
        <f>'Current Cadence'!A369</f>
        <v>0</v>
      </c>
      <c r="B384">
        <f>'Current Cadence'!B369</f>
        <v>0</v>
      </c>
      <c r="C384">
        <f>'Current Cadence'!C369</f>
        <v>0</v>
      </c>
      <c r="D384">
        <f>'Current Cadence'!D369</f>
        <v>0</v>
      </c>
      <c r="E384" s="59">
        <f>'Current Cadence'!E369</f>
        <v>0</v>
      </c>
      <c r="F384">
        <f>'Current Cadence'!I369</f>
        <v>0</v>
      </c>
      <c r="G384" s="61">
        <f>'Current Cadence'!J369</f>
        <v>0</v>
      </c>
      <c r="H384">
        <f>'Current Cadence'!K369</f>
        <v>0</v>
      </c>
      <c r="I384">
        <f>'Current Cadence'!L369</f>
        <v>0</v>
      </c>
      <c r="J384">
        <f>'Current Cadence'!M369</f>
        <v>0</v>
      </c>
      <c r="K384">
        <f>'Current Cadence'!N369</f>
        <v>0</v>
      </c>
      <c r="L384">
        <f>'Current Cadence'!O369</f>
        <v>0</v>
      </c>
      <c r="M384">
        <f>'Current Cadence'!P369</f>
        <v>0</v>
      </c>
      <c r="N384">
        <f>'Current Cadence'!Q369</f>
        <v>0</v>
      </c>
      <c r="O384">
        <f>'Current Cadence'!R369</f>
        <v>0</v>
      </c>
      <c r="P384">
        <f>'Current Cadence'!S369</f>
        <v>0</v>
      </c>
      <c r="Q384">
        <f>'Current Cadence'!T369</f>
        <v>0</v>
      </c>
      <c r="R384">
        <f>'Current Cadence'!U369</f>
        <v>0</v>
      </c>
      <c r="S384">
        <f>'Current Cadence'!V369</f>
        <v>0</v>
      </c>
      <c r="T384">
        <f>'Current Cadence'!W369</f>
        <v>0</v>
      </c>
      <c r="U384">
        <f>'Current Cadence'!X369</f>
        <v>0</v>
      </c>
    </row>
    <row r="385" spans="1:21" x14ac:dyDescent="0.35">
      <c r="A385">
        <f>'Current Cadence'!A370</f>
        <v>0</v>
      </c>
      <c r="B385">
        <f>'Current Cadence'!B370</f>
        <v>0</v>
      </c>
      <c r="C385">
        <f>'Current Cadence'!C370</f>
        <v>0</v>
      </c>
      <c r="D385">
        <f>'Current Cadence'!D370</f>
        <v>0</v>
      </c>
      <c r="E385" s="59">
        <f>'Current Cadence'!E370</f>
        <v>0</v>
      </c>
      <c r="F385">
        <f>'Current Cadence'!I370</f>
        <v>0</v>
      </c>
      <c r="G385" s="61">
        <f>'Current Cadence'!J370</f>
        <v>0</v>
      </c>
      <c r="H385">
        <f>'Current Cadence'!K370</f>
        <v>0</v>
      </c>
      <c r="I385">
        <f>'Current Cadence'!L370</f>
        <v>0</v>
      </c>
      <c r="J385">
        <f>'Current Cadence'!M370</f>
        <v>0</v>
      </c>
      <c r="K385">
        <f>'Current Cadence'!N370</f>
        <v>0</v>
      </c>
      <c r="L385">
        <f>'Current Cadence'!O370</f>
        <v>0</v>
      </c>
      <c r="M385">
        <f>'Current Cadence'!P370</f>
        <v>0</v>
      </c>
      <c r="N385">
        <f>'Current Cadence'!Q370</f>
        <v>0</v>
      </c>
      <c r="O385">
        <f>'Current Cadence'!R370</f>
        <v>0</v>
      </c>
      <c r="P385">
        <f>'Current Cadence'!S370</f>
        <v>0</v>
      </c>
      <c r="Q385">
        <f>'Current Cadence'!T370</f>
        <v>0</v>
      </c>
      <c r="R385">
        <f>'Current Cadence'!U370</f>
        <v>0</v>
      </c>
      <c r="S385">
        <f>'Current Cadence'!V370</f>
        <v>0</v>
      </c>
      <c r="T385">
        <f>'Current Cadence'!W370</f>
        <v>0</v>
      </c>
      <c r="U385">
        <f>'Current Cadence'!X370</f>
        <v>0</v>
      </c>
    </row>
    <row r="386" spans="1:21" x14ac:dyDescent="0.35">
      <c r="A386">
        <f>'Current Cadence'!A371</f>
        <v>0</v>
      </c>
      <c r="B386">
        <f>'Current Cadence'!B371</f>
        <v>0</v>
      </c>
      <c r="C386">
        <f>'Current Cadence'!C371</f>
        <v>0</v>
      </c>
      <c r="D386">
        <f>'Current Cadence'!D371</f>
        <v>0</v>
      </c>
      <c r="E386" s="59">
        <f>'Current Cadence'!E371</f>
        <v>0</v>
      </c>
      <c r="F386">
        <f>'Current Cadence'!I371</f>
        <v>0</v>
      </c>
      <c r="G386" s="61">
        <f>'Current Cadence'!J371</f>
        <v>0</v>
      </c>
      <c r="H386">
        <f>'Current Cadence'!K371</f>
        <v>0</v>
      </c>
      <c r="I386">
        <f>'Current Cadence'!L371</f>
        <v>0</v>
      </c>
      <c r="J386">
        <f>'Current Cadence'!M371</f>
        <v>0</v>
      </c>
      <c r="K386">
        <f>'Current Cadence'!N371</f>
        <v>0</v>
      </c>
      <c r="L386">
        <f>'Current Cadence'!O371</f>
        <v>0</v>
      </c>
      <c r="M386">
        <f>'Current Cadence'!P371</f>
        <v>0</v>
      </c>
      <c r="N386">
        <f>'Current Cadence'!Q371</f>
        <v>0</v>
      </c>
      <c r="O386">
        <f>'Current Cadence'!R371</f>
        <v>0</v>
      </c>
      <c r="P386">
        <f>'Current Cadence'!S371</f>
        <v>0</v>
      </c>
      <c r="Q386">
        <f>'Current Cadence'!T371</f>
        <v>0</v>
      </c>
      <c r="R386">
        <f>'Current Cadence'!U371</f>
        <v>0</v>
      </c>
      <c r="S386">
        <f>'Current Cadence'!V371</f>
        <v>0</v>
      </c>
      <c r="T386">
        <f>'Current Cadence'!W371</f>
        <v>0</v>
      </c>
      <c r="U386">
        <f>'Current Cadence'!X371</f>
        <v>0</v>
      </c>
    </row>
    <row r="387" spans="1:21" x14ac:dyDescent="0.35">
      <c r="A387">
        <f>'Current Cadence'!A372</f>
        <v>0</v>
      </c>
      <c r="B387">
        <f>'Current Cadence'!B372</f>
        <v>0</v>
      </c>
      <c r="C387">
        <f>'Current Cadence'!C372</f>
        <v>0</v>
      </c>
      <c r="D387">
        <f>'Current Cadence'!D372</f>
        <v>0</v>
      </c>
      <c r="E387" s="59">
        <f>'Current Cadence'!E372</f>
        <v>0</v>
      </c>
      <c r="F387">
        <f>'Current Cadence'!I372</f>
        <v>0</v>
      </c>
      <c r="G387" s="61">
        <f>'Current Cadence'!J372</f>
        <v>0</v>
      </c>
      <c r="H387">
        <f>'Current Cadence'!K372</f>
        <v>0</v>
      </c>
      <c r="I387">
        <f>'Current Cadence'!L372</f>
        <v>0</v>
      </c>
      <c r="J387">
        <f>'Current Cadence'!M372</f>
        <v>0</v>
      </c>
      <c r="K387">
        <f>'Current Cadence'!N372</f>
        <v>0</v>
      </c>
      <c r="L387">
        <f>'Current Cadence'!O372</f>
        <v>0</v>
      </c>
      <c r="M387">
        <f>'Current Cadence'!P372</f>
        <v>0</v>
      </c>
      <c r="N387">
        <f>'Current Cadence'!Q372</f>
        <v>0</v>
      </c>
      <c r="O387">
        <f>'Current Cadence'!R372</f>
        <v>0</v>
      </c>
      <c r="P387">
        <f>'Current Cadence'!S372</f>
        <v>0</v>
      </c>
      <c r="Q387">
        <f>'Current Cadence'!T372</f>
        <v>0</v>
      </c>
      <c r="R387">
        <f>'Current Cadence'!U372</f>
        <v>0</v>
      </c>
      <c r="S387">
        <f>'Current Cadence'!V372</f>
        <v>0</v>
      </c>
      <c r="T387">
        <f>'Current Cadence'!W372</f>
        <v>0</v>
      </c>
      <c r="U387">
        <f>'Current Cadence'!X372</f>
        <v>0</v>
      </c>
    </row>
    <row r="388" spans="1:21" x14ac:dyDescent="0.35">
      <c r="A388">
        <f>'Current Cadence'!A373</f>
        <v>0</v>
      </c>
      <c r="B388">
        <f>'Current Cadence'!B373</f>
        <v>0</v>
      </c>
      <c r="C388">
        <f>'Current Cadence'!C373</f>
        <v>0</v>
      </c>
      <c r="D388">
        <f>'Current Cadence'!D373</f>
        <v>0</v>
      </c>
      <c r="E388" s="59">
        <f>'Current Cadence'!E373</f>
        <v>0</v>
      </c>
      <c r="F388">
        <f>'Current Cadence'!I373</f>
        <v>0</v>
      </c>
      <c r="G388" s="61">
        <f>'Current Cadence'!J373</f>
        <v>0</v>
      </c>
      <c r="H388">
        <f>'Current Cadence'!K373</f>
        <v>0</v>
      </c>
      <c r="I388">
        <f>'Current Cadence'!L373</f>
        <v>0</v>
      </c>
      <c r="J388">
        <f>'Current Cadence'!M373</f>
        <v>0</v>
      </c>
      <c r="K388">
        <f>'Current Cadence'!N373</f>
        <v>0</v>
      </c>
      <c r="L388">
        <f>'Current Cadence'!O373</f>
        <v>0</v>
      </c>
      <c r="M388">
        <f>'Current Cadence'!P373</f>
        <v>0</v>
      </c>
      <c r="N388">
        <f>'Current Cadence'!Q373</f>
        <v>0</v>
      </c>
      <c r="O388">
        <f>'Current Cadence'!R373</f>
        <v>0</v>
      </c>
      <c r="P388">
        <f>'Current Cadence'!S373</f>
        <v>0</v>
      </c>
      <c r="Q388">
        <f>'Current Cadence'!T373</f>
        <v>0</v>
      </c>
      <c r="R388">
        <f>'Current Cadence'!U373</f>
        <v>0</v>
      </c>
      <c r="S388">
        <f>'Current Cadence'!V373</f>
        <v>0</v>
      </c>
      <c r="T388">
        <f>'Current Cadence'!W373</f>
        <v>0</v>
      </c>
      <c r="U388">
        <f>'Current Cadence'!X373</f>
        <v>0</v>
      </c>
    </row>
    <row r="389" spans="1:21" x14ac:dyDescent="0.35">
      <c r="A389">
        <f>'Current Cadence'!A374</f>
        <v>0</v>
      </c>
      <c r="B389">
        <f>'Current Cadence'!B374</f>
        <v>0</v>
      </c>
      <c r="C389">
        <f>'Current Cadence'!C374</f>
        <v>0</v>
      </c>
      <c r="D389">
        <f>'Current Cadence'!D374</f>
        <v>0</v>
      </c>
      <c r="E389" s="59">
        <f>'Current Cadence'!E374</f>
        <v>0</v>
      </c>
      <c r="F389">
        <f>'Current Cadence'!I374</f>
        <v>0</v>
      </c>
      <c r="G389" s="61">
        <f>'Current Cadence'!J374</f>
        <v>0</v>
      </c>
      <c r="H389">
        <f>'Current Cadence'!K374</f>
        <v>0</v>
      </c>
      <c r="I389">
        <f>'Current Cadence'!L374</f>
        <v>0</v>
      </c>
      <c r="J389">
        <f>'Current Cadence'!M374</f>
        <v>0</v>
      </c>
      <c r="K389">
        <f>'Current Cadence'!N374</f>
        <v>0</v>
      </c>
      <c r="L389">
        <f>'Current Cadence'!O374</f>
        <v>0</v>
      </c>
      <c r="M389">
        <f>'Current Cadence'!P374</f>
        <v>0</v>
      </c>
      <c r="N389">
        <f>'Current Cadence'!Q374</f>
        <v>0</v>
      </c>
      <c r="O389">
        <f>'Current Cadence'!R374</f>
        <v>0</v>
      </c>
      <c r="P389">
        <f>'Current Cadence'!S374</f>
        <v>0</v>
      </c>
      <c r="Q389">
        <f>'Current Cadence'!T374</f>
        <v>0</v>
      </c>
      <c r="R389">
        <f>'Current Cadence'!U374</f>
        <v>0</v>
      </c>
      <c r="S389">
        <f>'Current Cadence'!V374</f>
        <v>0</v>
      </c>
      <c r="T389">
        <f>'Current Cadence'!W374</f>
        <v>0</v>
      </c>
      <c r="U389">
        <f>'Current Cadence'!X374</f>
        <v>0</v>
      </c>
    </row>
    <row r="390" spans="1:21" x14ac:dyDescent="0.35">
      <c r="A390">
        <f>'Current Cadence'!A375</f>
        <v>0</v>
      </c>
      <c r="B390">
        <f>'Current Cadence'!B375</f>
        <v>0</v>
      </c>
      <c r="C390">
        <f>'Current Cadence'!C375</f>
        <v>0</v>
      </c>
      <c r="D390">
        <f>'Current Cadence'!D375</f>
        <v>0</v>
      </c>
      <c r="E390" s="59">
        <f>'Current Cadence'!E375</f>
        <v>0</v>
      </c>
      <c r="F390">
        <f>'Current Cadence'!I375</f>
        <v>0</v>
      </c>
      <c r="G390" s="61">
        <f>'Current Cadence'!J375</f>
        <v>0</v>
      </c>
      <c r="H390">
        <f>'Current Cadence'!K375</f>
        <v>0</v>
      </c>
      <c r="I390">
        <f>'Current Cadence'!L375</f>
        <v>0</v>
      </c>
      <c r="J390">
        <f>'Current Cadence'!M375</f>
        <v>0</v>
      </c>
      <c r="K390">
        <f>'Current Cadence'!N375</f>
        <v>0</v>
      </c>
      <c r="L390">
        <f>'Current Cadence'!O375</f>
        <v>0</v>
      </c>
      <c r="M390">
        <f>'Current Cadence'!P375</f>
        <v>0</v>
      </c>
      <c r="N390">
        <f>'Current Cadence'!Q375</f>
        <v>0</v>
      </c>
      <c r="O390">
        <f>'Current Cadence'!R375</f>
        <v>0</v>
      </c>
      <c r="P390">
        <f>'Current Cadence'!S375</f>
        <v>0</v>
      </c>
      <c r="Q390">
        <f>'Current Cadence'!T375</f>
        <v>0</v>
      </c>
      <c r="R390">
        <f>'Current Cadence'!U375</f>
        <v>0</v>
      </c>
      <c r="S390">
        <f>'Current Cadence'!V375</f>
        <v>0</v>
      </c>
      <c r="T390">
        <f>'Current Cadence'!W375</f>
        <v>0</v>
      </c>
      <c r="U390">
        <f>'Current Cadence'!X375</f>
        <v>0</v>
      </c>
    </row>
    <row r="391" spans="1:21" x14ac:dyDescent="0.35">
      <c r="A391">
        <f>'Current Cadence'!A376</f>
        <v>0</v>
      </c>
      <c r="B391">
        <f>'Current Cadence'!B376</f>
        <v>0</v>
      </c>
      <c r="C391">
        <f>'Current Cadence'!C376</f>
        <v>0</v>
      </c>
      <c r="D391">
        <f>'Current Cadence'!D376</f>
        <v>0</v>
      </c>
      <c r="E391" s="59">
        <f>'Current Cadence'!E376</f>
        <v>0</v>
      </c>
      <c r="F391">
        <f>'Current Cadence'!I376</f>
        <v>0</v>
      </c>
      <c r="G391" s="61">
        <f>'Current Cadence'!J376</f>
        <v>0</v>
      </c>
      <c r="H391">
        <f>'Current Cadence'!K376</f>
        <v>0</v>
      </c>
      <c r="I391">
        <f>'Current Cadence'!L376</f>
        <v>0</v>
      </c>
      <c r="J391">
        <f>'Current Cadence'!M376</f>
        <v>0</v>
      </c>
      <c r="K391">
        <f>'Current Cadence'!N376</f>
        <v>0</v>
      </c>
      <c r="L391">
        <f>'Current Cadence'!O376</f>
        <v>0</v>
      </c>
      <c r="M391">
        <f>'Current Cadence'!P376</f>
        <v>0</v>
      </c>
      <c r="N391">
        <f>'Current Cadence'!Q376</f>
        <v>0</v>
      </c>
      <c r="O391">
        <f>'Current Cadence'!R376</f>
        <v>0</v>
      </c>
      <c r="P391">
        <f>'Current Cadence'!S376</f>
        <v>0</v>
      </c>
      <c r="Q391">
        <f>'Current Cadence'!T376</f>
        <v>0</v>
      </c>
      <c r="R391">
        <f>'Current Cadence'!U376</f>
        <v>0</v>
      </c>
      <c r="S391">
        <f>'Current Cadence'!V376</f>
        <v>0</v>
      </c>
      <c r="T391">
        <f>'Current Cadence'!W376</f>
        <v>0</v>
      </c>
      <c r="U391">
        <f>'Current Cadence'!X376</f>
        <v>0</v>
      </c>
    </row>
    <row r="392" spans="1:21" x14ac:dyDescent="0.35">
      <c r="A392">
        <f>'Current Cadence'!A377</f>
        <v>0</v>
      </c>
      <c r="B392">
        <f>'Current Cadence'!B377</f>
        <v>0</v>
      </c>
      <c r="C392">
        <f>'Current Cadence'!C377</f>
        <v>0</v>
      </c>
      <c r="D392">
        <f>'Current Cadence'!D377</f>
        <v>0</v>
      </c>
      <c r="E392" s="59">
        <f>'Current Cadence'!E377</f>
        <v>0</v>
      </c>
      <c r="F392">
        <f>'Current Cadence'!I377</f>
        <v>0</v>
      </c>
      <c r="G392" s="61">
        <f>'Current Cadence'!J377</f>
        <v>0</v>
      </c>
      <c r="H392">
        <f>'Current Cadence'!K377</f>
        <v>0</v>
      </c>
      <c r="I392">
        <f>'Current Cadence'!L377</f>
        <v>0</v>
      </c>
      <c r="J392">
        <f>'Current Cadence'!M377</f>
        <v>0</v>
      </c>
      <c r="K392">
        <f>'Current Cadence'!N377</f>
        <v>0</v>
      </c>
      <c r="L392">
        <f>'Current Cadence'!O377</f>
        <v>0</v>
      </c>
      <c r="M392">
        <f>'Current Cadence'!P377</f>
        <v>0</v>
      </c>
      <c r="N392">
        <f>'Current Cadence'!Q377</f>
        <v>0</v>
      </c>
      <c r="O392">
        <f>'Current Cadence'!R377</f>
        <v>0</v>
      </c>
      <c r="P392">
        <f>'Current Cadence'!S377</f>
        <v>0</v>
      </c>
      <c r="Q392">
        <f>'Current Cadence'!T377</f>
        <v>0</v>
      </c>
      <c r="R392">
        <f>'Current Cadence'!U377</f>
        <v>0</v>
      </c>
      <c r="S392">
        <f>'Current Cadence'!V377</f>
        <v>0</v>
      </c>
      <c r="T392">
        <f>'Current Cadence'!W377</f>
        <v>0</v>
      </c>
      <c r="U392">
        <f>'Current Cadence'!X377</f>
        <v>0</v>
      </c>
    </row>
    <row r="393" spans="1:21" x14ac:dyDescent="0.35">
      <c r="A393">
        <f>'Current Cadence'!A378</f>
        <v>0</v>
      </c>
      <c r="B393">
        <f>'Current Cadence'!B378</f>
        <v>0</v>
      </c>
      <c r="C393">
        <f>'Current Cadence'!C378</f>
        <v>0</v>
      </c>
      <c r="D393">
        <f>'Current Cadence'!D378</f>
        <v>0</v>
      </c>
      <c r="E393" s="59">
        <f>'Current Cadence'!E378</f>
        <v>0</v>
      </c>
      <c r="F393">
        <f>'Current Cadence'!I378</f>
        <v>0</v>
      </c>
      <c r="G393" s="61">
        <f>'Current Cadence'!J378</f>
        <v>0</v>
      </c>
      <c r="H393">
        <f>'Current Cadence'!K378</f>
        <v>0</v>
      </c>
      <c r="I393">
        <f>'Current Cadence'!L378</f>
        <v>0</v>
      </c>
      <c r="J393">
        <f>'Current Cadence'!M378</f>
        <v>0</v>
      </c>
      <c r="K393">
        <f>'Current Cadence'!N378</f>
        <v>0</v>
      </c>
      <c r="L393">
        <f>'Current Cadence'!O378</f>
        <v>0</v>
      </c>
      <c r="M393">
        <f>'Current Cadence'!P378</f>
        <v>0</v>
      </c>
      <c r="N393">
        <f>'Current Cadence'!Q378</f>
        <v>0</v>
      </c>
      <c r="O393">
        <f>'Current Cadence'!R378</f>
        <v>0</v>
      </c>
      <c r="P393">
        <f>'Current Cadence'!S378</f>
        <v>0</v>
      </c>
      <c r="Q393">
        <f>'Current Cadence'!T378</f>
        <v>0</v>
      </c>
      <c r="R393">
        <f>'Current Cadence'!U378</f>
        <v>0</v>
      </c>
      <c r="S393">
        <f>'Current Cadence'!V378</f>
        <v>0</v>
      </c>
      <c r="T393">
        <f>'Current Cadence'!W378</f>
        <v>0</v>
      </c>
      <c r="U393">
        <f>'Current Cadence'!X378</f>
        <v>0</v>
      </c>
    </row>
    <row r="394" spans="1:21" x14ac:dyDescent="0.35">
      <c r="A394">
        <f>'Current Cadence'!A379</f>
        <v>0</v>
      </c>
      <c r="B394">
        <f>'Current Cadence'!B379</f>
        <v>0</v>
      </c>
      <c r="C394">
        <f>'Current Cadence'!C379</f>
        <v>0</v>
      </c>
      <c r="D394">
        <f>'Current Cadence'!D379</f>
        <v>0</v>
      </c>
      <c r="E394" s="59">
        <f>'Current Cadence'!E379</f>
        <v>0</v>
      </c>
      <c r="F394">
        <f>'Current Cadence'!I379</f>
        <v>0</v>
      </c>
      <c r="G394" s="61">
        <f>'Current Cadence'!J379</f>
        <v>0</v>
      </c>
      <c r="H394">
        <f>'Current Cadence'!K379</f>
        <v>0</v>
      </c>
      <c r="I394">
        <f>'Current Cadence'!L379</f>
        <v>0</v>
      </c>
      <c r="J394">
        <f>'Current Cadence'!M379</f>
        <v>0</v>
      </c>
      <c r="K394">
        <f>'Current Cadence'!N379</f>
        <v>0</v>
      </c>
      <c r="L394">
        <f>'Current Cadence'!O379</f>
        <v>0</v>
      </c>
      <c r="M394">
        <f>'Current Cadence'!P379</f>
        <v>0</v>
      </c>
      <c r="N394">
        <f>'Current Cadence'!Q379</f>
        <v>0</v>
      </c>
      <c r="O394">
        <f>'Current Cadence'!R379</f>
        <v>0</v>
      </c>
      <c r="P394">
        <f>'Current Cadence'!S379</f>
        <v>0</v>
      </c>
      <c r="Q394">
        <f>'Current Cadence'!T379</f>
        <v>0</v>
      </c>
      <c r="R394">
        <f>'Current Cadence'!U379</f>
        <v>0</v>
      </c>
      <c r="S394">
        <f>'Current Cadence'!V379</f>
        <v>0</v>
      </c>
      <c r="T394">
        <f>'Current Cadence'!W379</f>
        <v>0</v>
      </c>
      <c r="U394">
        <f>'Current Cadence'!X379</f>
        <v>0</v>
      </c>
    </row>
    <row r="395" spans="1:21" x14ac:dyDescent="0.35">
      <c r="A395">
        <f>'Current Cadence'!A380</f>
        <v>0</v>
      </c>
      <c r="B395">
        <f>'Current Cadence'!B380</f>
        <v>0</v>
      </c>
      <c r="C395">
        <f>'Current Cadence'!C380</f>
        <v>0</v>
      </c>
      <c r="D395">
        <f>'Current Cadence'!D380</f>
        <v>0</v>
      </c>
      <c r="E395" s="59">
        <f>'Current Cadence'!E380</f>
        <v>0</v>
      </c>
      <c r="F395">
        <f>'Current Cadence'!I380</f>
        <v>0</v>
      </c>
      <c r="G395" s="61">
        <f>'Current Cadence'!J380</f>
        <v>0</v>
      </c>
      <c r="H395">
        <f>'Current Cadence'!K380</f>
        <v>0</v>
      </c>
      <c r="I395">
        <f>'Current Cadence'!L380</f>
        <v>0</v>
      </c>
      <c r="J395">
        <f>'Current Cadence'!M380</f>
        <v>0</v>
      </c>
      <c r="K395">
        <f>'Current Cadence'!N380</f>
        <v>0</v>
      </c>
      <c r="L395">
        <f>'Current Cadence'!O380</f>
        <v>0</v>
      </c>
      <c r="M395">
        <f>'Current Cadence'!P380</f>
        <v>0</v>
      </c>
      <c r="N395">
        <f>'Current Cadence'!Q380</f>
        <v>0</v>
      </c>
      <c r="O395">
        <f>'Current Cadence'!R380</f>
        <v>0</v>
      </c>
      <c r="P395">
        <f>'Current Cadence'!S380</f>
        <v>0</v>
      </c>
      <c r="Q395">
        <f>'Current Cadence'!T380</f>
        <v>0</v>
      </c>
      <c r="R395">
        <f>'Current Cadence'!U380</f>
        <v>0</v>
      </c>
      <c r="S395">
        <f>'Current Cadence'!V380</f>
        <v>0</v>
      </c>
      <c r="T395">
        <f>'Current Cadence'!W380</f>
        <v>0</v>
      </c>
      <c r="U395">
        <f>'Current Cadence'!X380</f>
        <v>0</v>
      </c>
    </row>
    <row r="396" spans="1:21" x14ac:dyDescent="0.35">
      <c r="A396">
        <f>'Current Cadence'!A381</f>
        <v>0</v>
      </c>
      <c r="B396">
        <f>'Current Cadence'!B381</f>
        <v>0</v>
      </c>
      <c r="C396">
        <f>'Current Cadence'!C381</f>
        <v>0</v>
      </c>
      <c r="D396">
        <f>'Current Cadence'!D381</f>
        <v>0</v>
      </c>
      <c r="E396" s="59">
        <f>'Current Cadence'!E381</f>
        <v>0</v>
      </c>
      <c r="F396">
        <f>'Current Cadence'!I381</f>
        <v>0</v>
      </c>
      <c r="G396" s="61">
        <f>'Current Cadence'!J381</f>
        <v>0</v>
      </c>
      <c r="H396">
        <f>'Current Cadence'!K381</f>
        <v>0</v>
      </c>
      <c r="I396">
        <f>'Current Cadence'!L381</f>
        <v>0</v>
      </c>
      <c r="J396">
        <f>'Current Cadence'!M381</f>
        <v>0</v>
      </c>
      <c r="K396">
        <f>'Current Cadence'!N381</f>
        <v>0</v>
      </c>
      <c r="L396">
        <f>'Current Cadence'!O381</f>
        <v>0</v>
      </c>
      <c r="M396">
        <f>'Current Cadence'!P381</f>
        <v>0</v>
      </c>
      <c r="N396">
        <f>'Current Cadence'!Q381</f>
        <v>0</v>
      </c>
      <c r="O396">
        <f>'Current Cadence'!R381</f>
        <v>0</v>
      </c>
      <c r="P396">
        <f>'Current Cadence'!S381</f>
        <v>0</v>
      </c>
      <c r="Q396">
        <f>'Current Cadence'!T381</f>
        <v>0</v>
      </c>
      <c r="R396">
        <f>'Current Cadence'!U381</f>
        <v>0</v>
      </c>
      <c r="S396">
        <f>'Current Cadence'!V381</f>
        <v>0</v>
      </c>
      <c r="T396">
        <f>'Current Cadence'!W381</f>
        <v>0</v>
      </c>
      <c r="U396">
        <f>'Current Cadence'!X381</f>
        <v>0</v>
      </c>
    </row>
    <row r="397" spans="1:21" x14ac:dyDescent="0.35">
      <c r="A397">
        <f>'Current Cadence'!A382</f>
        <v>0</v>
      </c>
      <c r="B397">
        <f>'Current Cadence'!B382</f>
        <v>0</v>
      </c>
      <c r="C397">
        <f>'Current Cadence'!C382</f>
        <v>0</v>
      </c>
      <c r="D397">
        <f>'Current Cadence'!D382</f>
        <v>0</v>
      </c>
      <c r="E397" s="59">
        <f>'Current Cadence'!E382</f>
        <v>0</v>
      </c>
      <c r="F397">
        <f>'Current Cadence'!I382</f>
        <v>0</v>
      </c>
      <c r="G397" s="61">
        <f>'Current Cadence'!J382</f>
        <v>0</v>
      </c>
      <c r="H397">
        <f>'Current Cadence'!K382</f>
        <v>0</v>
      </c>
      <c r="I397">
        <f>'Current Cadence'!L382</f>
        <v>0</v>
      </c>
      <c r="J397">
        <f>'Current Cadence'!M382</f>
        <v>0</v>
      </c>
      <c r="K397">
        <f>'Current Cadence'!N382</f>
        <v>0</v>
      </c>
      <c r="L397">
        <f>'Current Cadence'!O382</f>
        <v>0</v>
      </c>
      <c r="M397">
        <f>'Current Cadence'!P382</f>
        <v>0</v>
      </c>
      <c r="N397">
        <f>'Current Cadence'!Q382</f>
        <v>0</v>
      </c>
      <c r="O397">
        <f>'Current Cadence'!R382</f>
        <v>0</v>
      </c>
      <c r="P397">
        <f>'Current Cadence'!S382</f>
        <v>0</v>
      </c>
      <c r="Q397">
        <f>'Current Cadence'!T382</f>
        <v>0</v>
      </c>
      <c r="R397">
        <f>'Current Cadence'!U382</f>
        <v>0</v>
      </c>
      <c r="S397">
        <f>'Current Cadence'!V382</f>
        <v>0</v>
      </c>
      <c r="T397">
        <f>'Current Cadence'!W382</f>
        <v>0</v>
      </c>
      <c r="U397">
        <f>'Current Cadence'!X382</f>
        <v>0</v>
      </c>
    </row>
    <row r="398" spans="1:21" x14ac:dyDescent="0.35">
      <c r="A398">
        <f>'Current Cadence'!A383</f>
        <v>0</v>
      </c>
      <c r="B398">
        <f>'Current Cadence'!B383</f>
        <v>0</v>
      </c>
      <c r="C398">
        <f>'Current Cadence'!C383</f>
        <v>0</v>
      </c>
      <c r="D398">
        <f>'Current Cadence'!D383</f>
        <v>0</v>
      </c>
      <c r="E398" s="59">
        <f>'Current Cadence'!E383</f>
        <v>0</v>
      </c>
      <c r="F398">
        <f>'Current Cadence'!I383</f>
        <v>0</v>
      </c>
      <c r="G398" s="61">
        <f>'Current Cadence'!J383</f>
        <v>0</v>
      </c>
      <c r="H398">
        <f>'Current Cadence'!K383</f>
        <v>0</v>
      </c>
      <c r="I398">
        <f>'Current Cadence'!L383</f>
        <v>0</v>
      </c>
      <c r="J398">
        <f>'Current Cadence'!M383</f>
        <v>0</v>
      </c>
      <c r="K398">
        <f>'Current Cadence'!N383</f>
        <v>0</v>
      </c>
      <c r="L398">
        <f>'Current Cadence'!O383</f>
        <v>0</v>
      </c>
      <c r="M398">
        <f>'Current Cadence'!P383</f>
        <v>0</v>
      </c>
      <c r="N398">
        <f>'Current Cadence'!Q383</f>
        <v>0</v>
      </c>
      <c r="O398">
        <f>'Current Cadence'!R383</f>
        <v>0</v>
      </c>
      <c r="P398">
        <f>'Current Cadence'!S383</f>
        <v>0</v>
      </c>
      <c r="Q398">
        <f>'Current Cadence'!T383</f>
        <v>0</v>
      </c>
      <c r="R398">
        <f>'Current Cadence'!U383</f>
        <v>0</v>
      </c>
      <c r="S398">
        <f>'Current Cadence'!V383</f>
        <v>0</v>
      </c>
      <c r="T398">
        <f>'Current Cadence'!W383</f>
        <v>0</v>
      </c>
      <c r="U398">
        <f>'Current Cadence'!X383</f>
        <v>0</v>
      </c>
    </row>
    <row r="399" spans="1:21" x14ac:dyDescent="0.35">
      <c r="A399">
        <f>'Current Cadence'!A384</f>
        <v>0</v>
      </c>
      <c r="B399">
        <f>'Current Cadence'!B384</f>
        <v>0</v>
      </c>
      <c r="C399">
        <f>'Current Cadence'!C384</f>
        <v>0</v>
      </c>
      <c r="D399">
        <f>'Current Cadence'!D384</f>
        <v>0</v>
      </c>
      <c r="E399" s="59">
        <f>'Current Cadence'!E384</f>
        <v>0</v>
      </c>
      <c r="F399">
        <f>'Current Cadence'!I384</f>
        <v>0</v>
      </c>
      <c r="G399" s="61">
        <f>'Current Cadence'!J384</f>
        <v>0</v>
      </c>
      <c r="H399">
        <f>'Current Cadence'!K384</f>
        <v>0</v>
      </c>
      <c r="I399">
        <f>'Current Cadence'!L384</f>
        <v>0</v>
      </c>
      <c r="J399">
        <f>'Current Cadence'!M384</f>
        <v>0</v>
      </c>
      <c r="K399">
        <f>'Current Cadence'!N384</f>
        <v>0</v>
      </c>
      <c r="L399">
        <f>'Current Cadence'!O384</f>
        <v>0</v>
      </c>
      <c r="M399">
        <f>'Current Cadence'!P384</f>
        <v>0</v>
      </c>
      <c r="N399">
        <f>'Current Cadence'!Q384</f>
        <v>0</v>
      </c>
      <c r="O399">
        <f>'Current Cadence'!R384</f>
        <v>0</v>
      </c>
      <c r="P399">
        <f>'Current Cadence'!S384</f>
        <v>0</v>
      </c>
      <c r="Q399">
        <f>'Current Cadence'!T384</f>
        <v>0</v>
      </c>
      <c r="R399">
        <f>'Current Cadence'!U384</f>
        <v>0</v>
      </c>
      <c r="S399">
        <f>'Current Cadence'!V384</f>
        <v>0</v>
      </c>
      <c r="T399">
        <f>'Current Cadence'!W384</f>
        <v>0</v>
      </c>
      <c r="U399">
        <f>'Current Cadence'!X384</f>
        <v>0</v>
      </c>
    </row>
    <row r="400" spans="1:21" x14ac:dyDescent="0.35">
      <c r="A400">
        <f>'Current Cadence'!A385</f>
        <v>0</v>
      </c>
      <c r="B400">
        <f>'Current Cadence'!B385</f>
        <v>0</v>
      </c>
      <c r="C400">
        <f>'Current Cadence'!C385</f>
        <v>0</v>
      </c>
      <c r="D400">
        <f>'Current Cadence'!D385</f>
        <v>0</v>
      </c>
      <c r="E400" s="59">
        <f>'Current Cadence'!E385</f>
        <v>0</v>
      </c>
      <c r="F400">
        <f>'Current Cadence'!I385</f>
        <v>0</v>
      </c>
      <c r="G400" s="61">
        <f>'Current Cadence'!J385</f>
        <v>0</v>
      </c>
      <c r="H400">
        <f>'Current Cadence'!K385</f>
        <v>0</v>
      </c>
      <c r="I400">
        <f>'Current Cadence'!L385</f>
        <v>0</v>
      </c>
      <c r="J400">
        <f>'Current Cadence'!M385</f>
        <v>0</v>
      </c>
      <c r="K400">
        <f>'Current Cadence'!N385</f>
        <v>0</v>
      </c>
      <c r="L400">
        <f>'Current Cadence'!O385</f>
        <v>0</v>
      </c>
      <c r="M400">
        <f>'Current Cadence'!P385</f>
        <v>0</v>
      </c>
      <c r="N400">
        <f>'Current Cadence'!Q385</f>
        <v>0</v>
      </c>
      <c r="O400">
        <f>'Current Cadence'!R385</f>
        <v>0</v>
      </c>
      <c r="P400">
        <f>'Current Cadence'!S385</f>
        <v>0</v>
      </c>
      <c r="Q400">
        <f>'Current Cadence'!T385</f>
        <v>0</v>
      </c>
      <c r="R400">
        <f>'Current Cadence'!U385</f>
        <v>0</v>
      </c>
      <c r="S400">
        <f>'Current Cadence'!V385</f>
        <v>0</v>
      </c>
      <c r="T400">
        <f>'Current Cadence'!W385</f>
        <v>0</v>
      </c>
      <c r="U400">
        <f>'Current Cadence'!X385</f>
        <v>0</v>
      </c>
    </row>
    <row r="401" spans="1:21" x14ac:dyDescent="0.35">
      <c r="A401">
        <f>'Current Cadence'!A386</f>
        <v>0</v>
      </c>
      <c r="B401">
        <f>'Current Cadence'!B386</f>
        <v>0</v>
      </c>
      <c r="C401">
        <f>'Current Cadence'!C386</f>
        <v>0</v>
      </c>
      <c r="D401">
        <f>'Current Cadence'!D386</f>
        <v>0</v>
      </c>
      <c r="E401" s="59">
        <f>'Current Cadence'!E386</f>
        <v>0</v>
      </c>
      <c r="F401">
        <f>'Current Cadence'!I386</f>
        <v>0</v>
      </c>
      <c r="G401" s="61">
        <f>'Current Cadence'!J386</f>
        <v>0</v>
      </c>
      <c r="H401">
        <f>'Current Cadence'!K386</f>
        <v>0</v>
      </c>
      <c r="I401">
        <f>'Current Cadence'!L386</f>
        <v>0</v>
      </c>
      <c r="J401">
        <f>'Current Cadence'!M386</f>
        <v>0</v>
      </c>
      <c r="K401">
        <f>'Current Cadence'!N386</f>
        <v>0</v>
      </c>
      <c r="L401">
        <f>'Current Cadence'!O386</f>
        <v>0</v>
      </c>
      <c r="M401">
        <f>'Current Cadence'!P386</f>
        <v>0</v>
      </c>
      <c r="N401">
        <f>'Current Cadence'!Q386</f>
        <v>0</v>
      </c>
      <c r="O401">
        <f>'Current Cadence'!R386</f>
        <v>0</v>
      </c>
      <c r="P401">
        <f>'Current Cadence'!S386</f>
        <v>0</v>
      </c>
      <c r="Q401">
        <f>'Current Cadence'!T386</f>
        <v>0</v>
      </c>
      <c r="R401">
        <f>'Current Cadence'!U386</f>
        <v>0</v>
      </c>
      <c r="S401">
        <f>'Current Cadence'!V386</f>
        <v>0</v>
      </c>
      <c r="T401">
        <f>'Current Cadence'!W386</f>
        <v>0</v>
      </c>
      <c r="U401">
        <f>'Current Cadence'!X386</f>
        <v>0</v>
      </c>
    </row>
    <row r="402" spans="1:21" x14ac:dyDescent="0.35">
      <c r="A402">
        <f>'Current Cadence'!A387</f>
        <v>0</v>
      </c>
      <c r="B402">
        <f>'Current Cadence'!B387</f>
        <v>0</v>
      </c>
      <c r="C402">
        <f>'Current Cadence'!C387</f>
        <v>0</v>
      </c>
      <c r="D402">
        <f>'Current Cadence'!D387</f>
        <v>0</v>
      </c>
      <c r="E402" s="59">
        <f>'Current Cadence'!E387</f>
        <v>0</v>
      </c>
      <c r="F402">
        <f>'Current Cadence'!I387</f>
        <v>0</v>
      </c>
      <c r="G402" s="61">
        <f>'Current Cadence'!J387</f>
        <v>0</v>
      </c>
      <c r="H402">
        <f>'Current Cadence'!K387</f>
        <v>0</v>
      </c>
      <c r="I402">
        <f>'Current Cadence'!L387</f>
        <v>0</v>
      </c>
      <c r="J402">
        <f>'Current Cadence'!M387</f>
        <v>0</v>
      </c>
      <c r="K402">
        <f>'Current Cadence'!N387</f>
        <v>0</v>
      </c>
      <c r="L402">
        <f>'Current Cadence'!O387</f>
        <v>0</v>
      </c>
      <c r="M402">
        <f>'Current Cadence'!P387</f>
        <v>0</v>
      </c>
      <c r="N402">
        <f>'Current Cadence'!Q387</f>
        <v>0</v>
      </c>
      <c r="O402">
        <f>'Current Cadence'!R387</f>
        <v>0</v>
      </c>
      <c r="P402">
        <f>'Current Cadence'!S387</f>
        <v>0</v>
      </c>
      <c r="Q402">
        <f>'Current Cadence'!T387</f>
        <v>0</v>
      </c>
      <c r="R402">
        <f>'Current Cadence'!U387</f>
        <v>0</v>
      </c>
      <c r="S402">
        <f>'Current Cadence'!V387</f>
        <v>0</v>
      </c>
      <c r="T402">
        <f>'Current Cadence'!W387</f>
        <v>0</v>
      </c>
      <c r="U402">
        <f>'Current Cadence'!X387</f>
        <v>0</v>
      </c>
    </row>
    <row r="403" spans="1:21" x14ac:dyDescent="0.35">
      <c r="A403">
        <f>'Current Cadence'!A388</f>
        <v>0</v>
      </c>
      <c r="B403">
        <f>'Current Cadence'!B388</f>
        <v>0</v>
      </c>
      <c r="C403">
        <f>'Current Cadence'!C388</f>
        <v>0</v>
      </c>
      <c r="D403">
        <f>'Current Cadence'!D388</f>
        <v>0</v>
      </c>
      <c r="E403" s="59">
        <f>'Current Cadence'!E388</f>
        <v>0</v>
      </c>
      <c r="F403">
        <f>'Current Cadence'!I388</f>
        <v>0</v>
      </c>
      <c r="G403" s="61">
        <f>'Current Cadence'!J388</f>
        <v>0</v>
      </c>
      <c r="H403">
        <f>'Current Cadence'!K388</f>
        <v>0</v>
      </c>
      <c r="I403">
        <f>'Current Cadence'!L388</f>
        <v>0</v>
      </c>
      <c r="J403">
        <f>'Current Cadence'!M388</f>
        <v>0</v>
      </c>
      <c r="K403">
        <f>'Current Cadence'!N388</f>
        <v>0</v>
      </c>
      <c r="L403">
        <f>'Current Cadence'!O388</f>
        <v>0</v>
      </c>
      <c r="M403">
        <f>'Current Cadence'!P388</f>
        <v>0</v>
      </c>
      <c r="N403">
        <f>'Current Cadence'!Q388</f>
        <v>0</v>
      </c>
      <c r="O403">
        <f>'Current Cadence'!R388</f>
        <v>0</v>
      </c>
      <c r="P403">
        <f>'Current Cadence'!S388</f>
        <v>0</v>
      </c>
      <c r="Q403">
        <f>'Current Cadence'!T388</f>
        <v>0</v>
      </c>
      <c r="R403">
        <f>'Current Cadence'!U388</f>
        <v>0</v>
      </c>
      <c r="S403">
        <f>'Current Cadence'!V388</f>
        <v>0</v>
      </c>
      <c r="T403">
        <f>'Current Cadence'!W388</f>
        <v>0</v>
      </c>
      <c r="U403">
        <f>'Current Cadence'!X388</f>
        <v>0</v>
      </c>
    </row>
    <row r="404" spans="1:21" x14ac:dyDescent="0.35">
      <c r="A404">
        <f>'Current Cadence'!A389</f>
        <v>0</v>
      </c>
      <c r="B404">
        <f>'Current Cadence'!B389</f>
        <v>0</v>
      </c>
      <c r="C404">
        <f>'Current Cadence'!C389</f>
        <v>0</v>
      </c>
      <c r="D404">
        <f>'Current Cadence'!D389</f>
        <v>0</v>
      </c>
      <c r="E404" s="59">
        <f>'Current Cadence'!E389</f>
        <v>0</v>
      </c>
      <c r="F404">
        <f>'Current Cadence'!I389</f>
        <v>0</v>
      </c>
      <c r="G404" s="61">
        <f>'Current Cadence'!J389</f>
        <v>0</v>
      </c>
      <c r="H404">
        <f>'Current Cadence'!K389</f>
        <v>0</v>
      </c>
      <c r="I404">
        <f>'Current Cadence'!L389</f>
        <v>0</v>
      </c>
      <c r="J404">
        <f>'Current Cadence'!M389</f>
        <v>0</v>
      </c>
      <c r="K404">
        <f>'Current Cadence'!N389</f>
        <v>0</v>
      </c>
      <c r="L404">
        <f>'Current Cadence'!O389</f>
        <v>0</v>
      </c>
      <c r="M404">
        <f>'Current Cadence'!P389</f>
        <v>0</v>
      </c>
      <c r="N404">
        <f>'Current Cadence'!Q389</f>
        <v>0</v>
      </c>
      <c r="O404">
        <f>'Current Cadence'!R389</f>
        <v>0</v>
      </c>
      <c r="P404">
        <f>'Current Cadence'!S389</f>
        <v>0</v>
      </c>
      <c r="Q404">
        <f>'Current Cadence'!T389</f>
        <v>0</v>
      </c>
      <c r="R404">
        <f>'Current Cadence'!U389</f>
        <v>0</v>
      </c>
      <c r="S404">
        <f>'Current Cadence'!V389</f>
        <v>0</v>
      </c>
      <c r="T404">
        <f>'Current Cadence'!W389</f>
        <v>0</v>
      </c>
      <c r="U404">
        <f>'Current Cadence'!X389</f>
        <v>0</v>
      </c>
    </row>
    <row r="405" spans="1:21" x14ac:dyDescent="0.35">
      <c r="A405">
        <f>'Current Cadence'!A390</f>
        <v>0</v>
      </c>
      <c r="B405">
        <f>'Current Cadence'!B390</f>
        <v>0</v>
      </c>
      <c r="C405">
        <f>'Current Cadence'!C390</f>
        <v>0</v>
      </c>
      <c r="D405">
        <f>'Current Cadence'!D390</f>
        <v>0</v>
      </c>
      <c r="E405" s="59">
        <f>'Current Cadence'!E390</f>
        <v>0</v>
      </c>
      <c r="F405">
        <f>'Current Cadence'!I390</f>
        <v>0</v>
      </c>
      <c r="G405" s="61">
        <f>'Current Cadence'!J390</f>
        <v>0</v>
      </c>
      <c r="H405">
        <f>'Current Cadence'!K390</f>
        <v>0</v>
      </c>
      <c r="I405">
        <f>'Current Cadence'!L390</f>
        <v>0</v>
      </c>
      <c r="J405">
        <f>'Current Cadence'!M390</f>
        <v>0</v>
      </c>
      <c r="K405">
        <f>'Current Cadence'!N390</f>
        <v>0</v>
      </c>
      <c r="L405">
        <f>'Current Cadence'!O390</f>
        <v>0</v>
      </c>
      <c r="M405">
        <f>'Current Cadence'!P390</f>
        <v>0</v>
      </c>
      <c r="N405">
        <f>'Current Cadence'!Q390</f>
        <v>0</v>
      </c>
      <c r="O405">
        <f>'Current Cadence'!R390</f>
        <v>0</v>
      </c>
      <c r="P405">
        <f>'Current Cadence'!S390</f>
        <v>0</v>
      </c>
      <c r="Q405">
        <f>'Current Cadence'!T390</f>
        <v>0</v>
      </c>
      <c r="R405">
        <f>'Current Cadence'!U390</f>
        <v>0</v>
      </c>
      <c r="S405">
        <f>'Current Cadence'!V390</f>
        <v>0</v>
      </c>
      <c r="T405">
        <f>'Current Cadence'!W390</f>
        <v>0</v>
      </c>
      <c r="U405">
        <f>'Current Cadence'!X390</f>
        <v>0</v>
      </c>
    </row>
    <row r="406" spans="1:21" x14ac:dyDescent="0.35">
      <c r="A406">
        <f>'Current Cadence'!A391</f>
        <v>0</v>
      </c>
      <c r="B406">
        <f>'Current Cadence'!B391</f>
        <v>0</v>
      </c>
      <c r="C406">
        <f>'Current Cadence'!C391</f>
        <v>0</v>
      </c>
      <c r="D406">
        <f>'Current Cadence'!D391</f>
        <v>0</v>
      </c>
      <c r="E406" s="59">
        <f>'Current Cadence'!E391</f>
        <v>0</v>
      </c>
      <c r="F406">
        <f>'Current Cadence'!I391</f>
        <v>0</v>
      </c>
      <c r="G406" s="61">
        <f>'Current Cadence'!J391</f>
        <v>0</v>
      </c>
      <c r="H406">
        <f>'Current Cadence'!K391</f>
        <v>0</v>
      </c>
      <c r="I406">
        <f>'Current Cadence'!L391</f>
        <v>0</v>
      </c>
      <c r="J406">
        <f>'Current Cadence'!M391</f>
        <v>0</v>
      </c>
      <c r="K406">
        <f>'Current Cadence'!N391</f>
        <v>0</v>
      </c>
      <c r="L406">
        <f>'Current Cadence'!O391</f>
        <v>0</v>
      </c>
      <c r="M406">
        <f>'Current Cadence'!P391</f>
        <v>0</v>
      </c>
      <c r="N406">
        <f>'Current Cadence'!Q391</f>
        <v>0</v>
      </c>
      <c r="O406">
        <f>'Current Cadence'!R391</f>
        <v>0</v>
      </c>
      <c r="P406">
        <f>'Current Cadence'!S391</f>
        <v>0</v>
      </c>
      <c r="Q406">
        <f>'Current Cadence'!T391</f>
        <v>0</v>
      </c>
      <c r="R406">
        <f>'Current Cadence'!U391</f>
        <v>0</v>
      </c>
      <c r="S406">
        <f>'Current Cadence'!V391</f>
        <v>0</v>
      </c>
      <c r="T406">
        <f>'Current Cadence'!W391</f>
        <v>0</v>
      </c>
      <c r="U406">
        <f>'Current Cadence'!X391</f>
        <v>0</v>
      </c>
    </row>
    <row r="407" spans="1:21" x14ac:dyDescent="0.35">
      <c r="A407">
        <f>'Current Cadence'!A392</f>
        <v>0</v>
      </c>
      <c r="B407">
        <f>'Current Cadence'!B392</f>
        <v>0</v>
      </c>
      <c r="C407">
        <f>'Current Cadence'!C392</f>
        <v>0</v>
      </c>
      <c r="D407">
        <f>'Current Cadence'!D392</f>
        <v>0</v>
      </c>
      <c r="E407" s="59">
        <f>'Current Cadence'!E392</f>
        <v>0</v>
      </c>
      <c r="F407">
        <f>'Current Cadence'!I392</f>
        <v>0</v>
      </c>
      <c r="G407" s="61">
        <f>'Current Cadence'!J392</f>
        <v>0</v>
      </c>
      <c r="H407">
        <f>'Current Cadence'!K392</f>
        <v>0</v>
      </c>
      <c r="I407">
        <f>'Current Cadence'!L392</f>
        <v>0</v>
      </c>
      <c r="J407">
        <f>'Current Cadence'!M392</f>
        <v>0</v>
      </c>
      <c r="K407">
        <f>'Current Cadence'!N392</f>
        <v>0</v>
      </c>
      <c r="L407">
        <f>'Current Cadence'!O392</f>
        <v>0</v>
      </c>
      <c r="M407">
        <f>'Current Cadence'!P392</f>
        <v>0</v>
      </c>
      <c r="N407">
        <f>'Current Cadence'!Q392</f>
        <v>0</v>
      </c>
      <c r="O407">
        <f>'Current Cadence'!R392</f>
        <v>0</v>
      </c>
      <c r="P407">
        <f>'Current Cadence'!S392</f>
        <v>0</v>
      </c>
      <c r="Q407">
        <f>'Current Cadence'!T392</f>
        <v>0</v>
      </c>
      <c r="R407">
        <f>'Current Cadence'!U392</f>
        <v>0</v>
      </c>
      <c r="S407">
        <f>'Current Cadence'!V392</f>
        <v>0</v>
      </c>
      <c r="T407">
        <f>'Current Cadence'!W392</f>
        <v>0</v>
      </c>
      <c r="U407">
        <f>'Current Cadence'!X392</f>
        <v>0</v>
      </c>
    </row>
    <row r="408" spans="1:21" x14ac:dyDescent="0.35">
      <c r="A408">
        <f>'Current Cadence'!A393</f>
        <v>0</v>
      </c>
      <c r="B408">
        <f>'Current Cadence'!B393</f>
        <v>0</v>
      </c>
      <c r="C408">
        <f>'Current Cadence'!C393</f>
        <v>0</v>
      </c>
      <c r="D408">
        <f>'Current Cadence'!D393</f>
        <v>0</v>
      </c>
      <c r="E408" s="59">
        <f>'Current Cadence'!E393</f>
        <v>0</v>
      </c>
      <c r="F408">
        <f>'Current Cadence'!I393</f>
        <v>0</v>
      </c>
      <c r="G408" s="61">
        <f>'Current Cadence'!J393</f>
        <v>0</v>
      </c>
      <c r="H408">
        <f>'Current Cadence'!K393</f>
        <v>0</v>
      </c>
      <c r="I408">
        <f>'Current Cadence'!L393</f>
        <v>0</v>
      </c>
      <c r="J408">
        <f>'Current Cadence'!M393</f>
        <v>0</v>
      </c>
      <c r="K408">
        <f>'Current Cadence'!N393</f>
        <v>0</v>
      </c>
      <c r="L408">
        <f>'Current Cadence'!O393</f>
        <v>0</v>
      </c>
      <c r="M408">
        <f>'Current Cadence'!P393</f>
        <v>0</v>
      </c>
      <c r="N408">
        <f>'Current Cadence'!Q393</f>
        <v>0</v>
      </c>
      <c r="O408">
        <f>'Current Cadence'!R393</f>
        <v>0</v>
      </c>
      <c r="P408">
        <f>'Current Cadence'!S393</f>
        <v>0</v>
      </c>
      <c r="Q408">
        <f>'Current Cadence'!T393</f>
        <v>0</v>
      </c>
      <c r="R408">
        <f>'Current Cadence'!U393</f>
        <v>0</v>
      </c>
      <c r="S408">
        <f>'Current Cadence'!V393</f>
        <v>0</v>
      </c>
      <c r="T408">
        <f>'Current Cadence'!W393</f>
        <v>0</v>
      </c>
      <c r="U408">
        <f>'Current Cadence'!X393</f>
        <v>0</v>
      </c>
    </row>
    <row r="409" spans="1:21" x14ac:dyDescent="0.35">
      <c r="A409">
        <f>'Current Cadence'!A394</f>
        <v>0</v>
      </c>
      <c r="B409">
        <f>'Current Cadence'!B394</f>
        <v>0</v>
      </c>
      <c r="C409">
        <f>'Current Cadence'!C394</f>
        <v>0</v>
      </c>
      <c r="D409">
        <f>'Current Cadence'!D394</f>
        <v>0</v>
      </c>
      <c r="E409" s="59">
        <f>'Current Cadence'!E394</f>
        <v>0</v>
      </c>
      <c r="F409">
        <f>'Current Cadence'!I394</f>
        <v>0</v>
      </c>
      <c r="G409" s="61">
        <f>'Current Cadence'!J394</f>
        <v>0</v>
      </c>
      <c r="H409">
        <f>'Current Cadence'!K394</f>
        <v>0</v>
      </c>
      <c r="I409">
        <f>'Current Cadence'!L394</f>
        <v>0</v>
      </c>
      <c r="J409">
        <f>'Current Cadence'!M394</f>
        <v>0</v>
      </c>
      <c r="K409">
        <f>'Current Cadence'!N394</f>
        <v>0</v>
      </c>
      <c r="L409">
        <f>'Current Cadence'!O394</f>
        <v>0</v>
      </c>
      <c r="M409">
        <f>'Current Cadence'!P394</f>
        <v>0</v>
      </c>
      <c r="N409">
        <f>'Current Cadence'!Q394</f>
        <v>0</v>
      </c>
      <c r="O409">
        <f>'Current Cadence'!R394</f>
        <v>0</v>
      </c>
      <c r="P409">
        <f>'Current Cadence'!S394</f>
        <v>0</v>
      </c>
      <c r="Q409">
        <f>'Current Cadence'!T394</f>
        <v>0</v>
      </c>
      <c r="R409">
        <f>'Current Cadence'!U394</f>
        <v>0</v>
      </c>
      <c r="S409">
        <f>'Current Cadence'!V394</f>
        <v>0</v>
      </c>
      <c r="T409">
        <f>'Current Cadence'!W394</f>
        <v>0</v>
      </c>
      <c r="U409">
        <f>'Current Cadence'!X394</f>
        <v>0</v>
      </c>
    </row>
    <row r="410" spans="1:21" x14ac:dyDescent="0.35">
      <c r="A410">
        <f>'Current Cadence'!A395</f>
        <v>0</v>
      </c>
      <c r="B410">
        <f>'Current Cadence'!B395</f>
        <v>0</v>
      </c>
      <c r="C410">
        <f>'Current Cadence'!C395</f>
        <v>0</v>
      </c>
      <c r="D410">
        <f>'Current Cadence'!D395</f>
        <v>0</v>
      </c>
      <c r="E410" s="59">
        <f>'Current Cadence'!E395</f>
        <v>0</v>
      </c>
      <c r="F410">
        <f>'Current Cadence'!I395</f>
        <v>0</v>
      </c>
      <c r="G410" s="61">
        <f>'Current Cadence'!J395</f>
        <v>0</v>
      </c>
      <c r="H410">
        <f>'Current Cadence'!K395</f>
        <v>0</v>
      </c>
      <c r="I410">
        <f>'Current Cadence'!L395</f>
        <v>0</v>
      </c>
      <c r="J410">
        <f>'Current Cadence'!M395</f>
        <v>0</v>
      </c>
      <c r="K410">
        <f>'Current Cadence'!N395</f>
        <v>0</v>
      </c>
      <c r="L410">
        <f>'Current Cadence'!O395</f>
        <v>0</v>
      </c>
      <c r="M410">
        <f>'Current Cadence'!P395</f>
        <v>0</v>
      </c>
      <c r="N410">
        <f>'Current Cadence'!Q395</f>
        <v>0</v>
      </c>
      <c r="O410">
        <f>'Current Cadence'!R395</f>
        <v>0</v>
      </c>
      <c r="P410">
        <f>'Current Cadence'!S395</f>
        <v>0</v>
      </c>
      <c r="Q410">
        <f>'Current Cadence'!T395</f>
        <v>0</v>
      </c>
      <c r="R410">
        <f>'Current Cadence'!U395</f>
        <v>0</v>
      </c>
      <c r="S410">
        <f>'Current Cadence'!V395</f>
        <v>0</v>
      </c>
      <c r="T410">
        <f>'Current Cadence'!W395</f>
        <v>0</v>
      </c>
      <c r="U410">
        <f>'Current Cadence'!X395</f>
        <v>0</v>
      </c>
    </row>
    <row r="411" spans="1:21" x14ac:dyDescent="0.35">
      <c r="A411">
        <f>'Current Cadence'!A396</f>
        <v>0</v>
      </c>
      <c r="B411">
        <f>'Current Cadence'!B396</f>
        <v>0</v>
      </c>
      <c r="C411">
        <f>'Current Cadence'!C396</f>
        <v>0</v>
      </c>
      <c r="D411">
        <f>'Current Cadence'!D396</f>
        <v>0</v>
      </c>
      <c r="E411" s="59">
        <f>'Current Cadence'!E396</f>
        <v>0</v>
      </c>
      <c r="F411">
        <f>'Current Cadence'!I396</f>
        <v>0</v>
      </c>
      <c r="G411" s="61">
        <f>'Current Cadence'!J396</f>
        <v>0</v>
      </c>
      <c r="H411">
        <f>'Current Cadence'!K396</f>
        <v>0</v>
      </c>
      <c r="I411">
        <f>'Current Cadence'!L396</f>
        <v>0</v>
      </c>
      <c r="J411">
        <f>'Current Cadence'!M396</f>
        <v>0</v>
      </c>
      <c r="K411">
        <f>'Current Cadence'!N396</f>
        <v>0</v>
      </c>
      <c r="L411">
        <f>'Current Cadence'!O396</f>
        <v>0</v>
      </c>
      <c r="M411">
        <f>'Current Cadence'!P396</f>
        <v>0</v>
      </c>
      <c r="N411">
        <f>'Current Cadence'!Q396</f>
        <v>0</v>
      </c>
      <c r="O411">
        <f>'Current Cadence'!R396</f>
        <v>0</v>
      </c>
      <c r="P411">
        <f>'Current Cadence'!S396</f>
        <v>0</v>
      </c>
      <c r="Q411">
        <f>'Current Cadence'!T396</f>
        <v>0</v>
      </c>
      <c r="R411">
        <f>'Current Cadence'!U396</f>
        <v>0</v>
      </c>
      <c r="S411">
        <f>'Current Cadence'!V396</f>
        <v>0</v>
      </c>
      <c r="T411">
        <f>'Current Cadence'!W396</f>
        <v>0</v>
      </c>
      <c r="U411">
        <f>'Current Cadence'!X396</f>
        <v>0</v>
      </c>
    </row>
    <row r="412" spans="1:21" x14ac:dyDescent="0.35">
      <c r="A412">
        <f>'Current Cadence'!A397</f>
        <v>0</v>
      </c>
      <c r="B412">
        <f>'Current Cadence'!B397</f>
        <v>0</v>
      </c>
      <c r="C412">
        <f>'Current Cadence'!C397</f>
        <v>0</v>
      </c>
      <c r="D412">
        <f>'Current Cadence'!D397</f>
        <v>0</v>
      </c>
      <c r="E412" s="59">
        <f>'Current Cadence'!E397</f>
        <v>0</v>
      </c>
      <c r="F412">
        <f>'Current Cadence'!I397</f>
        <v>0</v>
      </c>
      <c r="G412" s="61">
        <f>'Current Cadence'!J397</f>
        <v>0</v>
      </c>
      <c r="H412">
        <f>'Current Cadence'!K397</f>
        <v>0</v>
      </c>
      <c r="I412">
        <f>'Current Cadence'!L397</f>
        <v>0</v>
      </c>
      <c r="J412">
        <f>'Current Cadence'!M397</f>
        <v>0</v>
      </c>
      <c r="K412">
        <f>'Current Cadence'!N397</f>
        <v>0</v>
      </c>
      <c r="L412">
        <f>'Current Cadence'!O397</f>
        <v>0</v>
      </c>
      <c r="M412">
        <f>'Current Cadence'!P397</f>
        <v>0</v>
      </c>
      <c r="N412">
        <f>'Current Cadence'!Q397</f>
        <v>0</v>
      </c>
      <c r="O412">
        <f>'Current Cadence'!R397</f>
        <v>0</v>
      </c>
      <c r="P412">
        <f>'Current Cadence'!S397</f>
        <v>0</v>
      </c>
      <c r="Q412">
        <f>'Current Cadence'!T397</f>
        <v>0</v>
      </c>
      <c r="R412">
        <f>'Current Cadence'!U397</f>
        <v>0</v>
      </c>
      <c r="S412">
        <f>'Current Cadence'!V397</f>
        <v>0</v>
      </c>
      <c r="T412">
        <f>'Current Cadence'!W397</f>
        <v>0</v>
      </c>
      <c r="U412">
        <f>'Current Cadence'!X397</f>
        <v>0</v>
      </c>
    </row>
    <row r="413" spans="1:21" x14ac:dyDescent="0.35">
      <c r="A413">
        <f>'Current Cadence'!A398</f>
        <v>0</v>
      </c>
      <c r="B413">
        <f>'Current Cadence'!B398</f>
        <v>0</v>
      </c>
      <c r="C413">
        <f>'Current Cadence'!C398</f>
        <v>0</v>
      </c>
      <c r="D413">
        <f>'Current Cadence'!D398</f>
        <v>0</v>
      </c>
      <c r="E413" s="59">
        <f>'Current Cadence'!E398</f>
        <v>0</v>
      </c>
      <c r="F413">
        <f>'Current Cadence'!I398</f>
        <v>0</v>
      </c>
      <c r="G413" s="61">
        <f>'Current Cadence'!J398</f>
        <v>0</v>
      </c>
      <c r="H413">
        <f>'Current Cadence'!K398</f>
        <v>0</v>
      </c>
      <c r="I413">
        <f>'Current Cadence'!L398</f>
        <v>0</v>
      </c>
      <c r="J413">
        <f>'Current Cadence'!M398</f>
        <v>0</v>
      </c>
      <c r="K413">
        <f>'Current Cadence'!N398</f>
        <v>0</v>
      </c>
      <c r="L413">
        <f>'Current Cadence'!O398</f>
        <v>0</v>
      </c>
      <c r="M413">
        <f>'Current Cadence'!P398</f>
        <v>0</v>
      </c>
      <c r="N413">
        <f>'Current Cadence'!Q398</f>
        <v>0</v>
      </c>
      <c r="O413">
        <f>'Current Cadence'!R398</f>
        <v>0</v>
      </c>
      <c r="P413">
        <f>'Current Cadence'!S398</f>
        <v>0</v>
      </c>
      <c r="Q413">
        <f>'Current Cadence'!T398</f>
        <v>0</v>
      </c>
      <c r="R413">
        <f>'Current Cadence'!U398</f>
        <v>0</v>
      </c>
      <c r="S413">
        <f>'Current Cadence'!V398</f>
        <v>0</v>
      </c>
      <c r="T413">
        <f>'Current Cadence'!W398</f>
        <v>0</v>
      </c>
      <c r="U413">
        <f>'Current Cadence'!X398</f>
        <v>0</v>
      </c>
    </row>
    <row r="414" spans="1:21" x14ac:dyDescent="0.35">
      <c r="A414">
        <f>'Current Cadence'!A399</f>
        <v>0</v>
      </c>
      <c r="B414">
        <f>'Current Cadence'!B399</f>
        <v>0</v>
      </c>
      <c r="C414">
        <f>'Current Cadence'!C399</f>
        <v>0</v>
      </c>
      <c r="D414">
        <f>'Current Cadence'!D399</f>
        <v>0</v>
      </c>
      <c r="E414" s="59">
        <f>'Current Cadence'!E399</f>
        <v>0</v>
      </c>
      <c r="F414">
        <f>'Current Cadence'!I399</f>
        <v>0</v>
      </c>
      <c r="G414" s="61">
        <f>'Current Cadence'!J399</f>
        <v>0</v>
      </c>
      <c r="H414">
        <f>'Current Cadence'!K399</f>
        <v>0</v>
      </c>
      <c r="I414">
        <f>'Current Cadence'!L399</f>
        <v>0</v>
      </c>
      <c r="J414">
        <f>'Current Cadence'!M399</f>
        <v>0</v>
      </c>
      <c r="K414">
        <f>'Current Cadence'!N399</f>
        <v>0</v>
      </c>
      <c r="L414">
        <f>'Current Cadence'!O399</f>
        <v>0</v>
      </c>
      <c r="M414">
        <f>'Current Cadence'!P399</f>
        <v>0</v>
      </c>
      <c r="N414">
        <f>'Current Cadence'!Q399</f>
        <v>0</v>
      </c>
      <c r="O414">
        <f>'Current Cadence'!R399</f>
        <v>0</v>
      </c>
      <c r="P414">
        <f>'Current Cadence'!S399</f>
        <v>0</v>
      </c>
      <c r="Q414">
        <f>'Current Cadence'!T399</f>
        <v>0</v>
      </c>
      <c r="R414">
        <f>'Current Cadence'!U399</f>
        <v>0</v>
      </c>
      <c r="S414">
        <f>'Current Cadence'!V399</f>
        <v>0</v>
      </c>
      <c r="T414">
        <f>'Current Cadence'!W399</f>
        <v>0</v>
      </c>
      <c r="U414">
        <f>'Current Cadence'!X399</f>
        <v>0</v>
      </c>
    </row>
    <row r="415" spans="1:21" x14ac:dyDescent="0.35">
      <c r="A415">
        <f>'Current Cadence'!A400</f>
        <v>0</v>
      </c>
      <c r="B415">
        <f>'Current Cadence'!B400</f>
        <v>0</v>
      </c>
      <c r="C415">
        <f>'Current Cadence'!C400</f>
        <v>0</v>
      </c>
      <c r="D415">
        <f>'Current Cadence'!D400</f>
        <v>0</v>
      </c>
      <c r="E415" s="59">
        <f>'Current Cadence'!E400</f>
        <v>0</v>
      </c>
      <c r="F415">
        <f>'Current Cadence'!I400</f>
        <v>0</v>
      </c>
      <c r="G415" s="61">
        <f>'Current Cadence'!J400</f>
        <v>0</v>
      </c>
      <c r="H415">
        <f>'Current Cadence'!K400</f>
        <v>0</v>
      </c>
      <c r="I415">
        <f>'Current Cadence'!L400</f>
        <v>0</v>
      </c>
      <c r="J415">
        <f>'Current Cadence'!M400</f>
        <v>0</v>
      </c>
      <c r="K415">
        <f>'Current Cadence'!N400</f>
        <v>0</v>
      </c>
      <c r="L415">
        <f>'Current Cadence'!O400</f>
        <v>0</v>
      </c>
      <c r="M415">
        <f>'Current Cadence'!P400</f>
        <v>0</v>
      </c>
      <c r="N415">
        <f>'Current Cadence'!Q400</f>
        <v>0</v>
      </c>
      <c r="O415">
        <f>'Current Cadence'!R400</f>
        <v>0</v>
      </c>
      <c r="P415">
        <f>'Current Cadence'!S400</f>
        <v>0</v>
      </c>
      <c r="Q415">
        <f>'Current Cadence'!T400</f>
        <v>0</v>
      </c>
      <c r="R415">
        <f>'Current Cadence'!U400</f>
        <v>0</v>
      </c>
      <c r="S415">
        <f>'Current Cadence'!V400</f>
        <v>0</v>
      </c>
      <c r="T415">
        <f>'Current Cadence'!W400</f>
        <v>0</v>
      </c>
      <c r="U415">
        <f>'Current Cadence'!X400</f>
        <v>0</v>
      </c>
    </row>
    <row r="416" spans="1:21" x14ac:dyDescent="0.35">
      <c r="A416">
        <f>'Current Cadence'!A401</f>
        <v>0</v>
      </c>
      <c r="B416">
        <f>'Current Cadence'!B401</f>
        <v>0</v>
      </c>
      <c r="C416">
        <f>'Current Cadence'!C401</f>
        <v>0</v>
      </c>
      <c r="D416">
        <f>'Current Cadence'!D401</f>
        <v>0</v>
      </c>
      <c r="E416" s="59">
        <f>'Current Cadence'!E401</f>
        <v>0</v>
      </c>
      <c r="F416">
        <f>'Current Cadence'!I401</f>
        <v>0</v>
      </c>
      <c r="G416" s="61">
        <f>'Current Cadence'!J401</f>
        <v>0</v>
      </c>
      <c r="H416">
        <f>'Current Cadence'!K401</f>
        <v>0</v>
      </c>
      <c r="I416">
        <f>'Current Cadence'!L401</f>
        <v>0</v>
      </c>
      <c r="J416">
        <f>'Current Cadence'!M401</f>
        <v>0</v>
      </c>
      <c r="K416">
        <f>'Current Cadence'!N401</f>
        <v>0</v>
      </c>
      <c r="L416">
        <f>'Current Cadence'!O401</f>
        <v>0</v>
      </c>
      <c r="M416">
        <f>'Current Cadence'!P401</f>
        <v>0</v>
      </c>
      <c r="N416">
        <f>'Current Cadence'!Q401</f>
        <v>0</v>
      </c>
      <c r="O416">
        <f>'Current Cadence'!R401</f>
        <v>0</v>
      </c>
      <c r="P416">
        <f>'Current Cadence'!S401</f>
        <v>0</v>
      </c>
      <c r="Q416">
        <f>'Current Cadence'!T401</f>
        <v>0</v>
      </c>
      <c r="R416">
        <f>'Current Cadence'!U401</f>
        <v>0</v>
      </c>
      <c r="S416">
        <f>'Current Cadence'!V401</f>
        <v>0</v>
      </c>
      <c r="T416">
        <f>'Current Cadence'!W401</f>
        <v>0</v>
      </c>
      <c r="U416">
        <f>'Current Cadence'!X401</f>
        <v>0</v>
      </c>
    </row>
    <row r="417" spans="1:21" x14ac:dyDescent="0.35">
      <c r="A417">
        <f>'Current Cadence'!A402</f>
        <v>0</v>
      </c>
      <c r="B417">
        <f>'Current Cadence'!B402</f>
        <v>0</v>
      </c>
      <c r="C417">
        <f>'Current Cadence'!C402</f>
        <v>0</v>
      </c>
      <c r="D417">
        <f>'Current Cadence'!D402</f>
        <v>0</v>
      </c>
      <c r="E417" s="59">
        <f>'Current Cadence'!E402</f>
        <v>0</v>
      </c>
      <c r="F417">
        <f>'Current Cadence'!I402</f>
        <v>0</v>
      </c>
      <c r="G417" s="61">
        <f>'Current Cadence'!J402</f>
        <v>0</v>
      </c>
      <c r="H417">
        <f>'Current Cadence'!K402</f>
        <v>0</v>
      </c>
      <c r="I417">
        <f>'Current Cadence'!L402</f>
        <v>0</v>
      </c>
      <c r="J417">
        <f>'Current Cadence'!M402</f>
        <v>0</v>
      </c>
      <c r="K417">
        <f>'Current Cadence'!N402</f>
        <v>0</v>
      </c>
      <c r="L417">
        <f>'Current Cadence'!O402</f>
        <v>0</v>
      </c>
      <c r="M417">
        <f>'Current Cadence'!P402</f>
        <v>0</v>
      </c>
      <c r="N417">
        <f>'Current Cadence'!Q402</f>
        <v>0</v>
      </c>
      <c r="O417">
        <f>'Current Cadence'!R402</f>
        <v>0</v>
      </c>
      <c r="P417">
        <f>'Current Cadence'!S402</f>
        <v>0</v>
      </c>
      <c r="Q417">
        <f>'Current Cadence'!T402</f>
        <v>0</v>
      </c>
      <c r="R417">
        <f>'Current Cadence'!U402</f>
        <v>0</v>
      </c>
      <c r="S417">
        <f>'Current Cadence'!V402</f>
        <v>0</v>
      </c>
      <c r="T417">
        <f>'Current Cadence'!W402</f>
        <v>0</v>
      </c>
      <c r="U417">
        <f>'Current Cadence'!X402</f>
        <v>0</v>
      </c>
    </row>
    <row r="418" spans="1:21" x14ac:dyDescent="0.35">
      <c r="A418">
        <f>'Current Cadence'!A403</f>
        <v>0</v>
      </c>
      <c r="B418">
        <f>'Current Cadence'!B403</f>
        <v>0</v>
      </c>
      <c r="C418">
        <f>'Current Cadence'!C403</f>
        <v>0</v>
      </c>
      <c r="D418">
        <f>'Current Cadence'!D403</f>
        <v>0</v>
      </c>
      <c r="E418" s="59">
        <f>'Current Cadence'!E403</f>
        <v>0</v>
      </c>
      <c r="F418">
        <f>'Current Cadence'!I403</f>
        <v>0</v>
      </c>
      <c r="G418" s="61">
        <f>'Current Cadence'!J403</f>
        <v>0</v>
      </c>
      <c r="H418">
        <f>'Current Cadence'!K403</f>
        <v>0</v>
      </c>
      <c r="I418">
        <f>'Current Cadence'!L403</f>
        <v>0</v>
      </c>
      <c r="J418">
        <f>'Current Cadence'!M403</f>
        <v>0</v>
      </c>
      <c r="K418">
        <f>'Current Cadence'!N403</f>
        <v>0</v>
      </c>
      <c r="L418">
        <f>'Current Cadence'!O403</f>
        <v>0</v>
      </c>
      <c r="M418">
        <f>'Current Cadence'!P403</f>
        <v>0</v>
      </c>
      <c r="N418">
        <f>'Current Cadence'!Q403</f>
        <v>0</v>
      </c>
      <c r="O418">
        <f>'Current Cadence'!R403</f>
        <v>0</v>
      </c>
      <c r="P418">
        <f>'Current Cadence'!S403</f>
        <v>0</v>
      </c>
      <c r="Q418">
        <f>'Current Cadence'!T403</f>
        <v>0</v>
      </c>
      <c r="R418">
        <f>'Current Cadence'!U403</f>
        <v>0</v>
      </c>
      <c r="S418">
        <f>'Current Cadence'!V403</f>
        <v>0</v>
      </c>
      <c r="T418">
        <f>'Current Cadence'!W403</f>
        <v>0</v>
      </c>
      <c r="U418">
        <f>'Current Cadence'!X403</f>
        <v>0</v>
      </c>
    </row>
    <row r="419" spans="1:21" x14ac:dyDescent="0.35">
      <c r="A419">
        <f>'Current Cadence'!A404</f>
        <v>0</v>
      </c>
      <c r="B419">
        <f>'Current Cadence'!B404</f>
        <v>0</v>
      </c>
      <c r="C419">
        <f>'Current Cadence'!C404</f>
        <v>0</v>
      </c>
      <c r="D419">
        <f>'Current Cadence'!D404</f>
        <v>0</v>
      </c>
      <c r="E419" s="59">
        <f>'Current Cadence'!E404</f>
        <v>0</v>
      </c>
      <c r="F419">
        <f>'Current Cadence'!I404</f>
        <v>0</v>
      </c>
      <c r="G419" s="61">
        <f>'Current Cadence'!J404</f>
        <v>0</v>
      </c>
      <c r="H419">
        <f>'Current Cadence'!K404</f>
        <v>0</v>
      </c>
      <c r="I419">
        <f>'Current Cadence'!L404</f>
        <v>0</v>
      </c>
      <c r="J419">
        <f>'Current Cadence'!M404</f>
        <v>0</v>
      </c>
      <c r="K419">
        <f>'Current Cadence'!N404</f>
        <v>0</v>
      </c>
      <c r="L419">
        <f>'Current Cadence'!O404</f>
        <v>0</v>
      </c>
      <c r="M419">
        <f>'Current Cadence'!P404</f>
        <v>0</v>
      </c>
      <c r="N419">
        <f>'Current Cadence'!Q404</f>
        <v>0</v>
      </c>
      <c r="O419">
        <f>'Current Cadence'!R404</f>
        <v>0</v>
      </c>
      <c r="P419">
        <f>'Current Cadence'!S404</f>
        <v>0</v>
      </c>
      <c r="Q419">
        <f>'Current Cadence'!T404</f>
        <v>0</v>
      </c>
      <c r="R419">
        <f>'Current Cadence'!U404</f>
        <v>0</v>
      </c>
      <c r="S419">
        <f>'Current Cadence'!V404</f>
        <v>0</v>
      </c>
      <c r="T419">
        <f>'Current Cadence'!W404</f>
        <v>0</v>
      </c>
      <c r="U419">
        <f>'Current Cadence'!X404</f>
        <v>0</v>
      </c>
    </row>
    <row r="420" spans="1:21" x14ac:dyDescent="0.35">
      <c r="A420">
        <f>'Current Cadence'!A405</f>
        <v>0</v>
      </c>
      <c r="B420">
        <f>'Current Cadence'!B405</f>
        <v>0</v>
      </c>
      <c r="C420">
        <f>'Current Cadence'!C405</f>
        <v>0</v>
      </c>
      <c r="D420">
        <f>'Current Cadence'!D405</f>
        <v>0</v>
      </c>
      <c r="E420" s="59">
        <f>'Current Cadence'!E405</f>
        <v>0</v>
      </c>
      <c r="F420">
        <f>'Current Cadence'!I405</f>
        <v>0</v>
      </c>
      <c r="G420" s="61">
        <f>'Current Cadence'!J405</f>
        <v>0</v>
      </c>
      <c r="H420">
        <f>'Current Cadence'!K405</f>
        <v>0</v>
      </c>
      <c r="I420">
        <f>'Current Cadence'!L405</f>
        <v>0</v>
      </c>
      <c r="J420">
        <f>'Current Cadence'!M405</f>
        <v>0</v>
      </c>
      <c r="K420">
        <f>'Current Cadence'!N405</f>
        <v>0</v>
      </c>
      <c r="L420">
        <f>'Current Cadence'!O405</f>
        <v>0</v>
      </c>
      <c r="M420">
        <f>'Current Cadence'!P405</f>
        <v>0</v>
      </c>
      <c r="N420">
        <f>'Current Cadence'!Q405</f>
        <v>0</v>
      </c>
      <c r="O420">
        <f>'Current Cadence'!R405</f>
        <v>0</v>
      </c>
      <c r="P420">
        <f>'Current Cadence'!S405</f>
        <v>0</v>
      </c>
      <c r="Q420">
        <f>'Current Cadence'!T405</f>
        <v>0</v>
      </c>
      <c r="R420">
        <f>'Current Cadence'!U405</f>
        <v>0</v>
      </c>
      <c r="S420">
        <f>'Current Cadence'!V405</f>
        <v>0</v>
      </c>
      <c r="T420">
        <f>'Current Cadence'!W405</f>
        <v>0</v>
      </c>
      <c r="U420">
        <f>'Current Cadence'!X405</f>
        <v>0</v>
      </c>
    </row>
    <row r="421" spans="1:21" x14ac:dyDescent="0.35">
      <c r="A421">
        <f>'Current Cadence'!A406</f>
        <v>0</v>
      </c>
      <c r="B421">
        <f>'Current Cadence'!B406</f>
        <v>0</v>
      </c>
      <c r="C421">
        <f>'Current Cadence'!C406</f>
        <v>0</v>
      </c>
      <c r="D421">
        <f>'Current Cadence'!D406</f>
        <v>0</v>
      </c>
      <c r="E421" s="59">
        <f>'Current Cadence'!E406</f>
        <v>0</v>
      </c>
      <c r="F421">
        <f>'Current Cadence'!I406</f>
        <v>0</v>
      </c>
      <c r="G421" s="61">
        <f>'Current Cadence'!J406</f>
        <v>0</v>
      </c>
      <c r="H421">
        <f>'Current Cadence'!K406</f>
        <v>0</v>
      </c>
      <c r="I421">
        <f>'Current Cadence'!L406</f>
        <v>0</v>
      </c>
      <c r="J421">
        <f>'Current Cadence'!M406</f>
        <v>0</v>
      </c>
      <c r="K421">
        <f>'Current Cadence'!N406</f>
        <v>0</v>
      </c>
      <c r="L421">
        <f>'Current Cadence'!O406</f>
        <v>0</v>
      </c>
      <c r="M421">
        <f>'Current Cadence'!P406</f>
        <v>0</v>
      </c>
      <c r="N421">
        <f>'Current Cadence'!Q406</f>
        <v>0</v>
      </c>
      <c r="O421">
        <f>'Current Cadence'!R406</f>
        <v>0</v>
      </c>
      <c r="P421">
        <f>'Current Cadence'!S406</f>
        <v>0</v>
      </c>
      <c r="Q421">
        <f>'Current Cadence'!T406</f>
        <v>0</v>
      </c>
      <c r="R421">
        <f>'Current Cadence'!U406</f>
        <v>0</v>
      </c>
      <c r="S421">
        <f>'Current Cadence'!V406</f>
        <v>0</v>
      </c>
      <c r="T421">
        <f>'Current Cadence'!W406</f>
        <v>0</v>
      </c>
      <c r="U421">
        <f>'Current Cadence'!X406</f>
        <v>0</v>
      </c>
    </row>
    <row r="422" spans="1:21" x14ac:dyDescent="0.35">
      <c r="A422">
        <f>'Current Cadence'!A407</f>
        <v>0</v>
      </c>
      <c r="B422">
        <f>'Current Cadence'!B407</f>
        <v>0</v>
      </c>
      <c r="C422">
        <f>'Current Cadence'!C407</f>
        <v>0</v>
      </c>
      <c r="D422">
        <f>'Current Cadence'!D407</f>
        <v>0</v>
      </c>
      <c r="E422" s="59">
        <f>'Current Cadence'!E407</f>
        <v>0</v>
      </c>
      <c r="F422">
        <f>'Current Cadence'!I407</f>
        <v>0</v>
      </c>
      <c r="G422" s="61">
        <f>'Current Cadence'!J407</f>
        <v>0</v>
      </c>
      <c r="H422">
        <f>'Current Cadence'!K407</f>
        <v>0</v>
      </c>
      <c r="I422">
        <f>'Current Cadence'!L407</f>
        <v>0</v>
      </c>
      <c r="J422">
        <f>'Current Cadence'!M407</f>
        <v>0</v>
      </c>
      <c r="K422">
        <f>'Current Cadence'!N407</f>
        <v>0</v>
      </c>
      <c r="L422">
        <f>'Current Cadence'!O407</f>
        <v>0</v>
      </c>
      <c r="M422">
        <f>'Current Cadence'!P407</f>
        <v>0</v>
      </c>
      <c r="N422">
        <f>'Current Cadence'!Q407</f>
        <v>0</v>
      </c>
      <c r="O422">
        <f>'Current Cadence'!R407</f>
        <v>0</v>
      </c>
      <c r="P422">
        <f>'Current Cadence'!S407</f>
        <v>0</v>
      </c>
      <c r="Q422">
        <f>'Current Cadence'!T407</f>
        <v>0</v>
      </c>
      <c r="R422">
        <f>'Current Cadence'!U407</f>
        <v>0</v>
      </c>
      <c r="S422">
        <f>'Current Cadence'!V407</f>
        <v>0</v>
      </c>
      <c r="T422">
        <f>'Current Cadence'!W407</f>
        <v>0</v>
      </c>
      <c r="U422">
        <f>'Current Cadence'!X407</f>
        <v>0</v>
      </c>
    </row>
    <row r="423" spans="1:21" x14ac:dyDescent="0.35">
      <c r="A423">
        <f>'Current Cadence'!A408</f>
        <v>0</v>
      </c>
      <c r="B423">
        <f>'Current Cadence'!B408</f>
        <v>0</v>
      </c>
      <c r="C423">
        <f>'Current Cadence'!C408</f>
        <v>0</v>
      </c>
      <c r="D423">
        <f>'Current Cadence'!D408</f>
        <v>0</v>
      </c>
      <c r="E423" s="59">
        <f>'Current Cadence'!E408</f>
        <v>0</v>
      </c>
      <c r="F423">
        <f>'Current Cadence'!I408</f>
        <v>0</v>
      </c>
      <c r="G423" s="61">
        <f>'Current Cadence'!J408</f>
        <v>0</v>
      </c>
      <c r="H423">
        <f>'Current Cadence'!K408</f>
        <v>0</v>
      </c>
      <c r="I423">
        <f>'Current Cadence'!L408</f>
        <v>0</v>
      </c>
      <c r="J423">
        <f>'Current Cadence'!M408</f>
        <v>0</v>
      </c>
      <c r="K423">
        <f>'Current Cadence'!N408</f>
        <v>0</v>
      </c>
      <c r="L423">
        <f>'Current Cadence'!O408</f>
        <v>0</v>
      </c>
      <c r="M423">
        <f>'Current Cadence'!P408</f>
        <v>0</v>
      </c>
      <c r="N423">
        <f>'Current Cadence'!Q408</f>
        <v>0</v>
      </c>
      <c r="O423">
        <f>'Current Cadence'!R408</f>
        <v>0</v>
      </c>
      <c r="P423">
        <f>'Current Cadence'!S408</f>
        <v>0</v>
      </c>
      <c r="Q423">
        <f>'Current Cadence'!T408</f>
        <v>0</v>
      </c>
      <c r="R423">
        <f>'Current Cadence'!U408</f>
        <v>0</v>
      </c>
      <c r="S423">
        <f>'Current Cadence'!V408</f>
        <v>0</v>
      </c>
      <c r="T423">
        <f>'Current Cadence'!W408</f>
        <v>0</v>
      </c>
      <c r="U423">
        <f>'Current Cadence'!X408</f>
        <v>0</v>
      </c>
    </row>
    <row r="424" spans="1:21" x14ac:dyDescent="0.35">
      <c r="A424">
        <f>'Current Cadence'!A409</f>
        <v>0</v>
      </c>
      <c r="B424">
        <f>'Current Cadence'!B409</f>
        <v>0</v>
      </c>
      <c r="C424">
        <f>'Current Cadence'!C409</f>
        <v>0</v>
      </c>
      <c r="D424">
        <f>'Current Cadence'!D409</f>
        <v>0</v>
      </c>
      <c r="E424" s="59">
        <f>'Current Cadence'!E409</f>
        <v>0</v>
      </c>
      <c r="F424">
        <f>'Current Cadence'!I409</f>
        <v>0</v>
      </c>
      <c r="G424" s="61">
        <f>'Current Cadence'!J409</f>
        <v>0</v>
      </c>
      <c r="H424">
        <f>'Current Cadence'!K409</f>
        <v>0</v>
      </c>
      <c r="I424">
        <f>'Current Cadence'!L409</f>
        <v>0</v>
      </c>
      <c r="J424">
        <f>'Current Cadence'!M409</f>
        <v>0</v>
      </c>
      <c r="K424">
        <f>'Current Cadence'!N409</f>
        <v>0</v>
      </c>
      <c r="L424">
        <f>'Current Cadence'!O409</f>
        <v>0</v>
      </c>
      <c r="M424">
        <f>'Current Cadence'!P409</f>
        <v>0</v>
      </c>
      <c r="N424">
        <f>'Current Cadence'!Q409</f>
        <v>0</v>
      </c>
      <c r="O424">
        <f>'Current Cadence'!R409</f>
        <v>0</v>
      </c>
      <c r="P424">
        <f>'Current Cadence'!S409</f>
        <v>0</v>
      </c>
      <c r="Q424">
        <f>'Current Cadence'!T409</f>
        <v>0</v>
      </c>
      <c r="R424">
        <f>'Current Cadence'!U409</f>
        <v>0</v>
      </c>
      <c r="S424">
        <f>'Current Cadence'!V409</f>
        <v>0</v>
      </c>
      <c r="T424">
        <f>'Current Cadence'!W409</f>
        <v>0</v>
      </c>
      <c r="U424">
        <f>'Current Cadence'!X409</f>
        <v>0</v>
      </c>
    </row>
    <row r="425" spans="1:21" x14ac:dyDescent="0.35">
      <c r="A425">
        <f>'Current Cadence'!A410</f>
        <v>0</v>
      </c>
      <c r="B425">
        <f>'Current Cadence'!B410</f>
        <v>0</v>
      </c>
      <c r="C425">
        <f>'Current Cadence'!C410</f>
        <v>0</v>
      </c>
      <c r="D425">
        <f>'Current Cadence'!D410</f>
        <v>0</v>
      </c>
      <c r="E425" s="59">
        <f>'Current Cadence'!E410</f>
        <v>0</v>
      </c>
      <c r="F425">
        <f>'Current Cadence'!I410</f>
        <v>0</v>
      </c>
      <c r="G425" s="61">
        <f>'Current Cadence'!J410</f>
        <v>0</v>
      </c>
      <c r="H425">
        <f>'Current Cadence'!K410</f>
        <v>0</v>
      </c>
      <c r="I425">
        <f>'Current Cadence'!L410</f>
        <v>0</v>
      </c>
      <c r="J425">
        <f>'Current Cadence'!M410</f>
        <v>0</v>
      </c>
      <c r="K425">
        <f>'Current Cadence'!N410</f>
        <v>0</v>
      </c>
      <c r="L425">
        <f>'Current Cadence'!O410</f>
        <v>0</v>
      </c>
      <c r="M425">
        <f>'Current Cadence'!P410</f>
        <v>0</v>
      </c>
      <c r="N425">
        <f>'Current Cadence'!Q410</f>
        <v>0</v>
      </c>
      <c r="O425">
        <f>'Current Cadence'!R410</f>
        <v>0</v>
      </c>
      <c r="P425">
        <f>'Current Cadence'!S410</f>
        <v>0</v>
      </c>
      <c r="Q425">
        <f>'Current Cadence'!T410</f>
        <v>0</v>
      </c>
      <c r="R425">
        <f>'Current Cadence'!U410</f>
        <v>0</v>
      </c>
      <c r="S425">
        <f>'Current Cadence'!V410</f>
        <v>0</v>
      </c>
      <c r="T425">
        <f>'Current Cadence'!W410</f>
        <v>0</v>
      </c>
      <c r="U425">
        <f>'Current Cadence'!X410</f>
        <v>0</v>
      </c>
    </row>
    <row r="426" spans="1:21" x14ac:dyDescent="0.35">
      <c r="A426">
        <f>'Current Cadence'!A411</f>
        <v>0</v>
      </c>
      <c r="B426">
        <f>'Current Cadence'!B411</f>
        <v>0</v>
      </c>
      <c r="C426">
        <f>'Current Cadence'!C411</f>
        <v>0</v>
      </c>
      <c r="D426">
        <f>'Current Cadence'!D411</f>
        <v>0</v>
      </c>
      <c r="E426" s="59">
        <f>'Current Cadence'!E411</f>
        <v>0</v>
      </c>
      <c r="F426">
        <f>'Current Cadence'!I411</f>
        <v>0</v>
      </c>
      <c r="G426" s="61">
        <f>'Current Cadence'!J411</f>
        <v>0</v>
      </c>
      <c r="H426">
        <f>'Current Cadence'!K411</f>
        <v>0</v>
      </c>
      <c r="I426">
        <f>'Current Cadence'!L411</f>
        <v>0</v>
      </c>
      <c r="J426">
        <f>'Current Cadence'!M411</f>
        <v>0</v>
      </c>
      <c r="K426">
        <f>'Current Cadence'!N411</f>
        <v>0</v>
      </c>
      <c r="L426">
        <f>'Current Cadence'!O411</f>
        <v>0</v>
      </c>
      <c r="M426">
        <f>'Current Cadence'!P411</f>
        <v>0</v>
      </c>
      <c r="N426">
        <f>'Current Cadence'!Q411</f>
        <v>0</v>
      </c>
      <c r="O426">
        <f>'Current Cadence'!R411</f>
        <v>0</v>
      </c>
      <c r="P426">
        <f>'Current Cadence'!S411</f>
        <v>0</v>
      </c>
      <c r="Q426">
        <f>'Current Cadence'!T411</f>
        <v>0</v>
      </c>
      <c r="R426">
        <f>'Current Cadence'!U411</f>
        <v>0</v>
      </c>
      <c r="S426">
        <f>'Current Cadence'!V411</f>
        <v>0</v>
      </c>
      <c r="T426">
        <f>'Current Cadence'!W411</f>
        <v>0</v>
      </c>
      <c r="U426">
        <f>'Current Cadence'!X411</f>
        <v>0</v>
      </c>
    </row>
    <row r="427" spans="1:21" x14ac:dyDescent="0.35">
      <c r="A427">
        <f>'Current Cadence'!A412</f>
        <v>0</v>
      </c>
      <c r="B427">
        <f>'Current Cadence'!B412</f>
        <v>0</v>
      </c>
      <c r="C427">
        <f>'Current Cadence'!C412</f>
        <v>0</v>
      </c>
      <c r="D427">
        <f>'Current Cadence'!D412</f>
        <v>0</v>
      </c>
      <c r="E427" s="59">
        <f>'Current Cadence'!E412</f>
        <v>0</v>
      </c>
      <c r="F427">
        <f>'Current Cadence'!I412</f>
        <v>0</v>
      </c>
      <c r="G427" s="61">
        <f>'Current Cadence'!J412</f>
        <v>0</v>
      </c>
      <c r="H427">
        <f>'Current Cadence'!K412</f>
        <v>0</v>
      </c>
      <c r="I427">
        <f>'Current Cadence'!L412</f>
        <v>0</v>
      </c>
      <c r="J427">
        <f>'Current Cadence'!M412</f>
        <v>0</v>
      </c>
      <c r="K427">
        <f>'Current Cadence'!N412</f>
        <v>0</v>
      </c>
      <c r="L427">
        <f>'Current Cadence'!O412</f>
        <v>0</v>
      </c>
      <c r="M427">
        <f>'Current Cadence'!P412</f>
        <v>0</v>
      </c>
      <c r="N427">
        <f>'Current Cadence'!Q412</f>
        <v>0</v>
      </c>
      <c r="O427">
        <f>'Current Cadence'!R412</f>
        <v>0</v>
      </c>
      <c r="P427">
        <f>'Current Cadence'!S412</f>
        <v>0</v>
      </c>
      <c r="Q427">
        <f>'Current Cadence'!T412</f>
        <v>0</v>
      </c>
      <c r="R427">
        <f>'Current Cadence'!U412</f>
        <v>0</v>
      </c>
      <c r="S427">
        <f>'Current Cadence'!V412</f>
        <v>0</v>
      </c>
      <c r="T427">
        <f>'Current Cadence'!W412</f>
        <v>0</v>
      </c>
      <c r="U427">
        <f>'Current Cadence'!X412</f>
        <v>0</v>
      </c>
    </row>
    <row r="428" spans="1:21" x14ac:dyDescent="0.35">
      <c r="A428">
        <f>'Current Cadence'!A413</f>
        <v>0</v>
      </c>
      <c r="B428">
        <f>'Current Cadence'!B413</f>
        <v>0</v>
      </c>
      <c r="C428">
        <f>'Current Cadence'!C413</f>
        <v>0</v>
      </c>
      <c r="D428">
        <f>'Current Cadence'!D413</f>
        <v>0</v>
      </c>
      <c r="E428" s="59">
        <f>'Current Cadence'!E413</f>
        <v>0</v>
      </c>
      <c r="F428">
        <f>'Current Cadence'!I413</f>
        <v>0</v>
      </c>
      <c r="G428" s="61">
        <f>'Current Cadence'!J413</f>
        <v>0</v>
      </c>
      <c r="H428">
        <f>'Current Cadence'!K413</f>
        <v>0</v>
      </c>
      <c r="I428">
        <f>'Current Cadence'!L413</f>
        <v>0</v>
      </c>
      <c r="J428">
        <f>'Current Cadence'!M413</f>
        <v>0</v>
      </c>
      <c r="K428">
        <f>'Current Cadence'!N413</f>
        <v>0</v>
      </c>
      <c r="L428">
        <f>'Current Cadence'!O413</f>
        <v>0</v>
      </c>
      <c r="M428">
        <f>'Current Cadence'!P413</f>
        <v>0</v>
      </c>
      <c r="N428">
        <f>'Current Cadence'!Q413</f>
        <v>0</v>
      </c>
      <c r="O428">
        <f>'Current Cadence'!R413</f>
        <v>0</v>
      </c>
      <c r="P428">
        <f>'Current Cadence'!S413</f>
        <v>0</v>
      </c>
      <c r="Q428">
        <f>'Current Cadence'!T413</f>
        <v>0</v>
      </c>
      <c r="R428">
        <f>'Current Cadence'!U413</f>
        <v>0</v>
      </c>
      <c r="S428">
        <f>'Current Cadence'!V413</f>
        <v>0</v>
      </c>
      <c r="T428">
        <f>'Current Cadence'!W413</f>
        <v>0</v>
      </c>
      <c r="U428">
        <f>'Current Cadence'!X413</f>
        <v>0</v>
      </c>
    </row>
    <row r="429" spans="1:21" x14ac:dyDescent="0.35">
      <c r="A429">
        <f>'Current Cadence'!A414</f>
        <v>0</v>
      </c>
      <c r="B429">
        <f>'Current Cadence'!B414</f>
        <v>0</v>
      </c>
      <c r="C429">
        <f>'Current Cadence'!C414</f>
        <v>0</v>
      </c>
      <c r="D429">
        <f>'Current Cadence'!D414</f>
        <v>0</v>
      </c>
      <c r="E429" s="59">
        <f>'Current Cadence'!E414</f>
        <v>0</v>
      </c>
      <c r="F429">
        <f>'Current Cadence'!I414</f>
        <v>0</v>
      </c>
      <c r="G429" s="61">
        <f>'Current Cadence'!J414</f>
        <v>0</v>
      </c>
      <c r="H429">
        <f>'Current Cadence'!K414</f>
        <v>0</v>
      </c>
      <c r="I429">
        <f>'Current Cadence'!L414</f>
        <v>0</v>
      </c>
      <c r="J429">
        <f>'Current Cadence'!M414</f>
        <v>0</v>
      </c>
      <c r="K429">
        <f>'Current Cadence'!N414</f>
        <v>0</v>
      </c>
      <c r="L429">
        <f>'Current Cadence'!O414</f>
        <v>0</v>
      </c>
      <c r="M429">
        <f>'Current Cadence'!P414</f>
        <v>0</v>
      </c>
      <c r="N429">
        <f>'Current Cadence'!Q414</f>
        <v>0</v>
      </c>
      <c r="O429">
        <f>'Current Cadence'!R414</f>
        <v>0</v>
      </c>
      <c r="P429">
        <f>'Current Cadence'!S414</f>
        <v>0</v>
      </c>
      <c r="Q429">
        <f>'Current Cadence'!T414</f>
        <v>0</v>
      </c>
      <c r="R429">
        <f>'Current Cadence'!U414</f>
        <v>0</v>
      </c>
      <c r="S429">
        <f>'Current Cadence'!V414</f>
        <v>0</v>
      </c>
      <c r="T429">
        <f>'Current Cadence'!W414</f>
        <v>0</v>
      </c>
      <c r="U429">
        <f>'Current Cadence'!X414</f>
        <v>0</v>
      </c>
    </row>
    <row r="430" spans="1:21" x14ac:dyDescent="0.35">
      <c r="A430">
        <f>'Current Cadence'!A415</f>
        <v>0</v>
      </c>
      <c r="B430">
        <f>'Current Cadence'!B415</f>
        <v>0</v>
      </c>
      <c r="C430">
        <f>'Current Cadence'!C415</f>
        <v>0</v>
      </c>
      <c r="D430">
        <f>'Current Cadence'!D415</f>
        <v>0</v>
      </c>
      <c r="E430" s="59">
        <f>'Current Cadence'!E415</f>
        <v>0</v>
      </c>
      <c r="F430">
        <f>'Current Cadence'!I415</f>
        <v>0</v>
      </c>
      <c r="G430" s="61">
        <f>'Current Cadence'!J415</f>
        <v>0</v>
      </c>
      <c r="H430">
        <f>'Current Cadence'!K415</f>
        <v>0</v>
      </c>
      <c r="I430">
        <f>'Current Cadence'!L415</f>
        <v>0</v>
      </c>
      <c r="J430">
        <f>'Current Cadence'!M415</f>
        <v>0</v>
      </c>
      <c r="K430">
        <f>'Current Cadence'!N415</f>
        <v>0</v>
      </c>
      <c r="L430">
        <f>'Current Cadence'!O415</f>
        <v>0</v>
      </c>
      <c r="M430">
        <f>'Current Cadence'!P415</f>
        <v>0</v>
      </c>
      <c r="N430">
        <f>'Current Cadence'!Q415</f>
        <v>0</v>
      </c>
      <c r="O430">
        <f>'Current Cadence'!R415</f>
        <v>0</v>
      </c>
      <c r="P430">
        <f>'Current Cadence'!S415</f>
        <v>0</v>
      </c>
      <c r="Q430">
        <f>'Current Cadence'!T415</f>
        <v>0</v>
      </c>
      <c r="R430">
        <f>'Current Cadence'!U415</f>
        <v>0</v>
      </c>
      <c r="S430">
        <f>'Current Cadence'!V415</f>
        <v>0</v>
      </c>
      <c r="T430">
        <f>'Current Cadence'!W415</f>
        <v>0</v>
      </c>
      <c r="U430">
        <f>'Current Cadence'!X415</f>
        <v>0</v>
      </c>
    </row>
    <row r="431" spans="1:21" x14ac:dyDescent="0.35">
      <c r="A431">
        <f>'Current Cadence'!A416</f>
        <v>0</v>
      </c>
      <c r="B431">
        <f>'Current Cadence'!B416</f>
        <v>0</v>
      </c>
      <c r="C431">
        <f>'Current Cadence'!C416</f>
        <v>0</v>
      </c>
      <c r="D431">
        <f>'Current Cadence'!D416</f>
        <v>0</v>
      </c>
      <c r="E431" s="59">
        <f>'Current Cadence'!E416</f>
        <v>0</v>
      </c>
      <c r="F431">
        <f>'Current Cadence'!I416</f>
        <v>0</v>
      </c>
      <c r="G431" s="61">
        <f>'Current Cadence'!J416</f>
        <v>0</v>
      </c>
      <c r="H431">
        <f>'Current Cadence'!K416</f>
        <v>0</v>
      </c>
      <c r="I431">
        <f>'Current Cadence'!L416</f>
        <v>0</v>
      </c>
      <c r="J431">
        <f>'Current Cadence'!M416</f>
        <v>0</v>
      </c>
      <c r="K431">
        <f>'Current Cadence'!N416</f>
        <v>0</v>
      </c>
      <c r="L431">
        <f>'Current Cadence'!O416</f>
        <v>0</v>
      </c>
      <c r="M431">
        <f>'Current Cadence'!P416</f>
        <v>0</v>
      </c>
      <c r="N431">
        <f>'Current Cadence'!Q416</f>
        <v>0</v>
      </c>
      <c r="O431">
        <f>'Current Cadence'!R416</f>
        <v>0</v>
      </c>
      <c r="P431">
        <f>'Current Cadence'!S416</f>
        <v>0</v>
      </c>
      <c r="Q431">
        <f>'Current Cadence'!T416</f>
        <v>0</v>
      </c>
      <c r="R431">
        <f>'Current Cadence'!U416</f>
        <v>0</v>
      </c>
      <c r="S431">
        <f>'Current Cadence'!V416</f>
        <v>0</v>
      </c>
      <c r="T431">
        <f>'Current Cadence'!W416</f>
        <v>0</v>
      </c>
      <c r="U431">
        <f>'Current Cadence'!X416</f>
        <v>0</v>
      </c>
    </row>
    <row r="432" spans="1:21" x14ac:dyDescent="0.35">
      <c r="A432">
        <f>'Current Cadence'!A417</f>
        <v>0</v>
      </c>
      <c r="B432">
        <f>'Current Cadence'!B417</f>
        <v>0</v>
      </c>
      <c r="C432">
        <f>'Current Cadence'!C417</f>
        <v>0</v>
      </c>
      <c r="D432">
        <f>'Current Cadence'!D417</f>
        <v>0</v>
      </c>
      <c r="E432" s="59">
        <f>'Current Cadence'!E417</f>
        <v>0</v>
      </c>
      <c r="F432">
        <f>'Current Cadence'!I417</f>
        <v>0</v>
      </c>
      <c r="G432" s="61">
        <f>'Current Cadence'!J417</f>
        <v>0</v>
      </c>
      <c r="H432">
        <f>'Current Cadence'!K417</f>
        <v>0</v>
      </c>
      <c r="I432">
        <f>'Current Cadence'!L417</f>
        <v>0</v>
      </c>
      <c r="J432">
        <f>'Current Cadence'!M417</f>
        <v>0</v>
      </c>
      <c r="K432">
        <f>'Current Cadence'!N417</f>
        <v>0</v>
      </c>
      <c r="L432">
        <f>'Current Cadence'!O417</f>
        <v>0</v>
      </c>
      <c r="M432">
        <f>'Current Cadence'!P417</f>
        <v>0</v>
      </c>
      <c r="N432">
        <f>'Current Cadence'!Q417</f>
        <v>0</v>
      </c>
      <c r="O432">
        <f>'Current Cadence'!R417</f>
        <v>0</v>
      </c>
      <c r="P432">
        <f>'Current Cadence'!S417</f>
        <v>0</v>
      </c>
      <c r="Q432">
        <f>'Current Cadence'!T417</f>
        <v>0</v>
      </c>
      <c r="R432">
        <f>'Current Cadence'!U417</f>
        <v>0</v>
      </c>
      <c r="S432">
        <f>'Current Cadence'!V417</f>
        <v>0</v>
      </c>
      <c r="T432">
        <f>'Current Cadence'!W417</f>
        <v>0</v>
      </c>
      <c r="U432">
        <f>'Current Cadence'!X417</f>
        <v>0</v>
      </c>
    </row>
    <row r="433" spans="1:21" x14ac:dyDescent="0.35">
      <c r="A433">
        <f>'Current Cadence'!A418</f>
        <v>0</v>
      </c>
      <c r="B433">
        <f>'Current Cadence'!B418</f>
        <v>0</v>
      </c>
      <c r="C433">
        <f>'Current Cadence'!C418</f>
        <v>0</v>
      </c>
      <c r="D433">
        <f>'Current Cadence'!D418</f>
        <v>0</v>
      </c>
      <c r="E433" s="59">
        <f>'Current Cadence'!E418</f>
        <v>0</v>
      </c>
      <c r="F433">
        <f>'Current Cadence'!I418</f>
        <v>0</v>
      </c>
      <c r="G433" s="61">
        <f>'Current Cadence'!J418</f>
        <v>0</v>
      </c>
      <c r="H433">
        <f>'Current Cadence'!K418</f>
        <v>0</v>
      </c>
      <c r="I433">
        <f>'Current Cadence'!L418</f>
        <v>0</v>
      </c>
      <c r="J433">
        <f>'Current Cadence'!M418</f>
        <v>0</v>
      </c>
      <c r="K433">
        <f>'Current Cadence'!N418</f>
        <v>0</v>
      </c>
      <c r="L433">
        <f>'Current Cadence'!O418</f>
        <v>0</v>
      </c>
      <c r="M433">
        <f>'Current Cadence'!P418</f>
        <v>0</v>
      </c>
      <c r="N433">
        <f>'Current Cadence'!Q418</f>
        <v>0</v>
      </c>
      <c r="O433">
        <f>'Current Cadence'!R418</f>
        <v>0</v>
      </c>
      <c r="P433">
        <f>'Current Cadence'!S418</f>
        <v>0</v>
      </c>
      <c r="Q433">
        <f>'Current Cadence'!T418</f>
        <v>0</v>
      </c>
      <c r="R433">
        <f>'Current Cadence'!U418</f>
        <v>0</v>
      </c>
      <c r="S433">
        <f>'Current Cadence'!V418</f>
        <v>0</v>
      </c>
      <c r="T433">
        <f>'Current Cadence'!W418</f>
        <v>0</v>
      </c>
      <c r="U433">
        <f>'Current Cadence'!X418</f>
        <v>0</v>
      </c>
    </row>
    <row r="434" spans="1:21" x14ac:dyDescent="0.35">
      <c r="A434">
        <f>'Current Cadence'!A419</f>
        <v>0</v>
      </c>
      <c r="B434">
        <f>'Current Cadence'!B419</f>
        <v>0</v>
      </c>
      <c r="C434">
        <f>'Current Cadence'!C419</f>
        <v>0</v>
      </c>
      <c r="D434">
        <f>'Current Cadence'!D419</f>
        <v>0</v>
      </c>
      <c r="E434" s="59">
        <f>'Current Cadence'!E419</f>
        <v>0</v>
      </c>
      <c r="F434">
        <f>'Current Cadence'!I419</f>
        <v>0</v>
      </c>
      <c r="G434" s="61">
        <f>'Current Cadence'!J419</f>
        <v>0</v>
      </c>
      <c r="H434">
        <f>'Current Cadence'!K419</f>
        <v>0</v>
      </c>
      <c r="I434">
        <f>'Current Cadence'!L419</f>
        <v>0</v>
      </c>
      <c r="J434">
        <f>'Current Cadence'!M419</f>
        <v>0</v>
      </c>
      <c r="K434">
        <f>'Current Cadence'!N419</f>
        <v>0</v>
      </c>
      <c r="L434">
        <f>'Current Cadence'!O419</f>
        <v>0</v>
      </c>
      <c r="M434">
        <f>'Current Cadence'!P419</f>
        <v>0</v>
      </c>
      <c r="N434">
        <f>'Current Cadence'!Q419</f>
        <v>0</v>
      </c>
      <c r="O434">
        <f>'Current Cadence'!R419</f>
        <v>0</v>
      </c>
      <c r="P434">
        <f>'Current Cadence'!S419</f>
        <v>0</v>
      </c>
      <c r="Q434">
        <f>'Current Cadence'!T419</f>
        <v>0</v>
      </c>
      <c r="R434">
        <f>'Current Cadence'!U419</f>
        <v>0</v>
      </c>
      <c r="S434">
        <f>'Current Cadence'!V419</f>
        <v>0</v>
      </c>
      <c r="T434">
        <f>'Current Cadence'!W419</f>
        <v>0</v>
      </c>
      <c r="U434">
        <f>'Current Cadence'!X419</f>
        <v>0</v>
      </c>
    </row>
    <row r="435" spans="1:21" x14ac:dyDescent="0.35">
      <c r="A435">
        <f>'Current Cadence'!A420</f>
        <v>0</v>
      </c>
      <c r="B435">
        <f>'Current Cadence'!B420</f>
        <v>0</v>
      </c>
      <c r="C435">
        <f>'Current Cadence'!C420</f>
        <v>0</v>
      </c>
      <c r="D435">
        <f>'Current Cadence'!D420</f>
        <v>0</v>
      </c>
      <c r="E435" s="59">
        <f>'Current Cadence'!E420</f>
        <v>0</v>
      </c>
      <c r="F435">
        <f>'Current Cadence'!I420</f>
        <v>0</v>
      </c>
      <c r="G435" s="61">
        <f>'Current Cadence'!J420</f>
        <v>0</v>
      </c>
      <c r="H435">
        <f>'Current Cadence'!K420</f>
        <v>0</v>
      </c>
      <c r="I435">
        <f>'Current Cadence'!L420</f>
        <v>0</v>
      </c>
      <c r="J435">
        <f>'Current Cadence'!M420</f>
        <v>0</v>
      </c>
      <c r="K435">
        <f>'Current Cadence'!N420</f>
        <v>0</v>
      </c>
      <c r="L435">
        <f>'Current Cadence'!O420</f>
        <v>0</v>
      </c>
      <c r="M435">
        <f>'Current Cadence'!P420</f>
        <v>0</v>
      </c>
      <c r="N435">
        <f>'Current Cadence'!Q420</f>
        <v>0</v>
      </c>
      <c r="O435">
        <f>'Current Cadence'!R420</f>
        <v>0</v>
      </c>
      <c r="P435">
        <f>'Current Cadence'!S420</f>
        <v>0</v>
      </c>
      <c r="Q435">
        <f>'Current Cadence'!T420</f>
        <v>0</v>
      </c>
      <c r="R435">
        <f>'Current Cadence'!U420</f>
        <v>0</v>
      </c>
      <c r="S435">
        <f>'Current Cadence'!V420</f>
        <v>0</v>
      </c>
      <c r="T435">
        <f>'Current Cadence'!W420</f>
        <v>0</v>
      </c>
      <c r="U435">
        <f>'Current Cadence'!X420</f>
        <v>0</v>
      </c>
    </row>
    <row r="436" spans="1:21" x14ac:dyDescent="0.35">
      <c r="A436">
        <f>'Current Cadence'!A421</f>
        <v>0</v>
      </c>
      <c r="B436">
        <f>'Current Cadence'!B421</f>
        <v>0</v>
      </c>
      <c r="C436">
        <f>'Current Cadence'!C421</f>
        <v>0</v>
      </c>
      <c r="D436">
        <f>'Current Cadence'!D421</f>
        <v>0</v>
      </c>
      <c r="E436" s="59">
        <f>'Current Cadence'!E421</f>
        <v>0</v>
      </c>
      <c r="F436">
        <f>'Current Cadence'!I421</f>
        <v>0</v>
      </c>
      <c r="G436" s="61">
        <f>'Current Cadence'!J421</f>
        <v>0</v>
      </c>
      <c r="H436">
        <f>'Current Cadence'!K421</f>
        <v>0</v>
      </c>
      <c r="I436">
        <f>'Current Cadence'!L421</f>
        <v>0</v>
      </c>
      <c r="J436">
        <f>'Current Cadence'!M421</f>
        <v>0</v>
      </c>
      <c r="K436">
        <f>'Current Cadence'!N421</f>
        <v>0</v>
      </c>
      <c r="L436">
        <f>'Current Cadence'!O421</f>
        <v>0</v>
      </c>
      <c r="M436">
        <f>'Current Cadence'!P421</f>
        <v>0</v>
      </c>
      <c r="N436">
        <f>'Current Cadence'!Q421</f>
        <v>0</v>
      </c>
      <c r="O436">
        <f>'Current Cadence'!R421</f>
        <v>0</v>
      </c>
      <c r="P436">
        <f>'Current Cadence'!S421</f>
        <v>0</v>
      </c>
      <c r="Q436">
        <f>'Current Cadence'!T421</f>
        <v>0</v>
      </c>
      <c r="R436">
        <f>'Current Cadence'!U421</f>
        <v>0</v>
      </c>
      <c r="S436">
        <f>'Current Cadence'!V421</f>
        <v>0</v>
      </c>
      <c r="T436">
        <f>'Current Cadence'!W421</f>
        <v>0</v>
      </c>
      <c r="U436">
        <f>'Current Cadence'!X421</f>
        <v>0</v>
      </c>
    </row>
    <row r="437" spans="1:21" x14ac:dyDescent="0.35">
      <c r="A437">
        <f>'Current Cadence'!A422</f>
        <v>0</v>
      </c>
      <c r="B437">
        <f>'Current Cadence'!B422</f>
        <v>0</v>
      </c>
      <c r="C437">
        <f>'Current Cadence'!C422</f>
        <v>0</v>
      </c>
      <c r="D437">
        <f>'Current Cadence'!D422</f>
        <v>0</v>
      </c>
      <c r="E437" s="59">
        <f>'Current Cadence'!E422</f>
        <v>0</v>
      </c>
      <c r="F437">
        <f>'Current Cadence'!I422</f>
        <v>0</v>
      </c>
      <c r="G437" s="61">
        <f>'Current Cadence'!J422</f>
        <v>0</v>
      </c>
      <c r="H437">
        <f>'Current Cadence'!K422</f>
        <v>0</v>
      </c>
      <c r="I437">
        <f>'Current Cadence'!L422</f>
        <v>0</v>
      </c>
      <c r="J437">
        <f>'Current Cadence'!M422</f>
        <v>0</v>
      </c>
      <c r="K437">
        <f>'Current Cadence'!N422</f>
        <v>0</v>
      </c>
      <c r="L437">
        <f>'Current Cadence'!O422</f>
        <v>0</v>
      </c>
      <c r="M437">
        <f>'Current Cadence'!P422</f>
        <v>0</v>
      </c>
      <c r="N437">
        <f>'Current Cadence'!Q422</f>
        <v>0</v>
      </c>
      <c r="O437">
        <f>'Current Cadence'!R422</f>
        <v>0</v>
      </c>
      <c r="P437">
        <f>'Current Cadence'!S422</f>
        <v>0</v>
      </c>
      <c r="Q437">
        <f>'Current Cadence'!T422</f>
        <v>0</v>
      </c>
      <c r="R437">
        <f>'Current Cadence'!U422</f>
        <v>0</v>
      </c>
      <c r="S437">
        <f>'Current Cadence'!V422</f>
        <v>0</v>
      </c>
      <c r="T437">
        <f>'Current Cadence'!W422</f>
        <v>0</v>
      </c>
      <c r="U437">
        <f>'Current Cadence'!X422</f>
        <v>0</v>
      </c>
    </row>
    <row r="438" spans="1:21" x14ac:dyDescent="0.35">
      <c r="A438">
        <f>'Current Cadence'!A423</f>
        <v>0</v>
      </c>
      <c r="B438">
        <f>'Current Cadence'!B423</f>
        <v>0</v>
      </c>
      <c r="C438">
        <f>'Current Cadence'!C423</f>
        <v>0</v>
      </c>
      <c r="D438">
        <f>'Current Cadence'!D423</f>
        <v>0</v>
      </c>
      <c r="E438" s="59">
        <f>'Current Cadence'!E423</f>
        <v>0</v>
      </c>
      <c r="F438">
        <f>'Current Cadence'!I423</f>
        <v>0</v>
      </c>
      <c r="G438" s="61">
        <f>'Current Cadence'!J423</f>
        <v>0</v>
      </c>
      <c r="H438">
        <f>'Current Cadence'!K423</f>
        <v>0</v>
      </c>
      <c r="I438">
        <f>'Current Cadence'!L423</f>
        <v>0</v>
      </c>
      <c r="J438">
        <f>'Current Cadence'!M423</f>
        <v>0</v>
      </c>
      <c r="K438">
        <f>'Current Cadence'!N423</f>
        <v>0</v>
      </c>
      <c r="L438">
        <f>'Current Cadence'!O423</f>
        <v>0</v>
      </c>
      <c r="M438">
        <f>'Current Cadence'!P423</f>
        <v>0</v>
      </c>
      <c r="N438">
        <f>'Current Cadence'!Q423</f>
        <v>0</v>
      </c>
      <c r="O438">
        <f>'Current Cadence'!R423</f>
        <v>0</v>
      </c>
      <c r="P438">
        <f>'Current Cadence'!S423</f>
        <v>0</v>
      </c>
      <c r="Q438">
        <f>'Current Cadence'!T423</f>
        <v>0</v>
      </c>
      <c r="R438">
        <f>'Current Cadence'!U423</f>
        <v>0</v>
      </c>
      <c r="S438">
        <f>'Current Cadence'!V423</f>
        <v>0</v>
      </c>
      <c r="T438">
        <f>'Current Cadence'!W423</f>
        <v>0</v>
      </c>
      <c r="U438">
        <f>'Current Cadence'!X423</f>
        <v>0</v>
      </c>
    </row>
    <row r="439" spans="1:21" x14ac:dyDescent="0.35">
      <c r="A439">
        <f>'Current Cadence'!A424</f>
        <v>0</v>
      </c>
      <c r="B439">
        <f>'Current Cadence'!B424</f>
        <v>0</v>
      </c>
      <c r="C439">
        <f>'Current Cadence'!C424</f>
        <v>0</v>
      </c>
      <c r="D439">
        <f>'Current Cadence'!D424</f>
        <v>0</v>
      </c>
      <c r="E439" s="59">
        <f>'Current Cadence'!E424</f>
        <v>0</v>
      </c>
      <c r="F439">
        <f>'Current Cadence'!I424</f>
        <v>0</v>
      </c>
      <c r="G439" s="61">
        <f>'Current Cadence'!J424</f>
        <v>0</v>
      </c>
      <c r="H439">
        <f>'Current Cadence'!K424</f>
        <v>0</v>
      </c>
      <c r="I439">
        <f>'Current Cadence'!L424</f>
        <v>0</v>
      </c>
      <c r="J439">
        <f>'Current Cadence'!M424</f>
        <v>0</v>
      </c>
      <c r="K439">
        <f>'Current Cadence'!N424</f>
        <v>0</v>
      </c>
      <c r="L439">
        <f>'Current Cadence'!O424</f>
        <v>0</v>
      </c>
      <c r="M439">
        <f>'Current Cadence'!P424</f>
        <v>0</v>
      </c>
      <c r="N439">
        <f>'Current Cadence'!Q424</f>
        <v>0</v>
      </c>
      <c r="O439">
        <f>'Current Cadence'!R424</f>
        <v>0</v>
      </c>
      <c r="P439">
        <f>'Current Cadence'!S424</f>
        <v>0</v>
      </c>
      <c r="Q439">
        <f>'Current Cadence'!T424</f>
        <v>0</v>
      </c>
      <c r="R439">
        <f>'Current Cadence'!U424</f>
        <v>0</v>
      </c>
      <c r="S439">
        <f>'Current Cadence'!V424</f>
        <v>0</v>
      </c>
      <c r="T439">
        <f>'Current Cadence'!W424</f>
        <v>0</v>
      </c>
      <c r="U439">
        <f>'Current Cadence'!X424</f>
        <v>0</v>
      </c>
    </row>
    <row r="440" spans="1:21" x14ac:dyDescent="0.35">
      <c r="A440">
        <f>'Current Cadence'!A425</f>
        <v>0</v>
      </c>
      <c r="B440">
        <f>'Current Cadence'!B425</f>
        <v>0</v>
      </c>
      <c r="C440">
        <f>'Current Cadence'!C425</f>
        <v>0</v>
      </c>
      <c r="D440">
        <f>'Current Cadence'!D425</f>
        <v>0</v>
      </c>
      <c r="E440" s="59">
        <f>'Current Cadence'!E425</f>
        <v>0</v>
      </c>
      <c r="F440">
        <f>'Current Cadence'!I425</f>
        <v>0</v>
      </c>
      <c r="G440" s="61">
        <f>'Current Cadence'!J425</f>
        <v>0</v>
      </c>
      <c r="H440">
        <f>'Current Cadence'!K425</f>
        <v>0</v>
      </c>
      <c r="I440">
        <f>'Current Cadence'!L425</f>
        <v>0</v>
      </c>
      <c r="J440">
        <f>'Current Cadence'!M425</f>
        <v>0</v>
      </c>
      <c r="K440">
        <f>'Current Cadence'!N425</f>
        <v>0</v>
      </c>
      <c r="L440">
        <f>'Current Cadence'!O425</f>
        <v>0</v>
      </c>
      <c r="M440">
        <f>'Current Cadence'!P425</f>
        <v>0</v>
      </c>
      <c r="N440">
        <f>'Current Cadence'!Q425</f>
        <v>0</v>
      </c>
      <c r="O440">
        <f>'Current Cadence'!R425</f>
        <v>0</v>
      </c>
      <c r="P440">
        <f>'Current Cadence'!S425</f>
        <v>0</v>
      </c>
      <c r="Q440">
        <f>'Current Cadence'!T425</f>
        <v>0</v>
      </c>
      <c r="R440">
        <f>'Current Cadence'!U425</f>
        <v>0</v>
      </c>
      <c r="S440">
        <f>'Current Cadence'!V425</f>
        <v>0</v>
      </c>
      <c r="T440">
        <f>'Current Cadence'!W425</f>
        <v>0</v>
      </c>
      <c r="U440">
        <f>'Current Cadence'!X425</f>
        <v>0</v>
      </c>
    </row>
    <row r="441" spans="1:21" x14ac:dyDescent="0.35">
      <c r="A441">
        <f>'Current Cadence'!A426</f>
        <v>0</v>
      </c>
      <c r="B441">
        <f>'Current Cadence'!B426</f>
        <v>0</v>
      </c>
      <c r="C441">
        <f>'Current Cadence'!C426</f>
        <v>0</v>
      </c>
      <c r="D441">
        <f>'Current Cadence'!D426</f>
        <v>0</v>
      </c>
      <c r="E441" s="59">
        <f>'Current Cadence'!E426</f>
        <v>0</v>
      </c>
      <c r="F441">
        <f>'Current Cadence'!I426</f>
        <v>0</v>
      </c>
      <c r="G441" s="61">
        <f>'Current Cadence'!J426</f>
        <v>0</v>
      </c>
      <c r="H441">
        <f>'Current Cadence'!K426</f>
        <v>0</v>
      </c>
      <c r="I441">
        <f>'Current Cadence'!L426</f>
        <v>0</v>
      </c>
      <c r="J441">
        <f>'Current Cadence'!M426</f>
        <v>0</v>
      </c>
      <c r="K441">
        <f>'Current Cadence'!N426</f>
        <v>0</v>
      </c>
      <c r="L441">
        <f>'Current Cadence'!O426</f>
        <v>0</v>
      </c>
      <c r="M441">
        <f>'Current Cadence'!P426</f>
        <v>0</v>
      </c>
      <c r="N441">
        <f>'Current Cadence'!Q426</f>
        <v>0</v>
      </c>
      <c r="O441">
        <f>'Current Cadence'!R426</f>
        <v>0</v>
      </c>
      <c r="P441">
        <f>'Current Cadence'!S426</f>
        <v>0</v>
      </c>
      <c r="Q441">
        <f>'Current Cadence'!T426</f>
        <v>0</v>
      </c>
      <c r="R441">
        <f>'Current Cadence'!U426</f>
        <v>0</v>
      </c>
      <c r="S441">
        <f>'Current Cadence'!V426</f>
        <v>0</v>
      </c>
      <c r="T441">
        <f>'Current Cadence'!W426</f>
        <v>0</v>
      </c>
      <c r="U441">
        <f>'Current Cadence'!X426</f>
        <v>0</v>
      </c>
    </row>
    <row r="442" spans="1:21" x14ac:dyDescent="0.35">
      <c r="A442">
        <f>'Current Cadence'!A427</f>
        <v>0</v>
      </c>
      <c r="B442">
        <f>'Current Cadence'!B427</f>
        <v>0</v>
      </c>
      <c r="C442">
        <f>'Current Cadence'!C427</f>
        <v>0</v>
      </c>
      <c r="D442">
        <f>'Current Cadence'!D427</f>
        <v>0</v>
      </c>
      <c r="E442" s="59">
        <f>'Current Cadence'!E427</f>
        <v>0</v>
      </c>
      <c r="F442">
        <f>'Current Cadence'!I427</f>
        <v>0</v>
      </c>
      <c r="G442" s="61">
        <f>'Current Cadence'!J427</f>
        <v>0</v>
      </c>
      <c r="H442">
        <f>'Current Cadence'!K427</f>
        <v>0</v>
      </c>
      <c r="I442">
        <f>'Current Cadence'!L427</f>
        <v>0</v>
      </c>
      <c r="J442">
        <f>'Current Cadence'!M427</f>
        <v>0</v>
      </c>
      <c r="K442">
        <f>'Current Cadence'!N427</f>
        <v>0</v>
      </c>
      <c r="L442">
        <f>'Current Cadence'!O427</f>
        <v>0</v>
      </c>
      <c r="M442">
        <f>'Current Cadence'!P427</f>
        <v>0</v>
      </c>
      <c r="N442">
        <f>'Current Cadence'!Q427</f>
        <v>0</v>
      </c>
      <c r="O442">
        <f>'Current Cadence'!R427</f>
        <v>0</v>
      </c>
      <c r="P442">
        <f>'Current Cadence'!S427</f>
        <v>0</v>
      </c>
      <c r="Q442">
        <f>'Current Cadence'!T427</f>
        <v>0</v>
      </c>
      <c r="R442">
        <f>'Current Cadence'!U427</f>
        <v>0</v>
      </c>
      <c r="S442">
        <f>'Current Cadence'!V427</f>
        <v>0</v>
      </c>
      <c r="T442">
        <f>'Current Cadence'!W427</f>
        <v>0</v>
      </c>
      <c r="U442">
        <f>'Current Cadence'!X427</f>
        <v>0</v>
      </c>
    </row>
    <row r="443" spans="1:21" x14ac:dyDescent="0.35">
      <c r="A443">
        <f>'Current Cadence'!A428</f>
        <v>0</v>
      </c>
      <c r="B443">
        <f>'Current Cadence'!B428</f>
        <v>0</v>
      </c>
      <c r="C443">
        <f>'Current Cadence'!C428</f>
        <v>0</v>
      </c>
      <c r="D443">
        <f>'Current Cadence'!D428</f>
        <v>0</v>
      </c>
      <c r="E443" s="59">
        <f>'Current Cadence'!E428</f>
        <v>0</v>
      </c>
      <c r="F443">
        <f>'Current Cadence'!I428</f>
        <v>0</v>
      </c>
      <c r="G443" s="61">
        <f>'Current Cadence'!J428</f>
        <v>0</v>
      </c>
      <c r="H443">
        <f>'Current Cadence'!K428</f>
        <v>0</v>
      </c>
      <c r="I443">
        <f>'Current Cadence'!L428</f>
        <v>0</v>
      </c>
      <c r="J443">
        <f>'Current Cadence'!M428</f>
        <v>0</v>
      </c>
      <c r="K443">
        <f>'Current Cadence'!N428</f>
        <v>0</v>
      </c>
      <c r="L443">
        <f>'Current Cadence'!O428</f>
        <v>0</v>
      </c>
      <c r="M443">
        <f>'Current Cadence'!P428</f>
        <v>0</v>
      </c>
      <c r="N443">
        <f>'Current Cadence'!Q428</f>
        <v>0</v>
      </c>
      <c r="O443">
        <f>'Current Cadence'!R428</f>
        <v>0</v>
      </c>
      <c r="P443">
        <f>'Current Cadence'!S428</f>
        <v>0</v>
      </c>
      <c r="Q443">
        <f>'Current Cadence'!T428</f>
        <v>0</v>
      </c>
      <c r="R443">
        <f>'Current Cadence'!U428</f>
        <v>0</v>
      </c>
      <c r="S443">
        <f>'Current Cadence'!V428</f>
        <v>0</v>
      </c>
      <c r="T443">
        <f>'Current Cadence'!W428</f>
        <v>0</v>
      </c>
      <c r="U443">
        <f>'Current Cadence'!X428</f>
        <v>0</v>
      </c>
    </row>
    <row r="444" spans="1:21" x14ac:dyDescent="0.35">
      <c r="A444">
        <f>'Current Cadence'!A429</f>
        <v>0</v>
      </c>
      <c r="B444">
        <f>'Current Cadence'!B429</f>
        <v>0</v>
      </c>
      <c r="C444">
        <f>'Current Cadence'!C429</f>
        <v>0</v>
      </c>
      <c r="D444">
        <f>'Current Cadence'!D429</f>
        <v>0</v>
      </c>
      <c r="E444" s="59">
        <f>'Current Cadence'!E429</f>
        <v>0</v>
      </c>
      <c r="F444">
        <f>'Current Cadence'!I429</f>
        <v>0</v>
      </c>
      <c r="G444" s="61">
        <f>'Current Cadence'!J429</f>
        <v>0</v>
      </c>
      <c r="H444">
        <f>'Current Cadence'!K429</f>
        <v>0</v>
      </c>
      <c r="I444">
        <f>'Current Cadence'!L429</f>
        <v>0</v>
      </c>
      <c r="J444">
        <f>'Current Cadence'!M429</f>
        <v>0</v>
      </c>
      <c r="K444">
        <f>'Current Cadence'!N429</f>
        <v>0</v>
      </c>
      <c r="L444">
        <f>'Current Cadence'!O429</f>
        <v>0</v>
      </c>
      <c r="M444">
        <f>'Current Cadence'!P429</f>
        <v>0</v>
      </c>
      <c r="N444">
        <f>'Current Cadence'!Q429</f>
        <v>0</v>
      </c>
      <c r="O444">
        <f>'Current Cadence'!R429</f>
        <v>0</v>
      </c>
      <c r="P444">
        <f>'Current Cadence'!S429</f>
        <v>0</v>
      </c>
      <c r="Q444">
        <f>'Current Cadence'!T429</f>
        <v>0</v>
      </c>
      <c r="R444">
        <f>'Current Cadence'!U429</f>
        <v>0</v>
      </c>
      <c r="S444">
        <f>'Current Cadence'!V429</f>
        <v>0</v>
      </c>
      <c r="T444">
        <f>'Current Cadence'!W429</f>
        <v>0</v>
      </c>
      <c r="U444">
        <f>'Current Cadence'!X429</f>
        <v>0</v>
      </c>
    </row>
    <row r="445" spans="1:21" x14ac:dyDescent="0.35">
      <c r="A445">
        <f>'Current Cadence'!A430</f>
        <v>0</v>
      </c>
      <c r="B445">
        <f>'Current Cadence'!B430</f>
        <v>0</v>
      </c>
      <c r="C445">
        <f>'Current Cadence'!C430</f>
        <v>0</v>
      </c>
      <c r="D445">
        <f>'Current Cadence'!D430</f>
        <v>0</v>
      </c>
      <c r="E445" s="59">
        <f>'Current Cadence'!E430</f>
        <v>0</v>
      </c>
      <c r="F445">
        <f>'Current Cadence'!I430</f>
        <v>0</v>
      </c>
      <c r="G445" s="61">
        <f>'Current Cadence'!J430</f>
        <v>0</v>
      </c>
      <c r="H445">
        <f>'Current Cadence'!K430</f>
        <v>0</v>
      </c>
      <c r="I445">
        <f>'Current Cadence'!L430</f>
        <v>0</v>
      </c>
      <c r="J445">
        <f>'Current Cadence'!M430</f>
        <v>0</v>
      </c>
      <c r="K445">
        <f>'Current Cadence'!N430</f>
        <v>0</v>
      </c>
      <c r="L445">
        <f>'Current Cadence'!O430</f>
        <v>0</v>
      </c>
      <c r="M445">
        <f>'Current Cadence'!P430</f>
        <v>0</v>
      </c>
      <c r="N445">
        <f>'Current Cadence'!Q430</f>
        <v>0</v>
      </c>
      <c r="O445">
        <f>'Current Cadence'!R430</f>
        <v>0</v>
      </c>
      <c r="P445">
        <f>'Current Cadence'!S430</f>
        <v>0</v>
      </c>
      <c r="Q445">
        <f>'Current Cadence'!T430</f>
        <v>0</v>
      </c>
      <c r="R445">
        <f>'Current Cadence'!U430</f>
        <v>0</v>
      </c>
      <c r="S445">
        <f>'Current Cadence'!V430</f>
        <v>0</v>
      </c>
      <c r="T445">
        <f>'Current Cadence'!W430</f>
        <v>0</v>
      </c>
      <c r="U445">
        <f>'Current Cadence'!X430</f>
        <v>0</v>
      </c>
    </row>
    <row r="446" spans="1:21" x14ac:dyDescent="0.35">
      <c r="A446">
        <f>'Current Cadence'!A431</f>
        <v>0</v>
      </c>
      <c r="B446">
        <f>'Current Cadence'!B431</f>
        <v>0</v>
      </c>
      <c r="C446">
        <f>'Current Cadence'!C431</f>
        <v>0</v>
      </c>
      <c r="D446">
        <f>'Current Cadence'!D431</f>
        <v>0</v>
      </c>
      <c r="E446" s="59">
        <f>'Current Cadence'!E431</f>
        <v>0</v>
      </c>
      <c r="F446">
        <f>'Current Cadence'!I431</f>
        <v>0</v>
      </c>
      <c r="G446" s="61">
        <f>'Current Cadence'!J431</f>
        <v>0</v>
      </c>
      <c r="H446">
        <f>'Current Cadence'!K431</f>
        <v>0</v>
      </c>
      <c r="I446">
        <f>'Current Cadence'!L431</f>
        <v>0</v>
      </c>
      <c r="J446">
        <f>'Current Cadence'!M431</f>
        <v>0</v>
      </c>
      <c r="K446">
        <f>'Current Cadence'!N431</f>
        <v>0</v>
      </c>
      <c r="L446">
        <f>'Current Cadence'!O431</f>
        <v>0</v>
      </c>
      <c r="M446">
        <f>'Current Cadence'!P431</f>
        <v>0</v>
      </c>
      <c r="N446">
        <f>'Current Cadence'!Q431</f>
        <v>0</v>
      </c>
      <c r="O446">
        <f>'Current Cadence'!R431</f>
        <v>0</v>
      </c>
      <c r="P446">
        <f>'Current Cadence'!S431</f>
        <v>0</v>
      </c>
      <c r="Q446">
        <f>'Current Cadence'!T431</f>
        <v>0</v>
      </c>
      <c r="R446">
        <f>'Current Cadence'!U431</f>
        <v>0</v>
      </c>
      <c r="S446">
        <f>'Current Cadence'!V431</f>
        <v>0</v>
      </c>
      <c r="T446">
        <f>'Current Cadence'!W431</f>
        <v>0</v>
      </c>
      <c r="U446">
        <f>'Current Cadence'!X431</f>
        <v>0</v>
      </c>
    </row>
    <row r="447" spans="1:21" x14ac:dyDescent="0.35">
      <c r="A447">
        <f>'Current Cadence'!A432</f>
        <v>0</v>
      </c>
      <c r="B447">
        <f>'Current Cadence'!B432</f>
        <v>0</v>
      </c>
      <c r="C447">
        <f>'Current Cadence'!C432</f>
        <v>0</v>
      </c>
      <c r="D447">
        <f>'Current Cadence'!D432</f>
        <v>0</v>
      </c>
      <c r="E447" s="59">
        <f>'Current Cadence'!E432</f>
        <v>0</v>
      </c>
      <c r="F447">
        <f>'Current Cadence'!I432</f>
        <v>0</v>
      </c>
      <c r="G447" s="61">
        <f>'Current Cadence'!J432</f>
        <v>0</v>
      </c>
      <c r="H447">
        <f>'Current Cadence'!K432</f>
        <v>0</v>
      </c>
      <c r="I447">
        <f>'Current Cadence'!L432</f>
        <v>0</v>
      </c>
      <c r="J447">
        <f>'Current Cadence'!M432</f>
        <v>0</v>
      </c>
      <c r="K447">
        <f>'Current Cadence'!N432</f>
        <v>0</v>
      </c>
      <c r="L447">
        <f>'Current Cadence'!O432</f>
        <v>0</v>
      </c>
      <c r="M447">
        <f>'Current Cadence'!P432</f>
        <v>0</v>
      </c>
      <c r="N447">
        <f>'Current Cadence'!Q432</f>
        <v>0</v>
      </c>
      <c r="O447">
        <f>'Current Cadence'!R432</f>
        <v>0</v>
      </c>
      <c r="P447">
        <f>'Current Cadence'!S432</f>
        <v>0</v>
      </c>
      <c r="Q447">
        <f>'Current Cadence'!T432</f>
        <v>0</v>
      </c>
      <c r="R447">
        <f>'Current Cadence'!U432</f>
        <v>0</v>
      </c>
      <c r="S447">
        <f>'Current Cadence'!V432</f>
        <v>0</v>
      </c>
      <c r="T447">
        <f>'Current Cadence'!W432</f>
        <v>0</v>
      </c>
      <c r="U447">
        <f>'Current Cadence'!X432</f>
        <v>0</v>
      </c>
    </row>
    <row r="448" spans="1:21" x14ac:dyDescent="0.35">
      <c r="A448">
        <f>'Current Cadence'!A433</f>
        <v>0</v>
      </c>
      <c r="B448">
        <f>'Current Cadence'!B433</f>
        <v>0</v>
      </c>
      <c r="C448">
        <f>'Current Cadence'!C433</f>
        <v>0</v>
      </c>
      <c r="D448">
        <f>'Current Cadence'!D433</f>
        <v>0</v>
      </c>
      <c r="E448" s="59">
        <f>'Current Cadence'!E433</f>
        <v>0</v>
      </c>
      <c r="F448">
        <f>'Current Cadence'!I433</f>
        <v>0</v>
      </c>
      <c r="G448" s="61">
        <f>'Current Cadence'!J433</f>
        <v>0</v>
      </c>
      <c r="H448">
        <f>'Current Cadence'!K433</f>
        <v>0</v>
      </c>
      <c r="I448">
        <f>'Current Cadence'!L433</f>
        <v>0</v>
      </c>
      <c r="J448">
        <f>'Current Cadence'!M433</f>
        <v>0</v>
      </c>
      <c r="K448">
        <f>'Current Cadence'!N433</f>
        <v>0</v>
      </c>
      <c r="L448">
        <f>'Current Cadence'!O433</f>
        <v>0</v>
      </c>
      <c r="M448">
        <f>'Current Cadence'!P433</f>
        <v>0</v>
      </c>
      <c r="N448">
        <f>'Current Cadence'!Q433</f>
        <v>0</v>
      </c>
      <c r="O448">
        <f>'Current Cadence'!R433</f>
        <v>0</v>
      </c>
      <c r="P448">
        <f>'Current Cadence'!S433</f>
        <v>0</v>
      </c>
      <c r="Q448">
        <f>'Current Cadence'!T433</f>
        <v>0</v>
      </c>
      <c r="R448">
        <f>'Current Cadence'!U433</f>
        <v>0</v>
      </c>
      <c r="S448">
        <f>'Current Cadence'!V433</f>
        <v>0</v>
      </c>
      <c r="T448">
        <f>'Current Cadence'!W433</f>
        <v>0</v>
      </c>
      <c r="U448">
        <f>'Current Cadence'!X433</f>
        <v>0</v>
      </c>
    </row>
    <row r="449" spans="1:21" x14ac:dyDescent="0.35">
      <c r="A449">
        <f>'Current Cadence'!A434</f>
        <v>0</v>
      </c>
      <c r="B449">
        <f>'Current Cadence'!B434</f>
        <v>0</v>
      </c>
      <c r="C449">
        <f>'Current Cadence'!C434</f>
        <v>0</v>
      </c>
      <c r="D449">
        <f>'Current Cadence'!D434</f>
        <v>0</v>
      </c>
      <c r="E449" s="59">
        <f>'Current Cadence'!E434</f>
        <v>0</v>
      </c>
      <c r="F449">
        <f>'Current Cadence'!I434</f>
        <v>0</v>
      </c>
      <c r="G449" s="61">
        <f>'Current Cadence'!J434</f>
        <v>0</v>
      </c>
      <c r="H449">
        <f>'Current Cadence'!K434</f>
        <v>0</v>
      </c>
      <c r="I449">
        <f>'Current Cadence'!L434</f>
        <v>0</v>
      </c>
      <c r="J449">
        <f>'Current Cadence'!M434</f>
        <v>0</v>
      </c>
      <c r="K449">
        <f>'Current Cadence'!N434</f>
        <v>0</v>
      </c>
      <c r="L449">
        <f>'Current Cadence'!O434</f>
        <v>0</v>
      </c>
      <c r="M449">
        <f>'Current Cadence'!P434</f>
        <v>0</v>
      </c>
      <c r="N449">
        <f>'Current Cadence'!Q434</f>
        <v>0</v>
      </c>
      <c r="O449">
        <f>'Current Cadence'!R434</f>
        <v>0</v>
      </c>
      <c r="P449">
        <f>'Current Cadence'!S434</f>
        <v>0</v>
      </c>
      <c r="Q449">
        <f>'Current Cadence'!T434</f>
        <v>0</v>
      </c>
      <c r="R449">
        <f>'Current Cadence'!U434</f>
        <v>0</v>
      </c>
      <c r="S449">
        <f>'Current Cadence'!V434</f>
        <v>0</v>
      </c>
      <c r="T449">
        <f>'Current Cadence'!W434</f>
        <v>0</v>
      </c>
      <c r="U449">
        <f>'Current Cadence'!X434</f>
        <v>0</v>
      </c>
    </row>
    <row r="450" spans="1:21" x14ac:dyDescent="0.35">
      <c r="A450">
        <f>'Current Cadence'!A435</f>
        <v>0</v>
      </c>
      <c r="B450">
        <f>'Current Cadence'!B435</f>
        <v>0</v>
      </c>
      <c r="C450">
        <f>'Current Cadence'!C435</f>
        <v>0</v>
      </c>
      <c r="D450">
        <f>'Current Cadence'!D435</f>
        <v>0</v>
      </c>
      <c r="E450" s="59">
        <f>'Current Cadence'!E435</f>
        <v>0</v>
      </c>
      <c r="F450">
        <f>'Current Cadence'!I435</f>
        <v>0</v>
      </c>
      <c r="G450" s="61">
        <f>'Current Cadence'!J435</f>
        <v>0</v>
      </c>
      <c r="H450">
        <f>'Current Cadence'!K435</f>
        <v>0</v>
      </c>
      <c r="I450">
        <f>'Current Cadence'!L435</f>
        <v>0</v>
      </c>
      <c r="J450">
        <f>'Current Cadence'!M435</f>
        <v>0</v>
      </c>
      <c r="K450">
        <f>'Current Cadence'!N435</f>
        <v>0</v>
      </c>
      <c r="L450">
        <f>'Current Cadence'!O435</f>
        <v>0</v>
      </c>
      <c r="M450">
        <f>'Current Cadence'!P435</f>
        <v>0</v>
      </c>
      <c r="N450">
        <f>'Current Cadence'!Q435</f>
        <v>0</v>
      </c>
      <c r="O450">
        <f>'Current Cadence'!R435</f>
        <v>0</v>
      </c>
      <c r="P450">
        <f>'Current Cadence'!S435</f>
        <v>0</v>
      </c>
      <c r="Q450">
        <f>'Current Cadence'!T435</f>
        <v>0</v>
      </c>
      <c r="R450">
        <f>'Current Cadence'!U435</f>
        <v>0</v>
      </c>
      <c r="S450">
        <f>'Current Cadence'!V435</f>
        <v>0</v>
      </c>
      <c r="T450">
        <f>'Current Cadence'!W435</f>
        <v>0</v>
      </c>
      <c r="U450">
        <f>'Current Cadence'!X435</f>
        <v>0</v>
      </c>
    </row>
    <row r="451" spans="1:21" x14ac:dyDescent="0.35">
      <c r="A451">
        <f>'Current Cadence'!A436</f>
        <v>0</v>
      </c>
      <c r="B451">
        <f>'Current Cadence'!B436</f>
        <v>0</v>
      </c>
      <c r="C451">
        <f>'Current Cadence'!C436</f>
        <v>0</v>
      </c>
      <c r="D451">
        <f>'Current Cadence'!D436</f>
        <v>0</v>
      </c>
      <c r="E451" s="59">
        <f>'Current Cadence'!E436</f>
        <v>0</v>
      </c>
      <c r="F451">
        <f>'Current Cadence'!I436</f>
        <v>0</v>
      </c>
      <c r="G451" s="61">
        <f>'Current Cadence'!J436</f>
        <v>0</v>
      </c>
      <c r="H451">
        <f>'Current Cadence'!K436</f>
        <v>0</v>
      </c>
      <c r="I451">
        <f>'Current Cadence'!L436</f>
        <v>0</v>
      </c>
      <c r="J451">
        <f>'Current Cadence'!M436</f>
        <v>0</v>
      </c>
      <c r="K451">
        <f>'Current Cadence'!N436</f>
        <v>0</v>
      </c>
      <c r="L451">
        <f>'Current Cadence'!O436</f>
        <v>0</v>
      </c>
      <c r="M451">
        <f>'Current Cadence'!P436</f>
        <v>0</v>
      </c>
      <c r="N451">
        <f>'Current Cadence'!Q436</f>
        <v>0</v>
      </c>
      <c r="O451">
        <f>'Current Cadence'!R436</f>
        <v>0</v>
      </c>
      <c r="P451">
        <f>'Current Cadence'!S436</f>
        <v>0</v>
      </c>
      <c r="Q451">
        <f>'Current Cadence'!T436</f>
        <v>0</v>
      </c>
      <c r="R451">
        <f>'Current Cadence'!U436</f>
        <v>0</v>
      </c>
      <c r="S451">
        <f>'Current Cadence'!V436</f>
        <v>0</v>
      </c>
      <c r="T451">
        <f>'Current Cadence'!W436</f>
        <v>0</v>
      </c>
      <c r="U451">
        <f>'Current Cadence'!X436</f>
        <v>0</v>
      </c>
    </row>
    <row r="452" spans="1:21" x14ac:dyDescent="0.35">
      <c r="A452">
        <f>'Current Cadence'!A437</f>
        <v>0</v>
      </c>
      <c r="B452">
        <f>'Current Cadence'!B437</f>
        <v>0</v>
      </c>
      <c r="C452">
        <f>'Current Cadence'!C437</f>
        <v>0</v>
      </c>
      <c r="D452">
        <f>'Current Cadence'!D437</f>
        <v>0</v>
      </c>
      <c r="E452" s="59">
        <f>'Current Cadence'!E437</f>
        <v>0</v>
      </c>
      <c r="F452">
        <f>'Current Cadence'!I437</f>
        <v>0</v>
      </c>
      <c r="G452" s="61">
        <f>'Current Cadence'!J437</f>
        <v>0</v>
      </c>
      <c r="H452">
        <f>'Current Cadence'!K437</f>
        <v>0</v>
      </c>
      <c r="I452">
        <f>'Current Cadence'!L437</f>
        <v>0</v>
      </c>
      <c r="J452">
        <f>'Current Cadence'!M437</f>
        <v>0</v>
      </c>
      <c r="K452">
        <f>'Current Cadence'!N437</f>
        <v>0</v>
      </c>
      <c r="L452">
        <f>'Current Cadence'!O437</f>
        <v>0</v>
      </c>
      <c r="M452">
        <f>'Current Cadence'!P437</f>
        <v>0</v>
      </c>
      <c r="N452">
        <f>'Current Cadence'!Q437</f>
        <v>0</v>
      </c>
      <c r="O452">
        <f>'Current Cadence'!R437</f>
        <v>0</v>
      </c>
      <c r="P452">
        <f>'Current Cadence'!S437</f>
        <v>0</v>
      </c>
      <c r="Q452">
        <f>'Current Cadence'!T437</f>
        <v>0</v>
      </c>
      <c r="R452">
        <f>'Current Cadence'!U437</f>
        <v>0</v>
      </c>
      <c r="S452">
        <f>'Current Cadence'!V437</f>
        <v>0</v>
      </c>
      <c r="T452">
        <f>'Current Cadence'!W437</f>
        <v>0</v>
      </c>
      <c r="U452">
        <f>'Current Cadence'!X437</f>
        <v>0</v>
      </c>
    </row>
    <row r="453" spans="1:21" x14ac:dyDescent="0.35">
      <c r="A453">
        <f>'Current Cadence'!A438</f>
        <v>0</v>
      </c>
      <c r="B453">
        <f>'Current Cadence'!B438</f>
        <v>0</v>
      </c>
      <c r="C453">
        <f>'Current Cadence'!C438</f>
        <v>0</v>
      </c>
      <c r="D453">
        <f>'Current Cadence'!D438</f>
        <v>0</v>
      </c>
      <c r="E453" s="59">
        <f>'Current Cadence'!E438</f>
        <v>0</v>
      </c>
      <c r="F453">
        <f>'Current Cadence'!I438</f>
        <v>0</v>
      </c>
      <c r="G453" s="61">
        <f>'Current Cadence'!J438</f>
        <v>0</v>
      </c>
      <c r="H453">
        <f>'Current Cadence'!K438</f>
        <v>0</v>
      </c>
      <c r="I453">
        <f>'Current Cadence'!L438</f>
        <v>0</v>
      </c>
      <c r="J453">
        <f>'Current Cadence'!M438</f>
        <v>0</v>
      </c>
      <c r="K453">
        <f>'Current Cadence'!N438</f>
        <v>0</v>
      </c>
      <c r="L453">
        <f>'Current Cadence'!O438</f>
        <v>0</v>
      </c>
      <c r="M453">
        <f>'Current Cadence'!P438</f>
        <v>0</v>
      </c>
      <c r="N453">
        <f>'Current Cadence'!Q438</f>
        <v>0</v>
      </c>
      <c r="O453">
        <f>'Current Cadence'!R438</f>
        <v>0</v>
      </c>
      <c r="P453">
        <f>'Current Cadence'!S438</f>
        <v>0</v>
      </c>
      <c r="Q453">
        <f>'Current Cadence'!T438</f>
        <v>0</v>
      </c>
      <c r="R453">
        <f>'Current Cadence'!U438</f>
        <v>0</v>
      </c>
      <c r="S453">
        <f>'Current Cadence'!V438</f>
        <v>0</v>
      </c>
      <c r="T453">
        <f>'Current Cadence'!W438</f>
        <v>0</v>
      </c>
      <c r="U453">
        <f>'Current Cadence'!X438</f>
        <v>0</v>
      </c>
    </row>
    <row r="454" spans="1:21" x14ac:dyDescent="0.35">
      <c r="A454">
        <f>'Current Cadence'!A439</f>
        <v>0</v>
      </c>
      <c r="B454">
        <f>'Current Cadence'!B439</f>
        <v>0</v>
      </c>
      <c r="C454">
        <f>'Current Cadence'!C439</f>
        <v>0</v>
      </c>
      <c r="D454">
        <f>'Current Cadence'!D439</f>
        <v>0</v>
      </c>
      <c r="E454" s="59">
        <f>'Current Cadence'!E439</f>
        <v>0</v>
      </c>
      <c r="F454">
        <f>'Current Cadence'!I439</f>
        <v>0</v>
      </c>
      <c r="G454" s="61">
        <f>'Current Cadence'!J439</f>
        <v>0</v>
      </c>
      <c r="H454">
        <f>'Current Cadence'!K439</f>
        <v>0</v>
      </c>
      <c r="I454">
        <f>'Current Cadence'!L439</f>
        <v>0</v>
      </c>
      <c r="J454">
        <f>'Current Cadence'!M439</f>
        <v>0</v>
      </c>
      <c r="K454">
        <f>'Current Cadence'!N439</f>
        <v>0</v>
      </c>
      <c r="L454">
        <f>'Current Cadence'!O439</f>
        <v>0</v>
      </c>
      <c r="M454">
        <f>'Current Cadence'!P439</f>
        <v>0</v>
      </c>
      <c r="N454">
        <f>'Current Cadence'!Q439</f>
        <v>0</v>
      </c>
      <c r="O454">
        <f>'Current Cadence'!R439</f>
        <v>0</v>
      </c>
      <c r="P454">
        <f>'Current Cadence'!S439</f>
        <v>0</v>
      </c>
      <c r="Q454">
        <f>'Current Cadence'!T439</f>
        <v>0</v>
      </c>
      <c r="R454">
        <f>'Current Cadence'!U439</f>
        <v>0</v>
      </c>
      <c r="S454">
        <f>'Current Cadence'!V439</f>
        <v>0</v>
      </c>
      <c r="T454">
        <f>'Current Cadence'!W439</f>
        <v>0</v>
      </c>
      <c r="U454">
        <f>'Current Cadence'!X439</f>
        <v>0</v>
      </c>
    </row>
    <row r="455" spans="1:21" x14ac:dyDescent="0.35">
      <c r="A455">
        <f>'Current Cadence'!A440</f>
        <v>0</v>
      </c>
      <c r="B455">
        <f>'Current Cadence'!B440</f>
        <v>0</v>
      </c>
      <c r="C455">
        <f>'Current Cadence'!C440</f>
        <v>0</v>
      </c>
      <c r="D455">
        <f>'Current Cadence'!D440</f>
        <v>0</v>
      </c>
      <c r="E455" s="59">
        <f>'Current Cadence'!E440</f>
        <v>0</v>
      </c>
      <c r="F455">
        <f>'Current Cadence'!I440</f>
        <v>0</v>
      </c>
      <c r="G455" s="61">
        <f>'Current Cadence'!J440</f>
        <v>0</v>
      </c>
      <c r="H455">
        <f>'Current Cadence'!K440</f>
        <v>0</v>
      </c>
      <c r="I455">
        <f>'Current Cadence'!L440</f>
        <v>0</v>
      </c>
      <c r="J455">
        <f>'Current Cadence'!M440</f>
        <v>0</v>
      </c>
      <c r="K455">
        <f>'Current Cadence'!N440</f>
        <v>0</v>
      </c>
      <c r="L455">
        <f>'Current Cadence'!O440</f>
        <v>0</v>
      </c>
      <c r="M455">
        <f>'Current Cadence'!P440</f>
        <v>0</v>
      </c>
      <c r="N455">
        <f>'Current Cadence'!Q440</f>
        <v>0</v>
      </c>
      <c r="O455">
        <f>'Current Cadence'!R440</f>
        <v>0</v>
      </c>
      <c r="P455">
        <f>'Current Cadence'!S440</f>
        <v>0</v>
      </c>
      <c r="Q455">
        <f>'Current Cadence'!T440</f>
        <v>0</v>
      </c>
      <c r="R455">
        <f>'Current Cadence'!U440</f>
        <v>0</v>
      </c>
      <c r="S455">
        <f>'Current Cadence'!V440</f>
        <v>0</v>
      </c>
      <c r="T455">
        <f>'Current Cadence'!W440</f>
        <v>0</v>
      </c>
      <c r="U455">
        <f>'Current Cadence'!X440</f>
        <v>0</v>
      </c>
    </row>
    <row r="456" spans="1:21" x14ac:dyDescent="0.35">
      <c r="A456">
        <f>'Current Cadence'!A441</f>
        <v>0</v>
      </c>
      <c r="B456">
        <f>'Current Cadence'!B441</f>
        <v>0</v>
      </c>
      <c r="C456">
        <f>'Current Cadence'!C441</f>
        <v>0</v>
      </c>
      <c r="D456">
        <f>'Current Cadence'!D441</f>
        <v>0</v>
      </c>
      <c r="E456" s="59">
        <f>'Current Cadence'!E441</f>
        <v>0</v>
      </c>
      <c r="F456">
        <f>'Current Cadence'!I441</f>
        <v>0</v>
      </c>
      <c r="G456" s="61">
        <f>'Current Cadence'!J441</f>
        <v>0</v>
      </c>
      <c r="H456">
        <f>'Current Cadence'!K441</f>
        <v>0</v>
      </c>
      <c r="I456">
        <f>'Current Cadence'!L441</f>
        <v>0</v>
      </c>
      <c r="J456">
        <f>'Current Cadence'!M441</f>
        <v>0</v>
      </c>
      <c r="K456">
        <f>'Current Cadence'!N441</f>
        <v>0</v>
      </c>
      <c r="L456">
        <f>'Current Cadence'!O441</f>
        <v>0</v>
      </c>
      <c r="M456">
        <f>'Current Cadence'!P441</f>
        <v>0</v>
      </c>
      <c r="N456">
        <f>'Current Cadence'!Q441</f>
        <v>0</v>
      </c>
      <c r="O456">
        <f>'Current Cadence'!R441</f>
        <v>0</v>
      </c>
      <c r="P456">
        <f>'Current Cadence'!S441</f>
        <v>0</v>
      </c>
      <c r="Q456">
        <f>'Current Cadence'!T441</f>
        <v>0</v>
      </c>
      <c r="R456">
        <f>'Current Cadence'!U441</f>
        <v>0</v>
      </c>
      <c r="S456">
        <f>'Current Cadence'!V441</f>
        <v>0</v>
      </c>
      <c r="T456">
        <f>'Current Cadence'!W441</f>
        <v>0</v>
      </c>
      <c r="U456">
        <f>'Current Cadence'!X441</f>
        <v>0</v>
      </c>
    </row>
    <row r="457" spans="1:21" x14ac:dyDescent="0.35">
      <c r="A457">
        <f>'Current Cadence'!A442</f>
        <v>0</v>
      </c>
      <c r="B457">
        <f>'Current Cadence'!B442</f>
        <v>0</v>
      </c>
      <c r="C457">
        <f>'Current Cadence'!C442</f>
        <v>0</v>
      </c>
      <c r="D457">
        <f>'Current Cadence'!D442</f>
        <v>0</v>
      </c>
      <c r="E457" s="59">
        <f>'Current Cadence'!E442</f>
        <v>0</v>
      </c>
      <c r="F457">
        <f>'Current Cadence'!I442</f>
        <v>0</v>
      </c>
      <c r="G457" s="61">
        <f>'Current Cadence'!J442</f>
        <v>0</v>
      </c>
      <c r="H457">
        <f>'Current Cadence'!K442</f>
        <v>0</v>
      </c>
      <c r="I457">
        <f>'Current Cadence'!L442</f>
        <v>0</v>
      </c>
      <c r="J457">
        <f>'Current Cadence'!M442</f>
        <v>0</v>
      </c>
      <c r="K457">
        <f>'Current Cadence'!N442</f>
        <v>0</v>
      </c>
      <c r="L457">
        <f>'Current Cadence'!O442</f>
        <v>0</v>
      </c>
      <c r="M457">
        <f>'Current Cadence'!P442</f>
        <v>0</v>
      </c>
      <c r="N457">
        <f>'Current Cadence'!Q442</f>
        <v>0</v>
      </c>
      <c r="O457">
        <f>'Current Cadence'!R442</f>
        <v>0</v>
      </c>
      <c r="P457">
        <f>'Current Cadence'!S442</f>
        <v>0</v>
      </c>
      <c r="Q457">
        <f>'Current Cadence'!T442</f>
        <v>0</v>
      </c>
      <c r="R457">
        <f>'Current Cadence'!U442</f>
        <v>0</v>
      </c>
      <c r="S457">
        <f>'Current Cadence'!V442</f>
        <v>0</v>
      </c>
      <c r="T457">
        <f>'Current Cadence'!W442</f>
        <v>0</v>
      </c>
      <c r="U457">
        <f>'Current Cadence'!X442</f>
        <v>0</v>
      </c>
    </row>
    <row r="458" spans="1:21" x14ac:dyDescent="0.35">
      <c r="A458">
        <f>'Current Cadence'!A443</f>
        <v>0</v>
      </c>
      <c r="B458">
        <f>'Current Cadence'!B443</f>
        <v>0</v>
      </c>
      <c r="C458">
        <f>'Current Cadence'!C443</f>
        <v>0</v>
      </c>
      <c r="D458">
        <f>'Current Cadence'!D443</f>
        <v>0</v>
      </c>
      <c r="E458" s="59">
        <f>'Current Cadence'!E443</f>
        <v>0</v>
      </c>
      <c r="F458">
        <f>'Current Cadence'!I443</f>
        <v>0</v>
      </c>
      <c r="G458" s="61">
        <f>'Current Cadence'!J443</f>
        <v>0</v>
      </c>
      <c r="H458">
        <f>'Current Cadence'!K443</f>
        <v>0</v>
      </c>
      <c r="I458">
        <f>'Current Cadence'!L443</f>
        <v>0</v>
      </c>
      <c r="J458">
        <f>'Current Cadence'!M443</f>
        <v>0</v>
      </c>
      <c r="K458">
        <f>'Current Cadence'!N443</f>
        <v>0</v>
      </c>
      <c r="L458">
        <f>'Current Cadence'!O443</f>
        <v>0</v>
      </c>
      <c r="M458">
        <f>'Current Cadence'!P443</f>
        <v>0</v>
      </c>
      <c r="N458">
        <f>'Current Cadence'!Q443</f>
        <v>0</v>
      </c>
      <c r="O458">
        <f>'Current Cadence'!R443</f>
        <v>0</v>
      </c>
      <c r="P458">
        <f>'Current Cadence'!S443</f>
        <v>0</v>
      </c>
      <c r="Q458">
        <f>'Current Cadence'!T443</f>
        <v>0</v>
      </c>
      <c r="R458">
        <f>'Current Cadence'!U443</f>
        <v>0</v>
      </c>
      <c r="S458">
        <f>'Current Cadence'!V443</f>
        <v>0</v>
      </c>
      <c r="T458">
        <f>'Current Cadence'!W443</f>
        <v>0</v>
      </c>
      <c r="U458">
        <f>'Current Cadence'!X443</f>
        <v>0</v>
      </c>
    </row>
    <row r="459" spans="1:21" x14ac:dyDescent="0.35">
      <c r="A459">
        <f>'Current Cadence'!A444</f>
        <v>0</v>
      </c>
      <c r="B459">
        <f>'Current Cadence'!B444</f>
        <v>0</v>
      </c>
      <c r="C459">
        <f>'Current Cadence'!C444</f>
        <v>0</v>
      </c>
      <c r="D459">
        <f>'Current Cadence'!D444</f>
        <v>0</v>
      </c>
      <c r="E459" s="59">
        <f>'Current Cadence'!E444</f>
        <v>0</v>
      </c>
      <c r="F459">
        <f>'Current Cadence'!I444</f>
        <v>0</v>
      </c>
      <c r="G459" s="61">
        <f>'Current Cadence'!J444</f>
        <v>0</v>
      </c>
      <c r="H459">
        <f>'Current Cadence'!K444</f>
        <v>0</v>
      </c>
      <c r="I459">
        <f>'Current Cadence'!L444</f>
        <v>0</v>
      </c>
      <c r="J459">
        <f>'Current Cadence'!M444</f>
        <v>0</v>
      </c>
      <c r="K459">
        <f>'Current Cadence'!N444</f>
        <v>0</v>
      </c>
      <c r="L459">
        <f>'Current Cadence'!O444</f>
        <v>0</v>
      </c>
      <c r="M459">
        <f>'Current Cadence'!P444</f>
        <v>0</v>
      </c>
      <c r="N459">
        <f>'Current Cadence'!Q444</f>
        <v>0</v>
      </c>
      <c r="O459">
        <f>'Current Cadence'!R444</f>
        <v>0</v>
      </c>
      <c r="P459">
        <f>'Current Cadence'!S444</f>
        <v>0</v>
      </c>
      <c r="Q459">
        <f>'Current Cadence'!T444</f>
        <v>0</v>
      </c>
      <c r="R459">
        <f>'Current Cadence'!U444</f>
        <v>0</v>
      </c>
      <c r="S459">
        <f>'Current Cadence'!V444</f>
        <v>0</v>
      </c>
      <c r="T459">
        <f>'Current Cadence'!W444</f>
        <v>0</v>
      </c>
      <c r="U459">
        <f>'Current Cadence'!X444</f>
        <v>0</v>
      </c>
    </row>
    <row r="460" spans="1:21" x14ac:dyDescent="0.35">
      <c r="A460">
        <f>'Current Cadence'!A445</f>
        <v>0</v>
      </c>
      <c r="B460">
        <f>'Current Cadence'!B445</f>
        <v>0</v>
      </c>
      <c r="C460">
        <f>'Current Cadence'!C445</f>
        <v>0</v>
      </c>
      <c r="D460">
        <f>'Current Cadence'!D445</f>
        <v>0</v>
      </c>
      <c r="E460" s="59">
        <f>'Current Cadence'!E445</f>
        <v>0</v>
      </c>
      <c r="F460">
        <f>'Current Cadence'!I445</f>
        <v>0</v>
      </c>
      <c r="G460" s="61">
        <f>'Current Cadence'!J445</f>
        <v>0</v>
      </c>
      <c r="H460">
        <f>'Current Cadence'!K445</f>
        <v>0</v>
      </c>
      <c r="I460">
        <f>'Current Cadence'!L445</f>
        <v>0</v>
      </c>
      <c r="J460">
        <f>'Current Cadence'!M445</f>
        <v>0</v>
      </c>
      <c r="K460">
        <f>'Current Cadence'!N445</f>
        <v>0</v>
      </c>
      <c r="L460">
        <f>'Current Cadence'!O445</f>
        <v>0</v>
      </c>
      <c r="M460">
        <f>'Current Cadence'!P445</f>
        <v>0</v>
      </c>
      <c r="N460">
        <f>'Current Cadence'!Q445</f>
        <v>0</v>
      </c>
      <c r="O460">
        <f>'Current Cadence'!R445</f>
        <v>0</v>
      </c>
      <c r="P460">
        <f>'Current Cadence'!S445</f>
        <v>0</v>
      </c>
      <c r="Q460">
        <f>'Current Cadence'!T445</f>
        <v>0</v>
      </c>
      <c r="R460">
        <f>'Current Cadence'!U445</f>
        <v>0</v>
      </c>
      <c r="S460">
        <f>'Current Cadence'!V445</f>
        <v>0</v>
      </c>
      <c r="T460">
        <f>'Current Cadence'!W445</f>
        <v>0</v>
      </c>
      <c r="U460">
        <f>'Current Cadence'!X445</f>
        <v>0</v>
      </c>
    </row>
    <row r="461" spans="1:21" x14ac:dyDescent="0.35">
      <c r="A461">
        <f>'Current Cadence'!A446</f>
        <v>0</v>
      </c>
      <c r="B461">
        <f>'Current Cadence'!B446</f>
        <v>0</v>
      </c>
      <c r="C461">
        <f>'Current Cadence'!C446</f>
        <v>0</v>
      </c>
      <c r="D461">
        <f>'Current Cadence'!D446</f>
        <v>0</v>
      </c>
      <c r="E461" s="59">
        <f>'Current Cadence'!E446</f>
        <v>0</v>
      </c>
      <c r="F461">
        <f>'Current Cadence'!I446</f>
        <v>0</v>
      </c>
      <c r="G461" s="61">
        <f>'Current Cadence'!J446</f>
        <v>0</v>
      </c>
      <c r="H461">
        <f>'Current Cadence'!K446</f>
        <v>0</v>
      </c>
      <c r="I461">
        <f>'Current Cadence'!L446</f>
        <v>0</v>
      </c>
      <c r="J461">
        <f>'Current Cadence'!M446</f>
        <v>0</v>
      </c>
      <c r="K461">
        <f>'Current Cadence'!N446</f>
        <v>0</v>
      </c>
      <c r="L461">
        <f>'Current Cadence'!O446</f>
        <v>0</v>
      </c>
      <c r="M461">
        <f>'Current Cadence'!P446</f>
        <v>0</v>
      </c>
      <c r="N461">
        <f>'Current Cadence'!Q446</f>
        <v>0</v>
      </c>
      <c r="O461">
        <f>'Current Cadence'!R446</f>
        <v>0</v>
      </c>
      <c r="P461">
        <f>'Current Cadence'!S446</f>
        <v>0</v>
      </c>
      <c r="Q461">
        <f>'Current Cadence'!T446</f>
        <v>0</v>
      </c>
      <c r="R461">
        <f>'Current Cadence'!U446</f>
        <v>0</v>
      </c>
      <c r="S461">
        <f>'Current Cadence'!V446</f>
        <v>0</v>
      </c>
      <c r="T461">
        <f>'Current Cadence'!W446</f>
        <v>0</v>
      </c>
      <c r="U461">
        <f>'Current Cadence'!X446</f>
        <v>0</v>
      </c>
    </row>
    <row r="462" spans="1:21" x14ac:dyDescent="0.35">
      <c r="A462">
        <f>'Current Cadence'!A447</f>
        <v>0</v>
      </c>
      <c r="B462">
        <f>'Current Cadence'!B447</f>
        <v>0</v>
      </c>
      <c r="C462">
        <f>'Current Cadence'!C447</f>
        <v>0</v>
      </c>
      <c r="D462">
        <f>'Current Cadence'!D447</f>
        <v>0</v>
      </c>
      <c r="E462" s="59">
        <f>'Current Cadence'!E447</f>
        <v>0</v>
      </c>
      <c r="F462">
        <f>'Current Cadence'!I447</f>
        <v>0</v>
      </c>
      <c r="G462" s="61">
        <f>'Current Cadence'!J447</f>
        <v>0</v>
      </c>
      <c r="H462">
        <f>'Current Cadence'!K447</f>
        <v>0</v>
      </c>
      <c r="I462">
        <f>'Current Cadence'!L447</f>
        <v>0</v>
      </c>
      <c r="J462">
        <f>'Current Cadence'!M447</f>
        <v>0</v>
      </c>
      <c r="K462">
        <f>'Current Cadence'!N447</f>
        <v>0</v>
      </c>
      <c r="L462">
        <f>'Current Cadence'!O447</f>
        <v>0</v>
      </c>
      <c r="M462">
        <f>'Current Cadence'!P447</f>
        <v>0</v>
      </c>
      <c r="N462">
        <f>'Current Cadence'!Q447</f>
        <v>0</v>
      </c>
      <c r="O462">
        <f>'Current Cadence'!R447</f>
        <v>0</v>
      </c>
      <c r="P462">
        <f>'Current Cadence'!S447</f>
        <v>0</v>
      </c>
      <c r="Q462">
        <f>'Current Cadence'!T447</f>
        <v>0</v>
      </c>
      <c r="R462">
        <f>'Current Cadence'!U447</f>
        <v>0</v>
      </c>
      <c r="S462">
        <f>'Current Cadence'!V447</f>
        <v>0</v>
      </c>
      <c r="T462">
        <f>'Current Cadence'!W447</f>
        <v>0</v>
      </c>
      <c r="U462">
        <f>'Current Cadence'!X447</f>
        <v>0</v>
      </c>
    </row>
    <row r="463" spans="1:21" x14ac:dyDescent="0.35">
      <c r="A463">
        <f>'Current Cadence'!A448</f>
        <v>0</v>
      </c>
      <c r="B463">
        <f>'Current Cadence'!B448</f>
        <v>0</v>
      </c>
      <c r="C463">
        <f>'Current Cadence'!C448</f>
        <v>0</v>
      </c>
      <c r="D463">
        <f>'Current Cadence'!D448</f>
        <v>0</v>
      </c>
      <c r="E463" s="59">
        <f>'Current Cadence'!E448</f>
        <v>0</v>
      </c>
      <c r="F463">
        <f>'Current Cadence'!I448</f>
        <v>0</v>
      </c>
      <c r="G463" s="61">
        <f>'Current Cadence'!J448</f>
        <v>0</v>
      </c>
      <c r="H463">
        <f>'Current Cadence'!K448</f>
        <v>0</v>
      </c>
      <c r="I463">
        <f>'Current Cadence'!L448</f>
        <v>0</v>
      </c>
      <c r="J463">
        <f>'Current Cadence'!M448</f>
        <v>0</v>
      </c>
      <c r="K463">
        <f>'Current Cadence'!N448</f>
        <v>0</v>
      </c>
      <c r="L463">
        <f>'Current Cadence'!O448</f>
        <v>0</v>
      </c>
      <c r="M463">
        <f>'Current Cadence'!P448</f>
        <v>0</v>
      </c>
      <c r="N463">
        <f>'Current Cadence'!Q448</f>
        <v>0</v>
      </c>
      <c r="O463">
        <f>'Current Cadence'!R448</f>
        <v>0</v>
      </c>
      <c r="P463">
        <f>'Current Cadence'!S448</f>
        <v>0</v>
      </c>
      <c r="Q463">
        <f>'Current Cadence'!T448</f>
        <v>0</v>
      </c>
      <c r="R463">
        <f>'Current Cadence'!U448</f>
        <v>0</v>
      </c>
      <c r="S463">
        <f>'Current Cadence'!V448</f>
        <v>0</v>
      </c>
      <c r="T463">
        <f>'Current Cadence'!W448</f>
        <v>0</v>
      </c>
      <c r="U463">
        <f>'Current Cadence'!X448</f>
        <v>0</v>
      </c>
    </row>
    <row r="464" spans="1:21" x14ac:dyDescent="0.35">
      <c r="A464">
        <f>'Current Cadence'!A449</f>
        <v>0</v>
      </c>
      <c r="B464">
        <f>'Current Cadence'!B449</f>
        <v>0</v>
      </c>
      <c r="C464">
        <f>'Current Cadence'!C449</f>
        <v>0</v>
      </c>
      <c r="D464">
        <f>'Current Cadence'!D449</f>
        <v>0</v>
      </c>
      <c r="E464" s="59">
        <f>'Current Cadence'!E449</f>
        <v>0</v>
      </c>
      <c r="F464">
        <f>'Current Cadence'!I449</f>
        <v>0</v>
      </c>
      <c r="G464" s="61">
        <f>'Current Cadence'!J449</f>
        <v>0</v>
      </c>
      <c r="H464">
        <f>'Current Cadence'!K449</f>
        <v>0</v>
      </c>
      <c r="I464">
        <f>'Current Cadence'!L449</f>
        <v>0</v>
      </c>
      <c r="J464">
        <f>'Current Cadence'!M449</f>
        <v>0</v>
      </c>
      <c r="K464">
        <f>'Current Cadence'!N449</f>
        <v>0</v>
      </c>
      <c r="L464">
        <f>'Current Cadence'!O449</f>
        <v>0</v>
      </c>
      <c r="M464">
        <f>'Current Cadence'!P449</f>
        <v>0</v>
      </c>
      <c r="N464">
        <f>'Current Cadence'!Q449</f>
        <v>0</v>
      </c>
      <c r="O464">
        <f>'Current Cadence'!R449</f>
        <v>0</v>
      </c>
      <c r="P464">
        <f>'Current Cadence'!S449</f>
        <v>0</v>
      </c>
      <c r="Q464">
        <f>'Current Cadence'!T449</f>
        <v>0</v>
      </c>
      <c r="R464">
        <f>'Current Cadence'!U449</f>
        <v>0</v>
      </c>
      <c r="S464">
        <f>'Current Cadence'!V449</f>
        <v>0</v>
      </c>
      <c r="T464">
        <f>'Current Cadence'!W449</f>
        <v>0</v>
      </c>
      <c r="U464">
        <f>'Current Cadence'!X449</f>
        <v>0</v>
      </c>
    </row>
    <row r="465" spans="1:21" x14ac:dyDescent="0.35">
      <c r="A465">
        <f>'Current Cadence'!A450</f>
        <v>0</v>
      </c>
      <c r="B465">
        <f>'Current Cadence'!B450</f>
        <v>0</v>
      </c>
      <c r="C465">
        <f>'Current Cadence'!C450</f>
        <v>0</v>
      </c>
      <c r="D465">
        <f>'Current Cadence'!D450</f>
        <v>0</v>
      </c>
      <c r="E465" s="59">
        <f>'Current Cadence'!E450</f>
        <v>0</v>
      </c>
      <c r="F465">
        <f>'Current Cadence'!I450</f>
        <v>0</v>
      </c>
      <c r="G465" s="61">
        <f>'Current Cadence'!J450</f>
        <v>0</v>
      </c>
      <c r="H465">
        <f>'Current Cadence'!K450</f>
        <v>0</v>
      </c>
      <c r="I465">
        <f>'Current Cadence'!L450</f>
        <v>0</v>
      </c>
      <c r="J465">
        <f>'Current Cadence'!M450</f>
        <v>0</v>
      </c>
      <c r="K465">
        <f>'Current Cadence'!N450</f>
        <v>0</v>
      </c>
      <c r="L465">
        <f>'Current Cadence'!O450</f>
        <v>0</v>
      </c>
      <c r="M465">
        <f>'Current Cadence'!P450</f>
        <v>0</v>
      </c>
      <c r="N465">
        <f>'Current Cadence'!Q450</f>
        <v>0</v>
      </c>
      <c r="O465">
        <f>'Current Cadence'!R450</f>
        <v>0</v>
      </c>
      <c r="P465">
        <f>'Current Cadence'!S450</f>
        <v>0</v>
      </c>
      <c r="Q465">
        <f>'Current Cadence'!T450</f>
        <v>0</v>
      </c>
      <c r="R465">
        <f>'Current Cadence'!U450</f>
        <v>0</v>
      </c>
      <c r="S465">
        <f>'Current Cadence'!V450</f>
        <v>0</v>
      </c>
      <c r="T465">
        <f>'Current Cadence'!W450</f>
        <v>0</v>
      </c>
      <c r="U465">
        <f>'Current Cadence'!X450</f>
        <v>0</v>
      </c>
    </row>
    <row r="466" spans="1:21" x14ac:dyDescent="0.35">
      <c r="A466">
        <f>'Current Cadence'!A451</f>
        <v>0</v>
      </c>
      <c r="B466">
        <f>'Current Cadence'!B451</f>
        <v>0</v>
      </c>
      <c r="C466">
        <f>'Current Cadence'!C451</f>
        <v>0</v>
      </c>
      <c r="D466">
        <f>'Current Cadence'!D451</f>
        <v>0</v>
      </c>
      <c r="E466" s="59">
        <f>'Current Cadence'!E451</f>
        <v>0</v>
      </c>
      <c r="F466">
        <f>'Current Cadence'!I451</f>
        <v>0</v>
      </c>
      <c r="G466" s="61">
        <f>'Current Cadence'!J451</f>
        <v>0</v>
      </c>
      <c r="H466">
        <f>'Current Cadence'!K451</f>
        <v>0</v>
      </c>
      <c r="I466">
        <f>'Current Cadence'!L451</f>
        <v>0</v>
      </c>
      <c r="J466">
        <f>'Current Cadence'!M451</f>
        <v>0</v>
      </c>
      <c r="K466">
        <f>'Current Cadence'!N451</f>
        <v>0</v>
      </c>
      <c r="L466">
        <f>'Current Cadence'!O451</f>
        <v>0</v>
      </c>
      <c r="M466">
        <f>'Current Cadence'!P451</f>
        <v>0</v>
      </c>
      <c r="N466">
        <f>'Current Cadence'!Q451</f>
        <v>0</v>
      </c>
      <c r="O466">
        <f>'Current Cadence'!R451</f>
        <v>0</v>
      </c>
      <c r="P466">
        <f>'Current Cadence'!S451</f>
        <v>0</v>
      </c>
      <c r="Q466">
        <f>'Current Cadence'!T451</f>
        <v>0</v>
      </c>
      <c r="R466">
        <f>'Current Cadence'!U451</f>
        <v>0</v>
      </c>
      <c r="S466">
        <f>'Current Cadence'!V451</f>
        <v>0</v>
      </c>
      <c r="T466">
        <f>'Current Cadence'!W451</f>
        <v>0</v>
      </c>
      <c r="U466">
        <f>'Current Cadence'!X451</f>
        <v>0</v>
      </c>
    </row>
    <row r="467" spans="1:21" x14ac:dyDescent="0.35">
      <c r="A467">
        <f>'Current Cadence'!A452</f>
        <v>0</v>
      </c>
      <c r="B467">
        <f>'Current Cadence'!B452</f>
        <v>0</v>
      </c>
      <c r="C467">
        <f>'Current Cadence'!C452</f>
        <v>0</v>
      </c>
      <c r="D467">
        <f>'Current Cadence'!D452</f>
        <v>0</v>
      </c>
      <c r="E467" s="59">
        <f>'Current Cadence'!E452</f>
        <v>0</v>
      </c>
      <c r="F467">
        <f>'Current Cadence'!I452</f>
        <v>0</v>
      </c>
      <c r="G467" s="61">
        <f>'Current Cadence'!J452</f>
        <v>0</v>
      </c>
      <c r="H467">
        <f>'Current Cadence'!K452</f>
        <v>0</v>
      </c>
      <c r="I467">
        <f>'Current Cadence'!L452</f>
        <v>0</v>
      </c>
      <c r="J467">
        <f>'Current Cadence'!M452</f>
        <v>0</v>
      </c>
      <c r="K467">
        <f>'Current Cadence'!N452</f>
        <v>0</v>
      </c>
      <c r="L467">
        <f>'Current Cadence'!O452</f>
        <v>0</v>
      </c>
      <c r="M467">
        <f>'Current Cadence'!P452</f>
        <v>0</v>
      </c>
      <c r="N467">
        <f>'Current Cadence'!Q452</f>
        <v>0</v>
      </c>
      <c r="O467">
        <f>'Current Cadence'!R452</f>
        <v>0</v>
      </c>
      <c r="P467">
        <f>'Current Cadence'!S452</f>
        <v>0</v>
      </c>
      <c r="Q467">
        <f>'Current Cadence'!T452</f>
        <v>0</v>
      </c>
      <c r="R467">
        <f>'Current Cadence'!U452</f>
        <v>0</v>
      </c>
      <c r="S467">
        <f>'Current Cadence'!V452</f>
        <v>0</v>
      </c>
      <c r="T467">
        <f>'Current Cadence'!W452</f>
        <v>0</v>
      </c>
      <c r="U467">
        <f>'Current Cadence'!X452</f>
        <v>0</v>
      </c>
    </row>
    <row r="468" spans="1:21" x14ac:dyDescent="0.35">
      <c r="A468">
        <f>'Current Cadence'!A453</f>
        <v>0</v>
      </c>
      <c r="B468">
        <f>'Current Cadence'!B453</f>
        <v>0</v>
      </c>
      <c r="C468">
        <f>'Current Cadence'!C453</f>
        <v>0</v>
      </c>
      <c r="D468">
        <f>'Current Cadence'!D453</f>
        <v>0</v>
      </c>
      <c r="E468" s="59">
        <f>'Current Cadence'!E453</f>
        <v>0</v>
      </c>
      <c r="F468">
        <f>'Current Cadence'!I453</f>
        <v>0</v>
      </c>
      <c r="G468" s="61">
        <f>'Current Cadence'!J453</f>
        <v>0</v>
      </c>
      <c r="H468">
        <f>'Current Cadence'!K453</f>
        <v>0</v>
      </c>
      <c r="I468">
        <f>'Current Cadence'!L453</f>
        <v>0</v>
      </c>
      <c r="J468">
        <f>'Current Cadence'!M453</f>
        <v>0</v>
      </c>
      <c r="K468">
        <f>'Current Cadence'!N453</f>
        <v>0</v>
      </c>
      <c r="L468">
        <f>'Current Cadence'!O453</f>
        <v>0</v>
      </c>
      <c r="M468">
        <f>'Current Cadence'!P453</f>
        <v>0</v>
      </c>
      <c r="N468">
        <f>'Current Cadence'!Q453</f>
        <v>0</v>
      </c>
      <c r="O468">
        <f>'Current Cadence'!R453</f>
        <v>0</v>
      </c>
      <c r="P468">
        <f>'Current Cadence'!S453</f>
        <v>0</v>
      </c>
      <c r="Q468">
        <f>'Current Cadence'!T453</f>
        <v>0</v>
      </c>
      <c r="R468">
        <f>'Current Cadence'!U453</f>
        <v>0</v>
      </c>
      <c r="S468">
        <f>'Current Cadence'!V453</f>
        <v>0</v>
      </c>
      <c r="T468">
        <f>'Current Cadence'!W453</f>
        <v>0</v>
      </c>
      <c r="U468">
        <f>'Current Cadence'!X453</f>
        <v>0</v>
      </c>
    </row>
    <row r="469" spans="1:21" x14ac:dyDescent="0.35">
      <c r="A469">
        <f>'Current Cadence'!A454</f>
        <v>0</v>
      </c>
      <c r="B469">
        <f>'Current Cadence'!B454</f>
        <v>0</v>
      </c>
      <c r="C469">
        <f>'Current Cadence'!C454</f>
        <v>0</v>
      </c>
      <c r="D469">
        <f>'Current Cadence'!D454</f>
        <v>0</v>
      </c>
      <c r="E469" s="59">
        <f>'Current Cadence'!E454</f>
        <v>0</v>
      </c>
      <c r="F469">
        <f>'Current Cadence'!I454</f>
        <v>0</v>
      </c>
      <c r="G469" s="61">
        <f>'Current Cadence'!J454</f>
        <v>0</v>
      </c>
      <c r="H469">
        <f>'Current Cadence'!K454</f>
        <v>0</v>
      </c>
      <c r="I469">
        <f>'Current Cadence'!L454</f>
        <v>0</v>
      </c>
      <c r="J469">
        <f>'Current Cadence'!M454</f>
        <v>0</v>
      </c>
      <c r="K469">
        <f>'Current Cadence'!N454</f>
        <v>0</v>
      </c>
      <c r="L469">
        <f>'Current Cadence'!O454</f>
        <v>0</v>
      </c>
      <c r="M469">
        <f>'Current Cadence'!P454</f>
        <v>0</v>
      </c>
      <c r="N469">
        <f>'Current Cadence'!Q454</f>
        <v>0</v>
      </c>
      <c r="O469">
        <f>'Current Cadence'!R454</f>
        <v>0</v>
      </c>
      <c r="P469">
        <f>'Current Cadence'!S454</f>
        <v>0</v>
      </c>
      <c r="Q469">
        <f>'Current Cadence'!T454</f>
        <v>0</v>
      </c>
      <c r="R469">
        <f>'Current Cadence'!U454</f>
        <v>0</v>
      </c>
      <c r="S469">
        <f>'Current Cadence'!V454</f>
        <v>0</v>
      </c>
      <c r="T469">
        <f>'Current Cadence'!W454</f>
        <v>0</v>
      </c>
      <c r="U469">
        <f>'Current Cadence'!X454</f>
        <v>0</v>
      </c>
    </row>
    <row r="470" spans="1:21" x14ac:dyDescent="0.35">
      <c r="A470">
        <f>'Current Cadence'!A455</f>
        <v>0</v>
      </c>
      <c r="B470">
        <f>'Current Cadence'!B455</f>
        <v>0</v>
      </c>
      <c r="C470">
        <f>'Current Cadence'!C455</f>
        <v>0</v>
      </c>
      <c r="D470">
        <f>'Current Cadence'!D455</f>
        <v>0</v>
      </c>
      <c r="E470" s="59">
        <f>'Current Cadence'!E455</f>
        <v>0</v>
      </c>
      <c r="F470">
        <f>'Current Cadence'!I455</f>
        <v>0</v>
      </c>
      <c r="G470" s="61">
        <f>'Current Cadence'!J455</f>
        <v>0</v>
      </c>
      <c r="H470">
        <f>'Current Cadence'!K455</f>
        <v>0</v>
      </c>
      <c r="I470">
        <f>'Current Cadence'!L455</f>
        <v>0</v>
      </c>
      <c r="J470">
        <f>'Current Cadence'!M455</f>
        <v>0</v>
      </c>
      <c r="K470">
        <f>'Current Cadence'!N455</f>
        <v>0</v>
      </c>
      <c r="L470">
        <f>'Current Cadence'!O455</f>
        <v>0</v>
      </c>
      <c r="M470">
        <f>'Current Cadence'!P455</f>
        <v>0</v>
      </c>
      <c r="N470">
        <f>'Current Cadence'!Q455</f>
        <v>0</v>
      </c>
      <c r="O470">
        <f>'Current Cadence'!R455</f>
        <v>0</v>
      </c>
      <c r="P470">
        <f>'Current Cadence'!S455</f>
        <v>0</v>
      </c>
      <c r="Q470">
        <f>'Current Cadence'!T455</f>
        <v>0</v>
      </c>
      <c r="R470">
        <f>'Current Cadence'!U455</f>
        <v>0</v>
      </c>
      <c r="S470">
        <f>'Current Cadence'!V455</f>
        <v>0</v>
      </c>
      <c r="T470">
        <f>'Current Cadence'!W455</f>
        <v>0</v>
      </c>
      <c r="U470">
        <f>'Current Cadence'!X455</f>
        <v>0</v>
      </c>
    </row>
    <row r="471" spans="1:21" x14ac:dyDescent="0.35">
      <c r="A471">
        <f>'Current Cadence'!A456</f>
        <v>0</v>
      </c>
      <c r="B471">
        <f>'Current Cadence'!B456</f>
        <v>0</v>
      </c>
      <c r="C471">
        <f>'Current Cadence'!C456</f>
        <v>0</v>
      </c>
      <c r="D471">
        <f>'Current Cadence'!D456</f>
        <v>0</v>
      </c>
      <c r="E471" s="59">
        <f>'Current Cadence'!E456</f>
        <v>0</v>
      </c>
      <c r="F471">
        <f>'Current Cadence'!I456</f>
        <v>0</v>
      </c>
      <c r="G471" s="61">
        <f>'Current Cadence'!J456</f>
        <v>0</v>
      </c>
      <c r="H471">
        <f>'Current Cadence'!K456</f>
        <v>0</v>
      </c>
      <c r="I471">
        <f>'Current Cadence'!L456</f>
        <v>0</v>
      </c>
      <c r="J471">
        <f>'Current Cadence'!M456</f>
        <v>0</v>
      </c>
      <c r="K471">
        <f>'Current Cadence'!N456</f>
        <v>0</v>
      </c>
      <c r="L471">
        <f>'Current Cadence'!O456</f>
        <v>0</v>
      </c>
      <c r="M471">
        <f>'Current Cadence'!P456</f>
        <v>0</v>
      </c>
      <c r="N471">
        <f>'Current Cadence'!Q456</f>
        <v>0</v>
      </c>
      <c r="O471">
        <f>'Current Cadence'!R456</f>
        <v>0</v>
      </c>
      <c r="P471">
        <f>'Current Cadence'!S456</f>
        <v>0</v>
      </c>
      <c r="Q471">
        <f>'Current Cadence'!T456</f>
        <v>0</v>
      </c>
      <c r="R471">
        <f>'Current Cadence'!U456</f>
        <v>0</v>
      </c>
      <c r="S471">
        <f>'Current Cadence'!V456</f>
        <v>0</v>
      </c>
      <c r="T471">
        <f>'Current Cadence'!W456</f>
        <v>0</v>
      </c>
      <c r="U471">
        <f>'Current Cadence'!X456</f>
        <v>0</v>
      </c>
    </row>
    <row r="472" spans="1:21" x14ac:dyDescent="0.35">
      <c r="A472">
        <f>'Current Cadence'!A457</f>
        <v>0</v>
      </c>
      <c r="B472">
        <f>'Current Cadence'!B457</f>
        <v>0</v>
      </c>
      <c r="C472">
        <f>'Current Cadence'!C457</f>
        <v>0</v>
      </c>
      <c r="D472">
        <f>'Current Cadence'!D457</f>
        <v>0</v>
      </c>
      <c r="E472" s="59">
        <f>'Current Cadence'!E457</f>
        <v>0</v>
      </c>
      <c r="F472">
        <f>'Current Cadence'!I457</f>
        <v>0</v>
      </c>
      <c r="G472" s="61">
        <f>'Current Cadence'!J457</f>
        <v>0</v>
      </c>
      <c r="H472">
        <f>'Current Cadence'!K457</f>
        <v>0</v>
      </c>
      <c r="I472">
        <f>'Current Cadence'!L457</f>
        <v>0</v>
      </c>
      <c r="J472">
        <f>'Current Cadence'!M457</f>
        <v>0</v>
      </c>
      <c r="K472">
        <f>'Current Cadence'!N457</f>
        <v>0</v>
      </c>
      <c r="L472">
        <f>'Current Cadence'!O457</f>
        <v>0</v>
      </c>
      <c r="M472">
        <f>'Current Cadence'!P457</f>
        <v>0</v>
      </c>
      <c r="N472">
        <f>'Current Cadence'!Q457</f>
        <v>0</v>
      </c>
      <c r="O472">
        <f>'Current Cadence'!R457</f>
        <v>0</v>
      </c>
      <c r="P472">
        <f>'Current Cadence'!S457</f>
        <v>0</v>
      </c>
      <c r="Q472">
        <f>'Current Cadence'!T457</f>
        <v>0</v>
      </c>
      <c r="R472">
        <f>'Current Cadence'!U457</f>
        <v>0</v>
      </c>
      <c r="S472">
        <f>'Current Cadence'!V457</f>
        <v>0</v>
      </c>
      <c r="T472">
        <f>'Current Cadence'!W457</f>
        <v>0</v>
      </c>
      <c r="U472">
        <f>'Current Cadence'!X457</f>
        <v>0</v>
      </c>
    </row>
    <row r="473" spans="1:21" x14ac:dyDescent="0.35">
      <c r="A473">
        <f>'Current Cadence'!A458</f>
        <v>0</v>
      </c>
      <c r="B473">
        <f>'Current Cadence'!B458</f>
        <v>0</v>
      </c>
      <c r="C473">
        <f>'Current Cadence'!C458</f>
        <v>0</v>
      </c>
      <c r="D473">
        <f>'Current Cadence'!D458</f>
        <v>0</v>
      </c>
      <c r="E473" s="59">
        <f>'Current Cadence'!E458</f>
        <v>0</v>
      </c>
      <c r="F473">
        <f>'Current Cadence'!I458</f>
        <v>0</v>
      </c>
      <c r="G473" s="61">
        <f>'Current Cadence'!J458</f>
        <v>0</v>
      </c>
      <c r="H473">
        <f>'Current Cadence'!K458</f>
        <v>0</v>
      </c>
      <c r="I473">
        <f>'Current Cadence'!L458</f>
        <v>0</v>
      </c>
      <c r="J473">
        <f>'Current Cadence'!M458</f>
        <v>0</v>
      </c>
      <c r="K473">
        <f>'Current Cadence'!N458</f>
        <v>0</v>
      </c>
      <c r="L473">
        <f>'Current Cadence'!O458</f>
        <v>0</v>
      </c>
      <c r="M473">
        <f>'Current Cadence'!P458</f>
        <v>0</v>
      </c>
      <c r="N473">
        <f>'Current Cadence'!Q458</f>
        <v>0</v>
      </c>
      <c r="O473">
        <f>'Current Cadence'!R458</f>
        <v>0</v>
      </c>
      <c r="P473">
        <f>'Current Cadence'!S458</f>
        <v>0</v>
      </c>
      <c r="Q473">
        <f>'Current Cadence'!T458</f>
        <v>0</v>
      </c>
      <c r="R473">
        <f>'Current Cadence'!U458</f>
        <v>0</v>
      </c>
      <c r="S473">
        <f>'Current Cadence'!V458</f>
        <v>0</v>
      </c>
      <c r="T473">
        <f>'Current Cadence'!W458</f>
        <v>0</v>
      </c>
      <c r="U473">
        <f>'Current Cadence'!X458</f>
        <v>0</v>
      </c>
    </row>
    <row r="474" spans="1:21" x14ac:dyDescent="0.35">
      <c r="A474">
        <f>'Current Cadence'!A459</f>
        <v>0</v>
      </c>
      <c r="B474">
        <f>'Current Cadence'!B459</f>
        <v>0</v>
      </c>
      <c r="C474">
        <f>'Current Cadence'!C459</f>
        <v>0</v>
      </c>
      <c r="D474">
        <f>'Current Cadence'!D459</f>
        <v>0</v>
      </c>
      <c r="E474" s="59">
        <f>'Current Cadence'!E459</f>
        <v>0</v>
      </c>
      <c r="F474">
        <f>'Current Cadence'!I459</f>
        <v>0</v>
      </c>
      <c r="G474" s="61">
        <f>'Current Cadence'!J459</f>
        <v>0</v>
      </c>
      <c r="H474">
        <f>'Current Cadence'!K459</f>
        <v>0</v>
      </c>
      <c r="I474">
        <f>'Current Cadence'!L459</f>
        <v>0</v>
      </c>
      <c r="J474">
        <f>'Current Cadence'!M459</f>
        <v>0</v>
      </c>
      <c r="K474">
        <f>'Current Cadence'!N459</f>
        <v>0</v>
      </c>
      <c r="L474">
        <f>'Current Cadence'!O459</f>
        <v>0</v>
      </c>
      <c r="M474">
        <f>'Current Cadence'!P459</f>
        <v>0</v>
      </c>
      <c r="N474">
        <f>'Current Cadence'!Q459</f>
        <v>0</v>
      </c>
      <c r="O474">
        <f>'Current Cadence'!R459</f>
        <v>0</v>
      </c>
      <c r="P474">
        <f>'Current Cadence'!S459</f>
        <v>0</v>
      </c>
      <c r="Q474">
        <f>'Current Cadence'!T459</f>
        <v>0</v>
      </c>
      <c r="R474">
        <f>'Current Cadence'!U459</f>
        <v>0</v>
      </c>
      <c r="S474">
        <f>'Current Cadence'!V459</f>
        <v>0</v>
      </c>
      <c r="T474">
        <f>'Current Cadence'!W459</f>
        <v>0</v>
      </c>
      <c r="U474">
        <f>'Current Cadence'!X459</f>
        <v>0</v>
      </c>
    </row>
    <row r="475" spans="1:21" x14ac:dyDescent="0.35">
      <c r="A475">
        <f>'Current Cadence'!A460</f>
        <v>0</v>
      </c>
      <c r="B475">
        <f>'Current Cadence'!B460</f>
        <v>0</v>
      </c>
      <c r="C475">
        <f>'Current Cadence'!C460</f>
        <v>0</v>
      </c>
      <c r="D475">
        <f>'Current Cadence'!D460</f>
        <v>0</v>
      </c>
      <c r="E475" s="59">
        <f>'Current Cadence'!E460</f>
        <v>0</v>
      </c>
      <c r="F475">
        <f>'Current Cadence'!I460</f>
        <v>0</v>
      </c>
      <c r="G475" s="61">
        <f>'Current Cadence'!J460</f>
        <v>0</v>
      </c>
      <c r="H475">
        <f>'Current Cadence'!K460</f>
        <v>0</v>
      </c>
      <c r="I475">
        <f>'Current Cadence'!L460</f>
        <v>0</v>
      </c>
      <c r="J475">
        <f>'Current Cadence'!M460</f>
        <v>0</v>
      </c>
      <c r="K475">
        <f>'Current Cadence'!N460</f>
        <v>0</v>
      </c>
      <c r="L475">
        <f>'Current Cadence'!O460</f>
        <v>0</v>
      </c>
      <c r="M475">
        <f>'Current Cadence'!P460</f>
        <v>0</v>
      </c>
      <c r="N475">
        <f>'Current Cadence'!Q460</f>
        <v>0</v>
      </c>
      <c r="O475">
        <f>'Current Cadence'!R460</f>
        <v>0</v>
      </c>
      <c r="P475">
        <f>'Current Cadence'!S460</f>
        <v>0</v>
      </c>
      <c r="Q475">
        <f>'Current Cadence'!T460</f>
        <v>0</v>
      </c>
      <c r="R475">
        <f>'Current Cadence'!U460</f>
        <v>0</v>
      </c>
      <c r="S475">
        <f>'Current Cadence'!V460</f>
        <v>0</v>
      </c>
      <c r="T475">
        <f>'Current Cadence'!W460</f>
        <v>0</v>
      </c>
      <c r="U475">
        <f>'Current Cadence'!X460</f>
        <v>0</v>
      </c>
    </row>
    <row r="476" spans="1:21" x14ac:dyDescent="0.35">
      <c r="A476">
        <f>'Current Cadence'!A461</f>
        <v>0</v>
      </c>
      <c r="B476">
        <f>'Current Cadence'!B461</f>
        <v>0</v>
      </c>
      <c r="C476">
        <f>'Current Cadence'!C461</f>
        <v>0</v>
      </c>
      <c r="D476">
        <f>'Current Cadence'!D461</f>
        <v>0</v>
      </c>
      <c r="E476" s="59">
        <f>'Current Cadence'!E461</f>
        <v>0</v>
      </c>
      <c r="F476">
        <f>'Current Cadence'!I461</f>
        <v>0</v>
      </c>
      <c r="G476" s="61">
        <f>'Current Cadence'!J461</f>
        <v>0</v>
      </c>
      <c r="H476">
        <f>'Current Cadence'!K461</f>
        <v>0</v>
      </c>
      <c r="I476">
        <f>'Current Cadence'!L461</f>
        <v>0</v>
      </c>
      <c r="J476">
        <f>'Current Cadence'!M461</f>
        <v>0</v>
      </c>
      <c r="K476">
        <f>'Current Cadence'!N461</f>
        <v>0</v>
      </c>
      <c r="L476">
        <f>'Current Cadence'!O461</f>
        <v>0</v>
      </c>
      <c r="M476">
        <f>'Current Cadence'!P461</f>
        <v>0</v>
      </c>
      <c r="N476">
        <f>'Current Cadence'!Q461</f>
        <v>0</v>
      </c>
      <c r="O476">
        <f>'Current Cadence'!R461</f>
        <v>0</v>
      </c>
      <c r="P476">
        <f>'Current Cadence'!S461</f>
        <v>0</v>
      </c>
      <c r="Q476">
        <f>'Current Cadence'!T461</f>
        <v>0</v>
      </c>
      <c r="R476">
        <f>'Current Cadence'!U461</f>
        <v>0</v>
      </c>
      <c r="S476">
        <f>'Current Cadence'!V461</f>
        <v>0</v>
      </c>
      <c r="T476">
        <f>'Current Cadence'!W461</f>
        <v>0</v>
      </c>
      <c r="U476">
        <f>'Current Cadence'!X461</f>
        <v>0</v>
      </c>
    </row>
    <row r="477" spans="1:21" x14ac:dyDescent="0.35">
      <c r="A477">
        <f>'Current Cadence'!A462</f>
        <v>0</v>
      </c>
      <c r="B477">
        <f>'Current Cadence'!B462</f>
        <v>0</v>
      </c>
      <c r="C477">
        <f>'Current Cadence'!C462</f>
        <v>0</v>
      </c>
      <c r="D477">
        <f>'Current Cadence'!D462</f>
        <v>0</v>
      </c>
      <c r="E477" s="59">
        <f>'Current Cadence'!E462</f>
        <v>0</v>
      </c>
      <c r="F477">
        <f>'Current Cadence'!I462</f>
        <v>0</v>
      </c>
      <c r="G477" s="61">
        <f>'Current Cadence'!J462</f>
        <v>0</v>
      </c>
      <c r="H477">
        <f>'Current Cadence'!K462</f>
        <v>0</v>
      </c>
      <c r="I477">
        <f>'Current Cadence'!L462</f>
        <v>0</v>
      </c>
      <c r="J477">
        <f>'Current Cadence'!M462</f>
        <v>0</v>
      </c>
      <c r="K477">
        <f>'Current Cadence'!N462</f>
        <v>0</v>
      </c>
      <c r="L477">
        <f>'Current Cadence'!O462</f>
        <v>0</v>
      </c>
      <c r="M477">
        <f>'Current Cadence'!P462</f>
        <v>0</v>
      </c>
      <c r="N477">
        <f>'Current Cadence'!Q462</f>
        <v>0</v>
      </c>
      <c r="O477">
        <f>'Current Cadence'!R462</f>
        <v>0</v>
      </c>
      <c r="P477">
        <f>'Current Cadence'!S462</f>
        <v>0</v>
      </c>
      <c r="Q477">
        <f>'Current Cadence'!T462</f>
        <v>0</v>
      </c>
      <c r="R477">
        <f>'Current Cadence'!U462</f>
        <v>0</v>
      </c>
      <c r="S477">
        <f>'Current Cadence'!V462</f>
        <v>0</v>
      </c>
      <c r="T477">
        <f>'Current Cadence'!W462</f>
        <v>0</v>
      </c>
      <c r="U477">
        <f>'Current Cadence'!X462</f>
        <v>0</v>
      </c>
    </row>
    <row r="478" spans="1:21" x14ac:dyDescent="0.35">
      <c r="A478">
        <f>'Current Cadence'!A463</f>
        <v>0</v>
      </c>
      <c r="B478">
        <f>'Current Cadence'!B463</f>
        <v>0</v>
      </c>
      <c r="C478">
        <f>'Current Cadence'!C463</f>
        <v>0</v>
      </c>
      <c r="D478">
        <f>'Current Cadence'!D463</f>
        <v>0</v>
      </c>
      <c r="E478" s="59">
        <f>'Current Cadence'!E463</f>
        <v>0</v>
      </c>
      <c r="F478">
        <f>'Current Cadence'!I463</f>
        <v>0</v>
      </c>
      <c r="G478" s="61">
        <f>'Current Cadence'!J463</f>
        <v>0</v>
      </c>
      <c r="H478">
        <f>'Current Cadence'!K463</f>
        <v>0</v>
      </c>
      <c r="I478">
        <f>'Current Cadence'!L463</f>
        <v>0</v>
      </c>
      <c r="J478">
        <f>'Current Cadence'!M463</f>
        <v>0</v>
      </c>
      <c r="K478">
        <f>'Current Cadence'!N463</f>
        <v>0</v>
      </c>
      <c r="L478">
        <f>'Current Cadence'!O463</f>
        <v>0</v>
      </c>
      <c r="M478">
        <f>'Current Cadence'!P463</f>
        <v>0</v>
      </c>
      <c r="N478">
        <f>'Current Cadence'!Q463</f>
        <v>0</v>
      </c>
      <c r="O478">
        <f>'Current Cadence'!R463</f>
        <v>0</v>
      </c>
      <c r="P478">
        <f>'Current Cadence'!S463</f>
        <v>0</v>
      </c>
      <c r="Q478">
        <f>'Current Cadence'!T463</f>
        <v>0</v>
      </c>
      <c r="R478">
        <f>'Current Cadence'!U463</f>
        <v>0</v>
      </c>
      <c r="S478">
        <f>'Current Cadence'!V463</f>
        <v>0</v>
      </c>
      <c r="T478">
        <f>'Current Cadence'!W463</f>
        <v>0</v>
      </c>
      <c r="U478">
        <f>'Current Cadence'!X463</f>
        <v>0</v>
      </c>
    </row>
    <row r="479" spans="1:21" x14ac:dyDescent="0.35">
      <c r="A479">
        <f>'Current Cadence'!A464</f>
        <v>0</v>
      </c>
      <c r="B479">
        <f>'Current Cadence'!B464</f>
        <v>0</v>
      </c>
      <c r="C479">
        <f>'Current Cadence'!C464</f>
        <v>0</v>
      </c>
      <c r="D479">
        <f>'Current Cadence'!D464</f>
        <v>0</v>
      </c>
      <c r="E479" s="59">
        <f>'Current Cadence'!E464</f>
        <v>0</v>
      </c>
      <c r="F479">
        <f>'Current Cadence'!I464</f>
        <v>0</v>
      </c>
      <c r="G479" s="61">
        <f>'Current Cadence'!J464</f>
        <v>0</v>
      </c>
      <c r="H479">
        <f>'Current Cadence'!K464</f>
        <v>0</v>
      </c>
      <c r="I479">
        <f>'Current Cadence'!L464</f>
        <v>0</v>
      </c>
      <c r="J479">
        <f>'Current Cadence'!M464</f>
        <v>0</v>
      </c>
      <c r="K479">
        <f>'Current Cadence'!N464</f>
        <v>0</v>
      </c>
      <c r="L479">
        <f>'Current Cadence'!O464</f>
        <v>0</v>
      </c>
      <c r="M479">
        <f>'Current Cadence'!P464</f>
        <v>0</v>
      </c>
      <c r="N479">
        <f>'Current Cadence'!Q464</f>
        <v>0</v>
      </c>
      <c r="O479">
        <f>'Current Cadence'!R464</f>
        <v>0</v>
      </c>
      <c r="P479">
        <f>'Current Cadence'!S464</f>
        <v>0</v>
      </c>
      <c r="Q479">
        <f>'Current Cadence'!T464</f>
        <v>0</v>
      </c>
      <c r="R479">
        <f>'Current Cadence'!U464</f>
        <v>0</v>
      </c>
      <c r="S479">
        <f>'Current Cadence'!V464</f>
        <v>0</v>
      </c>
      <c r="T479">
        <f>'Current Cadence'!W464</f>
        <v>0</v>
      </c>
      <c r="U479">
        <f>'Current Cadence'!X464</f>
        <v>0</v>
      </c>
    </row>
    <row r="480" spans="1:21" x14ac:dyDescent="0.35">
      <c r="A480">
        <f>'Current Cadence'!A465</f>
        <v>0</v>
      </c>
      <c r="B480">
        <f>'Current Cadence'!B465</f>
        <v>0</v>
      </c>
      <c r="C480">
        <f>'Current Cadence'!C465</f>
        <v>0</v>
      </c>
      <c r="D480">
        <f>'Current Cadence'!D465</f>
        <v>0</v>
      </c>
      <c r="E480" s="59">
        <f>'Current Cadence'!E465</f>
        <v>0</v>
      </c>
      <c r="F480">
        <f>'Current Cadence'!I465</f>
        <v>0</v>
      </c>
      <c r="G480" s="61">
        <f>'Current Cadence'!J465</f>
        <v>0</v>
      </c>
      <c r="H480">
        <f>'Current Cadence'!K465</f>
        <v>0</v>
      </c>
      <c r="I480">
        <f>'Current Cadence'!L465</f>
        <v>0</v>
      </c>
      <c r="J480">
        <f>'Current Cadence'!M465</f>
        <v>0</v>
      </c>
      <c r="K480">
        <f>'Current Cadence'!N465</f>
        <v>0</v>
      </c>
      <c r="L480">
        <f>'Current Cadence'!O465</f>
        <v>0</v>
      </c>
      <c r="M480">
        <f>'Current Cadence'!P465</f>
        <v>0</v>
      </c>
      <c r="N480">
        <f>'Current Cadence'!Q465</f>
        <v>0</v>
      </c>
      <c r="O480">
        <f>'Current Cadence'!R465</f>
        <v>0</v>
      </c>
      <c r="P480">
        <f>'Current Cadence'!S465</f>
        <v>0</v>
      </c>
      <c r="Q480">
        <f>'Current Cadence'!T465</f>
        <v>0</v>
      </c>
      <c r="R480">
        <f>'Current Cadence'!U465</f>
        <v>0</v>
      </c>
      <c r="S480">
        <f>'Current Cadence'!V465</f>
        <v>0</v>
      </c>
      <c r="T480">
        <f>'Current Cadence'!W465</f>
        <v>0</v>
      </c>
      <c r="U480">
        <f>'Current Cadence'!X465</f>
        <v>0</v>
      </c>
    </row>
    <row r="481" spans="1:21" x14ac:dyDescent="0.35">
      <c r="A481">
        <f>'Current Cadence'!A466</f>
        <v>0</v>
      </c>
      <c r="B481">
        <f>'Current Cadence'!B466</f>
        <v>0</v>
      </c>
      <c r="C481">
        <f>'Current Cadence'!C466</f>
        <v>0</v>
      </c>
      <c r="D481">
        <f>'Current Cadence'!D466</f>
        <v>0</v>
      </c>
      <c r="E481" s="59">
        <f>'Current Cadence'!E466</f>
        <v>0</v>
      </c>
      <c r="F481">
        <f>'Current Cadence'!I466</f>
        <v>0</v>
      </c>
      <c r="G481" s="61">
        <f>'Current Cadence'!J466</f>
        <v>0</v>
      </c>
      <c r="H481">
        <f>'Current Cadence'!K466</f>
        <v>0</v>
      </c>
      <c r="I481">
        <f>'Current Cadence'!L466</f>
        <v>0</v>
      </c>
      <c r="J481">
        <f>'Current Cadence'!M466</f>
        <v>0</v>
      </c>
      <c r="K481">
        <f>'Current Cadence'!N466</f>
        <v>0</v>
      </c>
      <c r="L481">
        <f>'Current Cadence'!O466</f>
        <v>0</v>
      </c>
      <c r="M481">
        <f>'Current Cadence'!P466</f>
        <v>0</v>
      </c>
      <c r="N481">
        <f>'Current Cadence'!Q466</f>
        <v>0</v>
      </c>
      <c r="O481">
        <f>'Current Cadence'!R466</f>
        <v>0</v>
      </c>
      <c r="P481">
        <f>'Current Cadence'!S466</f>
        <v>0</v>
      </c>
      <c r="Q481">
        <f>'Current Cadence'!T466</f>
        <v>0</v>
      </c>
      <c r="R481">
        <f>'Current Cadence'!U466</f>
        <v>0</v>
      </c>
      <c r="S481">
        <f>'Current Cadence'!V466</f>
        <v>0</v>
      </c>
      <c r="T481">
        <f>'Current Cadence'!W466</f>
        <v>0</v>
      </c>
      <c r="U481">
        <f>'Current Cadence'!X466</f>
        <v>0</v>
      </c>
    </row>
    <row r="482" spans="1:21" x14ac:dyDescent="0.35">
      <c r="A482">
        <f>'Current Cadence'!A467</f>
        <v>0</v>
      </c>
      <c r="B482">
        <f>'Current Cadence'!B467</f>
        <v>0</v>
      </c>
      <c r="C482">
        <f>'Current Cadence'!C467</f>
        <v>0</v>
      </c>
      <c r="D482">
        <f>'Current Cadence'!D467</f>
        <v>0</v>
      </c>
      <c r="E482" s="59">
        <f>'Current Cadence'!E467</f>
        <v>0</v>
      </c>
      <c r="F482">
        <f>'Current Cadence'!I467</f>
        <v>0</v>
      </c>
      <c r="G482" s="61">
        <f>'Current Cadence'!J467</f>
        <v>0</v>
      </c>
      <c r="H482">
        <f>'Current Cadence'!K467</f>
        <v>0</v>
      </c>
      <c r="I482">
        <f>'Current Cadence'!L467</f>
        <v>0</v>
      </c>
      <c r="J482">
        <f>'Current Cadence'!M467</f>
        <v>0</v>
      </c>
      <c r="K482">
        <f>'Current Cadence'!N467</f>
        <v>0</v>
      </c>
      <c r="L482">
        <f>'Current Cadence'!O467</f>
        <v>0</v>
      </c>
      <c r="M482">
        <f>'Current Cadence'!P467</f>
        <v>0</v>
      </c>
      <c r="N482">
        <f>'Current Cadence'!Q467</f>
        <v>0</v>
      </c>
      <c r="O482">
        <f>'Current Cadence'!R467</f>
        <v>0</v>
      </c>
      <c r="P482">
        <f>'Current Cadence'!S467</f>
        <v>0</v>
      </c>
      <c r="Q482">
        <f>'Current Cadence'!T467</f>
        <v>0</v>
      </c>
      <c r="R482">
        <f>'Current Cadence'!U467</f>
        <v>0</v>
      </c>
      <c r="S482">
        <f>'Current Cadence'!V467</f>
        <v>0</v>
      </c>
      <c r="T482">
        <f>'Current Cadence'!W467</f>
        <v>0</v>
      </c>
      <c r="U482">
        <f>'Current Cadence'!X467</f>
        <v>0</v>
      </c>
    </row>
    <row r="483" spans="1:21" x14ac:dyDescent="0.35">
      <c r="A483">
        <f>'Current Cadence'!A468</f>
        <v>0</v>
      </c>
      <c r="B483">
        <f>'Current Cadence'!B468</f>
        <v>0</v>
      </c>
      <c r="C483">
        <f>'Current Cadence'!C468</f>
        <v>0</v>
      </c>
      <c r="D483">
        <f>'Current Cadence'!D468</f>
        <v>0</v>
      </c>
      <c r="E483" s="59">
        <f>'Current Cadence'!E468</f>
        <v>0</v>
      </c>
      <c r="F483">
        <f>'Current Cadence'!I468</f>
        <v>0</v>
      </c>
      <c r="G483" s="61">
        <f>'Current Cadence'!J468</f>
        <v>0</v>
      </c>
      <c r="H483">
        <f>'Current Cadence'!K468</f>
        <v>0</v>
      </c>
      <c r="I483">
        <f>'Current Cadence'!L468</f>
        <v>0</v>
      </c>
      <c r="J483">
        <f>'Current Cadence'!M468</f>
        <v>0</v>
      </c>
      <c r="K483">
        <f>'Current Cadence'!N468</f>
        <v>0</v>
      </c>
      <c r="L483">
        <f>'Current Cadence'!O468</f>
        <v>0</v>
      </c>
      <c r="M483">
        <f>'Current Cadence'!P468</f>
        <v>0</v>
      </c>
      <c r="N483">
        <f>'Current Cadence'!Q468</f>
        <v>0</v>
      </c>
      <c r="O483">
        <f>'Current Cadence'!R468</f>
        <v>0</v>
      </c>
      <c r="P483">
        <f>'Current Cadence'!S468</f>
        <v>0</v>
      </c>
      <c r="Q483">
        <f>'Current Cadence'!T468</f>
        <v>0</v>
      </c>
      <c r="R483">
        <f>'Current Cadence'!U468</f>
        <v>0</v>
      </c>
      <c r="S483">
        <f>'Current Cadence'!V468</f>
        <v>0</v>
      </c>
      <c r="T483">
        <f>'Current Cadence'!W468</f>
        <v>0</v>
      </c>
      <c r="U483">
        <f>'Current Cadence'!X468</f>
        <v>0</v>
      </c>
    </row>
    <row r="484" spans="1:21" x14ac:dyDescent="0.35">
      <c r="A484">
        <f>'Current Cadence'!A469</f>
        <v>0</v>
      </c>
      <c r="B484">
        <f>'Current Cadence'!B469</f>
        <v>0</v>
      </c>
      <c r="C484">
        <f>'Current Cadence'!C469</f>
        <v>0</v>
      </c>
      <c r="D484">
        <f>'Current Cadence'!D469</f>
        <v>0</v>
      </c>
      <c r="E484" s="59">
        <f>'Current Cadence'!E469</f>
        <v>0</v>
      </c>
      <c r="F484">
        <f>'Current Cadence'!I469</f>
        <v>0</v>
      </c>
      <c r="G484" s="61">
        <f>'Current Cadence'!J469</f>
        <v>0</v>
      </c>
      <c r="H484">
        <f>'Current Cadence'!K469</f>
        <v>0</v>
      </c>
      <c r="I484">
        <f>'Current Cadence'!L469</f>
        <v>0</v>
      </c>
      <c r="J484">
        <f>'Current Cadence'!M469</f>
        <v>0</v>
      </c>
      <c r="K484">
        <f>'Current Cadence'!N469</f>
        <v>0</v>
      </c>
      <c r="L484">
        <f>'Current Cadence'!O469</f>
        <v>0</v>
      </c>
      <c r="M484">
        <f>'Current Cadence'!P469</f>
        <v>0</v>
      </c>
      <c r="N484">
        <f>'Current Cadence'!Q469</f>
        <v>0</v>
      </c>
      <c r="O484">
        <f>'Current Cadence'!R469</f>
        <v>0</v>
      </c>
      <c r="P484">
        <f>'Current Cadence'!S469</f>
        <v>0</v>
      </c>
      <c r="Q484">
        <f>'Current Cadence'!T469</f>
        <v>0</v>
      </c>
      <c r="R484">
        <f>'Current Cadence'!U469</f>
        <v>0</v>
      </c>
      <c r="S484">
        <f>'Current Cadence'!V469</f>
        <v>0</v>
      </c>
      <c r="T484">
        <f>'Current Cadence'!W469</f>
        <v>0</v>
      </c>
      <c r="U484">
        <f>'Current Cadence'!X469</f>
        <v>0</v>
      </c>
    </row>
    <row r="485" spans="1:21" x14ac:dyDescent="0.35">
      <c r="A485">
        <f>'Current Cadence'!A470</f>
        <v>0</v>
      </c>
      <c r="B485">
        <f>'Current Cadence'!B470</f>
        <v>0</v>
      </c>
      <c r="C485">
        <f>'Current Cadence'!C470</f>
        <v>0</v>
      </c>
      <c r="D485">
        <f>'Current Cadence'!D470</f>
        <v>0</v>
      </c>
      <c r="E485" s="59">
        <f>'Current Cadence'!E470</f>
        <v>0</v>
      </c>
      <c r="F485">
        <f>'Current Cadence'!I470</f>
        <v>0</v>
      </c>
      <c r="G485" s="61">
        <f>'Current Cadence'!J470</f>
        <v>0</v>
      </c>
      <c r="H485">
        <f>'Current Cadence'!K470</f>
        <v>0</v>
      </c>
      <c r="I485">
        <f>'Current Cadence'!L470</f>
        <v>0</v>
      </c>
      <c r="J485">
        <f>'Current Cadence'!M470</f>
        <v>0</v>
      </c>
      <c r="K485">
        <f>'Current Cadence'!N470</f>
        <v>0</v>
      </c>
      <c r="L485">
        <f>'Current Cadence'!O470</f>
        <v>0</v>
      </c>
      <c r="M485">
        <f>'Current Cadence'!P470</f>
        <v>0</v>
      </c>
      <c r="N485">
        <f>'Current Cadence'!Q470</f>
        <v>0</v>
      </c>
      <c r="O485">
        <f>'Current Cadence'!R470</f>
        <v>0</v>
      </c>
      <c r="P485">
        <f>'Current Cadence'!S470</f>
        <v>0</v>
      </c>
      <c r="Q485">
        <f>'Current Cadence'!T470</f>
        <v>0</v>
      </c>
      <c r="R485">
        <f>'Current Cadence'!U470</f>
        <v>0</v>
      </c>
      <c r="S485">
        <f>'Current Cadence'!V470</f>
        <v>0</v>
      </c>
      <c r="T485">
        <f>'Current Cadence'!W470</f>
        <v>0</v>
      </c>
      <c r="U485">
        <f>'Current Cadence'!X470</f>
        <v>0</v>
      </c>
    </row>
    <row r="486" spans="1:21" x14ac:dyDescent="0.35">
      <c r="A486">
        <f>'Current Cadence'!A471</f>
        <v>0</v>
      </c>
      <c r="B486">
        <f>'Current Cadence'!B471</f>
        <v>0</v>
      </c>
      <c r="C486">
        <f>'Current Cadence'!C471</f>
        <v>0</v>
      </c>
      <c r="D486">
        <f>'Current Cadence'!D471</f>
        <v>0</v>
      </c>
      <c r="E486" s="59">
        <f>'Current Cadence'!E471</f>
        <v>0</v>
      </c>
      <c r="F486">
        <f>'Current Cadence'!I471</f>
        <v>0</v>
      </c>
      <c r="G486" s="61">
        <f>'Current Cadence'!J471</f>
        <v>0</v>
      </c>
      <c r="H486">
        <f>'Current Cadence'!K471</f>
        <v>0</v>
      </c>
      <c r="I486">
        <f>'Current Cadence'!L471</f>
        <v>0</v>
      </c>
      <c r="J486">
        <f>'Current Cadence'!M471</f>
        <v>0</v>
      </c>
      <c r="K486">
        <f>'Current Cadence'!N471</f>
        <v>0</v>
      </c>
      <c r="L486">
        <f>'Current Cadence'!O471</f>
        <v>0</v>
      </c>
      <c r="M486">
        <f>'Current Cadence'!P471</f>
        <v>0</v>
      </c>
      <c r="N486">
        <f>'Current Cadence'!Q471</f>
        <v>0</v>
      </c>
      <c r="O486">
        <f>'Current Cadence'!R471</f>
        <v>0</v>
      </c>
      <c r="P486">
        <f>'Current Cadence'!S471</f>
        <v>0</v>
      </c>
      <c r="Q486">
        <f>'Current Cadence'!T471</f>
        <v>0</v>
      </c>
      <c r="R486">
        <f>'Current Cadence'!U471</f>
        <v>0</v>
      </c>
      <c r="S486">
        <f>'Current Cadence'!V471</f>
        <v>0</v>
      </c>
      <c r="T486">
        <f>'Current Cadence'!W471</f>
        <v>0</v>
      </c>
      <c r="U486">
        <f>'Current Cadence'!X471</f>
        <v>0</v>
      </c>
    </row>
    <row r="487" spans="1:21" x14ac:dyDescent="0.35">
      <c r="A487">
        <f>'Current Cadence'!A472</f>
        <v>0</v>
      </c>
      <c r="B487">
        <f>'Current Cadence'!B472</f>
        <v>0</v>
      </c>
      <c r="C487">
        <f>'Current Cadence'!C472</f>
        <v>0</v>
      </c>
      <c r="D487">
        <f>'Current Cadence'!D472</f>
        <v>0</v>
      </c>
      <c r="E487" s="59">
        <f>'Current Cadence'!E472</f>
        <v>0</v>
      </c>
      <c r="F487">
        <f>'Current Cadence'!I472</f>
        <v>0</v>
      </c>
      <c r="G487" s="61">
        <f>'Current Cadence'!J472</f>
        <v>0</v>
      </c>
      <c r="H487">
        <f>'Current Cadence'!K472</f>
        <v>0</v>
      </c>
      <c r="I487">
        <f>'Current Cadence'!L472</f>
        <v>0</v>
      </c>
      <c r="J487">
        <f>'Current Cadence'!M472</f>
        <v>0</v>
      </c>
      <c r="K487">
        <f>'Current Cadence'!N472</f>
        <v>0</v>
      </c>
      <c r="L487">
        <f>'Current Cadence'!O472</f>
        <v>0</v>
      </c>
      <c r="M487">
        <f>'Current Cadence'!P472</f>
        <v>0</v>
      </c>
      <c r="N487">
        <f>'Current Cadence'!Q472</f>
        <v>0</v>
      </c>
      <c r="O487">
        <f>'Current Cadence'!R472</f>
        <v>0</v>
      </c>
      <c r="P487">
        <f>'Current Cadence'!S472</f>
        <v>0</v>
      </c>
      <c r="Q487">
        <f>'Current Cadence'!T472</f>
        <v>0</v>
      </c>
      <c r="R487">
        <f>'Current Cadence'!U472</f>
        <v>0</v>
      </c>
      <c r="S487">
        <f>'Current Cadence'!V472</f>
        <v>0</v>
      </c>
      <c r="T487">
        <f>'Current Cadence'!W472</f>
        <v>0</v>
      </c>
      <c r="U487">
        <f>'Current Cadence'!X472</f>
        <v>0</v>
      </c>
    </row>
    <row r="488" spans="1:21" x14ac:dyDescent="0.35">
      <c r="A488">
        <f>'Current Cadence'!A473</f>
        <v>0</v>
      </c>
      <c r="B488">
        <f>'Current Cadence'!B473</f>
        <v>0</v>
      </c>
      <c r="C488">
        <f>'Current Cadence'!C473</f>
        <v>0</v>
      </c>
      <c r="D488">
        <f>'Current Cadence'!D473</f>
        <v>0</v>
      </c>
      <c r="E488" s="59">
        <f>'Current Cadence'!E473</f>
        <v>0</v>
      </c>
      <c r="F488">
        <f>'Current Cadence'!I473</f>
        <v>0</v>
      </c>
      <c r="G488" s="61">
        <f>'Current Cadence'!J473</f>
        <v>0</v>
      </c>
      <c r="H488">
        <f>'Current Cadence'!K473</f>
        <v>0</v>
      </c>
      <c r="I488">
        <f>'Current Cadence'!L473</f>
        <v>0</v>
      </c>
      <c r="J488">
        <f>'Current Cadence'!M473</f>
        <v>0</v>
      </c>
      <c r="K488">
        <f>'Current Cadence'!N473</f>
        <v>0</v>
      </c>
      <c r="L488">
        <f>'Current Cadence'!O473</f>
        <v>0</v>
      </c>
      <c r="M488">
        <f>'Current Cadence'!P473</f>
        <v>0</v>
      </c>
      <c r="N488">
        <f>'Current Cadence'!Q473</f>
        <v>0</v>
      </c>
      <c r="O488">
        <f>'Current Cadence'!R473</f>
        <v>0</v>
      </c>
      <c r="P488">
        <f>'Current Cadence'!S473</f>
        <v>0</v>
      </c>
      <c r="Q488">
        <f>'Current Cadence'!T473</f>
        <v>0</v>
      </c>
      <c r="R488">
        <f>'Current Cadence'!U473</f>
        <v>0</v>
      </c>
      <c r="S488">
        <f>'Current Cadence'!V473</f>
        <v>0</v>
      </c>
      <c r="T488">
        <f>'Current Cadence'!W473</f>
        <v>0</v>
      </c>
      <c r="U488">
        <f>'Current Cadence'!X473</f>
        <v>0</v>
      </c>
    </row>
    <row r="489" spans="1:21" x14ac:dyDescent="0.35">
      <c r="A489">
        <f>'Current Cadence'!A474</f>
        <v>0</v>
      </c>
      <c r="B489">
        <f>'Current Cadence'!B474</f>
        <v>0</v>
      </c>
      <c r="C489">
        <f>'Current Cadence'!C474</f>
        <v>0</v>
      </c>
      <c r="D489">
        <f>'Current Cadence'!D474</f>
        <v>0</v>
      </c>
      <c r="E489" s="59">
        <f>'Current Cadence'!E474</f>
        <v>0</v>
      </c>
      <c r="F489">
        <f>'Current Cadence'!I474</f>
        <v>0</v>
      </c>
      <c r="G489" s="61">
        <f>'Current Cadence'!J474</f>
        <v>0</v>
      </c>
      <c r="H489">
        <f>'Current Cadence'!K474</f>
        <v>0</v>
      </c>
      <c r="I489">
        <f>'Current Cadence'!L474</f>
        <v>0</v>
      </c>
      <c r="J489">
        <f>'Current Cadence'!M474</f>
        <v>0</v>
      </c>
      <c r="K489">
        <f>'Current Cadence'!N474</f>
        <v>0</v>
      </c>
      <c r="L489">
        <f>'Current Cadence'!O474</f>
        <v>0</v>
      </c>
      <c r="M489">
        <f>'Current Cadence'!P474</f>
        <v>0</v>
      </c>
      <c r="N489">
        <f>'Current Cadence'!Q474</f>
        <v>0</v>
      </c>
      <c r="O489">
        <f>'Current Cadence'!R474</f>
        <v>0</v>
      </c>
      <c r="P489">
        <f>'Current Cadence'!S474</f>
        <v>0</v>
      </c>
      <c r="Q489">
        <f>'Current Cadence'!T474</f>
        <v>0</v>
      </c>
      <c r="R489">
        <f>'Current Cadence'!U474</f>
        <v>0</v>
      </c>
      <c r="S489">
        <f>'Current Cadence'!V474</f>
        <v>0</v>
      </c>
      <c r="T489">
        <f>'Current Cadence'!W474</f>
        <v>0</v>
      </c>
      <c r="U489">
        <f>'Current Cadence'!X474</f>
        <v>0</v>
      </c>
    </row>
    <row r="490" spans="1:21" x14ac:dyDescent="0.35">
      <c r="A490">
        <f>'Current Cadence'!A475</f>
        <v>0</v>
      </c>
      <c r="B490">
        <f>'Current Cadence'!B475</f>
        <v>0</v>
      </c>
      <c r="C490">
        <f>'Current Cadence'!C475</f>
        <v>0</v>
      </c>
      <c r="D490">
        <f>'Current Cadence'!D475</f>
        <v>0</v>
      </c>
      <c r="E490" s="59">
        <f>'Current Cadence'!E475</f>
        <v>0</v>
      </c>
      <c r="F490">
        <f>'Current Cadence'!I475</f>
        <v>0</v>
      </c>
      <c r="G490" s="61">
        <f>'Current Cadence'!J475</f>
        <v>0</v>
      </c>
      <c r="H490">
        <f>'Current Cadence'!K475</f>
        <v>0</v>
      </c>
      <c r="I490">
        <f>'Current Cadence'!L475</f>
        <v>0</v>
      </c>
      <c r="J490">
        <f>'Current Cadence'!M475</f>
        <v>0</v>
      </c>
      <c r="K490">
        <f>'Current Cadence'!N475</f>
        <v>0</v>
      </c>
      <c r="L490">
        <f>'Current Cadence'!O475</f>
        <v>0</v>
      </c>
      <c r="M490">
        <f>'Current Cadence'!P475</f>
        <v>0</v>
      </c>
      <c r="N490">
        <f>'Current Cadence'!Q475</f>
        <v>0</v>
      </c>
      <c r="O490">
        <f>'Current Cadence'!R475</f>
        <v>0</v>
      </c>
      <c r="P490">
        <f>'Current Cadence'!S475</f>
        <v>0</v>
      </c>
      <c r="Q490">
        <f>'Current Cadence'!T475</f>
        <v>0</v>
      </c>
      <c r="R490">
        <f>'Current Cadence'!U475</f>
        <v>0</v>
      </c>
      <c r="S490">
        <f>'Current Cadence'!V475</f>
        <v>0</v>
      </c>
      <c r="T490">
        <f>'Current Cadence'!W475</f>
        <v>0</v>
      </c>
      <c r="U490">
        <f>'Current Cadence'!X475</f>
        <v>0</v>
      </c>
    </row>
    <row r="491" spans="1:21" x14ac:dyDescent="0.35">
      <c r="A491">
        <f>'Current Cadence'!A476</f>
        <v>0</v>
      </c>
      <c r="B491">
        <f>'Current Cadence'!B476</f>
        <v>0</v>
      </c>
      <c r="C491">
        <f>'Current Cadence'!C476</f>
        <v>0</v>
      </c>
      <c r="D491">
        <f>'Current Cadence'!D476</f>
        <v>0</v>
      </c>
      <c r="E491" s="59">
        <f>'Current Cadence'!E476</f>
        <v>0</v>
      </c>
      <c r="F491">
        <f>'Current Cadence'!I476</f>
        <v>0</v>
      </c>
      <c r="G491" s="61">
        <f>'Current Cadence'!J476</f>
        <v>0</v>
      </c>
      <c r="H491">
        <f>'Current Cadence'!K476</f>
        <v>0</v>
      </c>
      <c r="I491">
        <f>'Current Cadence'!L476</f>
        <v>0</v>
      </c>
      <c r="J491">
        <f>'Current Cadence'!M476</f>
        <v>0</v>
      </c>
      <c r="K491">
        <f>'Current Cadence'!N476</f>
        <v>0</v>
      </c>
      <c r="L491">
        <f>'Current Cadence'!O476</f>
        <v>0</v>
      </c>
      <c r="M491">
        <f>'Current Cadence'!P476</f>
        <v>0</v>
      </c>
      <c r="N491">
        <f>'Current Cadence'!Q476</f>
        <v>0</v>
      </c>
      <c r="O491">
        <f>'Current Cadence'!R476</f>
        <v>0</v>
      </c>
      <c r="P491">
        <f>'Current Cadence'!S476</f>
        <v>0</v>
      </c>
      <c r="Q491">
        <f>'Current Cadence'!T476</f>
        <v>0</v>
      </c>
      <c r="R491">
        <f>'Current Cadence'!U476</f>
        <v>0</v>
      </c>
      <c r="S491">
        <f>'Current Cadence'!V476</f>
        <v>0</v>
      </c>
      <c r="T491">
        <f>'Current Cadence'!W476</f>
        <v>0</v>
      </c>
      <c r="U491">
        <f>'Current Cadence'!X476</f>
        <v>0</v>
      </c>
    </row>
    <row r="492" spans="1:21" x14ac:dyDescent="0.35">
      <c r="A492">
        <f>'Current Cadence'!A477</f>
        <v>0</v>
      </c>
      <c r="B492">
        <f>'Current Cadence'!B477</f>
        <v>0</v>
      </c>
      <c r="C492">
        <f>'Current Cadence'!C477</f>
        <v>0</v>
      </c>
      <c r="D492">
        <f>'Current Cadence'!D477</f>
        <v>0</v>
      </c>
      <c r="E492" s="59">
        <f>'Current Cadence'!E477</f>
        <v>0</v>
      </c>
      <c r="F492">
        <f>'Current Cadence'!I477</f>
        <v>0</v>
      </c>
      <c r="G492" s="61">
        <f>'Current Cadence'!J477</f>
        <v>0</v>
      </c>
      <c r="H492">
        <f>'Current Cadence'!K477</f>
        <v>0</v>
      </c>
      <c r="I492">
        <f>'Current Cadence'!L477</f>
        <v>0</v>
      </c>
      <c r="J492">
        <f>'Current Cadence'!M477</f>
        <v>0</v>
      </c>
      <c r="K492">
        <f>'Current Cadence'!N477</f>
        <v>0</v>
      </c>
      <c r="L492">
        <f>'Current Cadence'!O477</f>
        <v>0</v>
      </c>
      <c r="M492">
        <f>'Current Cadence'!P477</f>
        <v>0</v>
      </c>
      <c r="N492">
        <f>'Current Cadence'!Q477</f>
        <v>0</v>
      </c>
      <c r="O492">
        <f>'Current Cadence'!R477</f>
        <v>0</v>
      </c>
      <c r="P492">
        <f>'Current Cadence'!S477</f>
        <v>0</v>
      </c>
      <c r="Q492">
        <f>'Current Cadence'!T477</f>
        <v>0</v>
      </c>
      <c r="R492">
        <f>'Current Cadence'!U477</f>
        <v>0</v>
      </c>
      <c r="S492">
        <f>'Current Cadence'!V477</f>
        <v>0</v>
      </c>
      <c r="T492">
        <f>'Current Cadence'!W477</f>
        <v>0</v>
      </c>
      <c r="U492">
        <f>'Current Cadence'!X477</f>
        <v>0</v>
      </c>
    </row>
    <row r="493" spans="1:21" x14ac:dyDescent="0.35">
      <c r="A493">
        <f>'Current Cadence'!A478</f>
        <v>0</v>
      </c>
      <c r="B493">
        <f>'Current Cadence'!B478</f>
        <v>0</v>
      </c>
      <c r="C493">
        <f>'Current Cadence'!C478</f>
        <v>0</v>
      </c>
      <c r="D493">
        <f>'Current Cadence'!D478</f>
        <v>0</v>
      </c>
      <c r="E493" s="59">
        <f>'Current Cadence'!E478</f>
        <v>0</v>
      </c>
      <c r="F493">
        <f>'Current Cadence'!I478</f>
        <v>0</v>
      </c>
      <c r="G493" s="61">
        <f>'Current Cadence'!J478</f>
        <v>0</v>
      </c>
      <c r="H493">
        <f>'Current Cadence'!K478</f>
        <v>0</v>
      </c>
      <c r="I493">
        <f>'Current Cadence'!L478</f>
        <v>0</v>
      </c>
      <c r="J493">
        <f>'Current Cadence'!M478</f>
        <v>0</v>
      </c>
      <c r="K493">
        <f>'Current Cadence'!N478</f>
        <v>0</v>
      </c>
      <c r="L493">
        <f>'Current Cadence'!O478</f>
        <v>0</v>
      </c>
      <c r="M493">
        <f>'Current Cadence'!P478</f>
        <v>0</v>
      </c>
      <c r="N493">
        <f>'Current Cadence'!Q478</f>
        <v>0</v>
      </c>
      <c r="O493">
        <f>'Current Cadence'!R478</f>
        <v>0</v>
      </c>
      <c r="P493">
        <f>'Current Cadence'!S478</f>
        <v>0</v>
      </c>
      <c r="Q493">
        <f>'Current Cadence'!T478</f>
        <v>0</v>
      </c>
      <c r="R493">
        <f>'Current Cadence'!U478</f>
        <v>0</v>
      </c>
      <c r="S493">
        <f>'Current Cadence'!V478</f>
        <v>0</v>
      </c>
      <c r="T493">
        <f>'Current Cadence'!W478</f>
        <v>0</v>
      </c>
      <c r="U493">
        <f>'Current Cadence'!X478</f>
        <v>0</v>
      </c>
    </row>
    <row r="494" spans="1:21" x14ac:dyDescent="0.35">
      <c r="A494">
        <f>'Current Cadence'!A479</f>
        <v>0</v>
      </c>
      <c r="B494">
        <f>'Current Cadence'!B479</f>
        <v>0</v>
      </c>
      <c r="C494">
        <f>'Current Cadence'!C479</f>
        <v>0</v>
      </c>
      <c r="D494">
        <f>'Current Cadence'!D479</f>
        <v>0</v>
      </c>
      <c r="E494" s="59">
        <f>'Current Cadence'!E479</f>
        <v>0</v>
      </c>
      <c r="F494">
        <f>'Current Cadence'!I479</f>
        <v>0</v>
      </c>
      <c r="G494" s="61">
        <f>'Current Cadence'!J479</f>
        <v>0</v>
      </c>
      <c r="H494">
        <f>'Current Cadence'!K479</f>
        <v>0</v>
      </c>
      <c r="I494">
        <f>'Current Cadence'!L479</f>
        <v>0</v>
      </c>
      <c r="J494">
        <f>'Current Cadence'!M479</f>
        <v>0</v>
      </c>
      <c r="K494">
        <f>'Current Cadence'!N479</f>
        <v>0</v>
      </c>
      <c r="L494">
        <f>'Current Cadence'!O479</f>
        <v>0</v>
      </c>
      <c r="M494">
        <f>'Current Cadence'!P479</f>
        <v>0</v>
      </c>
      <c r="N494">
        <f>'Current Cadence'!Q479</f>
        <v>0</v>
      </c>
      <c r="O494">
        <f>'Current Cadence'!R479</f>
        <v>0</v>
      </c>
      <c r="P494">
        <f>'Current Cadence'!S479</f>
        <v>0</v>
      </c>
      <c r="Q494">
        <f>'Current Cadence'!T479</f>
        <v>0</v>
      </c>
      <c r="R494">
        <f>'Current Cadence'!U479</f>
        <v>0</v>
      </c>
      <c r="S494">
        <f>'Current Cadence'!V479</f>
        <v>0</v>
      </c>
      <c r="T494">
        <f>'Current Cadence'!W479</f>
        <v>0</v>
      </c>
      <c r="U494">
        <f>'Current Cadence'!X479</f>
        <v>0</v>
      </c>
    </row>
    <row r="495" spans="1:21" x14ac:dyDescent="0.35">
      <c r="A495">
        <f>'Current Cadence'!A480</f>
        <v>0</v>
      </c>
      <c r="B495">
        <f>'Current Cadence'!B480</f>
        <v>0</v>
      </c>
      <c r="C495">
        <f>'Current Cadence'!C480</f>
        <v>0</v>
      </c>
      <c r="D495">
        <f>'Current Cadence'!D480</f>
        <v>0</v>
      </c>
      <c r="E495" s="59">
        <f>'Current Cadence'!E480</f>
        <v>0</v>
      </c>
      <c r="F495">
        <f>'Current Cadence'!I480</f>
        <v>0</v>
      </c>
      <c r="G495" s="61">
        <f>'Current Cadence'!J480</f>
        <v>0</v>
      </c>
      <c r="H495">
        <f>'Current Cadence'!K480</f>
        <v>0</v>
      </c>
      <c r="I495">
        <f>'Current Cadence'!L480</f>
        <v>0</v>
      </c>
      <c r="J495">
        <f>'Current Cadence'!M480</f>
        <v>0</v>
      </c>
      <c r="K495">
        <f>'Current Cadence'!N480</f>
        <v>0</v>
      </c>
      <c r="L495">
        <f>'Current Cadence'!O480</f>
        <v>0</v>
      </c>
      <c r="M495">
        <f>'Current Cadence'!P480</f>
        <v>0</v>
      </c>
      <c r="N495">
        <f>'Current Cadence'!Q480</f>
        <v>0</v>
      </c>
      <c r="O495">
        <f>'Current Cadence'!R480</f>
        <v>0</v>
      </c>
      <c r="P495">
        <f>'Current Cadence'!S480</f>
        <v>0</v>
      </c>
      <c r="Q495">
        <f>'Current Cadence'!T480</f>
        <v>0</v>
      </c>
      <c r="R495">
        <f>'Current Cadence'!U480</f>
        <v>0</v>
      </c>
      <c r="S495">
        <f>'Current Cadence'!V480</f>
        <v>0</v>
      </c>
      <c r="T495">
        <f>'Current Cadence'!W480</f>
        <v>0</v>
      </c>
      <c r="U495">
        <f>'Current Cadence'!X480</f>
        <v>0</v>
      </c>
    </row>
    <row r="496" spans="1:21" x14ac:dyDescent="0.35">
      <c r="A496">
        <f>'Current Cadence'!A481</f>
        <v>0</v>
      </c>
      <c r="B496">
        <f>'Current Cadence'!B481</f>
        <v>0</v>
      </c>
      <c r="C496">
        <f>'Current Cadence'!C481</f>
        <v>0</v>
      </c>
      <c r="D496">
        <f>'Current Cadence'!D481</f>
        <v>0</v>
      </c>
      <c r="E496" s="59">
        <f>'Current Cadence'!E481</f>
        <v>0</v>
      </c>
      <c r="F496">
        <f>'Current Cadence'!I481</f>
        <v>0</v>
      </c>
      <c r="G496" s="61">
        <f>'Current Cadence'!J481</f>
        <v>0</v>
      </c>
      <c r="H496">
        <f>'Current Cadence'!K481</f>
        <v>0</v>
      </c>
      <c r="I496">
        <f>'Current Cadence'!L481</f>
        <v>0</v>
      </c>
      <c r="J496">
        <f>'Current Cadence'!M481</f>
        <v>0</v>
      </c>
      <c r="K496">
        <f>'Current Cadence'!N481</f>
        <v>0</v>
      </c>
      <c r="L496">
        <f>'Current Cadence'!O481</f>
        <v>0</v>
      </c>
      <c r="M496">
        <f>'Current Cadence'!P481</f>
        <v>0</v>
      </c>
      <c r="N496">
        <f>'Current Cadence'!Q481</f>
        <v>0</v>
      </c>
      <c r="O496">
        <f>'Current Cadence'!R481</f>
        <v>0</v>
      </c>
      <c r="P496">
        <f>'Current Cadence'!S481</f>
        <v>0</v>
      </c>
      <c r="Q496">
        <f>'Current Cadence'!T481</f>
        <v>0</v>
      </c>
      <c r="R496">
        <f>'Current Cadence'!U481</f>
        <v>0</v>
      </c>
      <c r="S496">
        <f>'Current Cadence'!V481</f>
        <v>0</v>
      </c>
      <c r="T496">
        <f>'Current Cadence'!W481</f>
        <v>0</v>
      </c>
      <c r="U496">
        <f>'Current Cadence'!X481</f>
        <v>0</v>
      </c>
    </row>
    <row r="497" spans="1:21" x14ac:dyDescent="0.35">
      <c r="A497">
        <f>'Current Cadence'!A482</f>
        <v>0</v>
      </c>
      <c r="B497">
        <f>'Current Cadence'!B482</f>
        <v>0</v>
      </c>
      <c r="C497">
        <f>'Current Cadence'!C482</f>
        <v>0</v>
      </c>
      <c r="D497">
        <f>'Current Cadence'!D482</f>
        <v>0</v>
      </c>
      <c r="E497" s="59">
        <f>'Current Cadence'!E482</f>
        <v>0</v>
      </c>
      <c r="F497">
        <f>'Current Cadence'!I482</f>
        <v>0</v>
      </c>
      <c r="G497" s="61">
        <f>'Current Cadence'!J482</f>
        <v>0</v>
      </c>
      <c r="H497">
        <f>'Current Cadence'!K482</f>
        <v>0</v>
      </c>
      <c r="I497">
        <f>'Current Cadence'!L482</f>
        <v>0</v>
      </c>
      <c r="J497">
        <f>'Current Cadence'!M482</f>
        <v>0</v>
      </c>
      <c r="K497">
        <f>'Current Cadence'!N482</f>
        <v>0</v>
      </c>
      <c r="L497">
        <f>'Current Cadence'!O482</f>
        <v>0</v>
      </c>
      <c r="M497">
        <f>'Current Cadence'!P482</f>
        <v>0</v>
      </c>
      <c r="N497">
        <f>'Current Cadence'!Q482</f>
        <v>0</v>
      </c>
      <c r="O497">
        <f>'Current Cadence'!R482</f>
        <v>0</v>
      </c>
      <c r="P497">
        <f>'Current Cadence'!S482</f>
        <v>0</v>
      </c>
      <c r="Q497">
        <f>'Current Cadence'!T482</f>
        <v>0</v>
      </c>
      <c r="R497">
        <f>'Current Cadence'!U482</f>
        <v>0</v>
      </c>
      <c r="S497">
        <f>'Current Cadence'!V482</f>
        <v>0</v>
      </c>
      <c r="T497">
        <f>'Current Cadence'!W482</f>
        <v>0</v>
      </c>
      <c r="U497">
        <f>'Current Cadence'!X482</f>
        <v>0</v>
      </c>
    </row>
    <row r="498" spans="1:21" x14ac:dyDescent="0.35">
      <c r="A498">
        <f>'Current Cadence'!A483</f>
        <v>0</v>
      </c>
      <c r="B498">
        <f>'Current Cadence'!B483</f>
        <v>0</v>
      </c>
      <c r="C498">
        <f>'Current Cadence'!C483</f>
        <v>0</v>
      </c>
      <c r="D498">
        <f>'Current Cadence'!D483</f>
        <v>0</v>
      </c>
      <c r="E498" s="59">
        <f>'Current Cadence'!E483</f>
        <v>0</v>
      </c>
      <c r="F498">
        <f>'Current Cadence'!I483</f>
        <v>0</v>
      </c>
      <c r="G498" s="61">
        <f>'Current Cadence'!J483</f>
        <v>0</v>
      </c>
      <c r="H498">
        <f>'Current Cadence'!K483</f>
        <v>0</v>
      </c>
      <c r="I498">
        <f>'Current Cadence'!L483</f>
        <v>0</v>
      </c>
      <c r="J498">
        <f>'Current Cadence'!M483</f>
        <v>0</v>
      </c>
      <c r="K498">
        <f>'Current Cadence'!N483</f>
        <v>0</v>
      </c>
      <c r="L498">
        <f>'Current Cadence'!O483</f>
        <v>0</v>
      </c>
      <c r="M498">
        <f>'Current Cadence'!P483</f>
        <v>0</v>
      </c>
      <c r="N498">
        <f>'Current Cadence'!Q483</f>
        <v>0</v>
      </c>
      <c r="O498">
        <f>'Current Cadence'!R483</f>
        <v>0</v>
      </c>
      <c r="P498">
        <f>'Current Cadence'!S483</f>
        <v>0</v>
      </c>
      <c r="Q498">
        <f>'Current Cadence'!T483</f>
        <v>0</v>
      </c>
      <c r="R498">
        <f>'Current Cadence'!U483</f>
        <v>0</v>
      </c>
      <c r="S498">
        <f>'Current Cadence'!V483</f>
        <v>0</v>
      </c>
      <c r="T498">
        <f>'Current Cadence'!W483</f>
        <v>0</v>
      </c>
      <c r="U498">
        <f>'Current Cadence'!X483</f>
        <v>0</v>
      </c>
    </row>
    <row r="499" spans="1:21" x14ac:dyDescent="0.35">
      <c r="A499">
        <f>'Current Cadence'!A484</f>
        <v>0</v>
      </c>
      <c r="B499">
        <f>'Current Cadence'!B484</f>
        <v>0</v>
      </c>
      <c r="C499">
        <f>'Current Cadence'!C484</f>
        <v>0</v>
      </c>
      <c r="D499">
        <f>'Current Cadence'!D484</f>
        <v>0</v>
      </c>
      <c r="E499" s="59">
        <f>'Current Cadence'!E484</f>
        <v>0</v>
      </c>
      <c r="F499">
        <f>'Current Cadence'!I484</f>
        <v>0</v>
      </c>
      <c r="G499" s="61">
        <f>'Current Cadence'!J484</f>
        <v>0</v>
      </c>
      <c r="H499">
        <f>'Current Cadence'!K484</f>
        <v>0</v>
      </c>
      <c r="I499">
        <f>'Current Cadence'!L484</f>
        <v>0</v>
      </c>
      <c r="J499">
        <f>'Current Cadence'!M484</f>
        <v>0</v>
      </c>
      <c r="K499">
        <f>'Current Cadence'!N484</f>
        <v>0</v>
      </c>
      <c r="L499">
        <f>'Current Cadence'!O484</f>
        <v>0</v>
      </c>
      <c r="M499">
        <f>'Current Cadence'!P484</f>
        <v>0</v>
      </c>
      <c r="N499">
        <f>'Current Cadence'!Q484</f>
        <v>0</v>
      </c>
      <c r="O499">
        <f>'Current Cadence'!R484</f>
        <v>0</v>
      </c>
      <c r="P499">
        <f>'Current Cadence'!S484</f>
        <v>0</v>
      </c>
      <c r="Q499">
        <f>'Current Cadence'!T484</f>
        <v>0</v>
      </c>
      <c r="R499">
        <f>'Current Cadence'!U484</f>
        <v>0</v>
      </c>
      <c r="S499">
        <f>'Current Cadence'!V484</f>
        <v>0</v>
      </c>
      <c r="T499">
        <f>'Current Cadence'!W484</f>
        <v>0</v>
      </c>
      <c r="U499">
        <f>'Current Cadence'!X484</f>
        <v>0</v>
      </c>
    </row>
    <row r="500" spans="1:21" x14ac:dyDescent="0.35">
      <c r="A500">
        <f>'Current Cadence'!A485</f>
        <v>0</v>
      </c>
      <c r="B500">
        <f>'Current Cadence'!B485</f>
        <v>0</v>
      </c>
      <c r="C500">
        <f>'Current Cadence'!C485</f>
        <v>0</v>
      </c>
      <c r="D500">
        <f>'Current Cadence'!D485</f>
        <v>0</v>
      </c>
      <c r="E500" s="59">
        <f>'Current Cadence'!E485</f>
        <v>0</v>
      </c>
      <c r="F500">
        <f>'Current Cadence'!I485</f>
        <v>0</v>
      </c>
      <c r="G500" s="61">
        <f>'Current Cadence'!J485</f>
        <v>0</v>
      </c>
      <c r="H500">
        <f>'Current Cadence'!K485</f>
        <v>0</v>
      </c>
      <c r="I500">
        <f>'Current Cadence'!L485</f>
        <v>0</v>
      </c>
      <c r="J500">
        <f>'Current Cadence'!M485</f>
        <v>0</v>
      </c>
      <c r="K500">
        <f>'Current Cadence'!N485</f>
        <v>0</v>
      </c>
      <c r="L500">
        <f>'Current Cadence'!O485</f>
        <v>0</v>
      </c>
      <c r="M500">
        <f>'Current Cadence'!P485</f>
        <v>0</v>
      </c>
      <c r="N500">
        <f>'Current Cadence'!Q485</f>
        <v>0</v>
      </c>
      <c r="O500">
        <f>'Current Cadence'!R485</f>
        <v>0</v>
      </c>
      <c r="P500">
        <f>'Current Cadence'!S485</f>
        <v>0</v>
      </c>
      <c r="Q500">
        <f>'Current Cadence'!T485</f>
        <v>0</v>
      </c>
      <c r="R500">
        <f>'Current Cadence'!U485</f>
        <v>0</v>
      </c>
      <c r="S500">
        <f>'Current Cadence'!V485</f>
        <v>0</v>
      </c>
      <c r="T500">
        <f>'Current Cadence'!W485</f>
        <v>0</v>
      </c>
      <c r="U500">
        <f>'Current Cadence'!X485</f>
        <v>0</v>
      </c>
    </row>
    <row r="501" spans="1:21" x14ac:dyDescent="0.35">
      <c r="A501">
        <f>'Current Cadence'!A486</f>
        <v>0</v>
      </c>
      <c r="B501">
        <f>'Current Cadence'!B486</f>
        <v>0</v>
      </c>
      <c r="C501">
        <f>'Current Cadence'!C486</f>
        <v>0</v>
      </c>
      <c r="D501">
        <f>'Current Cadence'!D486</f>
        <v>0</v>
      </c>
      <c r="E501" s="59">
        <f>'Current Cadence'!E486</f>
        <v>0</v>
      </c>
      <c r="F501">
        <f>'Current Cadence'!I486</f>
        <v>0</v>
      </c>
      <c r="G501" s="61">
        <f>'Current Cadence'!J486</f>
        <v>0</v>
      </c>
      <c r="H501">
        <f>'Current Cadence'!K486</f>
        <v>0</v>
      </c>
      <c r="I501">
        <f>'Current Cadence'!L486</f>
        <v>0</v>
      </c>
      <c r="J501">
        <f>'Current Cadence'!M486</f>
        <v>0</v>
      </c>
      <c r="K501">
        <f>'Current Cadence'!N486</f>
        <v>0</v>
      </c>
      <c r="L501">
        <f>'Current Cadence'!O486</f>
        <v>0</v>
      </c>
      <c r="M501">
        <f>'Current Cadence'!P486</f>
        <v>0</v>
      </c>
      <c r="N501">
        <f>'Current Cadence'!Q486</f>
        <v>0</v>
      </c>
      <c r="O501">
        <f>'Current Cadence'!R486</f>
        <v>0</v>
      </c>
      <c r="P501">
        <f>'Current Cadence'!S486</f>
        <v>0</v>
      </c>
      <c r="Q501">
        <f>'Current Cadence'!T486</f>
        <v>0</v>
      </c>
      <c r="R501">
        <f>'Current Cadence'!U486</f>
        <v>0</v>
      </c>
      <c r="S501">
        <f>'Current Cadence'!V486</f>
        <v>0</v>
      </c>
      <c r="T501">
        <f>'Current Cadence'!W486</f>
        <v>0</v>
      </c>
      <c r="U501">
        <f>'Current Cadence'!X486</f>
        <v>0</v>
      </c>
    </row>
    <row r="502" spans="1:21" x14ac:dyDescent="0.35">
      <c r="A502">
        <f>'Current Cadence'!A487</f>
        <v>0</v>
      </c>
      <c r="B502">
        <f>'Current Cadence'!B487</f>
        <v>0</v>
      </c>
      <c r="C502">
        <f>'Current Cadence'!C487</f>
        <v>0</v>
      </c>
      <c r="D502">
        <f>'Current Cadence'!D487</f>
        <v>0</v>
      </c>
      <c r="E502" s="59">
        <f>'Current Cadence'!E487</f>
        <v>0</v>
      </c>
      <c r="F502">
        <f>'Current Cadence'!I487</f>
        <v>0</v>
      </c>
      <c r="G502" s="61">
        <f>'Current Cadence'!J487</f>
        <v>0</v>
      </c>
      <c r="H502">
        <f>'Current Cadence'!K487</f>
        <v>0</v>
      </c>
      <c r="I502">
        <f>'Current Cadence'!L487</f>
        <v>0</v>
      </c>
      <c r="J502">
        <f>'Current Cadence'!M487</f>
        <v>0</v>
      </c>
      <c r="K502">
        <f>'Current Cadence'!N487</f>
        <v>0</v>
      </c>
      <c r="L502">
        <f>'Current Cadence'!O487</f>
        <v>0</v>
      </c>
      <c r="M502">
        <f>'Current Cadence'!P487</f>
        <v>0</v>
      </c>
      <c r="N502">
        <f>'Current Cadence'!Q487</f>
        <v>0</v>
      </c>
      <c r="O502">
        <f>'Current Cadence'!R487</f>
        <v>0</v>
      </c>
      <c r="P502">
        <f>'Current Cadence'!S487</f>
        <v>0</v>
      </c>
      <c r="Q502">
        <f>'Current Cadence'!T487</f>
        <v>0</v>
      </c>
      <c r="R502">
        <f>'Current Cadence'!U487</f>
        <v>0</v>
      </c>
      <c r="S502">
        <f>'Current Cadence'!V487</f>
        <v>0</v>
      </c>
      <c r="T502">
        <f>'Current Cadence'!W487</f>
        <v>0</v>
      </c>
      <c r="U502">
        <f>'Current Cadence'!X487</f>
        <v>0</v>
      </c>
    </row>
    <row r="503" spans="1:21" x14ac:dyDescent="0.35">
      <c r="A503">
        <f>'Current Cadence'!A488</f>
        <v>0</v>
      </c>
      <c r="B503">
        <f>'Current Cadence'!B488</f>
        <v>0</v>
      </c>
      <c r="C503">
        <f>'Current Cadence'!C488</f>
        <v>0</v>
      </c>
      <c r="D503">
        <f>'Current Cadence'!D488</f>
        <v>0</v>
      </c>
      <c r="E503" s="59">
        <f>'Current Cadence'!E488</f>
        <v>0</v>
      </c>
      <c r="F503">
        <f>'Current Cadence'!I488</f>
        <v>0</v>
      </c>
      <c r="G503" s="61">
        <f>'Current Cadence'!J488</f>
        <v>0</v>
      </c>
      <c r="H503">
        <f>'Current Cadence'!K488</f>
        <v>0</v>
      </c>
      <c r="I503">
        <f>'Current Cadence'!L488</f>
        <v>0</v>
      </c>
      <c r="J503">
        <f>'Current Cadence'!M488</f>
        <v>0</v>
      </c>
      <c r="K503">
        <f>'Current Cadence'!N488</f>
        <v>0</v>
      </c>
      <c r="L503">
        <f>'Current Cadence'!O488</f>
        <v>0</v>
      </c>
      <c r="M503">
        <f>'Current Cadence'!P488</f>
        <v>0</v>
      </c>
      <c r="N503">
        <f>'Current Cadence'!Q488</f>
        <v>0</v>
      </c>
      <c r="O503">
        <f>'Current Cadence'!R488</f>
        <v>0</v>
      </c>
      <c r="P503">
        <f>'Current Cadence'!S488</f>
        <v>0</v>
      </c>
      <c r="Q503">
        <f>'Current Cadence'!T488</f>
        <v>0</v>
      </c>
      <c r="R503">
        <f>'Current Cadence'!U488</f>
        <v>0</v>
      </c>
      <c r="S503">
        <f>'Current Cadence'!V488</f>
        <v>0</v>
      </c>
      <c r="T503">
        <f>'Current Cadence'!W488</f>
        <v>0</v>
      </c>
      <c r="U503">
        <f>'Current Cadence'!X488</f>
        <v>0</v>
      </c>
    </row>
    <row r="504" spans="1:21" x14ac:dyDescent="0.35">
      <c r="A504">
        <f>'Current Cadence'!A489</f>
        <v>0</v>
      </c>
      <c r="B504">
        <f>'Current Cadence'!B489</f>
        <v>0</v>
      </c>
      <c r="C504">
        <f>'Current Cadence'!C489</f>
        <v>0</v>
      </c>
      <c r="D504">
        <f>'Current Cadence'!D489</f>
        <v>0</v>
      </c>
      <c r="E504" s="59">
        <f>'Current Cadence'!E489</f>
        <v>0</v>
      </c>
      <c r="F504">
        <f>'Current Cadence'!I489</f>
        <v>0</v>
      </c>
      <c r="G504" s="61">
        <f>'Current Cadence'!J489</f>
        <v>0</v>
      </c>
      <c r="H504">
        <f>'Current Cadence'!K489</f>
        <v>0</v>
      </c>
      <c r="I504">
        <f>'Current Cadence'!L489</f>
        <v>0</v>
      </c>
      <c r="J504">
        <f>'Current Cadence'!M489</f>
        <v>0</v>
      </c>
      <c r="K504">
        <f>'Current Cadence'!N489</f>
        <v>0</v>
      </c>
      <c r="L504">
        <f>'Current Cadence'!O489</f>
        <v>0</v>
      </c>
      <c r="M504">
        <f>'Current Cadence'!P489</f>
        <v>0</v>
      </c>
      <c r="N504">
        <f>'Current Cadence'!Q489</f>
        <v>0</v>
      </c>
      <c r="O504">
        <f>'Current Cadence'!R489</f>
        <v>0</v>
      </c>
      <c r="P504">
        <f>'Current Cadence'!S489</f>
        <v>0</v>
      </c>
      <c r="Q504">
        <f>'Current Cadence'!T489</f>
        <v>0</v>
      </c>
      <c r="R504">
        <f>'Current Cadence'!U489</f>
        <v>0</v>
      </c>
      <c r="S504">
        <f>'Current Cadence'!V489</f>
        <v>0</v>
      </c>
      <c r="T504">
        <f>'Current Cadence'!W489</f>
        <v>0</v>
      </c>
      <c r="U504">
        <f>'Current Cadence'!X489</f>
        <v>0</v>
      </c>
    </row>
    <row r="505" spans="1:21" x14ac:dyDescent="0.35">
      <c r="A505">
        <f>'Current Cadence'!A490</f>
        <v>0</v>
      </c>
      <c r="B505">
        <f>'Current Cadence'!B490</f>
        <v>0</v>
      </c>
      <c r="C505">
        <f>'Current Cadence'!C490</f>
        <v>0</v>
      </c>
      <c r="D505">
        <f>'Current Cadence'!D490</f>
        <v>0</v>
      </c>
      <c r="E505" s="59">
        <f>'Current Cadence'!E490</f>
        <v>0</v>
      </c>
      <c r="F505">
        <f>'Current Cadence'!I490</f>
        <v>0</v>
      </c>
      <c r="G505" s="61">
        <f>'Current Cadence'!J490</f>
        <v>0</v>
      </c>
      <c r="H505">
        <f>'Current Cadence'!K490</f>
        <v>0</v>
      </c>
      <c r="I505">
        <f>'Current Cadence'!L490</f>
        <v>0</v>
      </c>
      <c r="J505">
        <f>'Current Cadence'!M490</f>
        <v>0</v>
      </c>
      <c r="K505">
        <f>'Current Cadence'!N490</f>
        <v>0</v>
      </c>
      <c r="L505">
        <f>'Current Cadence'!O490</f>
        <v>0</v>
      </c>
      <c r="M505">
        <f>'Current Cadence'!P490</f>
        <v>0</v>
      </c>
      <c r="N505">
        <f>'Current Cadence'!Q490</f>
        <v>0</v>
      </c>
      <c r="O505">
        <f>'Current Cadence'!R490</f>
        <v>0</v>
      </c>
      <c r="P505">
        <f>'Current Cadence'!S490</f>
        <v>0</v>
      </c>
      <c r="Q505">
        <f>'Current Cadence'!T490</f>
        <v>0</v>
      </c>
      <c r="R505">
        <f>'Current Cadence'!U490</f>
        <v>0</v>
      </c>
      <c r="S505">
        <f>'Current Cadence'!V490</f>
        <v>0</v>
      </c>
      <c r="T505">
        <f>'Current Cadence'!W490</f>
        <v>0</v>
      </c>
      <c r="U505">
        <f>'Current Cadence'!X490</f>
        <v>0</v>
      </c>
    </row>
    <row r="506" spans="1:21" x14ac:dyDescent="0.35">
      <c r="A506">
        <f>'Current Cadence'!A491</f>
        <v>0</v>
      </c>
      <c r="B506">
        <f>'Current Cadence'!B491</f>
        <v>0</v>
      </c>
      <c r="C506">
        <f>'Current Cadence'!C491</f>
        <v>0</v>
      </c>
      <c r="D506">
        <f>'Current Cadence'!D491</f>
        <v>0</v>
      </c>
      <c r="E506" s="59">
        <f>'Current Cadence'!E491</f>
        <v>0</v>
      </c>
      <c r="F506">
        <f>'Current Cadence'!I491</f>
        <v>0</v>
      </c>
      <c r="G506" s="61">
        <f>'Current Cadence'!J491</f>
        <v>0</v>
      </c>
      <c r="H506">
        <f>'Current Cadence'!K491</f>
        <v>0</v>
      </c>
      <c r="I506">
        <f>'Current Cadence'!L491</f>
        <v>0</v>
      </c>
      <c r="J506">
        <f>'Current Cadence'!M491</f>
        <v>0</v>
      </c>
      <c r="K506">
        <f>'Current Cadence'!N491</f>
        <v>0</v>
      </c>
      <c r="L506">
        <f>'Current Cadence'!O491</f>
        <v>0</v>
      </c>
      <c r="M506">
        <f>'Current Cadence'!P491</f>
        <v>0</v>
      </c>
      <c r="N506">
        <f>'Current Cadence'!Q491</f>
        <v>0</v>
      </c>
      <c r="O506">
        <f>'Current Cadence'!R491</f>
        <v>0</v>
      </c>
      <c r="P506">
        <f>'Current Cadence'!S491</f>
        <v>0</v>
      </c>
      <c r="Q506">
        <f>'Current Cadence'!T491</f>
        <v>0</v>
      </c>
      <c r="R506">
        <f>'Current Cadence'!U491</f>
        <v>0</v>
      </c>
      <c r="S506">
        <f>'Current Cadence'!V491</f>
        <v>0</v>
      </c>
      <c r="T506">
        <f>'Current Cadence'!W491</f>
        <v>0</v>
      </c>
      <c r="U506">
        <f>'Current Cadence'!X491</f>
        <v>0</v>
      </c>
    </row>
    <row r="507" spans="1:21" x14ac:dyDescent="0.35">
      <c r="A507">
        <f>'Current Cadence'!A492</f>
        <v>0</v>
      </c>
      <c r="B507">
        <f>'Current Cadence'!B492</f>
        <v>0</v>
      </c>
      <c r="C507">
        <f>'Current Cadence'!C492</f>
        <v>0</v>
      </c>
      <c r="D507">
        <f>'Current Cadence'!D492</f>
        <v>0</v>
      </c>
      <c r="E507" s="59">
        <f>'Current Cadence'!E492</f>
        <v>0</v>
      </c>
      <c r="F507">
        <f>'Current Cadence'!I492</f>
        <v>0</v>
      </c>
      <c r="G507" s="61">
        <f>'Current Cadence'!J492</f>
        <v>0</v>
      </c>
      <c r="H507">
        <f>'Current Cadence'!K492</f>
        <v>0</v>
      </c>
      <c r="I507">
        <f>'Current Cadence'!L492</f>
        <v>0</v>
      </c>
      <c r="J507">
        <f>'Current Cadence'!M492</f>
        <v>0</v>
      </c>
      <c r="K507">
        <f>'Current Cadence'!N492</f>
        <v>0</v>
      </c>
      <c r="L507">
        <f>'Current Cadence'!O492</f>
        <v>0</v>
      </c>
      <c r="M507">
        <f>'Current Cadence'!P492</f>
        <v>0</v>
      </c>
      <c r="N507">
        <f>'Current Cadence'!Q492</f>
        <v>0</v>
      </c>
      <c r="O507">
        <f>'Current Cadence'!R492</f>
        <v>0</v>
      </c>
      <c r="P507">
        <f>'Current Cadence'!S492</f>
        <v>0</v>
      </c>
      <c r="Q507">
        <f>'Current Cadence'!T492</f>
        <v>0</v>
      </c>
      <c r="R507">
        <f>'Current Cadence'!U492</f>
        <v>0</v>
      </c>
      <c r="S507">
        <f>'Current Cadence'!V492</f>
        <v>0</v>
      </c>
      <c r="T507">
        <f>'Current Cadence'!W492</f>
        <v>0</v>
      </c>
      <c r="U507">
        <f>'Current Cadence'!X492</f>
        <v>0</v>
      </c>
    </row>
    <row r="508" spans="1:21" x14ac:dyDescent="0.35">
      <c r="A508">
        <f>'Current Cadence'!A493</f>
        <v>0</v>
      </c>
      <c r="B508">
        <f>'Current Cadence'!B493</f>
        <v>0</v>
      </c>
      <c r="C508">
        <f>'Current Cadence'!C493</f>
        <v>0</v>
      </c>
      <c r="D508">
        <f>'Current Cadence'!D493</f>
        <v>0</v>
      </c>
      <c r="E508" s="59">
        <f>'Current Cadence'!E493</f>
        <v>0</v>
      </c>
      <c r="F508">
        <f>'Current Cadence'!I493</f>
        <v>0</v>
      </c>
      <c r="G508" s="61">
        <f>'Current Cadence'!J493</f>
        <v>0</v>
      </c>
      <c r="H508">
        <f>'Current Cadence'!K493</f>
        <v>0</v>
      </c>
      <c r="I508">
        <f>'Current Cadence'!L493</f>
        <v>0</v>
      </c>
      <c r="J508">
        <f>'Current Cadence'!M493</f>
        <v>0</v>
      </c>
      <c r="K508">
        <f>'Current Cadence'!N493</f>
        <v>0</v>
      </c>
      <c r="L508">
        <f>'Current Cadence'!O493</f>
        <v>0</v>
      </c>
      <c r="M508">
        <f>'Current Cadence'!P493</f>
        <v>0</v>
      </c>
      <c r="N508">
        <f>'Current Cadence'!Q493</f>
        <v>0</v>
      </c>
      <c r="O508">
        <f>'Current Cadence'!R493</f>
        <v>0</v>
      </c>
      <c r="P508">
        <f>'Current Cadence'!S493</f>
        <v>0</v>
      </c>
      <c r="Q508">
        <f>'Current Cadence'!T493</f>
        <v>0</v>
      </c>
      <c r="R508">
        <f>'Current Cadence'!U493</f>
        <v>0</v>
      </c>
      <c r="S508">
        <f>'Current Cadence'!V493</f>
        <v>0</v>
      </c>
      <c r="T508">
        <f>'Current Cadence'!W493</f>
        <v>0</v>
      </c>
      <c r="U508">
        <f>'Current Cadence'!X493</f>
        <v>0</v>
      </c>
    </row>
    <row r="509" spans="1:21" x14ac:dyDescent="0.35">
      <c r="A509">
        <f>'Current Cadence'!A494</f>
        <v>0</v>
      </c>
      <c r="B509">
        <f>'Current Cadence'!B494</f>
        <v>0</v>
      </c>
      <c r="C509">
        <f>'Current Cadence'!C494</f>
        <v>0</v>
      </c>
      <c r="D509">
        <f>'Current Cadence'!D494</f>
        <v>0</v>
      </c>
      <c r="E509" s="59">
        <f>'Current Cadence'!E494</f>
        <v>0</v>
      </c>
      <c r="F509">
        <f>'Current Cadence'!I494</f>
        <v>0</v>
      </c>
      <c r="G509" s="61">
        <f>'Current Cadence'!J494</f>
        <v>0</v>
      </c>
      <c r="H509">
        <f>'Current Cadence'!K494</f>
        <v>0</v>
      </c>
      <c r="I509">
        <f>'Current Cadence'!L494</f>
        <v>0</v>
      </c>
      <c r="J509">
        <f>'Current Cadence'!M494</f>
        <v>0</v>
      </c>
      <c r="K509">
        <f>'Current Cadence'!N494</f>
        <v>0</v>
      </c>
      <c r="L509">
        <f>'Current Cadence'!O494</f>
        <v>0</v>
      </c>
      <c r="M509">
        <f>'Current Cadence'!P494</f>
        <v>0</v>
      </c>
      <c r="N509">
        <f>'Current Cadence'!Q494</f>
        <v>0</v>
      </c>
      <c r="O509">
        <f>'Current Cadence'!R494</f>
        <v>0</v>
      </c>
      <c r="P509">
        <f>'Current Cadence'!S494</f>
        <v>0</v>
      </c>
      <c r="Q509">
        <f>'Current Cadence'!T494</f>
        <v>0</v>
      </c>
      <c r="R509">
        <f>'Current Cadence'!U494</f>
        <v>0</v>
      </c>
      <c r="S509">
        <f>'Current Cadence'!V494</f>
        <v>0</v>
      </c>
      <c r="T509">
        <f>'Current Cadence'!W494</f>
        <v>0</v>
      </c>
      <c r="U509">
        <f>'Current Cadence'!X494</f>
        <v>0</v>
      </c>
    </row>
    <row r="510" spans="1:21" x14ac:dyDescent="0.35">
      <c r="A510">
        <f>'Current Cadence'!A495</f>
        <v>0</v>
      </c>
      <c r="B510">
        <f>'Current Cadence'!B495</f>
        <v>0</v>
      </c>
      <c r="C510">
        <f>'Current Cadence'!C495</f>
        <v>0</v>
      </c>
      <c r="D510">
        <f>'Current Cadence'!D495</f>
        <v>0</v>
      </c>
      <c r="E510" s="59">
        <f>'Current Cadence'!E495</f>
        <v>0</v>
      </c>
      <c r="F510">
        <f>'Current Cadence'!I495</f>
        <v>0</v>
      </c>
      <c r="G510" s="61">
        <f>'Current Cadence'!J495</f>
        <v>0</v>
      </c>
      <c r="H510">
        <f>'Current Cadence'!K495</f>
        <v>0</v>
      </c>
      <c r="I510">
        <f>'Current Cadence'!L495</f>
        <v>0</v>
      </c>
      <c r="J510">
        <f>'Current Cadence'!M495</f>
        <v>0</v>
      </c>
      <c r="K510">
        <f>'Current Cadence'!N495</f>
        <v>0</v>
      </c>
      <c r="L510">
        <f>'Current Cadence'!O495</f>
        <v>0</v>
      </c>
      <c r="M510">
        <f>'Current Cadence'!P495</f>
        <v>0</v>
      </c>
      <c r="N510">
        <f>'Current Cadence'!Q495</f>
        <v>0</v>
      </c>
      <c r="O510">
        <f>'Current Cadence'!R495</f>
        <v>0</v>
      </c>
      <c r="P510">
        <f>'Current Cadence'!S495</f>
        <v>0</v>
      </c>
      <c r="Q510">
        <f>'Current Cadence'!T495</f>
        <v>0</v>
      </c>
      <c r="R510">
        <f>'Current Cadence'!U495</f>
        <v>0</v>
      </c>
      <c r="S510">
        <f>'Current Cadence'!V495</f>
        <v>0</v>
      </c>
      <c r="T510">
        <f>'Current Cadence'!W495</f>
        <v>0</v>
      </c>
      <c r="U510">
        <f>'Current Cadence'!X495</f>
        <v>0</v>
      </c>
    </row>
    <row r="511" spans="1:21" x14ac:dyDescent="0.35">
      <c r="A511">
        <f>'Current Cadence'!A496</f>
        <v>0</v>
      </c>
      <c r="B511">
        <f>'Current Cadence'!B496</f>
        <v>0</v>
      </c>
      <c r="C511">
        <f>'Current Cadence'!C496</f>
        <v>0</v>
      </c>
      <c r="D511">
        <f>'Current Cadence'!D496</f>
        <v>0</v>
      </c>
      <c r="E511" s="59">
        <f>'Current Cadence'!E496</f>
        <v>0</v>
      </c>
      <c r="F511">
        <f>'Current Cadence'!I496</f>
        <v>0</v>
      </c>
      <c r="G511" s="61">
        <f>'Current Cadence'!J496</f>
        <v>0</v>
      </c>
      <c r="H511">
        <f>'Current Cadence'!K496</f>
        <v>0</v>
      </c>
      <c r="I511">
        <f>'Current Cadence'!L496</f>
        <v>0</v>
      </c>
      <c r="J511">
        <f>'Current Cadence'!M496</f>
        <v>0</v>
      </c>
      <c r="K511">
        <f>'Current Cadence'!N496</f>
        <v>0</v>
      </c>
      <c r="L511">
        <f>'Current Cadence'!O496</f>
        <v>0</v>
      </c>
      <c r="M511">
        <f>'Current Cadence'!P496</f>
        <v>0</v>
      </c>
      <c r="N511">
        <f>'Current Cadence'!Q496</f>
        <v>0</v>
      </c>
      <c r="O511">
        <f>'Current Cadence'!R496</f>
        <v>0</v>
      </c>
      <c r="P511">
        <f>'Current Cadence'!S496</f>
        <v>0</v>
      </c>
      <c r="Q511">
        <f>'Current Cadence'!T496</f>
        <v>0</v>
      </c>
      <c r="R511">
        <f>'Current Cadence'!U496</f>
        <v>0</v>
      </c>
      <c r="S511">
        <f>'Current Cadence'!V496</f>
        <v>0</v>
      </c>
      <c r="T511">
        <f>'Current Cadence'!W496</f>
        <v>0</v>
      </c>
      <c r="U511">
        <f>'Current Cadence'!X496</f>
        <v>0</v>
      </c>
    </row>
    <row r="512" spans="1:21" x14ac:dyDescent="0.35">
      <c r="A512">
        <f>'Current Cadence'!A497</f>
        <v>0</v>
      </c>
      <c r="B512">
        <f>'Current Cadence'!B497</f>
        <v>0</v>
      </c>
      <c r="C512">
        <f>'Current Cadence'!C497</f>
        <v>0</v>
      </c>
      <c r="D512">
        <f>'Current Cadence'!D497</f>
        <v>0</v>
      </c>
      <c r="E512" s="59">
        <f>'Current Cadence'!E497</f>
        <v>0</v>
      </c>
      <c r="F512">
        <f>'Current Cadence'!I497</f>
        <v>0</v>
      </c>
      <c r="G512" s="61">
        <f>'Current Cadence'!J497</f>
        <v>0</v>
      </c>
      <c r="H512">
        <f>'Current Cadence'!K497</f>
        <v>0</v>
      </c>
      <c r="I512">
        <f>'Current Cadence'!L497</f>
        <v>0</v>
      </c>
      <c r="J512">
        <f>'Current Cadence'!M497</f>
        <v>0</v>
      </c>
      <c r="K512">
        <f>'Current Cadence'!N497</f>
        <v>0</v>
      </c>
      <c r="L512">
        <f>'Current Cadence'!O497</f>
        <v>0</v>
      </c>
      <c r="M512">
        <f>'Current Cadence'!P497</f>
        <v>0</v>
      </c>
      <c r="N512">
        <f>'Current Cadence'!Q497</f>
        <v>0</v>
      </c>
      <c r="O512">
        <f>'Current Cadence'!R497</f>
        <v>0</v>
      </c>
      <c r="P512">
        <f>'Current Cadence'!S497</f>
        <v>0</v>
      </c>
      <c r="Q512">
        <f>'Current Cadence'!T497</f>
        <v>0</v>
      </c>
      <c r="R512">
        <f>'Current Cadence'!U497</f>
        <v>0</v>
      </c>
      <c r="S512">
        <f>'Current Cadence'!V497</f>
        <v>0</v>
      </c>
      <c r="T512">
        <f>'Current Cadence'!W497</f>
        <v>0</v>
      </c>
      <c r="U512">
        <f>'Current Cadence'!X497</f>
        <v>0</v>
      </c>
    </row>
    <row r="513" spans="1:21" x14ac:dyDescent="0.35">
      <c r="A513">
        <f>'Current Cadence'!A498</f>
        <v>0</v>
      </c>
      <c r="B513">
        <f>'Current Cadence'!B498</f>
        <v>0</v>
      </c>
      <c r="C513">
        <f>'Current Cadence'!C498</f>
        <v>0</v>
      </c>
      <c r="D513">
        <f>'Current Cadence'!D498</f>
        <v>0</v>
      </c>
      <c r="E513" s="59">
        <f>'Current Cadence'!E498</f>
        <v>0</v>
      </c>
      <c r="F513">
        <f>'Current Cadence'!I498</f>
        <v>0</v>
      </c>
      <c r="G513" s="61">
        <f>'Current Cadence'!J498</f>
        <v>0</v>
      </c>
      <c r="H513">
        <f>'Current Cadence'!K498</f>
        <v>0</v>
      </c>
      <c r="I513">
        <f>'Current Cadence'!L498</f>
        <v>0</v>
      </c>
      <c r="J513">
        <f>'Current Cadence'!M498</f>
        <v>0</v>
      </c>
      <c r="K513">
        <f>'Current Cadence'!N498</f>
        <v>0</v>
      </c>
      <c r="L513">
        <f>'Current Cadence'!O498</f>
        <v>0</v>
      </c>
      <c r="M513">
        <f>'Current Cadence'!P498</f>
        <v>0</v>
      </c>
      <c r="N513">
        <f>'Current Cadence'!Q498</f>
        <v>0</v>
      </c>
      <c r="O513">
        <f>'Current Cadence'!R498</f>
        <v>0</v>
      </c>
      <c r="P513">
        <f>'Current Cadence'!S498</f>
        <v>0</v>
      </c>
      <c r="Q513">
        <f>'Current Cadence'!T498</f>
        <v>0</v>
      </c>
      <c r="R513">
        <f>'Current Cadence'!U498</f>
        <v>0</v>
      </c>
      <c r="S513">
        <f>'Current Cadence'!V498</f>
        <v>0</v>
      </c>
      <c r="T513">
        <f>'Current Cadence'!W498</f>
        <v>0</v>
      </c>
      <c r="U513">
        <f>'Current Cadence'!X498</f>
        <v>0</v>
      </c>
    </row>
    <row r="514" spans="1:21" x14ac:dyDescent="0.35">
      <c r="A514">
        <f>'Current Cadence'!A499</f>
        <v>0</v>
      </c>
      <c r="B514">
        <f>'Current Cadence'!B499</f>
        <v>0</v>
      </c>
      <c r="C514">
        <f>'Current Cadence'!C499</f>
        <v>0</v>
      </c>
      <c r="D514">
        <f>'Current Cadence'!D499</f>
        <v>0</v>
      </c>
      <c r="E514" s="59">
        <f>'Current Cadence'!E499</f>
        <v>0</v>
      </c>
      <c r="F514">
        <f>'Current Cadence'!I499</f>
        <v>0</v>
      </c>
      <c r="G514" s="61">
        <f>'Current Cadence'!J499</f>
        <v>0</v>
      </c>
      <c r="H514">
        <f>'Current Cadence'!K499</f>
        <v>0</v>
      </c>
      <c r="I514">
        <f>'Current Cadence'!L499</f>
        <v>0</v>
      </c>
      <c r="J514">
        <f>'Current Cadence'!M499</f>
        <v>0</v>
      </c>
      <c r="K514">
        <f>'Current Cadence'!N499</f>
        <v>0</v>
      </c>
      <c r="L514">
        <f>'Current Cadence'!O499</f>
        <v>0</v>
      </c>
      <c r="M514">
        <f>'Current Cadence'!P499</f>
        <v>0</v>
      </c>
      <c r="N514">
        <f>'Current Cadence'!Q499</f>
        <v>0</v>
      </c>
      <c r="O514">
        <f>'Current Cadence'!R499</f>
        <v>0</v>
      </c>
      <c r="P514">
        <f>'Current Cadence'!S499</f>
        <v>0</v>
      </c>
      <c r="Q514">
        <f>'Current Cadence'!T499</f>
        <v>0</v>
      </c>
      <c r="R514">
        <f>'Current Cadence'!U499</f>
        <v>0</v>
      </c>
      <c r="S514">
        <f>'Current Cadence'!V499</f>
        <v>0</v>
      </c>
      <c r="T514">
        <f>'Current Cadence'!W499</f>
        <v>0</v>
      </c>
      <c r="U514">
        <f>'Current Cadence'!X499</f>
        <v>0</v>
      </c>
    </row>
    <row r="515" spans="1:21" x14ac:dyDescent="0.35">
      <c r="A515">
        <f>'Current Cadence'!A500</f>
        <v>0</v>
      </c>
      <c r="B515">
        <f>'Current Cadence'!B500</f>
        <v>0</v>
      </c>
      <c r="C515">
        <f>'Current Cadence'!C500</f>
        <v>0</v>
      </c>
      <c r="D515">
        <f>'Current Cadence'!D500</f>
        <v>0</v>
      </c>
      <c r="E515" s="59">
        <f>'Current Cadence'!E500</f>
        <v>0</v>
      </c>
      <c r="F515">
        <f>'Current Cadence'!I500</f>
        <v>0</v>
      </c>
      <c r="G515" s="61">
        <f>'Current Cadence'!J500</f>
        <v>0</v>
      </c>
      <c r="H515">
        <f>'Current Cadence'!K500</f>
        <v>0</v>
      </c>
      <c r="I515">
        <f>'Current Cadence'!L500</f>
        <v>0</v>
      </c>
      <c r="J515">
        <f>'Current Cadence'!M500</f>
        <v>0</v>
      </c>
      <c r="K515">
        <f>'Current Cadence'!N500</f>
        <v>0</v>
      </c>
      <c r="L515">
        <f>'Current Cadence'!O500</f>
        <v>0</v>
      </c>
      <c r="M515">
        <f>'Current Cadence'!P500</f>
        <v>0</v>
      </c>
      <c r="N515">
        <f>'Current Cadence'!Q500</f>
        <v>0</v>
      </c>
      <c r="O515">
        <f>'Current Cadence'!R500</f>
        <v>0</v>
      </c>
      <c r="P515">
        <f>'Current Cadence'!S500</f>
        <v>0</v>
      </c>
      <c r="Q515">
        <f>'Current Cadence'!T500</f>
        <v>0</v>
      </c>
      <c r="R515">
        <f>'Current Cadence'!U500</f>
        <v>0</v>
      </c>
      <c r="S515">
        <f>'Current Cadence'!V500</f>
        <v>0</v>
      </c>
      <c r="T515">
        <f>'Current Cadence'!W500</f>
        <v>0</v>
      </c>
      <c r="U515">
        <f>'Current Cadence'!X500</f>
        <v>0</v>
      </c>
    </row>
    <row r="516" spans="1:21" x14ac:dyDescent="0.35">
      <c r="A516">
        <f>'Current Cadence'!A501</f>
        <v>0</v>
      </c>
      <c r="B516">
        <f>'Current Cadence'!B501</f>
        <v>0</v>
      </c>
      <c r="C516">
        <f>'Current Cadence'!C501</f>
        <v>0</v>
      </c>
      <c r="D516">
        <f>'Current Cadence'!D501</f>
        <v>0</v>
      </c>
      <c r="E516" s="59">
        <f>'Current Cadence'!E501</f>
        <v>0</v>
      </c>
      <c r="F516">
        <f>'Current Cadence'!I501</f>
        <v>0</v>
      </c>
      <c r="G516" s="61">
        <f>'Current Cadence'!J501</f>
        <v>0</v>
      </c>
      <c r="H516">
        <f>'Current Cadence'!K501</f>
        <v>0</v>
      </c>
      <c r="I516">
        <f>'Current Cadence'!L501</f>
        <v>0</v>
      </c>
      <c r="J516">
        <f>'Current Cadence'!M501</f>
        <v>0</v>
      </c>
      <c r="K516">
        <f>'Current Cadence'!N501</f>
        <v>0</v>
      </c>
      <c r="L516">
        <f>'Current Cadence'!O501</f>
        <v>0</v>
      </c>
      <c r="M516">
        <f>'Current Cadence'!P501</f>
        <v>0</v>
      </c>
      <c r="N516">
        <f>'Current Cadence'!Q501</f>
        <v>0</v>
      </c>
      <c r="O516">
        <f>'Current Cadence'!R501</f>
        <v>0</v>
      </c>
      <c r="P516">
        <f>'Current Cadence'!S501</f>
        <v>0</v>
      </c>
      <c r="Q516">
        <f>'Current Cadence'!T501</f>
        <v>0</v>
      </c>
      <c r="R516">
        <f>'Current Cadence'!U501</f>
        <v>0</v>
      </c>
      <c r="S516">
        <f>'Current Cadence'!V501</f>
        <v>0</v>
      </c>
      <c r="T516">
        <f>'Current Cadence'!W501</f>
        <v>0</v>
      </c>
      <c r="U516">
        <f>'Current Cadence'!X501</f>
        <v>0</v>
      </c>
    </row>
    <row r="517" spans="1:21" x14ac:dyDescent="0.35">
      <c r="A517">
        <f>'Current Cadence'!A502</f>
        <v>0</v>
      </c>
      <c r="B517">
        <f>'Current Cadence'!B502</f>
        <v>0</v>
      </c>
      <c r="C517">
        <f>'Current Cadence'!C502</f>
        <v>0</v>
      </c>
      <c r="D517">
        <f>'Current Cadence'!D502</f>
        <v>0</v>
      </c>
      <c r="E517" s="59">
        <f>'Current Cadence'!E502</f>
        <v>0</v>
      </c>
      <c r="F517">
        <f>'Current Cadence'!I502</f>
        <v>0</v>
      </c>
      <c r="G517" s="61">
        <f>'Current Cadence'!J502</f>
        <v>0</v>
      </c>
      <c r="H517">
        <f>'Current Cadence'!K502</f>
        <v>0</v>
      </c>
      <c r="I517">
        <f>'Current Cadence'!L502</f>
        <v>0</v>
      </c>
      <c r="J517">
        <f>'Current Cadence'!M502</f>
        <v>0</v>
      </c>
      <c r="K517">
        <f>'Current Cadence'!N502</f>
        <v>0</v>
      </c>
      <c r="L517">
        <f>'Current Cadence'!O502</f>
        <v>0</v>
      </c>
      <c r="M517">
        <f>'Current Cadence'!P502</f>
        <v>0</v>
      </c>
      <c r="N517">
        <f>'Current Cadence'!Q502</f>
        <v>0</v>
      </c>
      <c r="O517">
        <f>'Current Cadence'!R502</f>
        <v>0</v>
      </c>
      <c r="P517">
        <f>'Current Cadence'!S502</f>
        <v>0</v>
      </c>
      <c r="Q517">
        <f>'Current Cadence'!T502</f>
        <v>0</v>
      </c>
      <c r="R517">
        <f>'Current Cadence'!U502</f>
        <v>0</v>
      </c>
      <c r="S517">
        <f>'Current Cadence'!V502</f>
        <v>0</v>
      </c>
      <c r="T517">
        <f>'Current Cadence'!W502</f>
        <v>0</v>
      </c>
      <c r="U517">
        <f>'Current Cadence'!X502</f>
        <v>0</v>
      </c>
    </row>
    <row r="518" spans="1:21" x14ac:dyDescent="0.35">
      <c r="A518">
        <f>'Current Cadence'!A503</f>
        <v>0</v>
      </c>
      <c r="B518">
        <f>'Current Cadence'!B503</f>
        <v>0</v>
      </c>
      <c r="C518">
        <f>'Current Cadence'!C503</f>
        <v>0</v>
      </c>
      <c r="D518">
        <f>'Current Cadence'!D503</f>
        <v>0</v>
      </c>
      <c r="E518" s="59">
        <f>'Current Cadence'!E503</f>
        <v>0</v>
      </c>
      <c r="F518">
        <f>'Current Cadence'!I503</f>
        <v>0</v>
      </c>
      <c r="G518" s="61">
        <f>'Current Cadence'!J503</f>
        <v>0</v>
      </c>
      <c r="H518">
        <f>'Current Cadence'!K503</f>
        <v>0</v>
      </c>
      <c r="I518">
        <f>'Current Cadence'!L503</f>
        <v>0</v>
      </c>
      <c r="J518">
        <f>'Current Cadence'!M503</f>
        <v>0</v>
      </c>
      <c r="K518">
        <f>'Current Cadence'!N503</f>
        <v>0</v>
      </c>
      <c r="L518">
        <f>'Current Cadence'!O503</f>
        <v>0</v>
      </c>
      <c r="M518">
        <f>'Current Cadence'!P503</f>
        <v>0</v>
      </c>
      <c r="N518">
        <f>'Current Cadence'!Q503</f>
        <v>0</v>
      </c>
      <c r="O518">
        <f>'Current Cadence'!R503</f>
        <v>0</v>
      </c>
      <c r="P518">
        <f>'Current Cadence'!S503</f>
        <v>0</v>
      </c>
      <c r="Q518">
        <f>'Current Cadence'!T503</f>
        <v>0</v>
      </c>
      <c r="R518">
        <f>'Current Cadence'!U503</f>
        <v>0</v>
      </c>
      <c r="S518">
        <f>'Current Cadence'!V503</f>
        <v>0</v>
      </c>
      <c r="T518">
        <f>'Current Cadence'!W503</f>
        <v>0</v>
      </c>
      <c r="U518">
        <f>'Current Cadence'!X503</f>
        <v>0</v>
      </c>
    </row>
    <row r="519" spans="1:21" x14ac:dyDescent="0.35">
      <c r="A519">
        <f>'Current Cadence'!A504</f>
        <v>0</v>
      </c>
      <c r="B519">
        <f>'Current Cadence'!B504</f>
        <v>0</v>
      </c>
      <c r="C519">
        <f>'Current Cadence'!C504</f>
        <v>0</v>
      </c>
      <c r="D519">
        <f>'Current Cadence'!D504</f>
        <v>0</v>
      </c>
      <c r="E519" s="59">
        <f>'Current Cadence'!E504</f>
        <v>0</v>
      </c>
      <c r="F519">
        <f>'Current Cadence'!I504</f>
        <v>0</v>
      </c>
      <c r="G519" s="61">
        <f>'Current Cadence'!J504</f>
        <v>0</v>
      </c>
      <c r="H519">
        <f>'Current Cadence'!K504</f>
        <v>0</v>
      </c>
      <c r="I519">
        <f>'Current Cadence'!L504</f>
        <v>0</v>
      </c>
      <c r="J519">
        <f>'Current Cadence'!M504</f>
        <v>0</v>
      </c>
      <c r="K519">
        <f>'Current Cadence'!N504</f>
        <v>0</v>
      </c>
      <c r="L519">
        <f>'Current Cadence'!O504</f>
        <v>0</v>
      </c>
      <c r="M519">
        <f>'Current Cadence'!P504</f>
        <v>0</v>
      </c>
      <c r="N519">
        <f>'Current Cadence'!Q504</f>
        <v>0</v>
      </c>
      <c r="O519">
        <f>'Current Cadence'!R504</f>
        <v>0</v>
      </c>
      <c r="P519">
        <f>'Current Cadence'!S504</f>
        <v>0</v>
      </c>
      <c r="Q519">
        <f>'Current Cadence'!T504</f>
        <v>0</v>
      </c>
      <c r="R519">
        <f>'Current Cadence'!U504</f>
        <v>0</v>
      </c>
      <c r="S519">
        <f>'Current Cadence'!V504</f>
        <v>0</v>
      </c>
      <c r="T519">
        <f>'Current Cadence'!W504</f>
        <v>0</v>
      </c>
      <c r="U519">
        <f>'Current Cadence'!X504</f>
        <v>0</v>
      </c>
    </row>
    <row r="520" spans="1:21" x14ac:dyDescent="0.35">
      <c r="A520">
        <f>'Current Cadence'!A505</f>
        <v>0</v>
      </c>
      <c r="B520">
        <f>'Current Cadence'!B505</f>
        <v>0</v>
      </c>
      <c r="C520">
        <f>'Current Cadence'!C505</f>
        <v>0</v>
      </c>
      <c r="D520">
        <f>'Current Cadence'!D505</f>
        <v>0</v>
      </c>
      <c r="E520" s="59">
        <f>'Current Cadence'!E505</f>
        <v>0</v>
      </c>
      <c r="F520">
        <f>'Current Cadence'!I505</f>
        <v>0</v>
      </c>
      <c r="G520" s="61">
        <f>'Current Cadence'!J505</f>
        <v>0</v>
      </c>
      <c r="H520">
        <f>'Current Cadence'!K505</f>
        <v>0</v>
      </c>
      <c r="I520">
        <f>'Current Cadence'!L505</f>
        <v>0</v>
      </c>
      <c r="J520">
        <f>'Current Cadence'!M505</f>
        <v>0</v>
      </c>
      <c r="K520">
        <f>'Current Cadence'!N505</f>
        <v>0</v>
      </c>
      <c r="L520">
        <f>'Current Cadence'!O505</f>
        <v>0</v>
      </c>
      <c r="M520">
        <f>'Current Cadence'!P505</f>
        <v>0</v>
      </c>
      <c r="N520">
        <f>'Current Cadence'!Q505</f>
        <v>0</v>
      </c>
      <c r="O520">
        <f>'Current Cadence'!R505</f>
        <v>0</v>
      </c>
      <c r="P520">
        <f>'Current Cadence'!S505</f>
        <v>0</v>
      </c>
      <c r="Q520">
        <f>'Current Cadence'!T505</f>
        <v>0</v>
      </c>
      <c r="R520">
        <f>'Current Cadence'!U505</f>
        <v>0</v>
      </c>
      <c r="S520">
        <f>'Current Cadence'!V505</f>
        <v>0</v>
      </c>
      <c r="T520">
        <f>'Current Cadence'!W505</f>
        <v>0</v>
      </c>
      <c r="U520">
        <f>'Current Cadence'!X505</f>
        <v>0</v>
      </c>
    </row>
    <row r="521" spans="1:21" x14ac:dyDescent="0.35">
      <c r="A521">
        <f>'Current Cadence'!A506</f>
        <v>0</v>
      </c>
      <c r="B521">
        <f>'Current Cadence'!B506</f>
        <v>0</v>
      </c>
      <c r="C521">
        <f>'Current Cadence'!C506</f>
        <v>0</v>
      </c>
      <c r="D521">
        <f>'Current Cadence'!D506</f>
        <v>0</v>
      </c>
      <c r="E521" s="59">
        <f>'Current Cadence'!E506</f>
        <v>0</v>
      </c>
      <c r="F521">
        <f>'Current Cadence'!I506</f>
        <v>0</v>
      </c>
      <c r="G521" s="61">
        <f>'Current Cadence'!J506</f>
        <v>0</v>
      </c>
      <c r="H521">
        <f>'Current Cadence'!K506</f>
        <v>0</v>
      </c>
      <c r="I521">
        <f>'Current Cadence'!L506</f>
        <v>0</v>
      </c>
      <c r="J521">
        <f>'Current Cadence'!M506</f>
        <v>0</v>
      </c>
      <c r="K521">
        <f>'Current Cadence'!N506</f>
        <v>0</v>
      </c>
      <c r="L521">
        <f>'Current Cadence'!O506</f>
        <v>0</v>
      </c>
      <c r="M521">
        <f>'Current Cadence'!P506</f>
        <v>0</v>
      </c>
      <c r="N521">
        <f>'Current Cadence'!Q506</f>
        <v>0</v>
      </c>
      <c r="O521">
        <f>'Current Cadence'!R506</f>
        <v>0</v>
      </c>
      <c r="P521">
        <f>'Current Cadence'!S506</f>
        <v>0</v>
      </c>
      <c r="Q521">
        <f>'Current Cadence'!T506</f>
        <v>0</v>
      </c>
      <c r="R521">
        <f>'Current Cadence'!U506</f>
        <v>0</v>
      </c>
      <c r="S521">
        <f>'Current Cadence'!V506</f>
        <v>0</v>
      </c>
      <c r="T521">
        <f>'Current Cadence'!W506</f>
        <v>0</v>
      </c>
      <c r="U521">
        <f>'Current Cadence'!X506</f>
        <v>0</v>
      </c>
    </row>
    <row r="522" spans="1:21" x14ac:dyDescent="0.35">
      <c r="A522">
        <f>'Current Cadence'!A507</f>
        <v>0</v>
      </c>
      <c r="B522">
        <f>'Current Cadence'!B507</f>
        <v>0</v>
      </c>
      <c r="C522">
        <f>'Current Cadence'!C507</f>
        <v>0</v>
      </c>
      <c r="D522">
        <f>'Current Cadence'!D507</f>
        <v>0</v>
      </c>
      <c r="E522" s="59">
        <f>'Current Cadence'!E507</f>
        <v>0</v>
      </c>
      <c r="F522">
        <f>'Current Cadence'!I507</f>
        <v>0</v>
      </c>
      <c r="G522" s="61">
        <f>'Current Cadence'!J507</f>
        <v>0</v>
      </c>
      <c r="H522">
        <f>'Current Cadence'!K507</f>
        <v>0</v>
      </c>
      <c r="I522">
        <f>'Current Cadence'!L507</f>
        <v>0</v>
      </c>
      <c r="J522">
        <f>'Current Cadence'!M507</f>
        <v>0</v>
      </c>
      <c r="K522">
        <f>'Current Cadence'!N507</f>
        <v>0</v>
      </c>
      <c r="L522">
        <f>'Current Cadence'!O507</f>
        <v>0</v>
      </c>
      <c r="M522">
        <f>'Current Cadence'!P507</f>
        <v>0</v>
      </c>
      <c r="N522">
        <f>'Current Cadence'!Q507</f>
        <v>0</v>
      </c>
      <c r="O522">
        <f>'Current Cadence'!R507</f>
        <v>0</v>
      </c>
      <c r="P522">
        <f>'Current Cadence'!S507</f>
        <v>0</v>
      </c>
      <c r="Q522">
        <f>'Current Cadence'!T507</f>
        <v>0</v>
      </c>
      <c r="R522">
        <f>'Current Cadence'!U507</f>
        <v>0</v>
      </c>
      <c r="S522">
        <f>'Current Cadence'!V507</f>
        <v>0</v>
      </c>
      <c r="T522">
        <f>'Current Cadence'!W507</f>
        <v>0</v>
      </c>
      <c r="U522">
        <f>'Current Cadence'!X507</f>
        <v>0</v>
      </c>
    </row>
    <row r="523" spans="1:21" x14ac:dyDescent="0.35">
      <c r="A523">
        <f>'Current Cadence'!A508</f>
        <v>0</v>
      </c>
      <c r="B523">
        <f>'Current Cadence'!B508</f>
        <v>0</v>
      </c>
      <c r="C523">
        <f>'Current Cadence'!C508</f>
        <v>0</v>
      </c>
      <c r="D523">
        <f>'Current Cadence'!D508</f>
        <v>0</v>
      </c>
      <c r="E523" s="59">
        <f>'Current Cadence'!E508</f>
        <v>0</v>
      </c>
      <c r="F523">
        <f>'Current Cadence'!I508</f>
        <v>0</v>
      </c>
      <c r="G523" s="61">
        <f>'Current Cadence'!J508</f>
        <v>0</v>
      </c>
      <c r="H523">
        <f>'Current Cadence'!K508</f>
        <v>0</v>
      </c>
      <c r="I523">
        <f>'Current Cadence'!L508</f>
        <v>0</v>
      </c>
      <c r="J523">
        <f>'Current Cadence'!M508</f>
        <v>0</v>
      </c>
      <c r="K523">
        <f>'Current Cadence'!N508</f>
        <v>0</v>
      </c>
      <c r="L523">
        <f>'Current Cadence'!O508</f>
        <v>0</v>
      </c>
      <c r="M523">
        <f>'Current Cadence'!P508</f>
        <v>0</v>
      </c>
      <c r="N523">
        <f>'Current Cadence'!Q508</f>
        <v>0</v>
      </c>
      <c r="O523">
        <f>'Current Cadence'!R508</f>
        <v>0</v>
      </c>
      <c r="P523">
        <f>'Current Cadence'!S508</f>
        <v>0</v>
      </c>
      <c r="Q523">
        <f>'Current Cadence'!T508</f>
        <v>0</v>
      </c>
      <c r="R523">
        <f>'Current Cadence'!U508</f>
        <v>0</v>
      </c>
      <c r="S523">
        <f>'Current Cadence'!V508</f>
        <v>0</v>
      </c>
      <c r="T523">
        <f>'Current Cadence'!W508</f>
        <v>0</v>
      </c>
      <c r="U523">
        <f>'Current Cadence'!X508</f>
        <v>0</v>
      </c>
    </row>
    <row r="524" spans="1:21" x14ac:dyDescent="0.35">
      <c r="A524">
        <f>'Current Cadence'!A509</f>
        <v>0</v>
      </c>
      <c r="B524">
        <f>'Current Cadence'!B509</f>
        <v>0</v>
      </c>
      <c r="C524">
        <f>'Current Cadence'!C509</f>
        <v>0</v>
      </c>
      <c r="D524">
        <f>'Current Cadence'!D509</f>
        <v>0</v>
      </c>
      <c r="E524" s="59">
        <f>'Current Cadence'!E509</f>
        <v>0</v>
      </c>
      <c r="F524">
        <f>'Current Cadence'!I509</f>
        <v>0</v>
      </c>
      <c r="G524" s="61">
        <f>'Current Cadence'!J509</f>
        <v>0</v>
      </c>
      <c r="H524">
        <f>'Current Cadence'!K509</f>
        <v>0</v>
      </c>
      <c r="I524">
        <f>'Current Cadence'!L509</f>
        <v>0</v>
      </c>
      <c r="J524">
        <f>'Current Cadence'!M509</f>
        <v>0</v>
      </c>
      <c r="K524">
        <f>'Current Cadence'!N509</f>
        <v>0</v>
      </c>
      <c r="L524">
        <f>'Current Cadence'!O509</f>
        <v>0</v>
      </c>
      <c r="M524">
        <f>'Current Cadence'!P509</f>
        <v>0</v>
      </c>
      <c r="N524">
        <f>'Current Cadence'!Q509</f>
        <v>0</v>
      </c>
      <c r="O524">
        <f>'Current Cadence'!R509</f>
        <v>0</v>
      </c>
      <c r="P524">
        <f>'Current Cadence'!S509</f>
        <v>0</v>
      </c>
      <c r="Q524">
        <f>'Current Cadence'!T509</f>
        <v>0</v>
      </c>
      <c r="R524">
        <f>'Current Cadence'!U509</f>
        <v>0</v>
      </c>
      <c r="S524">
        <f>'Current Cadence'!V509</f>
        <v>0</v>
      </c>
      <c r="T524">
        <f>'Current Cadence'!W509</f>
        <v>0</v>
      </c>
      <c r="U524">
        <f>'Current Cadence'!X509</f>
        <v>0</v>
      </c>
    </row>
    <row r="525" spans="1:21" x14ac:dyDescent="0.35">
      <c r="A525">
        <f>'Current Cadence'!A510</f>
        <v>0</v>
      </c>
      <c r="B525">
        <f>'Current Cadence'!B510</f>
        <v>0</v>
      </c>
      <c r="C525">
        <f>'Current Cadence'!C510</f>
        <v>0</v>
      </c>
      <c r="D525">
        <f>'Current Cadence'!D510</f>
        <v>0</v>
      </c>
      <c r="E525" s="59">
        <f>'Current Cadence'!E510</f>
        <v>0</v>
      </c>
      <c r="F525">
        <f>'Current Cadence'!I510</f>
        <v>0</v>
      </c>
      <c r="G525" s="61">
        <f>'Current Cadence'!J510</f>
        <v>0</v>
      </c>
      <c r="H525">
        <f>'Current Cadence'!K510</f>
        <v>0</v>
      </c>
      <c r="I525">
        <f>'Current Cadence'!L510</f>
        <v>0</v>
      </c>
      <c r="J525">
        <f>'Current Cadence'!M510</f>
        <v>0</v>
      </c>
      <c r="K525">
        <f>'Current Cadence'!N510</f>
        <v>0</v>
      </c>
      <c r="L525">
        <f>'Current Cadence'!O510</f>
        <v>0</v>
      </c>
      <c r="M525">
        <f>'Current Cadence'!P510</f>
        <v>0</v>
      </c>
      <c r="N525">
        <f>'Current Cadence'!Q510</f>
        <v>0</v>
      </c>
      <c r="O525">
        <f>'Current Cadence'!R510</f>
        <v>0</v>
      </c>
      <c r="P525">
        <f>'Current Cadence'!S510</f>
        <v>0</v>
      </c>
      <c r="Q525">
        <f>'Current Cadence'!T510</f>
        <v>0</v>
      </c>
      <c r="R525">
        <f>'Current Cadence'!U510</f>
        <v>0</v>
      </c>
      <c r="S525">
        <f>'Current Cadence'!V510</f>
        <v>0</v>
      </c>
      <c r="T525">
        <f>'Current Cadence'!W510</f>
        <v>0</v>
      </c>
      <c r="U525">
        <f>'Current Cadence'!X510</f>
        <v>0</v>
      </c>
    </row>
    <row r="526" spans="1:21" x14ac:dyDescent="0.35">
      <c r="A526">
        <f>'Current Cadence'!A511</f>
        <v>0</v>
      </c>
      <c r="B526">
        <f>'Current Cadence'!B511</f>
        <v>0</v>
      </c>
      <c r="C526">
        <f>'Current Cadence'!C511</f>
        <v>0</v>
      </c>
      <c r="D526">
        <f>'Current Cadence'!D511</f>
        <v>0</v>
      </c>
      <c r="E526" s="59">
        <f>'Current Cadence'!E511</f>
        <v>0</v>
      </c>
      <c r="F526">
        <f>'Current Cadence'!I511</f>
        <v>0</v>
      </c>
      <c r="G526" s="61">
        <f>'Current Cadence'!J511</f>
        <v>0</v>
      </c>
      <c r="H526">
        <f>'Current Cadence'!K511</f>
        <v>0</v>
      </c>
      <c r="I526">
        <f>'Current Cadence'!L511</f>
        <v>0</v>
      </c>
      <c r="J526">
        <f>'Current Cadence'!M511</f>
        <v>0</v>
      </c>
      <c r="K526">
        <f>'Current Cadence'!N511</f>
        <v>0</v>
      </c>
      <c r="L526">
        <f>'Current Cadence'!O511</f>
        <v>0</v>
      </c>
      <c r="M526">
        <f>'Current Cadence'!P511</f>
        <v>0</v>
      </c>
      <c r="N526">
        <f>'Current Cadence'!Q511</f>
        <v>0</v>
      </c>
      <c r="O526">
        <f>'Current Cadence'!R511</f>
        <v>0</v>
      </c>
      <c r="P526">
        <f>'Current Cadence'!S511</f>
        <v>0</v>
      </c>
      <c r="Q526">
        <f>'Current Cadence'!T511</f>
        <v>0</v>
      </c>
      <c r="R526">
        <f>'Current Cadence'!U511</f>
        <v>0</v>
      </c>
      <c r="S526">
        <f>'Current Cadence'!V511</f>
        <v>0</v>
      </c>
      <c r="T526">
        <f>'Current Cadence'!W511</f>
        <v>0</v>
      </c>
      <c r="U526">
        <f>'Current Cadence'!X511</f>
        <v>0</v>
      </c>
    </row>
    <row r="527" spans="1:21" x14ac:dyDescent="0.35">
      <c r="A527">
        <f>'Current Cadence'!A512</f>
        <v>0</v>
      </c>
      <c r="B527">
        <f>'Current Cadence'!B512</f>
        <v>0</v>
      </c>
      <c r="C527">
        <f>'Current Cadence'!C512</f>
        <v>0</v>
      </c>
      <c r="D527">
        <f>'Current Cadence'!D512</f>
        <v>0</v>
      </c>
      <c r="E527" s="59">
        <f>'Current Cadence'!E512</f>
        <v>0</v>
      </c>
      <c r="F527">
        <f>'Current Cadence'!I512</f>
        <v>0</v>
      </c>
      <c r="G527" s="61">
        <f>'Current Cadence'!J512</f>
        <v>0</v>
      </c>
      <c r="H527">
        <f>'Current Cadence'!K512</f>
        <v>0</v>
      </c>
      <c r="I527">
        <f>'Current Cadence'!L512</f>
        <v>0</v>
      </c>
      <c r="J527">
        <f>'Current Cadence'!M512</f>
        <v>0</v>
      </c>
      <c r="K527">
        <f>'Current Cadence'!N512</f>
        <v>0</v>
      </c>
      <c r="L527">
        <f>'Current Cadence'!O512</f>
        <v>0</v>
      </c>
      <c r="M527">
        <f>'Current Cadence'!P512</f>
        <v>0</v>
      </c>
      <c r="N527">
        <f>'Current Cadence'!Q512</f>
        <v>0</v>
      </c>
      <c r="O527">
        <f>'Current Cadence'!R512</f>
        <v>0</v>
      </c>
      <c r="P527">
        <f>'Current Cadence'!S512</f>
        <v>0</v>
      </c>
      <c r="Q527">
        <f>'Current Cadence'!T512</f>
        <v>0</v>
      </c>
      <c r="R527">
        <f>'Current Cadence'!U512</f>
        <v>0</v>
      </c>
      <c r="S527">
        <f>'Current Cadence'!V512</f>
        <v>0</v>
      </c>
      <c r="T527">
        <f>'Current Cadence'!W512</f>
        <v>0</v>
      </c>
      <c r="U527">
        <f>'Current Cadence'!X512</f>
        <v>0</v>
      </c>
    </row>
    <row r="528" spans="1:21" x14ac:dyDescent="0.35">
      <c r="A528">
        <f>'Current Cadence'!A513</f>
        <v>0</v>
      </c>
      <c r="B528">
        <f>'Current Cadence'!B513</f>
        <v>0</v>
      </c>
      <c r="C528">
        <f>'Current Cadence'!C513</f>
        <v>0</v>
      </c>
      <c r="D528">
        <f>'Current Cadence'!D513</f>
        <v>0</v>
      </c>
      <c r="E528" s="59">
        <f>'Current Cadence'!E513</f>
        <v>0</v>
      </c>
      <c r="F528">
        <f>'Current Cadence'!I513</f>
        <v>0</v>
      </c>
      <c r="G528" s="61">
        <f>'Current Cadence'!J513</f>
        <v>0</v>
      </c>
      <c r="H528">
        <f>'Current Cadence'!K513</f>
        <v>0</v>
      </c>
      <c r="I528">
        <f>'Current Cadence'!L513</f>
        <v>0</v>
      </c>
      <c r="J528">
        <f>'Current Cadence'!M513</f>
        <v>0</v>
      </c>
      <c r="K528">
        <f>'Current Cadence'!N513</f>
        <v>0</v>
      </c>
      <c r="L528">
        <f>'Current Cadence'!O513</f>
        <v>0</v>
      </c>
      <c r="M528">
        <f>'Current Cadence'!P513</f>
        <v>0</v>
      </c>
      <c r="N528">
        <f>'Current Cadence'!Q513</f>
        <v>0</v>
      </c>
      <c r="O528">
        <f>'Current Cadence'!R513</f>
        <v>0</v>
      </c>
      <c r="P528">
        <f>'Current Cadence'!S513</f>
        <v>0</v>
      </c>
      <c r="Q528">
        <f>'Current Cadence'!T513</f>
        <v>0</v>
      </c>
      <c r="R528">
        <f>'Current Cadence'!U513</f>
        <v>0</v>
      </c>
      <c r="S528">
        <f>'Current Cadence'!V513</f>
        <v>0</v>
      </c>
      <c r="T528">
        <f>'Current Cadence'!W513</f>
        <v>0</v>
      </c>
      <c r="U528">
        <f>'Current Cadence'!X513</f>
        <v>0</v>
      </c>
    </row>
    <row r="529" spans="1:21" x14ac:dyDescent="0.35">
      <c r="A529">
        <f>'Current Cadence'!A514</f>
        <v>0</v>
      </c>
      <c r="B529">
        <f>'Current Cadence'!B514</f>
        <v>0</v>
      </c>
      <c r="C529">
        <f>'Current Cadence'!C514</f>
        <v>0</v>
      </c>
      <c r="D529">
        <f>'Current Cadence'!D514</f>
        <v>0</v>
      </c>
      <c r="E529" s="59">
        <f>'Current Cadence'!E514</f>
        <v>0</v>
      </c>
      <c r="F529">
        <f>'Current Cadence'!I514</f>
        <v>0</v>
      </c>
      <c r="G529" s="61">
        <f>'Current Cadence'!J514</f>
        <v>0</v>
      </c>
      <c r="H529">
        <f>'Current Cadence'!K514</f>
        <v>0</v>
      </c>
      <c r="I529">
        <f>'Current Cadence'!L514</f>
        <v>0</v>
      </c>
      <c r="J529">
        <f>'Current Cadence'!M514</f>
        <v>0</v>
      </c>
      <c r="K529">
        <f>'Current Cadence'!N514</f>
        <v>0</v>
      </c>
      <c r="L529">
        <f>'Current Cadence'!O514</f>
        <v>0</v>
      </c>
      <c r="M529">
        <f>'Current Cadence'!P514</f>
        <v>0</v>
      </c>
      <c r="N529">
        <f>'Current Cadence'!Q514</f>
        <v>0</v>
      </c>
      <c r="O529">
        <f>'Current Cadence'!R514</f>
        <v>0</v>
      </c>
      <c r="P529">
        <f>'Current Cadence'!S514</f>
        <v>0</v>
      </c>
      <c r="Q529">
        <f>'Current Cadence'!T514</f>
        <v>0</v>
      </c>
      <c r="R529">
        <f>'Current Cadence'!U514</f>
        <v>0</v>
      </c>
      <c r="S529">
        <f>'Current Cadence'!V514</f>
        <v>0</v>
      </c>
      <c r="T529">
        <f>'Current Cadence'!W514</f>
        <v>0</v>
      </c>
      <c r="U529">
        <f>'Current Cadence'!X514</f>
        <v>0</v>
      </c>
    </row>
    <row r="530" spans="1:21" x14ac:dyDescent="0.35">
      <c r="A530">
        <f>'Current Cadence'!A515</f>
        <v>0</v>
      </c>
      <c r="B530">
        <f>'Current Cadence'!B515</f>
        <v>0</v>
      </c>
      <c r="C530">
        <f>'Current Cadence'!C515</f>
        <v>0</v>
      </c>
      <c r="D530">
        <f>'Current Cadence'!D515</f>
        <v>0</v>
      </c>
      <c r="E530" s="59">
        <f>'Current Cadence'!E515</f>
        <v>0</v>
      </c>
      <c r="F530">
        <f>'Current Cadence'!I515</f>
        <v>0</v>
      </c>
      <c r="G530" s="61">
        <f>'Current Cadence'!J515</f>
        <v>0</v>
      </c>
      <c r="H530">
        <f>'Current Cadence'!K515</f>
        <v>0</v>
      </c>
      <c r="I530">
        <f>'Current Cadence'!L515</f>
        <v>0</v>
      </c>
      <c r="J530">
        <f>'Current Cadence'!M515</f>
        <v>0</v>
      </c>
      <c r="K530">
        <f>'Current Cadence'!N515</f>
        <v>0</v>
      </c>
      <c r="L530">
        <f>'Current Cadence'!O515</f>
        <v>0</v>
      </c>
      <c r="M530">
        <f>'Current Cadence'!P515</f>
        <v>0</v>
      </c>
      <c r="N530">
        <f>'Current Cadence'!Q515</f>
        <v>0</v>
      </c>
      <c r="O530">
        <f>'Current Cadence'!R515</f>
        <v>0</v>
      </c>
      <c r="P530">
        <f>'Current Cadence'!S515</f>
        <v>0</v>
      </c>
      <c r="Q530">
        <f>'Current Cadence'!T515</f>
        <v>0</v>
      </c>
      <c r="R530">
        <f>'Current Cadence'!U515</f>
        <v>0</v>
      </c>
      <c r="S530">
        <f>'Current Cadence'!V515</f>
        <v>0</v>
      </c>
      <c r="T530">
        <f>'Current Cadence'!W515</f>
        <v>0</v>
      </c>
      <c r="U530">
        <f>'Current Cadence'!X515</f>
        <v>0</v>
      </c>
    </row>
    <row r="531" spans="1:21" x14ac:dyDescent="0.35">
      <c r="A531">
        <f>'Current Cadence'!A516</f>
        <v>0</v>
      </c>
      <c r="B531">
        <f>'Current Cadence'!B516</f>
        <v>0</v>
      </c>
      <c r="C531">
        <f>'Current Cadence'!C516</f>
        <v>0</v>
      </c>
      <c r="D531">
        <f>'Current Cadence'!D516</f>
        <v>0</v>
      </c>
      <c r="E531" s="59">
        <f>'Current Cadence'!E516</f>
        <v>0</v>
      </c>
      <c r="F531">
        <f>'Current Cadence'!I516</f>
        <v>0</v>
      </c>
      <c r="G531" s="61">
        <f>'Current Cadence'!J516</f>
        <v>0</v>
      </c>
      <c r="H531">
        <f>'Current Cadence'!K516</f>
        <v>0</v>
      </c>
      <c r="I531">
        <f>'Current Cadence'!L516</f>
        <v>0</v>
      </c>
      <c r="J531">
        <f>'Current Cadence'!M516</f>
        <v>0</v>
      </c>
      <c r="K531">
        <f>'Current Cadence'!N516</f>
        <v>0</v>
      </c>
      <c r="L531">
        <f>'Current Cadence'!O516</f>
        <v>0</v>
      </c>
      <c r="M531">
        <f>'Current Cadence'!P516</f>
        <v>0</v>
      </c>
      <c r="N531">
        <f>'Current Cadence'!Q516</f>
        <v>0</v>
      </c>
      <c r="O531">
        <f>'Current Cadence'!R516</f>
        <v>0</v>
      </c>
      <c r="P531">
        <f>'Current Cadence'!S516</f>
        <v>0</v>
      </c>
      <c r="Q531">
        <f>'Current Cadence'!T516</f>
        <v>0</v>
      </c>
      <c r="R531">
        <f>'Current Cadence'!U516</f>
        <v>0</v>
      </c>
      <c r="S531">
        <f>'Current Cadence'!V516</f>
        <v>0</v>
      </c>
      <c r="T531">
        <f>'Current Cadence'!W516</f>
        <v>0</v>
      </c>
      <c r="U531">
        <f>'Current Cadence'!X516</f>
        <v>0</v>
      </c>
    </row>
    <row r="532" spans="1:21" x14ac:dyDescent="0.35">
      <c r="A532">
        <f>'Current Cadence'!A517</f>
        <v>0</v>
      </c>
      <c r="B532">
        <f>'Current Cadence'!B517</f>
        <v>0</v>
      </c>
      <c r="C532">
        <f>'Current Cadence'!C517</f>
        <v>0</v>
      </c>
      <c r="D532">
        <f>'Current Cadence'!D517</f>
        <v>0</v>
      </c>
      <c r="E532" s="59">
        <f>'Current Cadence'!E517</f>
        <v>0</v>
      </c>
      <c r="F532">
        <f>'Current Cadence'!I517</f>
        <v>0</v>
      </c>
      <c r="G532" s="61">
        <f>'Current Cadence'!J517</f>
        <v>0</v>
      </c>
      <c r="H532">
        <f>'Current Cadence'!K517</f>
        <v>0</v>
      </c>
      <c r="I532">
        <f>'Current Cadence'!L517</f>
        <v>0</v>
      </c>
      <c r="J532">
        <f>'Current Cadence'!M517</f>
        <v>0</v>
      </c>
      <c r="K532">
        <f>'Current Cadence'!N517</f>
        <v>0</v>
      </c>
      <c r="L532">
        <f>'Current Cadence'!O517</f>
        <v>0</v>
      </c>
      <c r="M532">
        <f>'Current Cadence'!P517</f>
        <v>0</v>
      </c>
      <c r="N532">
        <f>'Current Cadence'!Q517</f>
        <v>0</v>
      </c>
      <c r="O532">
        <f>'Current Cadence'!R517</f>
        <v>0</v>
      </c>
      <c r="P532">
        <f>'Current Cadence'!S517</f>
        <v>0</v>
      </c>
      <c r="Q532">
        <f>'Current Cadence'!T517</f>
        <v>0</v>
      </c>
      <c r="R532">
        <f>'Current Cadence'!U517</f>
        <v>0</v>
      </c>
      <c r="S532">
        <f>'Current Cadence'!V517</f>
        <v>0</v>
      </c>
      <c r="T532">
        <f>'Current Cadence'!W517</f>
        <v>0</v>
      </c>
      <c r="U532">
        <f>'Current Cadence'!X517</f>
        <v>0</v>
      </c>
    </row>
    <row r="533" spans="1:21" x14ac:dyDescent="0.35">
      <c r="A533">
        <f>'Current Cadence'!A518</f>
        <v>0</v>
      </c>
      <c r="B533">
        <f>'Current Cadence'!B518</f>
        <v>0</v>
      </c>
      <c r="C533">
        <f>'Current Cadence'!C518</f>
        <v>0</v>
      </c>
      <c r="D533">
        <f>'Current Cadence'!D518</f>
        <v>0</v>
      </c>
      <c r="E533" s="59">
        <f>'Current Cadence'!E518</f>
        <v>0</v>
      </c>
      <c r="F533">
        <f>'Current Cadence'!I518</f>
        <v>0</v>
      </c>
      <c r="G533" s="61">
        <f>'Current Cadence'!J518</f>
        <v>0</v>
      </c>
      <c r="H533">
        <f>'Current Cadence'!K518</f>
        <v>0</v>
      </c>
      <c r="I533">
        <f>'Current Cadence'!L518</f>
        <v>0</v>
      </c>
      <c r="J533">
        <f>'Current Cadence'!M518</f>
        <v>0</v>
      </c>
      <c r="K533">
        <f>'Current Cadence'!N518</f>
        <v>0</v>
      </c>
      <c r="L533">
        <f>'Current Cadence'!O518</f>
        <v>0</v>
      </c>
      <c r="M533">
        <f>'Current Cadence'!P518</f>
        <v>0</v>
      </c>
      <c r="N533">
        <f>'Current Cadence'!Q518</f>
        <v>0</v>
      </c>
      <c r="O533">
        <f>'Current Cadence'!R518</f>
        <v>0</v>
      </c>
      <c r="P533">
        <f>'Current Cadence'!S518</f>
        <v>0</v>
      </c>
      <c r="Q533">
        <f>'Current Cadence'!T518</f>
        <v>0</v>
      </c>
      <c r="R533">
        <f>'Current Cadence'!U518</f>
        <v>0</v>
      </c>
      <c r="S533">
        <f>'Current Cadence'!V518</f>
        <v>0</v>
      </c>
      <c r="T533">
        <f>'Current Cadence'!W518</f>
        <v>0</v>
      </c>
      <c r="U533">
        <f>'Current Cadence'!X518</f>
        <v>0</v>
      </c>
    </row>
    <row r="534" spans="1:21" x14ac:dyDescent="0.35">
      <c r="A534">
        <f>'Current Cadence'!A519</f>
        <v>0</v>
      </c>
      <c r="B534">
        <f>'Current Cadence'!B519</f>
        <v>0</v>
      </c>
      <c r="C534">
        <f>'Current Cadence'!C519</f>
        <v>0</v>
      </c>
      <c r="D534">
        <f>'Current Cadence'!D519</f>
        <v>0</v>
      </c>
      <c r="E534" s="59">
        <f>'Current Cadence'!E519</f>
        <v>0</v>
      </c>
      <c r="F534">
        <f>'Current Cadence'!I519</f>
        <v>0</v>
      </c>
      <c r="G534" s="61">
        <f>'Current Cadence'!J519</f>
        <v>0</v>
      </c>
      <c r="H534">
        <f>'Current Cadence'!K519</f>
        <v>0</v>
      </c>
      <c r="I534">
        <f>'Current Cadence'!L519</f>
        <v>0</v>
      </c>
      <c r="J534">
        <f>'Current Cadence'!M519</f>
        <v>0</v>
      </c>
      <c r="K534">
        <f>'Current Cadence'!N519</f>
        <v>0</v>
      </c>
      <c r="L534">
        <f>'Current Cadence'!O519</f>
        <v>0</v>
      </c>
      <c r="M534">
        <f>'Current Cadence'!P519</f>
        <v>0</v>
      </c>
      <c r="N534">
        <f>'Current Cadence'!Q519</f>
        <v>0</v>
      </c>
      <c r="O534">
        <f>'Current Cadence'!R519</f>
        <v>0</v>
      </c>
      <c r="P534">
        <f>'Current Cadence'!S519</f>
        <v>0</v>
      </c>
      <c r="Q534">
        <f>'Current Cadence'!T519</f>
        <v>0</v>
      </c>
      <c r="R534">
        <f>'Current Cadence'!U519</f>
        <v>0</v>
      </c>
      <c r="S534">
        <f>'Current Cadence'!V519</f>
        <v>0</v>
      </c>
      <c r="T534">
        <f>'Current Cadence'!W519</f>
        <v>0</v>
      </c>
      <c r="U534">
        <f>'Current Cadence'!X519</f>
        <v>0</v>
      </c>
    </row>
    <row r="535" spans="1:21" x14ac:dyDescent="0.35">
      <c r="A535">
        <f>'Current Cadence'!A520</f>
        <v>0</v>
      </c>
      <c r="B535">
        <f>'Current Cadence'!B520</f>
        <v>0</v>
      </c>
      <c r="C535">
        <f>'Current Cadence'!C520</f>
        <v>0</v>
      </c>
      <c r="D535">
        <f>'Current Cadence'!D520</f>
        <v>0</v>
      </c>
      <c r="E535" s="59">
        <f>'Current Cadence'!E520</f>
        <v>0</v>
      </c>
      <c r="F535">
        <f>'Current Cadence'!I520</f>
        <v>0</v>
      </c>
      <c r="G535" s="61">
        <f>'Current Cadence'!J520</f>
        <v>0</v>
      </c>
      <c r="H535">
        <f>'Current Cadence'!K520</f>
        <v>0</v>
      </c>
      <c r="I535">
        <f>'Current Cadence'!L520</f>
        <v>0</v>
      </c>
      <c r="J535">
        <f>'Current Cadence'!M520</f>
        <v>0</v>
      </c>
      <c r="K535">
        <f>'Current Cadence'!N520</f>
        <v>0</v>
      </c>
      <c r="L535">
        <f>'Current Cadence'!O520</f>
        <v>0</v>
      </c>
      <c r="M535">
        <f>'Current Cadence'!P520</f>
        <v>0</v>
      </c>
      <c r="N535">
        <f>'Current Cadence'!Q520</f>
        <v>0</v>
      </c>
      <c r="O535">
        <f>'Current Cadence'!R520</f>
        <v>0</v>
      </c>
      <c r="P535">
        <f>'Current Cadence'!S520</f>
        <v>0</v>
      </c>
      <c r="Q535">
        <f>'Current Cadence'!T520</f>
        <v>0</v>
      </c>
      <c r="R535">
        <f>'Current Cadence'!U520</f>
        <v>0</v>
      </c>
      <c r="S535">
        <f>'Current Cadence'!V520</f>
        <v>0</v>
      </c>
      <c r="T535">
        <f>'Current Cadence'!W520</f>
        <v>0</v>
      </c>
      <c r="U535">
        <f>'Current Cadence'!X520</f>
        <v>0</v>
      </c>
    </row>
    <row r="536" spans="1:21" x14ac:dyDescent="0.35">
      <c r="A536">
        <f>'Current Cadence'!A521</f>
        <v>0</v>
      </c>
      <c r="B536">
        <f>'Current Cadence'!B521</f>
        <v>0</v>
      </c>
      <c r="C536">
        <f>'Current Cadence'!C521</f>
        <v>0</v>
      </c>
      <c r="D536">
        <f>'Current Cadence'!D521</f>
        <v>0</v>
      </c>
      <c r="E536" s="59">
        <f>'Current Cadence'!E521</f>
        <v>0</v>
      </c>
      <c r="F536">
        <f>'Current Cadence'!I521</f>
        <v>0</v>
      </c>
      <c r="G536" s="61">
        <f>'Current Cadence'!J521</f>
        <v>0</v>
      </c>
      <c r="H536">
        <f>'Current Cadence'!K521</f>
        <v>0</v>
      </c>
      <c r="I536">
        <f>'Current Cadence'!L521</f>
        <v>0</v>
      </c>
      <c r="J536">
        <f>'Current Cadence'!M521</f>
        <v>0</v>
      </c>
      <c r="K536">
        <f>'Current Cadence'!N521</f>
        <v>0</v>
      </c>
      <c r="L536">
        <f>'Current Cadence'!O521</f>
        <v>0</v>
      </c>
      <c r="M536">
        <f>'Current Cadence'!P521</f>
        <v>0</v>
      </c>
      <c r="N536">
        <f>'Current Cadence'!Q521</f>
        <v>0</v>
      </c>
      <c r="O536">
        <f>'Current Cadence'!R521</f>
        <v>0</v>
      </c>
      <c r="P536">
        <f>'Current Cadence'!S521</f>
        <v>0</v>
      </c>
      <c r="Q536">
        <f>'Current Cadence'!T521</f>
        <v>0</v>
      </c>
      <c r="R536">
        <f>'Current Cadence'!U521</f>
        <v>0</v>
      </c>
      <c r="S536">
        <f>'Current Cadence'!V521</f>
        <v>0</v>
      </c>
      <c r="T536">
        <f>'Current Cadence'!W521</f>
        <v>0</v>
      </c>
      <c r="U536">
        <f>'Current Cadence'!X521</f>
        <v>0</v>
      </c>
    </row>
    <row r="537" spans="1:21" x14ac:dyDescent="0.35">
      <c r="A537">
        <f>'Current Cadence'!A522</f>
        <v>0</v>
      </c>
      <c r="B537">
        <f>'Current Cadence'!B522</f>
        <v>0</v>
      </c>
      <c r="C537">
        <f>'Current Cadence'!C522</f>
        <v>0</v>
      </c>
      <c r="D537">
        <f>'Current Cadence'!D522</f>
        <v>0</v>
      </c>
      <c r="E537" s="59">
        <f>'Current Cadence'!E522</f>
        <v>0</v>
      </c>
      <c r="F537">
        <f>'Current Cadence'!I522</f>
        <v>0</v>
      </c>
      <c r="G537" s="61">
        <f>'Current Cadence'!J522</f>
        <v>0</v>
      </c>
      <c r="H537">
        <f>'Current Cadence'!K522</f>
        <v>0</v>
      </c>
      <c r="I537">
        <f>'Current Cadence'!L522</f>
        <v>0</v>
      </c>
      <c r="J537">
        <f>'Current Cadence'!M522</f>
        <v>0</v>
      </c>
      <c r="K537">
        <f>'Current Cadence'!N522</f>
        <v>0</v>
      </c>
      <c r="L537">
        <f>'Current Cadence'!O522</f>
        <v>0</v>
      </c>
      <c r="M537">
        <f>'Current Cadence'!P522</f>
        <v>0</v>
      </c>
      <c r="N537">
        <f>'Current Cadence'!Q522</f>
        <v>0</v>
      </c>
      <c r="O537">
        <f>'Current Cadence'!R522</f>
        <v>0</v>
      </c>
      <c r="P537">
        <f>'Current Cadence'!S522</f>
        <v>0</v>
      </c>
      <c r="Q537">
        <f>'Current Cadence'!T522</f>
        <v>0</v>
      </c>
      <c r="R537">
        <f>'Current Cadence'!U522</f>
        <v>0</v>
      </c>
      <c r="S537">
        <f>'Current Cadence'!V522</f>
        <v>0</v>
      </c>
      <c r="T537">
        <f>'Current Cadence'!W522</f>
        <v>0</v>
      </c>
      <c r="U537">
        <f>'Current Cadence'!X522</f>
        <v>0</v>
      </c>
    </row>
    <row r="538" spans="1:21" x14ac:dyDescent="0.35">
      <c r="A538">
        <f>'Current Cadence'!A523</f>
        <v>0</v>
      </c>
      <c r="B538">
        <f>'Current Cadence'!B523</f>
        <v>0</v>
      </c>
      <c r="C538">
        <f>'Current Cadence'!C523</f>
        <v>0</v>
      </c>
      <c r="D538">
        <f>'Current Cadence'!D523</f>
        <v>0</v>
      </c>
      <c r="E538" s="59">
        <f>'Current Cadence'!E523</f>
        <v>0</v>
      </c>
      <c r="F538">
        <f>'Current Cadence'!I523</f>
        <v>0</v>
      </c>
      <c r="G538" s="61">
        <f>'Current Cadence'!J523</f>
        <v>0</v>
      </c>
      <c r="H538">
        <f>'Current Cadence'!K523</f>
        <v>0</v>
      </c>
      <c r="I538">
        <f>'Current Cadence'!L523</f>
        <v>0</v>
      </c>
      <c r="J538">
        <f>'Current Cadence'!M523</f>
        <v>0</v>
      </c>
      <c r="K538">
        <f>'Current Cadence'!N523</f>
        <v>0</v>
      </c>
      <c r="L538">
        <f>'Current Cadence'!O523</f>
        <v>0</v>
      </c>
      <c r="M538">
        <f>'Current Cadence'!P523</f>
        <v>0</v>
      </c>
      <c r="N538">
        <f>'Current Cadence'!Q523</f>
        <v>0</v>
      </c>
      <c r="O538">
        <f>'Current Cadence'!R523</f>
        <v>0</v>
      </c>
      <c r="P538">
        <f>'Current Cadence'!S523</f>
        <v>0</v>
      </c>
      <c r="Q538">
        <f>'Current Cadence'!T523</f>
        <v>0</v>
      </c>
      <c r="R538">
        <f>'Current Cadence'!U523</f>
        <v>0</v>
      </c>
      <c r="S538">
        <f>'Current Cadence'!V523</f>
        <v>0</v>
      </c>
      <c r="T538">
        <f>'Current Cadence'!W523</f>
        <v>0</v>
      </c>
      <c r="U538">
        <f>'Current Cadence'!X523</f>
        <v>0</v>
      </c>
    </row>
    <row r="539" spans="1:21" x14ac:dyDescent="0.35">
      <c r="A539">
        <f>'Current Cadence'!A524</f>
        <v>0</v>
      </c>
      <c r="B539">
        <f>'Current Cadence'!B524</f>
        <v>0</v>
      </c>
      <c r="C539">
        <f>'Current Cadence'!C524</f>
        <v>0</v>
      </c>
      <c r="D539">
        <f>'Current Cadence'!D524</f>
        <v>0</v>
      </c>
      <c r="E539" s="59">
        <f>'Current Cadence'!E524</f>
        <v>0</v>
      </c>
      <c r="F539">
        <f>'Current Cadence'!I524</f>
        <v>0</v>
      </c>
      <c r="G539" s="61">
        <f>'Current Cadence'!J524</f>
        <v>0</v>
      </c>
      <c r="H539">
        <f>'Current Cadence'!K524</f>
        <v>0</v>
      </c>
      <c r="I539">
        <f>'Current Cadence'!L524</f>
        <v>0</v>
      </c>
      <c r="J539">
        <f>'Current Cadence'!M524</f>
        <v>0</v>
      </c>
      <c r="K539">
        <f>'Current Cadence'!N524</f>
        <v>0</v>
      </c>
      <c r="L539">
        <f>'Current Cadence'!O524</f>
        <v>0</v>
      </c>
      <c r="M539">
        <f>'Current Cadence'!P524</f>
        <v>0</v>
      </c>
      <c r="N539">
        <f>'Current Cadence'!Q524</f>
        <v>0</v>
      </c>
      <c r="O539">
        <f>'Current Cadence'!R524</f>
        <v>0</v>
      </c>
      <c r="P539">
        <f>'Current Cadence'!S524</f>
        <v>0</v>
      </c>
      <c r="Q539">
        <f>'Current Cadence'!T524</f>
        <v>0</v>
      </c>
      <c r="R539">
        <f>'Current Cadence'!U524</f>
        <v>0</v>
      </c>
      <c r="S539">
        <f>'Current Cadence'!V524</f>
        <v>0</v>
      </c>
      <c r="T539">
        <f>'Current Cadence'!W524</f>
        <v>0</v>
      </c>
      <c r="U539">
        <f>'Current Cadence'!X524</f>
        <v>0</v>
      </c>
    </row>
    <row r="540" spans="1:21" x14ac:dyDescent="0.35">
      <c r="A540">
        <f>'Current Cadence'!A525</f>
        <v>0</v>
      </c>
      <c r="B540">
        <f>'Current Cadence'!B525</f>
        <v>0</v>
      </c>
      <c r="C540">
        <f>'Current Cadence'!C525</f>
        <v>0</v>
      </c>
      <c r="D540">
        <f>'Current Cadence'!D525</f>
        <v>0</v>
      </c>
      <c r="E540" s="59">
        <f>'Current Cadence'!E525</f>
        <v>0</v>
      </c>
      <c r="F540">
        <f>'Current Cadence'!I525</f>
        <v>0</v>
      </c>
      <c r="G540" s="61">
        <f>'Current Cadence'!J525</f>
        <v>0</v>
      </c>
      <c r="H540">
        <f>'Current Cadence'!K525</f>
        <v>0</v>
      </c>
      <c r="I540">
        <f>'Current Cadence'!L525</f>
        <v>0</v>
      </c>
      <c r="J540">
        <f>'Current Cadence'!M525</f>
        <v>0</v>
      </c>
      <c r="K540">
        <f>'Current Cadence'!N525</f>
        <v>0</v>
      </c>
      <c r="L540">
        <f>'Current Cadence'!O525</f>
        <v>0</v>
      </c>
      <c r="M540">
        <f>'Current Cadence'!P525</f>
        <v>0</v>
      </c>
      <c r="N540">
        <f>'Current Cadence'!Q525</f>
        <v>0</v>
      </c>
      <c r="O540">
        <f>'Current Cadence'!R525</f>
        <v>0</v>
      </c>
      <c r="P540">
        <f>'Current Cadence'!S525</f>
        <v>0</v>
      </c>
      <c r="Q540">
        <f>'Current Cadence'!T525</f>
        <v>0</v>
      </c>
      <c r="R540">
        <f>'Current Cadence'!U525</f>
        <v>0</v>
      </c>
      <c r="S540">
        <f>'Current Cadence'!V525</f>
        <v>0</v>
      </c>
      <c r="T540">
        <f>'Current Cadence'!W525</f>
        <v>0</v>
      </c>
      <c r="U540">
        <f>'Current Cadence'!X525</f>
        <v>0</v>
      </c>
    </row>
    <row r="541" spans="1:21" x14ac:dyDescent="0.35">
      <c r="A541">
        <f>'Current Cadence'!A526</f>
        <v>0</v>
      </c>
      <c r="B541">
        <f>'Current Cadence'!B526</f>
        <v>0</v>
      </c>
      <c r="C541">
        <f>'Current Cadence'!C526</f>
        <v>0</v>
      </c>
      <c r="D541">
        <f>'Current Cadence'!D526</f>
        <v>0</v>
      </c>
      <c r="E541" s="59">
        <f>'Current Cadence'!E526</f>
        <v>0</v>
      </c>
      <c r="F541">
        <f>'Current Cadence'!I526</f>
        <v>0</v>
      </c>
      <c r="G541" s="61">
        <f>'Current Cadence'!J526</f>
        <v>0</v>
      </c>
      <c r="H541">
        <f>'Current Cadence'!K526</f>
        <v>0</v>
      </c>
      <c r="I541">
        <f>'Current Cadence'!L526</f>
        <v>0</v>
      </c>
      <c r="J541">
        <f>'Current Cadence'!M526</f>
        <v>0</v>
      </c>
      <c r="K541">
        <f>'Current Cadence'!N526</f>
        <v>0</v>
      </c>
      <c r="L541">
        <f>'Current Cadence'!O526</f>
        <v>0</v>
      </c>
      <c r="M541">
        <f>'Current Cadence'!P526</f>
        <v>0</v>
      </c>
      <c r="N541">
        <f>'Current Cadence'!Q526</f>
        <v>0</v>
      </c>
      <c r="O541">
        <f>'Current Cadence'!R526</f>
        <v>0</v>
      </c>
      <c r="P541">
        <f>'Current Cadence'!S526</f>
        <v>0</v>
      </c>
      <c r="Q541">
        <f>'Current Cadence'!T526</f>
        <v>0</v>
      </c>
      <c r="R541">
        <f>'Current Cadence'!U526</f>
        <v>0</v>
      </c>
      <c r="S541">
        <f>'Current Cadence'!V526</f>
        <v>0</v>
      </c>
      <c r="T541">
        <f>'Current Cadence'!W526</f>
        <v>0</v>
      </c>
      <c r="U541">
        <f>'Current Cadence'!X526</f>
        <v>0</v>
      </c>
    </row>
    <row r="542" spans="1:21" x14ac:dyDescent="0.35">
      <c r="A542">
        <f>'Current Cadence'!A527</f>
        <v>0</v>
      </c>
      <c r="B542">
        <f>'Current Cadence'!B527</f>
        <v>0</v>
      </c>
      <c r="C542">
        <f>'Current Cadence'!C527</f>
        <v>0</v>
      </c>
      <c r="D542">
        <f>'Current Cadence'!D527</f>
        <v>0</v>
      </c>
      <c r="E542" s="59">
        <f>'Current Cadence'!E527</f>
        <v>0</v>
      </c>
      <c r="F542">
        <f>'Current Cadence'!I527</f>
        <v>0</v>
      </c>
      <c r="G542" s="61">
        <f>'Current Cadence'!J527</f>
        <v>0</v>
      </c>
      <c r="H542">
        <f>'Current Cadence'!K527</f>
        <v>0</v>
      </c>
      <c r="I542">
        <f>'Current Cadence'!L527</f>
        <v>0</v>
      </c>
      <c r="J542">
        <f>'Current Cadence'!M527</f>
        <v>0</v>
      </c>
      <c r="K542">
        <f>'Current Cadence'!N527</f>
        <v>0</v>
      </c>
      <c r="L542">
        <f>'Current Cadence'!O527</f>
        <v>0</v>
      </c>
      <c r="M542">
        <f>'Current Cadence'!P527</f>
        <v>0</v>
      </c>
      <c r="N542">
        <f>'Current Cadence'!Q527</f>
        <v>0</v>
      </c>
      <c r="O542">
        <f>'Current Cadence'!R527</f>
        <v>0</v>
      </c>
      <c r="P542">
        <f>'Current Cadence'!S527</f>
        <v>0</v>
      </c>
      <c r="Q542">
        <f>'Current Cadence'!T527</f>
        <v>0</v>
      </c>
      <c r="R542">
        <f>'Current Cadence'!U527</f>
        <v>0</v>
      </c>
      <c r="S542">
        <f>'Current Cadence'!V527</f>
        <v>0</v>
      </c>
      <c r="T542">
        <f>'Current Cadence'!W527</f>
        <v>0</v>
      </c>
      <c r="U542">
        <f>'Current Cadence'!X527</f>
        <v>0</v>
      </c>
    </row>
    <row r="543" spans="1:21" x14ac:dyDescent="0.35">
      <c r="A543">
        <f>'Current Cadence'!A528</f>
        <v>0</v>
      </c>
      <c r="B543">
        <f>'Current Cadence'!B528</f>
        <v>0</v>
      </c>
      <c r="C543">
        <f>'Current Cadence'!C528</f>
        <v>0</v>
      </c>
      <c r="D543">
        <f>'Current Cadence'!D528</f>
        <v>0</v>
      </c>
      <c r="E543" s="59">
        <f>'Current Cadence'!E528</f>
        <v>0</v>
      </c>
      <c r="F543">
        <f>'Current Cadence'!I528</f>
        <v>0</v>
      </c>
      <c r="G543" s="61">
        <f>'Current Cadence'!J528</f>
        <v>0</v>
      </c>
      <c r="H543">
        <f>'Current Cadence'!K528</f>
        <v>0</v>
      </c>
      <c r="I543">
        <f>'Current Cadence'!L528</f>
        <v>0</v>
      </c>
      <c r="J543">
        <f>'Current Cadence'!M528</f>
        <v>0</v>
      </c>
      <c r="K543">
        <f>'Current Cadence'!N528</f>
        <v>0</v>
      </c>
      <c r="L543">
        <f>'Current Cadence'!O528</f>
        <v>0</v>
      </c>
      <c r="M543">
        <f>'Current Cadence'!P528</f>
        <v>0</v>
      </c>
      <c r="N543">
        <f>'Current Cadence'!Q528</f>
        <v>0</v>
      </c>
      <c r="O543">
        <f>'Current Cadence'!R528</f>
        <v>0</v>
      </c>
      <c r="P543">
        <f>'Current Cadence'!S528</f>
        <v>0</v>
      </c>
      <c r="Q543">
        <f>'Current Cadence'!T528</f>
        <v>0</v>
      </c>
      <c r="R543">
        <f>'Current Cadence'!U528</f>
        <v>0</v>
      </c>
      <c r="S543">
        <f>'Current Cadence'!V528</f>
        <v>0</v>
      </c>
      <c r="T543">
        <f>'Current Cadence'!W528</f>
        <v>0</v>
      </c>
      <c r="U543">
        <f>'Current Cadence'!X528</f>
        <v>0</v>
      </c>
    </row>
    <row r="544" spans="1:21" x14ac:dyDescent="0.35">
      <c r="A544">
        <f>'Current Cadence'!A529</f>
        <v>0</v>
      </c>
      <c r="B544">
        <f>'Current Cadence'!B529</f>
        <v>0</v>
      </c>
      <c r="C544">
        <f>'Current Cadence'!C529</f>
        <v>0</v>
      </c>
      <c r="D544">
        <f>'Current Cadence'!D529</f>
        <v>0</v>
      </c>
      <c r="E544" s="59">
        <f>'Current Cadence'!E529</f>
        <v>0</v>
      </c>
      <c r="F544">
        <f>'Current Cadence'!I529</f>
        <v>0</v>
      </c>
      <c r="G544" s="61">
        <f>'Current Cadence'!J529</f>
        <v>0</v>
      </c>
      <c r="H544">
        <f>'Current Cadence'!K529</f>
        <v>0</v>
      </c>
      <c r="I544">
        <f>'Current Cadence'!L529</f>
        <v>0</v>
      </c>
      <c r="J544">
        <f>'Current Cadence'!M529</f>
        <v>0</v>
      </c>
      <c r="K544">
        <f>'Current Cadence'!N529</f>
        <v>0</v>
      </c>
      <c r="L544">
        <f>'Current Cadence'!O529</f>
        <v>0</v>
      </c>
      <c r="M544">
        <f>'Current Cadence'!P529</f>
        <v>0</v>
      </c>
      <c r="N544">
        <f>'Current Cadence'!Q529</f>
        <v>0</v>
      </c>
      <c r="O544">
        <f>'Current Cadence'!R529</f>
        <v>0</v>
      </c>
      <c r="P544">
        <f>'Current Cadence'!S529</f>
        <v>0</v>
      </c>
      <c r="Q544">
        <f>'Current Cadence'!T529</f>
        <v>0</v>
      </c>
      <c r="R544">
        <f>'Current Cadence'!U529</f>
        <v>0</v>
      </c>
      <c r="S544">
        <f>'Current Cadence'!V529</f>
        <v>0</v>
      </c>
      <c r="T544">
        <f>'Current Cadence'!W529</f>
        <v>0</v>
      </c>
      <c r="U544">
        <f>'Current Cadence'!X529</f>
        <v>0</v>
      </c>
    </row>
    <row r="545" spans="1:21" x14ac:dyDescent="0.35">
      <c r="A545">
        <f>'Current Cadence'!A530</f>
        <v>0</v>
      </c>
      <c r="B545">
        <f>'Current Cadence'!B530</f>
        <v>0</v>
      </c>
      <c r="C545">
        <f>'Current Cadence'!C530</f>
        <v>0</v>
      </c>
      <c r="D545">
        <f>'Current Cadence'!D530</f>
        <v>0</v>
      </c>
      <c r="E545" s="59">
        <f>'Current Cadence'!E530</f>
        <v>0</v>
      </c>
      <c r="F545">
        <f>'Current Cadence'!I530</f>
        <v>0</v>
      </c>
      <c r="G545" s="61">
        <f>'Current Cadence'!J530</f>
        <v>0</v>
      </c>
      <c r="H545">
        <f>'Current Cadence'!K530</f>
        <v>0</v>
      </c>
      <c r="I545">
        <f>'Current Cadence'!L530</f>
        <v>0</v>
      </c>
      <c r="J545">
        <f>'Current Cadence'!M530</f>
        <v>0</v>
      </c>
      <c r="K545">
        <f>'Current Cadence'!N530</f>
        <v>0</v>
      </c>
      <c r="L545">
        <f>'Current Cadence'!O530</f>
        <v>0</v>
      </c>
      <c r="M545">
        <f>'Current Cadence'!P530</f>
        <v>0</v>
      </c>
      <c r="N545">
        <f>'Current Cadence'!Q530</f>
        <v>0</v>
      </c>
      <c r="O545">
        <f>'Current Cadence'!R530</f>
        <v>0</v>
      </c>
      <c r="P545">
        <f>'Current Cadence'!S530</f>
        <v>0</v>
      </c>
      <c r="Q545">
        <f>'Current Cadence'!T530</f>
        <v>0</v>
      </c>
      <c r="R545">
        <f>'Current Cadence'!U530</f>
        <v>0</v>
      </c>
      <c r="S545">
        <f>'Current Cadence'!V530</f>
        <v>0</v>
      </c>
      <c r="T545">
        <f>'Current Cadence'!W530</f>
        <v>0</v>
      </c>
      <c r="U545">
        <f>'Current Cadence'!X530</f>
        <v>0</v>
      </c>
    </row>
    <row r="546" spans="1:21" x14ac:dyDescent="0.35">
      <c r="A546">
        <f>'Current Cadence'!A531</f>
        <v>0</v>
      </c>
      <c r="B546">
        <f>'Current Cadence'!B531</f>
        <v>0</v>
      </c>
      <c r="C546">
        <f>'Current Cadence'!C531</f>
        <v>0</v>
      </c>
      <c r="D546">
        <f>'Current Cadence'!D531</f>
        <v>0</v>
      </c>
      <c r="E546" s="59">
        <f>'Current Cadence'!E531</f>
        <v>0</v>
      </c>
      <c r="F546">
        <f>'Current Cadence'!I531</f>
        <v>0</v>
      </c>
      <c r="G546" s="61">
        <f>'Current Cadence'!J531</f>
        <v>0</v>
      </c>
      <c r="H546">
        <f>'Current Cadence'!K531</f>
        <v>0</v>
      </c>
      <c r="I546">
        <f>'Current Cadence'!L531</f>
        <v>0</v>
      </c>
      <c r="J546">
        <f>'Current Cadence'!M531</f>
        <v>0</v>
      </c>
      <c r="K546">
        <f>'Current Cadence'!N531</f>
        <v>0</v>
      </c>
      <c r="L546">
        <f>'Current Cadence'!O531</f>
        <v>0</v>
      </c>
      <c r="M546">
        <f>'Current Cadence'!P531</f>
        <v>0</v>
      </c>
      <c r="N546">
        <f>'Current Cadence'!Q531</f>
        <v>0</v>
      </c>
      <c r="O546">
        <f>'Current Cadence'!R531</f>
        <v>0</v>
      </c>
      <c r="P546">
        <f>'Current Cadence'!S531</f>
        <v>0</v>
      </c>
      <c r="Q546">
        <f>'Current Cadence'!T531</f>
        <v>0</v>
      </c>
      <c r="R546">
        <f>'Current Cadence'!U531</f>
        <v>0</v>
      </c>
      <c r="S546">
        <f>'Current Cadence'!V531</f>
        <v>0</v>
      </c>
      <c r="T546">
        <f>'Current Cadence'!W531</f>
        <v>0</v>
      </c>
      <c r="U546">
        <f>'Current Cadence'!X531</f>
        <v>0</v>
      </c>
    </row>
    <row r="547" spans="1:21" x14ac:dyDescent="0.35">
      <c r="A547">
        <f>'Current Cadence'!A532</f>
        <v>0</v>
      </c>
      <c r="B547">
        <f>'Current Cadence'!B532</f>
        <v>0</v>
      </c>
      <c r="C547">
        <f>'Current Cadence'!C532</f>
        <v>0</v>
      </c>
      <c r="D547">
        <f>'Current Cadence'!D532</f>
        <v>0</v>
      </c>
      <c r="E547" s="59">
        <f>'Current Cadence'!E532</f>
        <v>0</v>
      </c>
      <c r="F547">
        <f>'Current Cadence'!I532</f>
        <v>0</v>
      </c>
      <c r="G547" s="61">
        <f>'Current Cadence'!J532</f>
        <v>0</v>
      </c>
      <c r="H547">
        <f>'Current Cadence'!K532</f>
        <v>0</v>
      </c>
      <c r="I547">
        <f>'Current Cadence'!L532</f>
        <v>0</v>
      </c>
      <c r="J547">
        <f>'Current Cadence'!M532</f>
        <v>0</v>
      </c>
      <c r="K547">
        <f>'Current Cadence'!N532</f>
        <v>0</v>
      </c>
      <c r="L547">
        <f>'Current Cadence'!O532</f>
        <v>0</v>
      </c>
      <c r="M547">
        <f>'Current Cadence'!P532</f>
        <v>0</v>
      </c>
      <c r="N547">
        <f>'Current Cadence'!Q532</f>
        <v>0</v>
      </c>
      <c r="O547">
        <f>'Current Cadence'!R532</f>
        <v>0</v>
      </c>
      <c r="P547">
        <f>'Current Cadence'!S532</f>
        <v>0</v>
      </c>
      <c r="Q547">
        <f>'Current Cadence'!T532</f>
        <v>0</v>
      </c>
      <c r="R547">
        <f>'Current Cadence'!U532</f>
        <v>0</v>
      </c>
      <c r="S547">
        <f>'Current Cadence'!V532</f>
        <v>0</v>
      </c>
      <c r="T547">
        <f>'Current Cadence'!W532</f>
        <v>0</v>
      </c>
      <c r="U547">
        <f>'Current Cadence'!X532</f>
        <v>0</v>
      </c>
    </row>
    <row r="548" spans="1:21" x14ac:dyDescent="0.35">
      <c r="A548">
        <f>'Current Cadence'!A533</f>
        <v>0</v>
      </c>
      <c r="B548">
        <f>'Current Cadence'!B533</f>
        <v>0</v>
      </c>
      <c r="C548">
        <f>'Current Cadence'!C533</f>
        <v>0</v>
      </c>
      <c r="D548">
        <f>'Current Cadence'!D533</f>
        <v>0</v>
      </c>
      <c r="E548" s="59">
        <f>'Current Cadence'!E533</f>
        <v>0</v>
      </c>
      <c r="F548">
        <f>'Current Cadence'!I533</f>
        <v>0</v>
      </c>
      <c r="G548" s="61">
        <f>'Current Cadence'!J533</f>
        <v>0</v>
      </c>
      <c r="H548">
        <f>'Current Cadence'!K533</f>
        <v>0</v>
      </c>
      <c r="I548">
        <f>'Current Cadence'!L533</f>
        <v>0</v>
      </c>
      <c r="J548">
        <f>'Current Cadence'!M533</f>
        <v>0</v>
      </c>
      <c r="K548">
        <f>'Current Cadence'!N533</f>
        <v>0</v>
      </c>
      <c r="L548">
        <f>'Current Cadence'!O533</f>
        <v>0</v>
      </c>
      <c r="M548">
        <f>'Current Cadence'!P533</f>
        <v>0</v>
      </c>
      <c r="N548">
        <f>'Current Cadence'!Q533</f>
        <v>0</v>
      </c>
      <c r="O548">
        <f>'Current Cadence'!R533</f>
        <v>0</v>
      </c>
      <c r="P548">
        <f>'Current Cadence'!S533</f>
        <v>0</v>
      </c>
      <c r="Q548">
        <f>'Current Cadence'!T533</f>
        <v>0</v>
      </c>
      <c r="R548">
        <f>'Current Cadence'!U533</f>
        <v>0</v>
      </c>
      <c r="S548">
        <f>'Current Cadence'!V533</f>
        <v>0</v>
      </c>
      <c r="T548">
        <f>'Current Cadence'!W533</f>
        <v>0</v>
      </c>
      <c r="U548">
        <f>'Current Cadence'!X533</f>
        <v>0</v>
      </c>
    </row>
    <row r="549" spans="1:21" x14ac:dyDescent="0.35">
      <c r="A549">
        <f>'Current Cadence'!A534</f>
        <v>0</v>
      </c>
      <c r="B549">
        <f>'Current Cadence'!B534</f>
        <v>0</v>
      </c>
      <c r="C549">
        <f>'Current Cadence'!C534</f>
        <v>0</v>
      </c>
      <c r="D549">
        <f>'Current Cadence'!D534</f>
        <v>0</v>
      </c>
      <c r="E549" s="59">
        <f>'Current Cadence'!E534</f>
        <v>0</v>
      </c>
      <c r="F549">
        <f>'Current Cadence'!I534</f>
        <v>0</v>
      </c>
      <c r="G549" s="61">
        <f>'Current Cadence'!J534</f>
        <v>0</v>
      </c>
      <c r="H549">
        <f>'Current Cadence'!K534</f>
        <v>0</v>
      </c>
      <c r="I549">
        <f>'Current Cadence'!L534</f>
        <v>0</v>
      </c>
      <c r="J549">
        <f>'Current Cadence'!M534</f>
        <v>0</v>
      </c>
      <c r="K549">
        <f>'Current Cadence'!N534</f>
        <v>0</v>
      </c>
      <c r="L549">
        <f>'Current Cadence'!O534</f>
        <v>0</v>
      </c>
      <c r="M549">
        <f>'Current Cadence'!P534</f>
        <v>0</v>
      </c>
      <c r="N549">
        <f>'Current Cadence'!Q534</f>
        <v>0</v>
      </c>
      <c r="O549">
        <f>'Current Cadence'!R534</f>
        <v>0</v>
      </c>
      <c r="P549">
        <f>'Current Cadence'!S534</f>
        <v>0</v>
      </c>
      <c r="Q549">
        <f>'Current Cadence'!T534</f>
        <v>0</v>
      </c>
      <c r="R549">
        <f>'Current Cadence'!U534</f>
        <v>0</v>
      </c>
      <c r="S549">
        <f>'Current Cadence'!V534</f>
        <v>0</v>
      </c>
      <c r="T549">
        <f>'Current Cadence'!W534</f>
        <v>0</v>
      </c>
      <c r="U549">
        <f>'Current Cadence'!X534</f>
        <v>0</v>
      </c>
    </row>
    <row r="550" spans="1:21" x14ac:dyDescent="0.35">
      <c r="A550">
        <f>'Current Cadence'!A535</f>
        <v>0</v>
      </c>
      <c r="B550">
        <f>'Current Cadence'!B535</f>
        <v>0</v>
      </c>
      <c r="C550">
        <f>'Current Cadence'!C535</f>
        <v>0</v>
      </c>
      <c r="D550">
        <f>'Current Cadence'!D535</f>
        <v>0</v>
      </c>
      <c r="E550" s="59">
        <f>'Current Cadence'!E535</f>
        <v>0</v>
      </c>
      <c r="F550">
        <f>'Current Cadence'!I535</f>
        <v>0</v>
      </c>
      <c r="G550" s="61">
        <f>'Current Cadence'!J535</f>
        <v>0</v>
      </c>
      <c r="H550">
        <f>'Current Cadence'!K535</f>
        <v>0</v>
      </c>
      <c r="I550">
        <f>'Current Cadence'!L535</f>
        <v>0</v>
      </c>
      <c r="J550">
        <f>'Current Cadence'!M535</f>
        <v>0</v>
      </c>
      <c r="K550">
        <f>'Current Cadence'!N535</f>
        <v>0</v>
      </c>
      <c r="L550">
        <f>'Current Cadence'!O535</f>
        <v>0</v>
      </c>
      <c r="M550">
        <f>'Current Cadence'!P535</f>
        <v>0</v>
      </c>
      <c r="N550">
        <f>'Current Cadence'!Q535</f>
        <v>0</v>
      </c>
      <c r="O550">
        <f>'Current Cadence'!R535</f>
        <v>0</v>
      </c>
      <c r="P550">
        <f>'Current Cadence'!S535</f>
        <v>0</v>
      </c>
      <c r="Q550">
        <f>'Current Cadence'!T535</f>
        <v>0</v>
      </c>
      <c r="R550">
        <f>'Current Cadence'!U535</f>
        <v>0</v>
      </c>
      <c r="S550">
        <f>'Current Cadence'!V535</f>
        <v>0</v>
      </c>
      <c r="T550">
        <f>'Current Cadence'!W535</f>
        <v>0</v>
      </c>
      <c r="U550">
        <f>'Current Cadence'!X535</f>
        <v>0</v>
      </c>
    </row>
    <row r="551" spans="1:21" x14ac:dyDescent="0.35">
      <c r="A551">
        <f>'Current Cadence'!A536</f>
        <v>0</v>
      </c>
      <c r="B551">
        <f>'Current Cadence'!B536</f>
        <v>0</v>
      </c>
      <c r="C551">
        <f>'Current Cadence'!C536</f>
        <v>0</v>
      </c>
      <c r="D551">
        <f>'Current Cadence'!D536</f>
        <v>0</v>
      </c>
      <c r="E551" s="59">
        <f>'Current Cadence'!E536</f>
        <v>0</v>
      </c>
      <c r="F551">
        <f>'Current Cadence'!I536</f>
        <v>0</v>
      </c>
      <c r="G551" s="61">
        <f>'Current Cadence'!J536</f>
        <v>0</v>
      </c>
      <c r="H551">
        <f>'Current Cadence'!K536</f>
        <v>0</v>
      </c>
      <c r="I551">
        <f>'Current Cadence'!L536</f>
        <v>0</v>
      </c>
      <c r="J551">
        <f>'Current Cadence'!M536</f>
        <v>0</v>
      </c>
      <c r="K551">
        <f>'Current Cadence'!N536</f>
        <v>0</v>
      </c>
      <c r="L551">
        <f>'Current Cadence'!O536</f>
        <v>0</v>
      </c>
      <c r="M551">
        <f>'Current Cadence'!P536</f>
        <v>0</v>
      </c>
      <c r="N551">
        <f>'Current Cadence'!Q536</f>
        <v>0</v>
      </c>
      <c r="O551">
        <f>'Current Cadence'!R536</f>
        <v>0</v>
      </c>
      <c r="P551">
        <f>'Current Cadence'!S536</f>
        <v>0</v>
      </c>
      <c r="Q551">
        <f>'Current Cadence'!T536</f>
        <v>0</v>
      </c>
      <c r="R551">
        <f>'Current Cadence'!U536</f>
        <v>0</v>
      </c>
      <c r="S551">
        <f>'Current Cadence'!V536</f>
        <v>0</v>
      </c>
      <c r="T551">
        <f>'Current Cadence'!W536</f>
        <v>0</v>
      </c>
      <c r="U551">
        <f>'Current Cadence'!X536</f>
        <v>0</v>
      </c>
    </row>
    <row r="552" spans="1:21" x14ac:dyDescent="0.35">
      <c r="A552">
        <f>'Current Cadence'!A537</f>
        <v>0</v>
      </c>
      <c r="B552">
        <f>'Current Cadence'!B537</f>
        <v>0</v>
      </c>
      <c r="C552">
        <f>'Current Cadence'!C537</f>
        <v>0</v>
      </c>
      <c r="D552">
        <f>'Current Cadence'!D537</f>
        <v>0</v>
      </c>
      <c r="E552" s="59">
        <f>'Current Cadence'!E537</f>
        <v>0</v>
      </c>
      <c r="F552">
        <f>'Current Cadence'!I537</f>
        <v>0</v>
      </c>
      <c r="G552" s="61">
        <f>'Current Cadence'!J537</f>
        <v>0</v>
      </c>
      <c r="H552">
        <f>'Current Cadence'!K537</f>
        <v>0</v>
      </c>
      <c r="I552">
        <f>'Current Cadence'!L537</f>
        <v>0</v>
      </c>
      <c r="J552">
        <f>'Current Cadence'!M537</f>
        <v>0</v>
      </c>
      <c r="K552">
        <f>'Current Cadence'!N537</f>
        <v>0</v>
      </c>
      <c r="L552">
        <f>'Current Cadence'!O537</f>
        <v>0</v>
      </c>
      <c r="M552">
        <f>'Current Cadence'!P537</f>
        <v>0</v>
      </c>
      <c r="N552">
        <f>'Current Cadence'!Q537</f>
        <v>0</v>
      </c>
      <c r="O552">
        <f>'Current Cadence'!R537</f>
        <v>0</v>
      </c>
      <c r="P552">
        <f>'Current Cadence'!S537</f>
        <v>0</v>
      </c>
      <c r="Q552">
        <f>'Current Cadence'!T537</f>
        <v>0</v>
      </c>
      <c r="R552">
        <f>'Current Cadence'!U537</f>
        <v>0</v>
      </c>
      <c r="S552">
        <f>'Current Cadence'!V537</f>
        <v>0</v>
      </c>
      <c r="T552">
        <f>'Current Cadence'!W537</f>
        <v>0</v>
      </c>
      <c r="U552">
        <f>'Current Cadence'!X537</f>
        <v>0</v>
      </c>
    </row>
    <row r="553" spans="1:21" x14ac:dyDescent="0.35">
      <c r="A553">
        <f>'Current Cadence'!A538</f>
        <v>0</v>
      </c>
      <c r="B553">
        <f>'Current Cadence'!B538</f>
        <v>0</v>
      </c>
      <c r="C553">
        <f>'Current Cadence'!C538</f>
        <v>0</v>
      </c>
      <c r="D553">
        <f>'Current Cadence'!D538</f>
        <v>0</v>
      </c>
      <c r="E553" s="59">
        <f>'Current Cadence'!E538</f>
        <v>0</v>
      </c>
      <c r="F553">
        <f>'Current Cadence'!I538</f>
        <v>0</v>
      </c>
      <c r="G553" s="61">
        <f>'Current Cadence'!J538</f>
        <v>0</v>
      </c>
      <c r="H553">
        <f>'Current Cadence'!K538</f>
        <v>0</v>
      </c>
      <c r="I553">
        <f>'Current Cadence'!L538</f>
        <v>0</v>
      </c>
      <c r="J553">
        <f>'Current Cadence'!M538</f>
        <v>0</v>
      </c>
      <c r="K553">
        <f>'Current Cadence'!N538</f>
        <v>0</v>
      </c>
      <c r="L553">
        <f>'Current Cadence'!O538</f>
        <v>0</v>
      </c>
      <c r="M553">
        <f>'Current Cadence'!P538</f>
        <v>0</v>
      </c>
      <c r="N553">
        <f>'Current Cadence'!Q538</f>
        <v>0</v>
      </c>
      <c r="O553">
        <f>'Current Cadence'!R538</f>
        <v>0</v>
      </c>
      <c r="P553">
        <f>'Current Cadence'!S538</f>
        <v>0</v>
      </c>
      <c r="Q553">
        <f>'Current Cadence'!T538</f>
        <v>0</v>
      </c>
      <c r="R553">
        <f>'Current Cadence'!U538</f>
        <v>0</v>
      </c>
      <c r="S553">
        <f>'Current Cadence'!V538</f>
        <v>0</v>
      </c>
      <c r="T553">
        <f>'Current Cadence'!W538</f>
        <v>0</v>
      </c>
      <c r="U553">
        <f>'Current Cadence'!X538</f>
        <v>0</v>
      </c>
    </row>
    <row r="554" spans="1:21" x14ac:dyDescent="0.35">
      <c r="A554">
        <f>'Current Cadence'!A539</f>
        <v>0</v>
      </c>
      <c r="B554">
        <f>'Current Cadence'!B539</f>
        <v>0</v>
      </c>
      <c r="C554">
        <f>'Current Cadence'!C539</f>
        <v>0</v>
      </c>
      <c r="D554">
        <f>'Current Cadence'!D539</f>
        <v>0</v>
      </c>
      <c r="E554" s="59">
        <f>'Current Cadence'!E539</f>
        <v>0</v>
      </c>
      <c r="F554">
        <f>'Current Cadence'!I539</f>
        <v>0</v>
      </c>
      <c r="G554" s="61">
        <f>'Current Cadence'!J539</f>
        <v>0</v>
      </c>
      <c r="H554">
        <f>'Current Cadence'!K539</f>
        <v>0</v>
      </c>
      <c r="I554">
        <f>'Current Cadence'!L539</f>
        <v>0</v>
      </c>
      <c r="J554">
        <f>'Current Cadence'!M539</f>
        <v>0</v>
      </c>
      <c r="K554">
        <f>'Current Cadence'!N539</f>
        <v>0</v>
      </c>
      <c r="L554">
        <f>'Current Cadence'!O539</f>
        <v>0</v>
      </c>
      <c r="M554">
        <f>'Current Cadence'!P539</f>
        <v>0</v>
      </c>
      <c r="N554">
        <f>'Current Cadence'!Q539</f>
        <v>0</v>
      </c>
      <c r="O554">
        <f>'Current Cadence'!R539</f>
        <v>0</v>
      </c>
      <c r="P554">
        <f>'Current Cadence'!S539</f>
        <v>0</v>
      </c>
      <c r="Q554">
        <f>'Current Cadence'!T539</f>
        <v>0</v>
      </c>
      <c r="R554">
        <f>'Current Cadence'!U539</f>
        <v>0</v>
      </c>
      <c r="S554">
        <f>'Current Cadence'!V539</f>
        <v>0</v>
      </c>
      <c r="T554">
        <f>'Current Cadence'!W539</f>
        <v>0</v>
      </c>
      <c r="U554">
        <f>'Current Cadence'!X539</f>
        <v>0</v>
      </c>
    </row>
    <row r="555" spans="1:21" x14ac:dyDescent="0.35">
      <c r="A555">
        <f>'Current Cadence'!A540</f>
        <v>0</v>
      </c>
      <c r="B555">
        <f>'Current Cadence'!B540</f>
        <v>0</v>
      </c>
      <c r="C555">
        <f>'Current Cadence'!C540</f>
        <v>0</v>
      </c>
      <c r="D555">
        <f>'Current Cadence'!D540</f>
        <v>0</v>
      </c>
      <c r="E555" s="59">
        <f>'Current Cadence'!E540</f>
        <v>0</v>
      </c>
      <c r="F555">
        <f>'Current Cadence'!I540</f>
        <v>0</v>
      </c>
      <c r="G555" s="61">
        <f>'Current Cadence'!J540</f>
        <v>0</v>
      </c>
      <c r="H555">
        <f>'Current Cadence'!K540</f>
        <v>0</v>
      </c>
      <c r="I555">
        <f>'Current Cadence'!L540</f>
        <v>0</v>
      </c>
      <c r="J555">
        <f>'Current Cadence'!M540</f>
        <v>0</v>
      </c>
      <c r="K555">
        <f>'Current Cadence'!N540</f>
        <v>0</v>
      </c>
      <c r="L555">
        <f>'Current Cadence'!O540</f>
        <v>0</v>
      </c>
      <c r="M555">
        <f>'Current Cadence'!P540</f>
        <v>0</v>
      </c>
      <c r="N555">
        <f>'Current Cadence'!Q540</f>
        <v>0</v>
      </c>
      <c r="O555">
        <f>'Current Cadence'!R540</f>
        <v>0</v>
      </c>
      <c r="P555">
        <f>'Current Cadence'!S540</f>
        <v>0</v>
      </c>
      <c r="Q555">
        <f>'Current Cadence'!T540</f>
        <v>0</v>
      </c>
      <c r="R555">
        <f>'Current Cadence'!U540</f>
        <v>0</v>
      </c>
      <c r="S555">
        <f>'Current Cadence'!V540</f>
        <v>0</v>
      </c>
      <c r="T555">
        <f>'Current Cadence'!W540</f>
        <v>0</v>
      </c>
      <c r="U555">
        <f>'Current Cadence'!X540</f>
        <v>0</v>
      </c>
    </row>
    <row r="556" spans="1:21" x14ac:dyDescent="0.35">
      <c r="A556">
        <f>'Current Cadence'!A541</f>
        <v>0</v>
      </c>
      <c r="B556">
        <f>'Current Cadence'!B541</f>
        <v>0</v>
      </c>
      <c r="C556">
        <f>'Current Cadence'!C541</f>
        <v>0</v>
      </c>
      <c r="D556">
        <f>'Current Cadence'!D541</f>
        <v>0</v>
      </c>
      <c r="E556" s="59">
        <f>'Current Cadence'!E541</f>
        <v>0</v>
      </c>
      <c r="F556">
        <f>'Current Cadence'!I541</f>
        <v>0</v>
      </c>
      <c r="G556" s="61">
        <f>'Current Cadence'!J541</f>
        <v>0</v>
      </c>
      <c r="H556">
        <f>'Current Cadence'!K541</f>
        <v>0</v>
      </c>
      <c r="I556">
        <f>'Current Cadence'!L541</f>
        <v>0</v>
      </c>
      <c r="J556">
        <f>'Current Cadence'!M541</f>
        <v>0</v>
      </c>
      <c r="K556">
        <f>'Current Cadence'!N541</f>
        <v>0</v>
      </c>
      <c r="L556">
        <f>'Current Cadence'!O541</f>
        <v>0</v>
      </c>
      <c r="M556">
        <f>'Current Cadence'!P541</f>
        <v>0</v>
      </c>
      <c r="N556">
        <f>'Current Cadence'!Q541</f>
        <v>0</v>
      </c>
      <c r="O556">
        <f>'Current Cadence'!R541</f>
        <v>0</v>
      </c>
      <c r="P556">
        <f>'Current Cadence'!S541</f>
        <v>0</v>
      </c>
      <c r="Q556">
        <f>'Current Cadence'!T541</f>
        <v>0</v>
      </c>
      <c r="R556">
        <f>'Current Cadence'!U541</f>
        <v>0</v>
      </c>
      <c r="S556">
        <f>'Current Cadence'!V541</f>
        <v>0</v>
      </c>
      <c r="T556">
        <f>'Current Cadence'!W541</f>
        <v>0</v>
      </c>
      <c r="U556">
        <f>'Current Cadence'!X541</f>
        <v>0</v>
      </c>
    </row>
    <row r="557" spans="1:21" x14ac:dyDescent="0.35">
      <c r="A557">
        <f>'Current Cadence'!A542</f>
        <v>0</v>
      </c>
      <c r="B557">
        <f>'Current Cadence'!B542</f>
        <v>0</v>
      </c>
      <c r="C557">
        <f>'Current Cadence'!C542</f>
        <v>0</v>
      </c>
      <c r="D557">
        <f>'Current Cadence'!D542</f>
        <v>0</v>
      </c>
      <c r="E557" s="59">
        <f>'Current Cadence'!E542</f>
        <v>0</v>
      </c>
      <c r="F557">
        <f>'Current Cadence'!I542</f>
        <v>0</v>
      </c>
      <c r="G557" s="61">
        <f>'Current Cadence'!J542</f>
        <v>0</v>
      </c>
      <c r="H557">
        <f>'Current Cadence'!K542</f>
        <v>0</v>
      </c>
      <c r="I557">
        <f>'Current Cadence'!L542</f>
        <v>0</v>
      </c>
      <c r="J557">
        <f>'Current Cadence'!M542</f>
        <v>0</v>
      </c>
      <c r="K557">
        <f>'Current Cadence'!N542</f>
        <v>0</v>
      </c>
      <c r="L557">
        <f>'Current Cadence'!O542</f>
        <v>0</v>
      </c>
      <c r="M557">
        <f>'Current Cadence'!P542</f>
        <v>0</v>
      </c>
      <c r="N557">
        <f>'Current Cadence'!Q542</f>
        <v>0</v>
      </c>
      <c r="O557">
        <f>'Current Cadence'!R542</f>
        <v>0</v>
      </c>
      <c r="P557">
        <f>'Current Cadence'!S542</f>
        <v>0</v>
      </c>
      <c r="Q557">
        <f>'Current Cadence'!T542</f>
        <v>0</v>
      </c>
      <c r="R557">
        <f>'Current Cadence'!U542</f>
        <v>0</v>
      </c>
      <c r="S557">
        <f>'Current Cadence'!V542</f>
        <v>0</v>
      </c>
      <c r="T557">
        <f>'Current Cadence'!W542</f>
        <v>0</v>
      </c>
      <c r="U557">
        <f>'Current Cadence'!X542</f>
        <v>0</v>
      </c>
    </row>
    <row r="558" spans="1:21" x14ac:dyDescent="0.35">
      <c r="A558">
        <f>'Current Cadence'!A543</f>
        <v>0</v>
      </c>
      <c r="B558">
        <f>'Current Cadence'!B543</f>
        <v>0</v>
      </c>
      <c r="C558">
        <f>'Current Cadence'!C543</f>
        <v>0</v>
      </c>
      <c r="D558">
        <f>'Current Cadence'!D543</f>
        <v>0</v>
      </c>
      <c r="E558" s="59">
        <f>'Current Cadence'!E543</f>
        <v>0</v>
      </c>
      <c r="F558">
        <f>'Current Cadence'!I543</f>
        <v>0</v>
      </c>
      <c r="G558" s="61">
        <f>'Current Cadence'!J543</f>
        <v>0</v>
      </c>
      <c r="H558">
        <f>'Current Cadence'!K543</f>
        <v>0</v>
      </c>
      <c r="I558">
        <f>'Current Cadence'!L543</f>
        <v>0</v>
      </c>
      <c r="J558">
        <f>'Current Cadence'!M543</f>
        <v>0</v>
      </c>
      <c r="K558">
        <f>'Current Cadence'!N543</f>
        <v>0</v>
      </c>
      <c r="L558">
        <f>'Current Cadence'!O543</f>
        <v>0</v>
      </c>
      <c r="M558">
        <f>'Current Cadence'!P543</f>
        <v>0</v>
      </c>
      <c r="N558">
        <f>'Current Cadence'!Q543</f>
        <v>0</v>
      </c>
      <c r="O558">
        <f>'Current Cadence'!R543</f>
        <v>0</v>
      </c>
      <c r="P558">
        <f>'Current Cadence'!S543</f>
        <v>0</v>
      </c>
      <c r="Q558">
        <f>'Current Cadence'!T543</f>
        <v>0</v>
      </c>
      <c r="R558">
        <f>'Current Cadence'!U543</f>
        <v>0</v>
      </c>
      <c r="S558">
        <f>'Current Cadence'!V543</f>
        <v>0</v>
      </c>
      <c r="T558">
        <f>'Current Cadence'!W543</f>
        <v>0</v>
      </c>
      <c r="U558">
        <f>'Current Cadence'!X543</f>
        <v>0</v>
      </c>
    </row>
    <row r="559" spans="1:21" x14ac:dyDescent="0.35">
      <c r="A559">
        <f>'Current Cadence'!A544</f>
        <v>0</v>
      </c>
      <c r="B559">
        <f>'Current Cadence'!B544</f>
        <v>0</v>
      </c>
      <c r="C559">
        <f>'Current Cadence'!C544</f>
        <v>0</v>
      </c>
      <c r="D559">
        <f>'Current Cadence'!D544</f>
        <v>0</v>
      </c>
      <c r="E559" s="59">
        <f>'Current Cadence'!E544</f>
        <v>0</v>
      </c>
      <c r="F559">
        <f>'Current Cadence'!I544</f>
        <v>0</v>
      </c>
      <c r="G559" s="61">
        <f>'Current Cadence'!J544</f>
        <v>0</v>
      </c>
      <c r="H559">
        <f>'Current Cadence'!K544</f>
        <v>0</v>
      </c>
      <c r="I559">
        <f>'Current Cadence'!L544</f>
        <v>0</v>
      </c>
      <c r="J559">
        <f>'Current Cadence'!M544</f>
        <v>0</v>
      </c>
      <c r="K559">
        <f>'Current Cadence'!N544</f>
        <v>0</v>
      </c>
      <c r="L559">
        <f>'Current Cadence'!O544</f>
        <v>0</v>
      </c>
      <c r="M559">
        <f>'Current Cadence'!P544</f>
        <v>0</v>
      </c>
      <c r="N559">
        <f>'Current Cadence'!Q544</f>
        <v>0</v>
      </c>
      <c r="O559">
        <f>'Current Cadence'!R544</f>
        <v>0</v>
      </c>
      <c r="P559">
        <f>'Current Cadence'!S544</f>
        <v>0</v>
      </c>
      <c r="Q559">
        <f>'Current Cadence'!T544</f>
        <v>0</v>
      </c>
      <c r="R559">
        <f>'Current Cadence'!U544</f>
        <v>0</v>
      </c>
      <c r="S559">
        <f>'Current Cadence'!V544</f>
        <v>0</v>
      </c>
      <c r="T559">
        <f>'Current Cadence'!W544</f>
        <v>0</v>
      </c>
      <c r="U559">
        <f>'Current Cadence'!X544</f>
        <v>0</v>
      </c>
    </row>
    <row r="560" spans="1:21" x14ac:dyDescent="0.35">
      <c r="A560">
        <f>'Current Cadence'!A545</f>
        <v>0</v>
      </c>
      <c r="B560">
        <f>'Current Cadence'!B545</f>
        <v>0</v>
      </c>
      <c r="C560">
        <f>'Current Cadence'!C545</f>
        <v>0</v>
      </c>
      <c r="D560">
        <f>'Current Cadence'!D545</f>
        <v>0</v>
      </c>
      <c r="E560" s="59">
        <f>'Current Cadence'!E545</f>
        <v>0</v>
      </c>
      <c r="F560">
        <f>'Current Cadence'!I545</f>
        <v>0</v>
      </c>
      <c r="G560" s="61">
        <f>'Current Cadence'!J545</f>
        <v>0</v>
      </c>
      <c r="H560">
        <f>'Current Cadence'!K545</f>
        <v>0</v>
      </c>
      <c r="I560">
        <f>'Current Cadence'!L545</f>
        <v>0</v>
      </c>
      <c r="J560">
        <f>'Current Cadence'!M545</f>
        <v>0</v>
      </c>
      <c r="K560">
        <f>'Current Cadence'!N545</f>
        <v>0</v>
      </c>
      <c r="L560">
        <f>'Current Cadence'!O545</f>
        <v>0</v>
      </c>
      <c r="M560">
        <f>'Current Cadence'!P545</f>
        <v>0</v>
      </c>
      <c r="N560">
        <f>'Current Cadence'!Q545</f>
        <v>0</v>
      </c>
      <c r="O560">
        <f>'Current Cadence'!R545</f>
        <v>0</v>
      </c>
      <c r="P560">
        <f>'Current Cadence'!S545</f>
        <v>0</v>
      </c>
      <c r="Q560">
        <f>'Current Cadence'!T545</f>
        <v>0</v>
      </c>
      <c r="R560">
        <f>'Current Cadence'!U545</f>
        <v>0</v>
      </c>
      <c r="S560">
        <f>'Current Cadence'!V545</f>
        <v>0</v>
      </c>
      <c r="T560">
        <f>'Current Cadence'!W545</f>
        <v>0</v>
      </c>
      <c r="U560">
        <f>'Current Cadence'!X545</f>
        <v>0</v>
      </c>
    </row>
    <row r="561" spans="1:21" x14ac:dyDescent="0.35">
      <c r="A561">
        <f>'Current Cadence'!A546</f>
        <v>0</v>
      </c>
      <c r="B561">
        <f>'Current Cadence'!B546</f>
        <v>0</v>
      </c>
      <c r="C561">
        <f>'Current Cadence'!C546</f>
        <v>0</v>
      </c>
      <c r="D561">
        <f>'Current Cadence'!D546</f>
        <v>0</v>
      </c>
      <c r="E561" s="59">
        <f>'Current Cadence'!E546</f>
        <v>0</v>
      </c>
      <c r="F561">
        <f>'Current Cadence'!I546</f>
        <v>0</v>
      </c>
      <c r="G561" s="61">
        <f>'Current Cadence'!J546</f>
        <v>0</v>
      </c>
      <c r="H561">
        <f>'Current Cadence'!K546</f>
        <v>0</v>
      </c>
      <c r="I561">
        <f>'Current Cadence'!L546</f>
        <v>0</v>
      </c>
      <c r="J561">
        <f>'Current Cadence'!M546</f>
        <v>0</v>
      </c>
      <c r="K561">
        <f>'Current Cadence'!N546</f>
        <v>0</v>
      </c>
      <c r="L561">
        <f>'Current Cadence'!O546</f>
        <v>0</v>
      </c>
      <c r="M561">
        <f>'Current Cadence'!P546</f>
        <v>0</v>
      </c>
      <c r="N561">
        <f>'Current Cadence'!Q546</f>
        <v>0</v>
      </c>
      <c r="O561">
        <f>'Current Cadence'!R546</f>
        <v>0</v>
      </c>
      <c r="P561">
        <f>'Current Cadence'!S546</f>
        <v>0</v>
      </c>
      <c r="Q561">
        <f>'Current Cadence'!T546</f>
        <v>0</v>
      </c>
      <c r="R561">
        <f>'Current Cadence'!U546</f>
        <v>0</v>
      </c>
      <c r="S561">
        <f>'Current Cadence'!V546</f>
        <v>0</v>
      </c>
      <c r="T561">
        <f>'Current Cadence'!W546</f>
        <v>0</v>
      </c>
      <c r="U561">
        <f>'Current Cadence'!X546</f>
        <v>0</v>
      </c>
    </row>
    <row r="562" spans="1:21" x14ac:dyDescent="0.35">
      <c r="A562">
        <f>'Current Cadence'!A547</f>
        <v>0</v>
      </c>
      <c r="B562">
        <f>'Current Cadence'!B547</f>
        <v>0</v>
      </c>
      <c r="C562">
        <f>'Current Cadence'!C547</f>
        <v>0</v>
      </c>
      <c r="D562">
        <f>'Current Cadence'!D547</f>
        <v>0</v>
      </c>
      <c r="E562" s="59">
        <f>'Current Cadence'!E547</f>
        <v>0</v>
      </c>
      <c r="F562">
        <f>'Current Cadence'!I547</f>
        <v>0</v>
      </c>
      <c r="G562" s="61">
        <f>'Current Cadence'!J547</f>
        <v>0</v>
      </c>
      <c r="H562">
        <f>'Current Cadence'!K547</f>
        <v>0</v>
      </c>
      <c r="I562">
        <f>'Current Cadence'!L547</f>
        <v>0</v>
      </c>
      <c r="J562">
        <f>'Current Cadence'!M547</f>
        <v>0</v>
      </c>
      <c r="K562">
        <f>'Current Cadence'!N547</f>
        <v>0</v>
      </c>
      <c r="L562">
        <f>'Current Cadence'!O547</f>
        <v>0</v>
      </c>
      <c r="M562">
        <f>'Current Cadence'!P547</f>
        <v>0</v>
      </c>
      <c r="N562">
        <f>'Current Cadence'!Q547</f>
        <v>0</v>
      </c>
      <c r="O562">
        <f>'Current Cadence'!R547</f>
        <v>0</v>
      </c>
      <c r="P562">
        <f>'Current Cadence'!S547</f>
        <v>0</v>
      </c>
      <c r="Q562">
        <f>'Current Cadence'!T547</f>
        <v>0</v>
      </c>
      <c r="R562">
        <f>'Current Cadence'!U547</f>
        <v>0</v>
      </c>
      <c r="S562">
        <f>'Current Cadence'!V547</f>
        <v>0</v>
      </c>
      <c r="T562">
        <f>'Current Cadence'!W547</f>
        <v>0</v>
      </c>
      <c r="U562">
        <f>'Current Cadence'!X547</f>
        <v>0</v>
      </c>
    </row>
    <row r="563" spans="1:21" x14ac:dyDescent="0.35">
      <c r="A563">
        <f>'Current Cadence'!A548</f>
        <v>0</v>
      </c>
      <c r="B563">
        <f>'Current Cadence'!B548</f>
        <v>0</v>
      </c>
      <c r="C563">
        <f>'Current Cadence'!C548</f>
        <v>0</v>
      </c>
      <c r="D563">
        <f>'Current Cadence'!D548</f>
        <v>0</v>
      </c>
      <c r="E563" s="59">
        <f>'Current Cadence'!E548</f>
        <v>0</v>
      </c>
      <c r="F563">
        <f>'Current Cadence'!I548</f>
        <v>0</v>
      </c>
      <c r="G563" s="61">
        <f>'Current Cadence'!J548</f>
        <v>0</v>
      </c>
      <c r="H563">
        <f>'Current Cadence'!K548</f>
        <v>0</v>
      </c>
      <c r="I563">
        <f>'Current Cadence'!L548</f>
        <v>0</v>
      </c>
      <c r="J563">
        <f>'Current Cadence'!M548</f>
        <v>0</v>
      </c>
      <c r="K563">
        <f>'Current Cadence'!N548</f>
        <v>0</v>
      </c>
      <c r="L563">
        <f>'Current Cadence'!O548</f>
        <v>0</v>
      </c>
      <c r="M563">
        <f>'Current Cadence'!P548</f>
        <v>0</v>
      </c>
      <c r="N563">
        <f>'Current Cadence'!Q548</f>
        <v>0</v>
      </c>
      <c r="O563">
        <f>'Current Cadence'!R548</f>
        <v>0</v>
      </c>
      <c r="P563">
        <f>'Current Cadence'!S548</f>
        <v>0</v>
      </c>
      <c r="Q563">
        <f>'Current Cadence'!T548</f>
        <v>0</v>
      </c>
      <c r="R563">
        <f>'Current Cadence'!U548</f>
        <v>0</v>
      </c>
      <c r="S563">
        <f>'Current Cadence'!V548</f>
        <v>0</v>
      </c>
      <c r="T563">
        <f>'Current Cadence'!W548</f>
        <v>0</v>
      </c>
      <c r="U563">
        <f>'Current Cadence'!X548</f>
        <v>0</v>
      </c>
    </row>
    <row r="564" spans="1:21" x14ac:dyDescent="0.35">
      <c r="A564">
        <f>'Current Cadence'!A549</f>
        <v>0</v>
      </c>
      <c r="B564">
        <f>'Current Cadence'!B549</f>
        <v>0</v>
      </c>
      <c r="C564">
        <f>'Current Cadence'!C549</f>
        <v>0</v>
      </c>
      <c r="D564">
        <f>'Current Cadence'!D549</f>
        <v>0</v>
      </c>
      <c r="E564" s="59">
        <f>'Current Cadence'!E549</f>
        <v>0</v>
      </c>
      <c r="F564">
        <f>'Current Cadence'!I549</f>
        <v>0</v>
      </c>
      <c r="G564" s="61">
        <f>'Current Cadence'!J549</f>
        <v>0</v>
      </c>
      <c r="H564">
        <f>'Current Cadence'!K549</f>
        <v>0</v>
      </c>
      <c r="I564">
        <f>'Current Cadence'!L549</f>
        <v>0</v>
      </c>
      <c r="J564">
        <f>'Current Cadence'!M549</f>
        <v>0</v>
      </c>
      <c r="K564">
        <f>'Current Cadence'!N549</f>
        <v>0</v>
      </c>
      <c r="L564">
        <f>'Current Cadence'!O549</f>
        <v>0</v>
      </c>
      <c r="M564">
        <f>'Current Cadence'!P549</f>
        <v>0</v>
      </c>
      <c r="N564">
        <f>'Current Cadence'!Q549</f>
        <v>0</v>
      </c>
      <c r="O564">
        <f>'Current Cadence'!R549</f>
        <v>0</v>
      </c>
      <c r="P564">
        <f>'Current Cadence'!S549</f>
        <v>0</v>
      </c>
      <c r="Q564">
        <f>'Current Cadence'!T549</f>
        <v>0</v>
      </c>
      <c r="R564">
        <f>'Current Cadence'!U549</f>
        <v>0</v>
      </c>
      <c r="S564">
        <f>'Current Cadence'!V549</f>
        <v>0</v>
      </c>
      <c r="T564">
        <f>'Current Cadence'!W549</f>
        <v>0</v>
      </c>
      <c r="U564">
        <f>'Current Cadence'!X549</f>
        <v>0</v>
      </c>
    </row>
    <row r="565" spans="1:21" x14ac:dyDescent="0.35">
      <c r="A565">
        <f>'Current Cadence'!A550</f>
        <v>0</v>
      </c>
      <c r="B565">
        <f>'Current Cadence'!B550</f>
        <v>0</v>
      </c>
      <c r="C565">
        <f>'Current Cadence'!C550</f>
        <v>0</v>
      </c>
      <c r="D565">
        <f>'Current Cadence'!D550</f>
        <v>0</v>
      </c>
      <c r="E565" s="59">
        <f>'Current Cadence'!E550</f>
        <v>0</v>
      </c>
      <c r="F565">
        <f>'Current Cadence'!I550</f>
        <v>0</v>
      </c>
      <c r="G565" s="61">
        <f>'Current Cadence'!J550</f>
        <v>0</v>
      </c>
      <c r="H565">
        <f>'Current Cadence'!K550</f>
        <v>0</v>
      </c>
      <c r="I565">
        <f>'Current Cadence'!L550</f>
        <v>0</v>
      </c>
      <c r="J565">
        <f>'Current Cadence'!M550</f>
        <v>0</v>
      </c>
      <c r="K565">
        <f>'Current Cadence'!N550</f>
        <v>0</v>
      </c>
      <c r="L565">
        <f>'Current Cadence'!O550</f>
        <v>0</v>
      </c>
      <c r="M565">
        <f>'Current Cadence'!P550</f>
        <v>0</v>
      </c>
      <c r="N565">
        <f>'Current Cadence'!Q550</f>
        <v>0</v>
      </c>
      <c r="O565">
        <f>'Current Cadence'!R550</f>
        <v>0</v>
      </c>
      <c r="P565">
        <f>'Current Cadence'!S550</f>
        <v>0</v>
      </c>
      <c r="Q565">
        <f>'Current Cadence'!T550</f>
        <v>0</v>
      </c>
      <c r="R565">
        <f>'Current Cadence'!U550</f>
        <v>0</v>
      </c>
      <c r="S565">
        <f>'Current Cadence'!V550</f>
        <v>0</v>
      </c>
      <c r="T565">
        <f>'Current Cadence'!W550</f>
        <v>0</v>
      </c>
      <c r="U565">
        <f>'Current Cadence'!X550</f>
        <v>0</v>
      </c>
    </row>
    <row r="566" spans="1:21" x14ac:dyDescent="0.35">
      <c r="A566">
        <f>'Current Cadence'!A551</f>
        <v>0</v>
      </c>
      <c r="B566">
        <f>'Current Cadence'!B551</f>
        <v>0</v>
      </c>
      <c r="C566">
        <f>'Current Cadence'!C551</f>
        <v>0</v>
      </c>
      <c r="D566">
        <f>'Current Cadence'!D551</f>
        <v>0</v>
      </c>
      <c r="E566" s="59">
        <f>'Current Cadence'!E551</f>
        <v>0</v>
      </c>
      <c r="F566">
        <f>'Current Cadence'!I551</f>
        <v>0</v>
      </c>
      <c r="G566" s="61">
        <f>'Current Cadence'!J551</f>
        <v>0</v>
      </c>
      <c r="H566">
        <f>'Current Cadence'!K551</f>
        <v>0</v>
      </c>
      <c r="I566">
        <f>'Current Cadence'!L551</f>
        <v>0</v>
      </c>
      <c r="J566">
        <f>'Current Cadence'!M551</f>
        <v>0</v>
      </c>
      <c r="K566">
        <f>'Current Cadence'!N551</f>
        <v>0</v>
      </c>
      <c r="L566">
        <f>'Current Cadence'!O551</f>
        <v>0</v>
      </c>
      <c r="M566">
        <f>'Current Cadence'!P551</f>
        <v>0</v>
      </c>
      <c r="N566">
        <f>'Current Cadence'!Q551</f>
        <v>0</v>
      </c>
      <c r="O566">
        <f>'Current Cadence'!R551</f>
        <v>0</v>
      </c>
      <c r="P566">
        <f>'Current Cadence'!S551</f>
        <v>0</v>
      </c>
      <c r="Q566">
        <f>'Current Cadence'!T551</f>
        <v>0</v>
      </c>
      <c r="R566">
        <f>'Current Cadence'!U551</f>
        <v>0</v>
      </c>
      <c r="S566">
        <f>'Current Cadence'!V551</f>
        <v>0</v>
      </c>
      <c r="T566">
        <f>'Current Cadence'!W551</f>
        <v>0</v>
      </c>
      <c r="U566">
        <f>'Current Cadence'!X551</f>
        <v>0</v>
      </c>
    </row>
    <row r="567" spans="1:21" x14ac:dyDescent="0.35">
      <c r="A567">
        <f>'Current Cadence'!A552</f>
        <v>0</v>
      </c>
      <c r="B567">
        <f>'Current Cadence'!B552</f>
        <v>0</v>
      </c>
      <c r="C567">
        <f>'Current Cadence'!C552</f>
        <v>0</v>
      </c>
      <c r="D567">
        <f>'Current Cadence'!D552</f>
        <v>0</v>
      </c>
      <c r="E567" s="59">
        <f>'Current Cadence'!E552</f>
        <v>0</v>
      </c>
      <c r="F567">
        <f>'Current Cadence'!I552</f>
        <v>0</v>
      </c>
      <c r="G567" s="61">
        <f>'Current Cadence'!J552</f>
        <v>0</v>
      </c>
      <c r="H567">
        <f>'Current Cadence'!K552</f>
        <v>0</v>
      </c>
      <c r="I567">
        <f>'Current Cadence'!L552</f>
        <v>0</v>
      </c>
      <c r="J567">
        <f>'Current Cadence'!M552</f>
        <v>0</v>
      </c>
      <c r="K567">
        <f>'Current Cadence'!N552</f>
        <v>0</v>
      </c>
      <c r="L567">
        <f>'Current Cadence'!O552</f>
        <v>0</v>
      </c>
      <c r="M567">
        <f>'Current Cadence'!P552</f>
        <v>0</v>
      </c>
      <c r="N567">
        <f>'Current Cadence'!Q552</f>
        <v>0</v>
      </c>
      <c r="O567">
        <f>'Current Cadence'!R552</f>
        <v>0</v>
      </c>
      <c r="P567">
        <f>'Current Cadence'!S552</f>
        <v>0</v>
      </c>
      <c r="Q567">
        <f>'Current Cadence'!T552</f>
        <v>0</v>
      </c>
      <c r="R567">
        <f>'Current Cadence'!U552</f>
        <v>0</v>
      </c>
      <c r="S567">
        <f>'Current Cadence'!V552</f>
        <v>0</v>
      </c>
      <c r="T567">
        <f>'Current Cadence'!W552</f>
        <v>0</v>
      </c>
      <c r="U567">
        <f>'Current Cadence'!X552</f>
        <v>0</v>
      </c>
    </row>
    <row r="568" spans="1:21" x14ac:dyDescent="0.35">
      <c r="A568">
        <f>'Current Cadence'!A553</f>
        <v>0</v>
      </c>
      <c r="B568">
        <f>'Current Cadence'!B553</f>
        <v>0</v>
      </c>
      <c r="C568">
        <f>'Current Cadence'!C553</f>
        <v>0</v>
      </c>
      <c r="D568">
        <f>'Current Cadence'!D553</f>
        <v>0</v>
      </c>
      <c r="E568" s="59">
        <f>'Current Cadence'!E553</f>
        <v>0</v>
      </c>
      <c r="F568">
        <f>'Current Cadence'!I553</f>
        <v>0</v>
      </c>
      <c r="G568" s="61">
        <f>'Current Cadence'!J553</f>
        <v>0</v>
      </c>
      <c r="H568">
        <f>'Current Cadence'!K553</f>
        <v>0</v>
      </c>
      <c r="I568">
        <f>'Current Cadence'!L553</f>
        <v>0</v>
      </c>
      <c r="J568">
        <f>'Current Cadence'!M553</f>
        <v>0</v>
      </c>
      <c r="K568">
        <f>'Current Cadence'!N553</f>
        <v>0</v>
      </c>
      <c r="L568">
        <f>'Current Cadence'!O553</f>
        <v>0</v>
      </c>
      <c r="M568">
        <f>'Current Cadence'!P553</f>
        <v>0</v>
      </c>
      <c r="N568">
        <f>'Current Cadence'!Q553</f>
        <v>0</v>
      </c>
      <c r="O568">
        <f>'Current Cadence'!R553</f>
        <v>0</v>
      </c>
      <c r="P568">
        <f>'Current Cadence'!S553</f>
        <v>0</v>
      </c>
      <c r="Q568">
        <f>'Current Cadence'!T553</f>
        <v>0</v>
      </c>
      <c r="R568">
        <f>'Current Cadence'!U553</f>
        <v>0</v>
      </c>
      <c r="S568">
        <f>'Current Cadence'!V553</f>
        <v>0</v>
      </c>
      <c r="T568">
        <f>'Current Cadence'!W553</f>
        <v>0</v>
      </c>
      <c r="U568">
        <f>'Current Cadence'!X553</f>
        <v>0</v>
      </c>
    </row>
    <row r="569" spans="1:21" x14ac:dyDescent="0.35">
      <c r="A569">
        <f>'Current Cadence'!A554</f>
        <v>0</v>
      </c>
      <c r="B569">
        <f>'Current Cadence'!B554</f>
        <v>0</v>
      </c>
      <c r="C569">
        <f>'Current Cadence'!C554</f>
        <v>0</v>
      </c>
      <c r="D569">
        <f>'Current Cadence'!D554</f>
        <v>0</v>
      </c>
      <c r="E569" s="59">
        <f>'Current Cadence'!E554</f>
        <v>0</v>
      </c>
      <c r="F569">
        <f>'Current Cadence'!I554</f>
        <v>0</v>
      </c>
      <c r="G569" s="61">
        <f>'Current Cadence'!J554</f>
        <v>0</v>
      </c>
      <c r="H569">
        <f>'Current Cadence'!K554</f>
        <v>0</v>
      </c>
      <c r="I569">
        <f>'Current Cadence'!L554</f>
        <v>0</v>
      </c>
      <c r="J569">
        <f>'Current Cadence'!M554</f>
        <v>0</v>
      </c>
      <c r="K569">
        <f>'Current Cadence'!N554</f>
        <v>0</v>
      </c>
      <c r="L569">
        <f>'Current Cadence'!O554</f>
        <v>0</v>
      </c>
      <c r="M569">
        <f>'Current Cadence'!P554</f>
        <v>0</v>
      </c>
      <c r="N569">
        <f>'Current Cadence'!Q554</f>
        <v>0</v>
      </c>
      <c r="O569">
        <f>'Current Cadence'!R554</f>
        <v>0</v>
      </c>
      <c r="P569">
        <f>'Current Cadence'!S554</f>
        <v>0</v>
      </c>
      <c r="Q569">
        <f>'Current Cadence'!T554</f>
        <v>0</v>
      </c>
      <c r="R569">
        <f>'Current Cadence'!U554</f>
        <v>0</v>
      </c>
      <c r="S569">
        <f>'Current Cadence'!V554</f>
        <v>0</v>
      </c>
      <c r="T569">
        <f>'Current Cadence'!W554</f>
        <v>0</v>
      </c>
      <c r="U569">
        <f>'Current Cadence'!X554</f>
        <v>0</v>
      </c>
    </row>
    <row r="570" spans="1:21" x14ac:dyDescent="0.35">
      <c r="A570">
        <f>'Current Cadence'!A555</f>
        <v>0</v>
      </c>
      <c r="B570">
        <f>'Current Cadence'!B555</f>
        <v>0</v>
      </c>
      <c r="C570">
        <f>'Current Cadence'!C555</f>
        <v>0</v>
      </c>
      <c r="D570">
        <f>'Current Cadence'!D555</f>
        <v>0</v>
      </c>
      <c r="E570" s="59">
        <f>'Current Cadence'!E555</f>
        <v>0</v>
      </c>
      <c r="F570">
        <f>'Current Cadence'!I555</f>
        <v>0</v>
      </c>
      <c r="G570" s="61">
        <f>'Current Cadence'!J555</f>
        <v>0</v>
      </c>
      <c r="H570">
        <f>'Current Cadence'!K555</f>
        <v>0</v>
      </c>
      <c r="I570">
        <f>'Current Cadence'!L555</f>
        <v>0</v>
      </c>
      <c r="J570">
        <f>'Current Cadence'!M555</f>
        <v>0</v>
      </c>
      <c r="K570">
        <f>'Current Cadence'!N555</f>
        <v>0</v>
      </c>
      <c r="L570">
        <f>'Current Cadence'!O555</f>
        <v>0</v>
      </c>
      <c r="M570">
        <f>'Current Cadence'!P555</f>
        <v>0</v>
      </c>
      <c r="N570">
        <f>'Current Cadence'!Q555</f>
        <v>0</v>
      </c>
      <c r="O570">
        <f>'Current Cadence'!R555</f>
        <v>0</v>
      </c>
      <c r="P570">
        <f>'Current Cadence'!S555</f>
        <v>0</v>
      </c>
      <c r="Q570">
        <f>'Current Cadence'!T555</f>
        <v>0</v>
      </c>
      <c r="R570">
        <f>'Current Cadence'!U555</f>
        <v>0</v>
      </c>
      <c r="S570">
        <f>'Current Cadence'!V555</f>
        <v>0</v>
      </c>
      <c r="T570">
        <f>'Current Cadence'!W555</f>
        <v>0</v>
      </c>
      <c r="U570">
        <f>'Current Cadence'!X555</f>
        <v>0</v>
      </c>
    </row>
    <row r="571" spans="1:21" x14ac:dyDescent="0.35">
      <c r="A571">
        <f>'Current Cadence'!A556</f>
        <v>0</v>
      </c>
      <c r="B571">
        <f>'Current Cadence'!B556</f>
        <v>0</v>
      </c>
      <c r="C571">
        <f>'Current Cadence'!C556</f>
        <v>0</v>
      </c>
      <c r="D571">
        <f>'Current Cadence'!D556</f>
        <v>0</v>
      </c>
      <c r="E571" s="59">
        <f>'Current Cadence'!E556</f>
        <v>0</v>
      </c>
      <c r="F571">
        <f>'Current Cadence'!I556</f>
        <v>0</v>
      </c>
      <c r="G571" s="61">
        <f>'Current Cadence'!J556</f>
        <v>0</v>
      </c>
      <c r="H571">
        <f>'Current Cadence'!K556</f>
        <v>0</v>
      </c>
      <c r="I571">
        <f>'Current Cadence'!L556</f>
        <v>0</v>
      </c>
      <c r="J571">
        <f>'Current Cadence'!M556</f>
        <v>0</v>
      </c>
      <c r="K571">
        <f>'Current Cadence'!N556</f>
        <v>0</v>
      </c>
      <c r="L571">
        <f>'Current Cadence'!O556</f>
        <v>0</v>
      </c>
      <c r="M571">
        <f>'Current Cadence'!P556</f>
        <v>0</v>
      </c>
      <c r="N571">
        <f>'Current Cadence'!Q556</f>
        <v>0</v>
      </c>
      <c r="O571">
        <f>'Current Cadence'!R556</f>
        <v>0</v>
      </c>
      <c r="P571">
        <f>'Current Cadence'!S556</f>
        <v>0</v>
      </c>
      <c r="Q571">
        <f>'Current Cadence'!T556</f>
        <v>0</v>
      </c>
      <c r="R571">
        <f>'Current Cadence'!U556</f>
        <v>0</v>
      </c>
      <c r="S571">
        <f>'Current Cadence'!V556</f>
        <v>0</v>
      </c>
      <c r="T571">
        <f>'Current Cadence'!W556</f>
        <v>0</v>
      </c>
      <c r="U571">
        <f>'Current Cadence'!X556</f>
        <v>0</v>
      </c>
    </row>
    <row r="572" spans="1:21" x14ac:dyDescent="0.35">
      <c r="A572">
        <f>'Current Cadence'!A557</f>
        <v>0</v>
      </c>
      <c r="B572">
        <f>'Current Cadence'!B557</f>
        <v>0</v>
      </c>
      <c r="C572">
        <f>'Current Cadence'!C557</f>
        <v>0</v>
      </c>
      <c r="D572">
        <f>'Current Cadence'!D557</f>
        <v>0</v>
      </c>
      <c r="E572" s="59">
        <f>'Current Cadence'!E557</f>
        <v>0</v>
      </c>
      <c r="F572">
        <f>'Current Cadence'!I557</f>
        <v>0</v>
      </c>
      <c r="G572" s="61">
        <f>'Current Cadence'!J557</f>
        <v>0</v>
      </c>
      <c r="H572">
        <f>'Current Cadence'!K557</f>
        <v>0</v>
      </c>
      <c r="I572">
        <f>'Current Cadence'!L557</f>
        <v>0</v>
      </c>
      <c r="J572">
        <f>'Current Cadence'!M557</f>
        <v>0</v>
      </c>
      <c r="K572">
        <f>'Current Cadence'!N557</f>
        <v>0</v>
      </c>
      <c r="L572">
        <f>'Current Cadence'!O557</f>
        <v>0</v>
      </c>
      <c r="M572">
        <f>'Current Cadence'!P557</f>
        <v>0</v>
      </c>
      <c r="N572">
        <f>'Current Cadence'!Q557</f>
        <v>0</v>
      </c>
      <c r="O572">
        <f>'Current Cadence'!R557</f>
        <v>0</v>
      </c>
      <c r="P572">
        <f>'Current Cadence'!S557</f>
        <v>0</v>
      </c>
      <c r="Q572">
        <f>'Current Cadence'!T557</f>
        <v>0</v>
      </c>
      <c r="R572">
        <f>'Current Cadence'!U557</f>
        <v>0</v>
      </c>
      <c r="S572">
        <f>'Current Cadence'!V557</f>
        <v>0</v>
      </c>
      <c r="T572">
        <f>'Current Cadence'!W557</f>
        <v>0</v>
      </c>
      <c r="U572">
        <f>'Current Cadence'!X557</f>
        <v>0</v>
      </c>
    </row>
    <row r="573" spans="1:21" x14ac:dyDescent="0.35">
      <c r="A573">
        <f>'Current Cadence'!A558</f>
        <v>0</v>
      </c>
      <c r="B573">
        <f>'Current Cadence'!B558</f>
        <v>0</v>
      </c>
      <c r="C573">
        <f>'Current Cadence'!C558</f>
        <v>0</v>
      </c>
      <c r="D573">
        <f>'Current Cadence'!D558</f>
        <v>0</v>
      </c>
      <c r="E573" s="59">
        <f>'Current Cadence'!E558</f>
        <v>0</v>
      </c>
      <c r="F573">
        <f>'Current Cadence'!I558</f>
        <v>0</v>
      </c>
      <c r="G573" s="61">
        <f>'Current Cadence'!J558</f>
        <v>0</v>
      </c>
      <c r="H573">
        <f>'Current Cadence'!K558</f>
        <v>0</v>
      </c>
      <c r="I573">
        <f>'Current Cadence'!L558</f>
        <v>0</v>
      </c>
      <c r="J573">
        <f>'Current Cadence'!M558</f>
        <v>0</v>
      </c>
      <c r="K573">
        <f>'Current Cadence'!N558</f>
        <v>0</v>
      </c>
      <c r="L573">
        <f>'Current Cadence'!O558</f>
        <v>0</v>
      </c>
      <c r="M573">
        <f>'Current Cadence'!P558</f>
        <v>0</v>
      </c>
      <c r="N573">
        <f>'Current Cadence'!Q558</f>
        <v>0</v>
      </c>
      <c r="O573">
        <f>'Current Cadence'!R558</f>
        <v>0</v>
      </c>
      <c r="P573">
        <f>'Current Cadence'!S558</f>
        <v>0</v>
      </c>
      <c r="Q573">
        <f>'Current Cadence'!T558</f>
        <v>0</v>
      </c>
      <c r="R573">
        <f>'Current Cadence'!U558</f>
        <v>0</v>
      </c>
      <c r="S573">
        <f>'Current Cadence'!V558</f>
        <v>0</v>
      </c>
      <c r="T573">
        <f>'Current Cadence'!W558</f>
        <v>0</v>
      </c>
      <c r="U573">
        <f>'Current Cadence'!X558</f>
        <v>0</v>
      </c>
    </row>
    <row r="574" spans="1:21" x14ac:dyDescent="0.35">
      <c r="A574">
        <f>'Current Cadence'!A559</f>
        <v>0</v>
      </c>
      <c r="B574">
        <f>'Current Cadence'!B559</f>
        <v>0</v>
      </c>
      <c r="C574">
        <f>'Current Cadence'!C559</f>
        <v>0</v>
      </c>
      <c r="D574">
        <f>'Current Cadence'!D559</f>
        <v>0</v>
      </c>
      <c r="E574" s="59">
        <f>'Current Cadence'!E559</f>
        <v>0</v>
      </c>
      <c r="F574">
        <f>'Current Cadence'!I559</f>
        <v>0</v>
      </c>
      <c r="G574" s="61">
        <f>'Current Cadence'!J559</f>
        <v>0</v>
      </c>
      <c r="H574">
        <f>'Current Cadence'!K559</f>
        <v>0</v>
      </c>
      <c r="I574">
        <f>'Current Cadence'!L559</f>
        <v>0</v>
      </c>
      <c r="J574">
        <f>'Current Cadence'!M559</f>
        <v>0</v>
      </c>
      <c r="K574">
        <f>'Current Cadence'!N559</f>
        <v>0</v>
      </c>
      <c r="L574">
        <f>'Current Cadence'!O559</f>
        <v>0</v>
      </c>
      <c r="M574">
        <f>'Current Cadence'!P559</f>
        <v>0</v>
      </c>
      <c r="N574">
        <f>'Current Cadence'!Q559</f>
        <v>0</v>
      </c>
      <c r="O574">
        <f>'Current Cadence'!R559</f>
        <v>0</v>
      </c>
      <c r="P574">
        <f>'Current Cadence'!S559</f>
        <v>0</v>
      </c>
      <c r="Q574">
        <f>'Current Cadence'!T559</f>
        <v>0</v>
      </c>
      <c r="R574">
        <f>'Current Cadence'!U559</f>
        <v>0</v>
      </c>
      <c r="S574">
        <f>'Current Cadence'!V559</f>
        <v>0</v>
      </c>
      <c r="T574">
        <f>'Current Cadence'!W559</f>
        <v>0</v>
      </c>
      <c r="U574">
        <f>'Current Cadence'!X559</f>
        <v>0</v>
      </c>
    </row>
    <row r="575" spans="1:21" x14ac:dyDescent="0.35">
      <c r="A575">
        <f>'Current Cadence'!A560</f>
        <v>0</v>
      </c>
      <c r="B575">
        <f>'Current Cadence'!B560</f>
        <v>0</v>
      </c>
      <c r="C575">
        <f>'Current Cadence'!C560</f>
        <v>0</v>
      </c>
      <c r="D575">
        <f>'Current Cadence'!D560</f>
        <v>0</v>
      </c>
      <c r="E575" s="59">
        <f>'Current Cadence'!E560</f>
        <v>0</v>
      </c>
      <c r="F575">
        <f>'Current Cadence'!I560</f>
        <v>0</v>
      </c>
      <c r="G575" s="61">
        <f>'Current Cadence'!J560</f>
        <v>0</v>
      </c>
      <c r="H575">
        <f>'Current Cadence'!K560</f>
        <v>0</v>
      </c>
      <c r="I575">
        <f>'Current Cadence'!L560</f>
        <v>0</v>
      </c>
      <c r="J575">
        <f>'Current Cadence'!M560</f>
        <v>0</v>
      </c>
      <c r="K575">
        <f>'Current Cadence'!N560</f>
        <v>0</v>
      </c>
      <c r="L575">
        <f>'Current Cadence'!O560</f>
        <v>0</v>
      </c>
      <c r="M575">
        <f>'Current Cadence'!P560</f>
        <v>0</v>
      </c>
      <c r="N575">
        <f>'Current Cadence'!Q560</f>
        <v>0</v>
      </c>
      <c r="O575">
        <f>'Current Cadence'!R560</f>
        <v>0</v>
      </c>
      <c r="P575">
        <f>'Current Cadence'!S560</f>
        <v>0</v>
      </c>
      <c r="Q575">
        <f>'Current Cadence'!T560</f>
        <v>0</v>
      </c>
      <c r="R575">
        <f>'Current Cadence'!U560</f>
        <v>0</v>
      </c>
      <c r="S575">
        <f>'Current Cadence'!V560</f>
        <v>0</v>
      </c>
      <c r="T575">
        <f>'Current Cadence'!W560</f>
        <v>0</v>
      </c>
      <c r="U575">
        <f>'Current Cadence'!X560</f>
        <v>0</v>
      </c>
    </row>
    <row r="576" spans="1:21" x14ac:dyDescent="0.35">
      <c r="A576">
        <f>'Current Cadence'!A561</f>
        <v>0</v>
      </c>
      <c r="B576">
        <f>'Current Cadence'!B561</f>
        <v>0</v>
      </c>
      <c r="C576">
        <f>'Current Cadence'!C561</f>
        <v>0</v>
      </c>
      <c r="D576">
        <f>'Current Cadence'!D561</f>
        <v>0</v>
      </c>
      <c r="E576" s="59">
        <f>'Current Cadence'!E561</f>
        <v>0</v>
      </c>
      <c r="F576">
        <f>'Current Cadence'!I561</f>
        <v>0</v>
      </c>
      <c r="G576" s="61">
        <f>'Current Cadence'!J561</f>
        <v>0</v>
      </c>
      <c r="H576">
        <f>'Current Cadence'!K561</f>
        <v>0</v>
      </c>
      <c r="I576">
        <f>'Current Cadence'!L561</f>
        <v>0</v>
      </c>
      <c r="J576">
        <f>'Current Cadence'!M561</f>
        <v>0</v>
      </c>
      <c r="K576">
        <f>'Current Cadence'!N561</f>
        <v>0</v>
      </c>
      <c r="L576">
        <f>'Current Cadence'!O561</f>
        <v>0</v>
      </c>
      <c r="M576">
        <f>'Current Cadence'!P561</f>
        <v>0</v>
      </c>
      <c r="N576">
        <f>'Current Cadence'!Q561</f>
        <v>0</v>
      </c>
      <c r="O576">
        <f>'Current Cadence'!R561</f>
        <v>0</v>
      </c>
      <c r="P576">
        <f>'Current Cadence'!S561</f>
        <v>0</v>
      </c>
      <c r="Q576">
        <f>'Current Cadence'!T561</f>
        <v>0</v>
      </c>
      <c r="R576">
        <f>'Current Cadence'!U561</f>
        <v>0</v>
      </c>
      <c r="S576">
        <f>'Current Cadence'!V561</f>
        <v>0</v>
      </c>
      <c r="T576">
        <f>'Current Cadence'!W561</f>
        <v>0</v>
      </c>
      <c r="U576">
        <f>'Current Cadence'!X561</f>
        <v>0</v>
      </c>
    </row>
    <row r="577" spans="1:21" x14ac:dyDescent="0.35">
      <c r="A577">
        <f>'Current Cadence'!A562</f>
        <v>0</v>
      </c>
      <c r="B577">
        <f>'Current Cadence'!B562</f>
        <v>0</v>
      </c>
      <c r="C577">
        <f>'Current Cadence'!C562</f>
        <v>0</v>
      </c>
      <c r="D577">
        <f>'Current Cadence'!D562</f>
        <v>0</v>
      </c>
      <c r="E577" s="59">
        <f>'Current Cadence'!E562</f>
        <v>0</v>
      </c>
      <c r="F577">
        <f>'Current Cadence'!I562</f>
        <v>0</v>
      </c>
      <c r="G577" s="61">
        <f>'Current Cadence'!J562</f>
        <v>0</v>
      </c>
      <c r="H577">
        <f>'Current Cadence'!K562</f>
        <v>0</v>
      </c>
      <c r="I577">
        <f>'Current Cadence'!L562</f>
        <v>0</v>
      </c>
      <c r="J577">
        <f>'Current Cadence'!M562</f>
        <v>0</v>
      </c>
      <c r="K577">
        <f>'Current Cadence'!N562</f>
        <v>0</v>
      </c>
      <c r="L577">
        <f>'Current Cadence'!O562</f>
        <v>0</v>
      </c>
      <c r="M577">
        <f>'Current Cadence'!P562</f>
        <v>0</v>
      </c>
      <c r="N577">
        <f>'Current Cadence'!Q562</f>
        <v>0</v>
      </c>
      <c r="O577">
        <f>'Current Cadence'!R562</f>
        <v>0</v>
      </c>
      <c r="P577">
        <f>'Current Cadence'!S562</f>
        <v>0</v>
      </c>
      <c r="Q577">
        <f>'Current Cadence'!T562</f>
        <v>0</v>
      </c>
      <c r="R577">
        <f>'Current Cadence'!U562</f>
        <v>0</v>
      </c>
      <c r="S577">
        <f>'Current Cadence'!V562</f>
        <v>0</v>
      </c>
      <c r="T577">
        <f>'Current Cadence'!W562</f>
        <v>0</v>
      </c>
      <c r="U577">
        <f>'Current Cadence'!X562</f>
        <v>0</v>
      </c>
    </row>
    <row r="578" spans="1:21" x14ac:dyDescent="0.35">
      <c r="A578">
        <f>'Current Cadence'!A563</f>
        <v>0</v>
      </c>
      <c r="B578">
        <f>'Current Cadence'!B563</f>
        <v>0</v>
      </c>
      <c r="C578">
        <f>'Current Cadence'!C563</f>
        <v>0</v>
      </c>
      <c r="D578">
        <f>'Current Cadence'!D563</f>
        <v>0</v>
      </c>
      <c r="E578" s="59">
        <f>'Current Cadence'!E563</f>
        <v>0</v>
      </c>
      <c r="F578">
        <f>'Current Cadence'!I563</f>
        <v>0</v>
      </c>
      <c r="G578" s="61">
        <f>'Current Cadence'!J563</f>
        <v>0</v>
      </c>
      <c r="H578">
        <f>'Current Cadence'!K563</f>
        <v>0</v>
      </c>
      <c r="I578">
        <f>'Current Cadence'!L563</f>
        <v>0</v>
      </c>
      <c r="J578">
        <f>'Current Cadence'!M563</f>
        <v>0</v>
      </c>
      <c r="K578">
        <f>'Current Cadence'!N563</f>
        <v>0</v>
      </c>
      <c r="L578">
        <f>'Current Cadence'!O563</f>
        <v>0</v>
      </c>
      <c r="M578">
        <f>'Current Cadence'!P563</f>
        <v>0</v>
      </c>
      <c r="N578">
        <f>'Current Cadence'!Q563</f>
        <v>0</v>
      </c>
      <c r="O578">
        <f>'Current Cadence'!R563</f>
        <v>0</v>
      </c>
      <c r="P578">
        <f>'Current Cadence'!S563</f>
        <v>0</v>
      </c>
      <c r="Q578">
        <f>'Current Cadence'!T563</f>
        <v>0</v>
      </c>
      <c r="R578">
        <f>'Current Cadence'!U563</f>
        <v>0</v>
      </c>
      <c r="S578">
        <f>'Current Cadence'!V563</f>
        <v>0</v>
      </c>
      <c r="T578">
        <f>'Current Cadence'!W563</f>
        <v>0</v>
      </c>
      <c r="U578">
        <f>'Current Cadence'!X563</f>
        <v>0</v>
      </c>
    </row>
    <row r="579" spans="1:21" x14ac:dyDescent="0.35">
      <c r="A579">
        <f>'Current Cadence'!A564</f>
        <v>0</v>
      </c>
      <c r="B579">
        <f>'Current Cadence'!B564</f>
        <v>0</v>
      </c>
      <c r="C579">
        <f>'Current Cadence'!C564</f>
        <v>0</v>
      </c>
      <c r="D579">
        <f>'Current Cadence'!D564</f>
        <v>0</v>
      </c>
      <c r="E579" s="59">
        <f>'Current Cadence'!E564</f>
        <v>0</v>
      </c>
      <c r="F579">
        <f>'Current Cadence'!I564</f>
        <v>0</v>
      </c>
      <c r="G579" s="61">
        <f>'Current Cadence'!J564</f>
        <v>0</v>
      </c>
      <c r="H579">
        <f>'Current Cadence'!K564</f>
        <v>0</v>
      </c>
      <c r="I579">
        <f>'Current Cadence'!L564</f>
        <v>0</v>
      </c>
      <c r="J579">
        <f>'Current Cadence'!M564</f>
        <v>0</v>
      </c>
      <c r="K579">
        <f>'Current Cadence'!N564</f>
        <v>0</v>
      </c>
      <c r="L579">
        <f>'Current Cadence'!O564</f>
        <v>0</v>
      </c>
      <c r="M579">
        <f>'Current Cadence'!P564</f>
        <v>0</v>
      </c>
      <c r="N579">
        <f>'Current Cadence'!Q564</f>
        <v>0</v>
      </c>
      <c r="O579">
        <f>'Current Cadence'!R564</f>
        <v>0</v>
      </c>
      <c r="P579">
        <f>'Current Cadence'!S564</f>
        <v>0</v>
      </c>
      <c r="Q579">
        <f>'Current Cadence'!T564</f>
        <v>0</v>
      </c>
      <c r="R579">
        <f>'Current Cadence'!U564</f>
        <v>0</v>
      </c>
      <c r="S579">
        <f>'Current Cadence'!V564</f>
        <v>0</v>
      </c>
      <c r="T579">
        <f>'Current Cadence'!W564</f>
        <v>0</v>
      </c>
      <c r="U579">
        <f>'Current Cadence'!X564</f>
        <v>0</v>
      </c>
    </row>
    <row r="580" spans="1:21" x14ac:dyDescent="0.35">
      <c r="A580">
        <f>'Current Cadence'!A565</f>
        <v>0</v>
      </c>
      <c r="B580">
        <f>'Current Cadence'!B565</f>
        <v>0</v>
      </c>
      <c r="C580">
        <f>'Current Cadence'!C565</f>
        <v>0</v>
      </c>
      <c r="D580">
        <f>'Current Cadence'!D565</f>
        <v>0</v>
      </c>
      <c r="E580" s="59">
        <f>'Current Cadence'!E565</f>
        <v>0</v>
      </c>
      <c r="F580">
        <f>'Current Cadence'!I565</f>
        <v>0</v>
      </c>
      <c r="G580" s="61">
        <f>'Current Cadence'!J565</f>
        <v>0</v>
      </c>
      <c r="H580">
        <f>'Current Cadence'!K565</f>
        <v>0</v>
      </c>
      <c r="I580">
        <f>'Current Cadence'!L565</f>
        <v>0</v>
      </c>
      <c r="J580">
        <f>'Current Cadence'!M565</f>
        <v>0</v>
      </c>
      <c r="K580">
        <f>'Current Cadence'!N565</f>
        <v>0</v>
      </c>
      <c r="L580">
        <f>'Current Cadence'!O565</f>
        <v>0</v>
      </c>
      <c r="M580">
        <f>'Current Cadence'!P565</f>
        <v>0</v>
      </c>
      <c r="N580">
        <f>'Current Cadence'!Q565</f>
        <v>0</v>
      </c>
      <c r="O580">
        <f>'Current Cadence'!R565</f>
        <v>0</v>
      </c>
      <c r="P580">
        <f>'Current Cadence'!S565</f>
        <v>0</v>
      </c>
      <c r="Q580">
        <f>'Current Cadence'!T565</f>
        <v>0</v>
      </c>
      <c r="R580">
        <f>'Current Cadence'!U565</f>
        <v>0</v>
      </c>
      <c r="S580">
        <f>'Current Cadence'!V565</f>
        <v>0</v>
      </c>
      <c r="T580">
        <f>'Current Cadence'!W565</f>
        <v>0</v>
      </c>
      <c r="U580">
        <f>'Current Cadence'!X565</f>
        <v>0</v>
      </c>
    </row>
    <row r="581" spans="1:21" x14ac:dyDescent="0.35">
      <c r="A581">
        <f>'Current Cadence'!A566</f>
        <v>0</v>
      </c>
      <c r="B581">
        <f>'Current Cadence'!B566</f>
        <v>0</v>
      </c>
      <c r="C581">
        <f>'Current Cadence'!C566</f>
        <v>0</v>
      </c>
      <c r="D581">
        <f>'Current Cadence'!D566</f>
        <v>0</v>
      </c>
      <c r="E581" s="59">
        <f>'Current Cadence'!E566</f>
        <v>0</v>
      </c>
      <c r="F581">
        <f>'Current Cadence'!I566</f>
        <v>0</v>
      </c>
      <c r="G581" s="61">
        <f>'Current Cadence'!J566</f>
        <v>0</v>
      </c>
      <c r="H581">
        <f>'Current Cadence'!K566</f>
        <v>0</v>
      </c>
      <c r="I581">
        <f>'Current Cadence'!L566</f>
        <v>0</v>
      </c>
      <c r="J581">
        <f>'Current Cadence'!M566</f>
        <v>0</v>
      </c>
      <c r="K581">
        <f>'Current Cadence'!N566</f>
        <v>0</v>
      </c>
      <c r="L581">
        <f>'Current Cadence'!O566</f>
        <v>0</v>
      </c>
      <c r="M581">
        <f>'Current Cadence'!P566</f>
        <v>0</v>
      </c>
      <c r="N581">
        <f>'Current Cadence'!Q566</f>
        <v>0</v>
      </c>
      <c r="O581">
        <f>'Current Cadence'!R566</f>
        <v>0</v>
      </c>
      <c r="P581">
        <f>'Current Cadence'!S566</f>
        <v>0</v>
      </c>
      <c r="Q581">
        <f>'Current Cadence'!T566</f>
        <v>0</v>
      </c>
      <c r="R581">
        <f>'Current Cadence'!U566</f>
        <v>0</v>
      </c>
      <c r="S581">
        <f>'Current Cadence'!V566</f>
        <v>0</v>
      </c>
      <c r="T581">
        <f>'Current Cadence'!W566</f>
        <v>0</v>
      </c>
      <c r="U581">
        <f>'Current Cadence'!X566</f>
        <v>0</v>
      </c>
    </row>
    <row r="582" spans="1:21" x14ac:dyDescent="0.35">
      <c r="A582">
        <f>'Current Cadence'!A567</f>
        <v>0</v>
      </c>
      <c r="B582">
        <f>'Current Cadence'!B567</f>
        <v>0</v>
      </c>
      <c r="C582">
        <f>'Current Cadence'!C567</f>
        <v>0</v>
      </c>
      <c r="D582">
        <f>'Current Cadence'!D567</f>
        <v>0</v>
      </c>
      <c r="E582" s="59">
        <f>'Current Cadence'!E567</f>
        <v>0</v>
      </c>
      <c r="F582">
        <f>'Current Cadence'!I567</f>
        <v>0</v>
      </c>
      <c r="G582" s="61">
        <f>'Current Cadence'!J567</f>
        <v>0</v>
      </c>
      <c r="H582">
        <f>'Current Cadence'!K567</f>
        <v>0</v>
      </c>
      <c r="I582">
        <f>'Current Cadence'!L567</f>
        <v>0</v>
      </c>
      <c r="J582">
        <f>'Current Cadence'!M567</f>
        <v>0</v>
      </c>
      <c r="K582">
        <f>'Current Cadence'!N567</f>
        <v>0</v>
      </c>
      <c r="L582">
        <f>'Current Cadence'!O567</f>
        <v>0</v>
      </c>
      <c r="M582">
        <f>'Current Cadence'!P567</f>
        <v>0</v>
      </c>
      <c r="N582">
        <f>'Current Cadence'!Q567</f>
        <v>0</v>
      </c>
      <c r="O582">
        <f>'Current Cadence'!R567</f>
        <v>0</v>
      </c>
      <c r="P582">
        <f>'Current Cadence'!S567</f>
        <v>0</v>
      </c>
      <c r="Q582">
        <f>'Current Cadence'!T567</f>
        <v>0</v>
      </c>
      <c r="R582">
        <f>'Current Cadence'!U567</f>
        <v>0</v>
      </c>
      <c r="S582">
        <f>'Current Cadence'!V567</f>
        <v>0</v>
      </c>
      <c r="T582">
        <f>'Current Cadence'!W567</f>
        <v>0</v>
      </c>
      <c r="U582">
        <f>'Current Cadence'!X567</f>
        <v>0</v>
      </c>
    </row>
    <row r="583" spans="1:21" x14ac:dyDescent="0.35">
      <c r="A583">
        <f>'Current Cadence'!A568</f>
        <v>0</v>
      </c>
      <c r="B583">
        <f>'Current Cadence'!B568</f>
        <v>0</v>
      </c>
      <c r="C583">
        <f>'Current Cadence'!C568</f>
        <v>0</v>
      </c>
      <c r="D583">
        <f>'Current Cadence'!D568</f>
        <v>0</v>
      </c>
      <c r="E583" s="59">
        <f>'Current Cadence'!E568</f>
        <v>0</v>
      </c>
      <c r="F583">
        <f>'Current Cadence'!I568</f>
        <v>0</v>
      </c>
      <c r="G583" s="61">
        <f>'Current Cadence'!J568</f>
        <v>0</v>
      </c>
      <c r="H583">
        <f>'Current Cadence'!K568</f>
        <v>0</v>
      </c>
      <c r="I583">
        <f>'Current Cadence'!L568</f>
        <v>0</v>
      </c>
      <c r="J583">
        <f>'Current Cadence'!M568</f>
        <v>0</v>
      </c>
      <c r="K583">
        <f>'Current Cadence'!N568</f>
        <v>0</v>
      </c>
      <c r="L583">
        <f>'Current Cadence'!O568</f>
        <v>0</v>
      </c>
      <c r="M583">
        <f>'Current Cadence'!P568</f>
        <v>0</v>
      </c>
      <c r="N583">
        <f>'Current Cadence'!Q568</f>
        <v>0</v>
      </c>
      <c r="O583">
        <f>'Current Cadence'!R568</f>
        <v>0</v>
      </c>
      <c r="P583">
        <f>'Current Cadence'!S568</f>
        <v>0</v>
      </c>
      <c r="Q583">
        <f>'Current Cadence'!T568</f>
        <v>0</v>
      </c>
      <c r="R583">
        <f>'Current Cadence'!U568</f>
        <v>0</v>
      </c>
      <c r="S583">
        <f>'Current Cadence'!V568</f>
        <v>0</v>
      </c>
      <c r="T583">
        <f>'Current Cadence'!W568</f>
        <v>0</v>
      </c>
      <c r="U583">
        <f>'Current Cadence'!X568</f>
        <v>0</v>
      </c>
    </row>
    <row r="584" spans="1:21" x14ac:dyDescent="0.35">
      <c r="A584">
        <f>'Current Cadence'!A569</f>
        <v>0</v>
      </c>
      <c r="B584">
        <f>'Current Cadence'!B569</f>
        <v>0</v>
      </c>
      <c r="C584">
        <f>'Current Cadence'!C569</f>
        <v>0</v>
      </c>
      <c r="D584">
        <f>'Current Cadence'!D569</f>
        <v>0</v>
      </c>
      <c r="E584" s="59">
        <f>'Current Cadence'!E569</f>
        <v>0</v>
      </c>
      <c r="F584">
        <f>'Current Cadence'!I569</f>
        <v>0</v>
      </c>
      <c r="G584" s="61">
        <f>'Current Cadence'!J569</f>
        <v>0</v>
      </c>
      <c r="H584">
        <f>'Current Cadence'!K569</f>
        <v>0</v>
      </c>
      <c r="I584">
        <f>'Current Cadence'!L569</f>
        <v>0</v>
      </c>
      <c r="J584">
        <f>'Current Cadence'!M569</f>
        <v>0</v>
      </c>
      <c r="K584">
        <f>'Current Cadence'!N569</f>
        <v>0</v>
      </c>
      <c r="L584">
        <f>'Current Cadence'!O569</f>
        <v>0</v>
      </c>
      <c r="M584">
        <f>'Current Cadence'!P569</f>
        <v>0</v>
      </c>
      <c r="N584">
        <f>'Current Cadence'!Q569</f>
        <v>0</v>
      </c>
      <c r="O584">
        <f>'Current Cadence'!R569</f>
        <v>0</v>
      </c>
      <c r="P584">
        <f>'Current Cadence'!S569</f>
        <v>0</v>
      </c>
      <c r="Q584">
        <f>'Current Cadence'!T569</f>
        <v>0</v>
      </c>
      <c r="R584">
        <f>'Current Cadence'!U569</f>
        <v>0</v>
      </c>
      <c r="S584">
        <f>'Current Cadence'!V569</f>
        <v>0</v>
      </c>
      <c r="T584">
        <f>'Current Cadence'!W569</f>
        <v>0</v>
      </c>
      <c r="U584">
        <f>'Current Cadence'!X569</f>
        <v>0</v>
      </c>
    </row>
    <row r="585" spans="1:21" x14ac:dyDescent="0.35">
      <c r="A585">
        <f>'Current Cadence'!A570</f>
        <v>0</v>
      </c>
      <c r="B585">
        <f>'Current Cadence'!B570</f>
        <v>0</v>
      </c>
      <c r="C585">
        <f>'Current Cadence'!C570</f>
        <v>0</v>
      </c>
      <c r="D585">
        <f>'Current Cadence'!D570</f>
        <v>0</v>
      </c>
      <c r="E585" s="59">
        <f>'Current Cadence'!E570</f>
        <v>0</v>
      </c>
      <c r="F585">
        <f>'Current Cadence'!I570</f>
        <v>0</v>
      </c>
      <c r="G585" s="61">
        <f>'Current Cadence'!J570</f>
        <v>0</v>
      </c>
      <c r="H585">
        <f>'Current Cadence'!K570</f>
        <v>0</v>
      </c>
      <c r="I585">
        <f>'Current Cadence'!L570</f>
        <v>0</v>
      </c>
      <c r="J585">
        <f>'Current Cadence'!M570</f>
        <v>0</v>
      </c>
      <c r="K585">
        <f>'Current Cadence'!N570</f>
        <v>0</v>
      </c>
      <c r="L585">
        <f>'Current Cadence'!O570</f>
        <v>0</v>
      </c>
      <c r="M585">
        <f>'Current Cadence'!P570</f>
        <v>0</v>
      </c>
      <c r="N585">
        <f>'Current Cadence'!Q570</f>
        <v>0</v>
      </c>
      <c r="O585">
        <f>'Current Cadence'!R570</f>
        <v>0</v>
      </c>
      <c r="P585">
        <f>'Current Cadence'!S570</f>
        <v>0</v>
      </c>
      <c r="Q585">
        <f>'Current Cadence'!T570</f>
        <v>0</v>
      </c>
      <c r="R585">
        <f>'Current Cadence'!U570</f>
        <v>0</v>
      </c>
      <c r="S585">
        <f>'Current Cadence'!V570</f>
        <v>0</v>
      </c>
      <c r="T585">
        <f>'Current Cadence'!W570</f>
        <v>0</v>
      </c>
      <c r="U585">
        <f>'Current Cadence'!X570</f>
        <v>0</v>
      </c>
    </row>
    <row r="586" spans="1:21" x14ac:dyDescent="0.35">
      <c r="A586">
        <f>'Current Cadence'!A571</f>
        <v>0</v>
      </c>
      <c r="B586">
        <f>'Current Cadence'!B571</f>
        <v>0</v>
      </c>
      <c r="C586">
        <f>'Current Cadence'!C571</f>
        <v>0</v>
      </c>
      <c r="D586">
        <f>'Current Cadence'!D571</f>
        <v>0</v>
      </c>
      <c r="E586" s="59">
        <f>'Current Cadence'!E571</f>
        <v>0</v>
      </c>
      <c r="F586">
        <f>'Current Cadence'!I571</f>
        <v>0</v>
      </c>
      <c r="G586" s="61">
        <f>'Current Cadence'!J571</f>
        <v>0</v>
      </c>
      <c r="H586">
        <f>'Current Cadence'!K571</f>
        <v>0</v>
      </c>
      <c r="I586">
        <f>'Current Cadence'!L571</f>
        <v>0</v>
      </c>
      <c r="J586">
        <f>'Current Cadence'!M571</f>
        <v>0</v>
      </c>
      <c r="K586">
        <f>'Current Cadence'!N571</f>
        <v>0</v>
      </c>
      <c r="L586">
        <f>'Current Cadence'!O571</f>
        <v>0</v>
      </c>
      <c r="M586">
        <f>'Current Cadence'!P571</f>
        <v>0</v>
      </c>
      <c r="N586">
        <f>'Current Cadence'!Q571</f>
        <v>0</v>
      </c>
      <c r="O586">
        <f>'Current Cadence'!R571</f>
        <v>0</v>
      </c>
      <c r="P586">
        <f>'Current Cadence'!S571</f>
        <v>0</v>
      </c>
      <c r="Q586">
        <f>'Current Cadence'!T571</f>
        <v>0</v>
      </c>
      <c r="R586">
        <f>'Current Cadence'!U571</f>
        <v>0</v>
      </c>
      <c r="S586">
        <f>'Current Cadence'!V571</f>
        <v>0</v>
      </c>
      <c r="T586">
        <f>'Current Cadence'!W571</f>
        <v>0</v>
      </c>
      <c r="U586">
        <f>'Current Cadence'!X571</f>
        <v>0</v>
      </c>
    </row>
    <row r="587" spans="1:21" x14ac:dyDescent="0.35">
      <c r="A587">
        <f>'Current Cadence'!A572</f>
        <v>0</v>
      </c>
      <c r="B587">
        <f>'Current Cadence'!B572</f>
        <v>0</v>
      </c>
      <c r="C587">
        <f>'Current Cadence'!C572</f>
        <v>0</v>
      </c>
      <c r="D587">
        <f>'Current Cadence'!D572</f>
        <v>0</v>
      </c>
      <c r="E587" s="59">
        <f>'Current Cadence'!E572</f>
        <v>0</v>
      </c>
      <c r="F587">
        <f>'Current Cadence'!I572</f>
        <v>0</v>
      </c>
      <c r="G587" s="61">
        <f>'Current Cadence'!J572</f>
        <v>0</v>
      </c>
      <c r="H587">
        <f>'Current Cadence'!K572</f>
        <v>0</v>
      </c>
      <c r="I587">
        <f>'Current Cadence'!L572</f>
        <v>0</v>
      </c>
      <c r="J587">
        <f>'Current Cadence'!M572</f>
        <v>0</v>
      </c>
      <c r="K587">
        <f>'Current Cadence'!N572</f>
        <v>0</v>
      </c>
      <c r="L587">
        <f>'Current Cadence'!O572</f>
        <v>0</v>
      </c>
      <c r="M587">
        <f>'Current Cadence'!P572</f>
        <v>0</v>
      </c>
      <c r="N587">
        <f>'Current Cadence'!Q572</f>
        <v>0</v>
      </c>
      <c r="O587">
        <f>'Current Cadence'!R572</f>
        <v>0</v>
      </c>
      <c r="P587">
        <f>'Current Cadence'!S572</f>
        <v>0</v>
      </c>
      <c r="Q587">
        <f>'Current Cadence'!T572</f>
        <v>0</v>
      </c>
      <c r="R587">
        <f>'Current Cadence'!U572</f>
        <v>0</v>
      </c>
      <c r="S587">
        <f>'Current Cadence'!V572</f>
        <v>0</v>
      </c>
      <c r="T587">
        <f>'Current Cadence'!W572</f>
        <v>0</v>
      </c>
      <c r="U587">
        <f>'Current Cadence'!X572</f>
        <v>0</v>
      </c>
    </row>
    <row r="588" spans="1:21" x14ac:dyDescent="0.35">
      <c r="A588">
        <f>'Current Cadence'!A573</f>
        <v>0</v>
      </c>
      <c r="B588">
        <f>'Current Cadence'!B573</f>
        <v>0</v>
      </c>
      <c r="C588">
        <f>'Current Cadence'!C573</f>
        <v>0</v>
      </c>
      <c r="D588">
        <f>'Current Cadence'!D573</f>
        <v>0</v>
      </c>
      <c r="E588" s="59">
        <f>'Current Cadence'!E573</f>
        <v>0</v>
      </c>
      <c r="F588">
        <f>'Current Cadence'!I573</f>
        <v>0</v>
      </c>
      <c r="G588" s="61">
        <f>'Current Cadence'!J573</f>
        <v>0</v>
      </c>
      <c r="H588">
        <f>'Current Cadence'!K573</f>
        <v>0</v>
      </c>
      <c r="I588">
        <f>'Current Cadence'!L573</f>
        <v>0</v>
      </c>
      <c r="J588">
        <f>'Current Cadence'!M573</f>
        <v>0</v>
      </c>
      <c r="K588">
        <f>'Current Cadence'!N573</f>
        <v>0</v>
      </c>
      <c r="L588">
        <f>'Current Cadence'!O573</f>
        <v>0</v>
      </c>
      <c r="M588">
        <f>'Current Cadence'!P573</f>
        <v>0</v>
      </c>
      <c r="N588">
        <f>'Current Cadence'!Q573</f>
        <v>0</v>
      </c>
      <c r="O588">
        <f>'Current Cadence'!R573</f>
        <v>0</v>
      </c>
      <c r="P588">
        <f>'Current Cadence'!S573</f>
        <v>0</v>
      </c>
      <c r="Q588">
        <f>'Current Cadence'!T573</f>
        <v>0</v>
      </c>
      <c r="R588">
        <f>'Current Cadence'!U573</f>
        <v>0</v>
      </c>
      <c r="S588">
        <f>'Current Cadence'!V573</f>
        <v>0</v>
      </c>
      <c r="T588">
        <f>'Current Cadence'!W573</f>
        <v>0</v>
      </c>
      <c r="U588">
        <f>'Current Cadence'!X573</f>
        <v>0</v>
      </c>
    </row>
    <row r="589" spans="1:21" x14ac:dyDescent="0.35">
      <c r="A589">
        <f>'Current Cadence'!A574</f>
        <v>0</v>
      </c>
      <c r="B589">
        <f>'Current Cadence'!B574</f>
        <v>0</v>
      </c>
      <c r="C589">
        <f>'Current Cadence'!C574</f>
        <v>0</v>
      </c>
      <c r="D589">
        <f>'Current Cadence'!D574</f>
        <v>0</v>
      </c>
      <c r="E589" s="59">
        <f>'Current Cadence'!E574</f>
        <v>0</v>
      </c>
      <c r="F589">
        <f>'Current Cadence'!I574</f>
        <v>0</v>
      </c>
      <c r="G589" s="61">
        <f>'Current Cadence'!J574</f>
        <v>0</v>
      </c>
      <c r="H589">
        <f>'Current Cadence'!K574</f>
        <v>0</v>
      </c>
      <c r="I589">
        <f>'Current Cadence'!L574</f>
        <v>0</v>
      </c>
      <c r="J589">
        <f>'Current Cadence'!M574</f>
        <v>0</v>
      </c>
      <c r="K589">
        <f>'Current Cadence'!N574</f>
        <v>0</v>
      </c>
      <c r="L589">
        <f>'Current Cadence'!O574</f>
        <v>0</v>
      </c>
      <c r="M589">
        <f>'Current Cadence'!P574</f>
        <v>0</v>
      </c>
      <c r="N589">
        <f>'Current Cadence'!Q574</f>
        <v>0</v>
      </c>
      <c r="O589">
        <f>'Current Cadence'!R574</f>
        <v>0</v>
      </c>
      <c r="P589">
        <f>'Current Cadence'!S574</f>
        <v>0</v>
      </c>
      <c r="Q589">
        <f>'Current Cadence'!T574</f>
        <v>0</v>
      </c>
      <c r="R589">
        <f>'Current Cadence'!U574</f>
        <v>0</v>
      </c>
      <c r="S589">
        <f>'Current Cadence'!V574</f>
        <v>0</v>
      </c>
      <c r="T589">
        <f>'Current Cadence'!W574</f>
        <v>0</v>
      </c>
      <c r="U589">
        <f>'Current Cadence'!X574</f>
        <v>0</v>
      </c>
    </row>
    <row r="590" spans="1:21" x14ac:dyDescent="0.35">
      <c r="A590">
        <f>'Current Cadence'!A575</f>
        <v>0</v>
      </c>
      <c r="B590">
        <f>'Current Cadence'!B575</f>
        <v>0</v>
      </c>
      <c r="C590">
        <f>'Current Cadence'!C575</f>
        <v>0</v>
      </c>
      <c r="D590">
        <f>'Current Cadence'!D575</f>
        <v>0</v>
      </c>
      <c r="E590" s="59">
        <f>'Current Cadence'!E575</f>
        <v>0</v>
      </c>
      <c r="F590">
        <f>'Current Cadence'!I575</f>
        <v>0</v>
      </c>
      <c r="G590" s="61">
        <f>'Current Cadence'!J575</f>
        <v>0</v>
      </c>
      <c r="H590">
        <f>'Current Cadence'!K575</f>
        <v>0</v>
      </c>
      <c r="I590">
        <f>'Current Cadence'!L575</f>
        <v>0</v>
      </c>
      <c r="J590">
        <f>'Current Cadence'!M575</f>
        <v>0</v>
      </c>
      <c r="K590">
        <f>'Current Cadence'!N575</f>
        <v>0</v>
      </c>
      <c r="L590">
        <f>'Current Cadence'!O575</f>
        <v>0</v>
      </c>
      <c r="M590">
        <f>'Current Cadence'!P575</f>
        <v>0</v>
      </c>
      <c r="N590">
        <f>'Current Cadence'!Q575</f>
        <v>0</v>
      </c>
      <c r="O590">
        <f>'Current Cadence'!R575</f>
        <v>0</v>
      </c>
      <c r="P590">
        <f>'Current Cadence'!S575</f>
        <v>0</v>
      </c>
      <c r="Q590">
        <f>'Current Cadence'!T575</f>
        <v>0</v>
      </c>
      <c r="R590">
        <f>'Current Cadence'!U575</f>
        <v>0</v>
      </c>
      <c r="S590">
        <f>'Current Cadence'!V575</f>
        <v>0</v>
      </c>
      <c r="T590">
        <f>'Current Cadence'!W575</f>
        <v>0</v>
      </c>
      <c r="U590">
        <f>'Current Cadence'!X575</f>
        <v>0</v>
      </c>
    </row>
    <row r="591" spans="1:21" x14ac:dyDescent="0.35">
      <c r="A591">
        <f>'Current Cadence'!A576</f>
        <v>0</v>
      </c>
      <c r="B591">
        <f>'Current Cadence'!B576</f>
        <v>0</v>
      </c>
      <c r="C591">
        <f>'Current Cadence'!C576</f>
        <v>0</v>
      </c>
      <c r="D591">
        <f>'Current Cadence'!D576</f>
        <v>0</v>
      </c>
      <c r="E591" s="59">
        <f>'Current Cadence'!E576</f>
        <v>0</v>
      </c>
      <c r="F591">
        <f>'Current Cadence'!I576</f>
        <v>0</v>
      </c>
      <c r="G591" s="61">
        <f>'Current Cadence'!J576</f>
        <v>0</v>
      </c>
      <c r="H591">
        <f>'Current Cadence'!K576</f>
        <v>0</v>
      </c>
      <c r="I591">
        <f>'Current Cadence'!L576</f>
        <v>0</v>
      </c>
      <c r="J591">
        <f>'Current Cadence'!M576</f>
        <v>0</v>
      </c>
      <c r="K591">
        <f>'Current Cadence'!N576</f>
        <v>0</v>
      </c>
      <c r="L591">
        <f>'Current Cadence'!O576</f>
        <v>0</v>
      </c>
      <c r="M591">
        <f>'Current Cadence'!P576</f>
        <v>0</v>
      </c>
      <c r="N591">
        <f>'Current Cadence'!Q576</f>
        <v>0</v>
      </c>
      <c r="O591">
        <f>'Current Cadence'!R576</f>
        <v>0</v>
      </c>
      <c r="P591">
        <f>'Current Cadence'!S576</f>
        <v>0</v>
      </c>
      <c r="Q591">
        <f>'Current Cadence'!T576</f>
        <v>0</v>
      </c>
      <c r="R591">
        <f>'Current Cadence'!U576</f>
        <v>0</v>
      </c>
      <c r="S591">
        <f>'Current Cadence'!V576</f>
        <v>0</v>
      </c>
      <c r="T591">
        <f>'Current Cadence'!W576</f>
        <v>0</v>
      </c>
      <c r="U591">
        <f>'Current Cadence'!X576</f>
        <v>0</v>
      </c>
    </row>
    <row r="592" spans="1:21" x14ac:dyDescent="0.35">
      <c r="A592">
        <f>'Current Cadence'!A577</f>
        <v>0</v>
      </c>
      <c r="B592">
        <f>'Current Cadence'!B577</f>
        <v>0</v>
      </c>
      <c r="C592">
        <f>'Current Cadence'!C577</f>
        <v>0</v>
      </c>
      <c r="D592">
        <f>'Current Cadence'!D577</f>
        <v>0</v>
      </c>
      <c r="E592" s="59">
        <f>'Current Cadence'!E577</f>
        <v>0</v>
      </c>
      <c r="F592">
        <f>'Current Cadence'!I577</f>
        <v>0</v>
      </c>
      <c r="G592" s="61">
        <f>'Current Cadence'!J577</f>
        <v>0</v>
      </c>
      <c r="H592">
        <f>'Current Cadence'!K577</f>
        <v>0</v>
      </c>
      <c r="I592">
        <f>'Current Cadence'!L577</f>
        <v>0</v>
      </c>
      <c r="J592">
        <f>'Current Cadence'!M577</f>
        <v>0</v>
      </c>
      <c r="K592">
        <f>'Current Cadence'!N577</f>
        <v>0</v>
      </c>
      <c r="L592">
        <f>'Current Cadence'!O577</f>
        <v>0</v>
      </c>
      <c r="M592">
        <f>'Current Cadence'!P577</f>
        <v>0</v>
      </c>
      <c r="N592">
        <f>'Current Cadence'!Q577</f>
        <v>0</v>
      </c>
      <c r="O592">
        <f>'Current Cadence'!R577</f>
        <v>0</v>
      </c>
      <c r="P592">
        <f>'Current Cadence'!S577</f>
        <v>0</v>
      </c>
      <c r="Q592">
        <f>'Current Cadence'!T577</f>
        <v>0</v>
      </c>
      <c r="R592">
        <f>'Current Cadence'!U577</f>
        <v>0</v>
      </c>
      <c r="S592">
        <f>'Current Cadence'!V577</f>
        <v>0</v>
      </c>
      <c r="T592">
        <f>'Current Cadence'!W577</f>
        <v>0</v>
      </c>
      <c r="U592">
        <f>'Current Cadence'!X577</f>
        <v>0</v>
      </c>
    </row>
    <row r="593" spans="1:21" x14ac:dyDescent="0.35">
      <c r="A593">
        <f>'Current Cadence'!A578</f>
        <v>0</v>
      </c>
      <c r="B593">
        <f>'Current Cadence'!B578</f>
        <v>0</v>
      </c>
      <c r="C593">
        <f>'Current Cadence'!C578</f>
        <v>0</v>
      </c>
      <c r="D593">
        <f>'Current Cadence'!D578</f>
        <v>0</v>
      </c>
      <c r="E593" s="59">
        <f>'Current Cadence'!E578</f>
        <v>0</v>
      </c>
      <c r="F593">
        <f>'Current Cadence'!I578</f>
        <v>0</v>
      </c>
      <c r="G593" s="61">
        <f>'Current Cadence'!J578</f>
        <v>0</v>
      </c>
      <c r="H593">
        <f>'Current Cadence'!K578</f>
        <v>0</v>
      </c>
      <c r="I593">
        <f>'Current Cadence'!L578</f>
        <v>0</v>
      </c>
      <c r="J593">
        <f>'Current Cadence'!M578</f>
        <v>0</v>
      </c>
      <c r="K593">
        <f>'Current Cadence'!N578</f>
        <v>0</v>
      </c>
      <c r="L593">
        <f>'Current Cadence'!O578</f>
        <v>0</v>
      </c>
      <c r="M593">
        <f>'Current Cadence'!P578</f>
        <v>0</v>
      </c>
      <c r="N593">
        <f>'Current Cadence'!Q578</f>
        <v>0</v>
      </c>
      <c r="O593">
        <f>'Current Cadence'!R578</f>
        <v>0</v>
      </c>
      <c r="P593">
        <f>'Current Cadence'!S578</f>
        <v>0</v>
      </c>
      <c r="Q593">
        <f>'Current Cadence'!T578</f>
        <v>0</v>
      </c>
      <c r="R593">
        <f>'Current Cadence'!U578</f>
        <v>0</v>
      </c>
      <c r="S593">
        <f>'Current Cadence'!V578</f>
        <v>0</v>
      </c>
      <c r="T593">
        <f>'Current Cadence'!W578</f>
        <v>0</v>
      </c>
      <c r="U593">
        <f>'Current Cadence'!X578</f>
        <v>0</v>
      </c>
    </row>
    <row r="594" spans="1:21" x14ac:dyDescent="0.35">
      <c r="A594">
        <f>'Current Cadence'!A579</f>
        <v>0</v>
      </c>
      <c r="B594">
        <f>'Current Cadence'!B579</f>
        <v>0</v>
      </c>
      <c r="C594">
        <f>'Current Cadence'!C579</f>
        <v>0</v>
      </c>
      <c r="D594">
        <f>'Current Cadence'!D579</f>
        <v>0</v>
      </c>
      <c r="E594" s="59">
        <f>'Current Cadence'!E579</f>
        <v>0</v>
      </c>
      <c r="F594">
        <f>'Current Cadence'!I579</f>
        <v>0</v>
      </c>
      <c r="G594" s="61">
        <f>'Current Cadence'!J579</f>
        <v>0</v>
      </c>
      <c r="H594">
        <f>'Current Cadence'!K579</f>
        <v>0</v>
      </c>
      <c r="I594">
        <f>'Current Cadence'!L579</f>
        <v>0</v>
      </c>
      <c r="J594">
        <f>'Current Cadence'!M579</f>
        <v>0</v>
      </c>
      <c r="K594">
        <f>'Current Cadence'!N579</f>
        <v>0</v>
      </c>
      <c r="L594">
        <f>'Current Cadence'!O579</f>
        <v>0</v>
      </c>
      <c r="M594">
        <f>'Current Cadence'!P579</f>
        <v>0</v>
      </c>
      <c r="N594">
        <f>'Current Cadence'!Q579</f>
        <v>0</v>
      </c>
      <c r="O594">
        <f>'Current Cadence'!R579</f>
        <v>0</v>
      </c>
      <c r="P594">
        <f>'Current Cadence'!S579</f>
        <v>0</v>
      </c>
      <c r="Q594">
        <f>'Current Cadence'!T579</f>
        <v>0</v>
      </c>
      <c r="R594">
        <f>'Current Cadence'!U579</f>
        <v>0</v>
      </c>
      <c r="S594">
        <f>'Current Cadence'!V579</f>
        <v>0</v>
      </c>
      <c r="T594">
        <f>'Current Cadence'!W579</f>
        <v>0</v>
      </c>
      <c r="U594">
        <f>'Current Cadence'!X579</f>
        <v>0</v>
      </c>
    </row>
    <row r="595" spans="1:21" x14ac:dyDescent="0.35">
      <c r="A595">
        <f>'Current Cadence'!A580</f>
        <v>0</v>
      </c>
      <c r="B595">
        <f>'Current Cadence'!B580</f>
        <v>0</v>
      </c>
      <c r="C595">
        <f>'Current Cadence'!C580</f>
        <v>0</v>
      </c>
      <c r="D595">
        <f>'Current Cadence'!D580</f>
        <v>0</v>
      </c>
      <c r="E595" s="59">
        <f>'Current Cadence'!E580</f>
        <v>0</v>
      </c>
      <c r="F595">
        <f>'Current Cadence'!I580</f>
        <v>0</v>
      </c>
      <c r="G595" s="61">
        <f>'Current Cadence'!J580</f>
        <v>0</v>
      </c>
      <c r="H595">
        <f>'Current Cadence'!K580</f>
        <v>0</v>
      </c>
      <c r="I595">
        <f>'Current Cadence'!L580</f>
        <v>0</v>
      </c>
      <c r="J595">
        <f>'Current Cadence'!M580</f>
        <v>0</v>
      </c>
      <c r="K595">
        <f>'Current Cadence'!N580</f>
        <v>0</v>
      </c>
      <c r="L595">
        <f>'Current Cadence'!O580</f>
        <v>0</v>
      </c>
      <c r="M595">
        <f>'Current Cadence'!P580</f>
        <v>0</v>
      </c>
      <c r="N595">
        <f>'Current Cadence'!Q580</f>
        <v>0</v>
      </c>
      <c r="O595">
        <f>'Current Cadence'!R580</f>
        <v>0</v>
      </c>
      <c r="P595">
        <f>'Current Cadence'!S580</f>
        <v>0</v>
      </c>
      <c r="Q595">
        <f>'Current Cadence'!T580</f>
        <v>0</v>
      </c>
      <c r="R595">
        <f>'Current Cadence'!U580</f>
        <v>0</v>
      </c>
      <c r="S595">
        <f>'Current Cadence'!V580</f>
        <v>0</v>
      </c>
      <c r="T595">
        <f>'Current Cadence'!W580</f>
        <v>0</v>
      </c>
      <c r="U595">
        <f>'Current Cadence'!X580</f>
        <v>0</v>
      </c>
    </row>
    <row r="596" spans="1:21" x14ac:dyDescent="0.35">
      <c r="A596">
        <f>'Current Cadence'!A581</f>
        <v>0</v>
      </c>
      <c r="B596">
        <f>'Current Cadence'!B581</f>
        <v>0</v>
      </c>
      <c r="C596">
        <f>'Current Cadence'!C581</f>
        <v>0</v>
      </c>
      <c r="D596">
        <f>'Current Cadence'!D581</f>
        <v>0</v>
      </c>
      <c r="E596" s="59">
        <f>'Current Cadence'!E581</f>
        <v>0</v>
      </c>
      <c r="F596">
        <f>'Current Cadence'!I581</f>
        <v>0</v>
      </c>
      <c r="G596" s="61">
        <f>'Current Cadence'!J581</f>
        <v>0</v>
      </c>
      <c r="H596">
        <f>'Current Cadence'!K581</f>
        <v>0</v>
      </c>
      <c r="I596">
        <f>'Current Cadence'!L581</f>
        <v>0</v>
      </c>
      <c r="J596">
        <f>'Current Cadence'!M581</f>
        <v>0</v>
      </c>
      <c r="K596">
        <f>'Current Cadence'!N581</f>
        <v>0</v>
      </c>
      <c r="L596">
        <f>'Current Cadence'!O581</f>
        <v>0</v>
      </c>
      <c r="M596">
        <f>'Current Cadence'!P581</f>
        <v>0</v>
      </c>
      <c r="N596">
        <f>'Current Cadence'!Q581</f>
        <v>0</v>
      </c>
      <c r="O596">
        <f>'Current Cadence'!R581</f>
        <v>0</v>
      </c>
      <c r="P596">
        <f>'Current Cadence'!S581</f>
        <v>0</v>
      </c>
      <c r="Q596">
        <f>'Current Cadence'!T581</f>
        <v>0</v>
      </c>
      <c r="R596">
        <f>'Current Cadence'!U581</f>
        <v>0</v>
      </c>
      <c r="S596">
        <f>'Current Cadence'!V581</f>
        <v>0</v>
      </c>
      <c r="T596">
        <f>'Current Cadence'!W581</f>
        <v>0</v>
      </c>
      <c r="U596">
        <f>'Current Cadence'!X581</f>
        <v>0</v>
      </c>
    </row>
    <row r="597" spans="1:21" x14ac:dyDescent="0.35">
      <c r="A597">
        <f>'Current Cadence'!A582</f>
        <v>0</v>
      </c>
      <c r="B597">
        <f>'Current Cadence'!B582</f>
        <v>0</v>
      </c>
      <c r="C597">
        <f>'Current Cadence'!C582</f>
        <v>0</v>
      </c>
      <c r="D597">
        <f>'Current Cadence'!D582</f>
        <v>0</v>
      </c>
      <c r="E597" s="59">
        <f>'Current Cadence'!E582</f>
        <v>0</v>
      </c>
      <c r="F597">
        <f>'Current Cadence'!I582</f>
        <v>0</v>
      </c>
      <c r="G597" s="61">
        <f>'Current Cadence'!J582</f>
        <v>0</v>
      </c>
      <c r="H597">
        <f>'Current Cadence'!K582</f>
        <v>0</v>
      </c>
      <c r="I597">
        <f>'Current Cadence'!L582</f>
        <v>0</v>
      </c>
      <c r="J597">
        <f>'Current Cadence'!M582</f>
        <v>0</v>
      </c>
      <c r="K597">
        <f>'Current Cadence'!N582</f>
        <v>0</v>
      </c>
      <c r="L597">
        <f>'Current Cadence'!O582</f>
        <v>0</v>
      </c>
      <c r="M597">
        <f>'Current Cadence'!P582</f>
        <v>0</v>
      </c>
      <c r="N597">
        <f>'Current Cadence'!Q582</f>
        <v>0</v>
      </c>
      <c r="O597">
        <f>'Current Cadence'!R582</f>
        <v>0</v>
      </c>
      <c r="P597">
        <f>'Current Cadence'!S582</f>
        <v>0</v>
      </c>
      <c r="Q597">
        <f>'Current Cadence'!T582</f>
        <v>0</v>
      </c>
      <c r="R597">
        <f>'Current Cadence'!U582</f>
        <v>0</v>
      </c>
      <c r="S597">
        <f>'Current Cadence'!V582</f>
        <v>0</v>
      </c>
      <c r="T597">
        <f>'Current Cadence'!W582</f>
        <v>0</v>
      </c>
      <c r="U597">
        <f>'Current Cadence'!X582</f>
        <v>0</v>
      </c>
    </row>
    <row r="598" spans="1:21" x14ac:dyDescent="0.35">
      <c r="A598">
        <f>'Current Cadence'!A583</f>
        <v>0</v>
      </c>
      <c r="B598">
        <f>'Current Cadence'!B583</f>
        <v>0</v>
      </c>
      <c r="C598">
        <f>'Current Cadence'!C583</f>
        <v>0</v>
      </c>
      <c r="D598">
        <f>'Current Cadence'!D583</f>
        <v>0</v>
      </c>
      <c r="E598" s="59">
        <f>'Current Cadence'!E583</f>
        <v>0</v>
      </c>
      <c r="F598">
        <f>'Current Cadence'!I583</f>
        <v>0</v>
      </c>
      <c r="G598" s="61">
        <f>'Current Cadence'!J583</f>
        <v>0</v>
      </c>
      <c r="H598">
        <f>'Current Cadence'!K583</f>
        <v>0</v>
      </c>
      <c r="I598">
        <f>'Current Cadence'!L583</f>
        <v>0</v>
      </c>
      <c r="J598">
        <f>'Current Cadence'!M583</f>
        <v>0</v>
      </c>
      <c r="K598">
        <f>'Current Cadence'!N583</f>
        <v>0</v>
      </c>
      <c r="L598">
        <f>'Current Cadence'!O583</f>
        <v>0</v>
      </c>
      <c r="M598">
        <f>'Current Cadence'!P583</f>
        <v>0</v>
      </c>
      <c r="N598">
        <f>'Current Cadence'!Q583</f>
        <v>0</v>
      </c>
      <c r="O598">
        <f>'Current Cadence'!R583</f>
        <v>0</v>
      </c>
      <c r="P598">
        <f>'Current Cadence'!S583</f>
        <v>0</v>
      </c>
      <c r="Q598">
        <f>'Current Cadence'!T583</f>
        <v>0</v>
      </c>
      <c r="R598">
        <f>'Current Cadence'!U583</f>
        <v>0</v>
      </c>
      <c r="S598">
        <f>'Current Cadence'!V583</f>
        <v>0</v>
      </c>
      <c r="T598">
        <f>'Current Cadence'!W583</f>
        <v>0</v>
      </c>
      <c r="U598">
        <f>'Current Cadence'!X583</f>
        <v>0</v>
      </c>
    </row>
    <row r="599" spans="1:21" x14ac:dyDescent="0.35">
      <c r="A599">
        <f>'Current Cadence'!A584</f>
        <v>0</v>
      </c>
      <c r="B599">
        <f>'Current Cadence'!B584</f>
        <v>0</v>
      </c>
      <c r="C599">
        <f>'Current Cadence'!C584</f>
        <v>0</v>
      </c>
      <c r="D599">
        <f>'Current Cadence'!D584</f>
        <v>0</v>
      </c>
      <c r="E599" s="59">
        <f>'Current Cadence'!E584</f>
        <v>0</v>
      </c>
      <c r="F599">
        <f>'Current Cadence'!I584</f>
        <v>0</v>
      </c>
      <c r="G599" s="61">
        <f>'Current Cadence'!J584</f>
        <v>0</v>
      </c>
      <c r="H599">
        <f>'Current Cadence'!K584</f>
        <v>0</v>
      </c>
      <c r="I599">
        <f>'Current Cadence'!L584</f>
        <v>0</v>
      </c>
      <c r="J599">
        <f>'Current Cadence'!M584</f>
        <v>0</v>
      </c>
      <c r="K599">
        <f>'Current Cadence'!N584</f>
        <v>0</v>
      </c>
      <c r="L599">
        <f>'Current Cadence'!O584</f>
        <v>0</v>
      </c>
      <c r="M599">
        <f>'Current Cadence'!P584</f>
        <v>0</v>
      </c>
      <c r="N599">
        <f>'Current Cadence'!Q584</f>
        <v>0</v>
      </c>
      <c r="O599">
        <f>'Current Cadence'!R584</f>
        <v>0</v>
      </c>
      <c r="P599">
        <f>'Current Cadence'!S584</f>
        <v>0</v>
      </c>
      <c r="Q599">
        <f>'Current Cadence'!T584</f>
        <v>0</v>
      </c>
      <c r="R599">
        <f>'Current Cadence'!U584</f>
        <v>0</v>
      </c>
      <c r="S599">
        <f>'Current Cadence'!V584</f>
        <v>0</v>
      </c>
      <c r="T599">
        <f>'Current Cadence'!W584</f>
        <v>0</v>
      </c>
      <c r="U599">
        <f>'Current Cadence'!X584</f>
        <v>0</v>
      </c>
    </row>
    <row r="600" spans="1:21" x14ac:dyDescent="0.35">
      <c r="A600">
        <f>'Current Cadence'!A585</f>
        <v>0</v>
      </c>
      <c r="B600">
        <f>'Current Cadence'!B585</f>
        <v>0</v>
      </c>
      <c r="C600">
        <f>'Current Cadence'!C585</f>
        <v>0</v>
      </c>
      <c r="D600">
        <f>'Current Cadence'!D585</f>
        <v>0</v>
      </c>
      <c r="E600" s="59">
        <f>'Current Cadence'!E585</f>
        <v>0</v>
      </c>
      <c r="F600">
        <f>'Current Cadence'!I585</f>
        <v>0</v>
      </c>
      <c r="G600" s="61">
        <f>'Current Cadence'!J585</f>
        <v>0</v>
      </c>
      <c r="H600">
        <f>'Current Cadence'!K585</f>
        <v>0</v>
      </c>
      <c r="I600">
        <f>'Current Cadence'!L585</f>
        <v>0</v>
      </c>
      <c r="J600">
        <f>'Current Cadence'!M585</f>
        <v>0</v>
      </c>
      <c r="K600">
        <f>'Current Cadence'!N585</f>
        <v>0</v>
      </c>
      <c r="L600">
        <f>'Current Cadence'!O585</f>
        <v>0</v>
      </c>
      <c r="M600">
        <f>'Current Cadence'!P585</f>
        <v>0</v>
      </c>
      <c r="N600">
        <f>'Current Cadence'!Q585</f>
        <v>0</v>
      </c>
      <c r="O600">
        <f>'Current Cadence'!R585</f>
        <v>0</v>
      </c>
      <c r="P600">
        <f>'Current Cadence'!S585</f>
        <v>0</v>
      </c>
      <c r="Q600">
        <f>'Current Cadence'!T585</f>
        <v>0</v>
      </c>
      <c r="R600">
        <f>'Current Cadence'!U585</f>
        <v>0</v>
      </c>
      <c r="S600">
        <f>'Current Cadence'!V585</f>
        <v>0</v>
      </c>
      <c r="T600">
        <f>'Current Cadence'!W585</f>
        <v>0</v>
      </c>
      <c r="U600">
        <f>'Current Cadence'!X585</f>
        <v>0</v>
      </c>
    </row>
    <row r="601" spans="1:21" x14ac:dyDescent="0.35">
      <c r="A601">
        <f>'Current Cadence'!A586</f>
        <v>0</v>
      </c>
      <c r="B601">
        <f>'Current Cadence'!B586</f>
        <v>0</v>
      </c>
      <c r="C601">
        <f>'Current Cadence'!C586</f>
        <v>0</v>
      </c>
      <c r="D601">
        <f>'Current Cadence'!D586</f>
        <v>0</v>
      </c>
      <c r="E601" s="59">
        <f>'Current Cadence'!E586</f>
        <v>0</v>
      </c>
      <c r="F601">
        <f>'Current Cadence'!I586</f>
        <v>0</v>
      </c>
      <c r="G601" s="61">
        <f>'Current Cadence'!J586</f>
        <v>0</v>
      </c>
      <c r="H601">
        <f>'Current Cadence'!K586</f>
        <v>0</v>
      </c>
      <c r="I601">
        <f>'Current Cadence'!L586</f>
        <v>0</v>
      </c>
      <c r="J601">
        <f>'Current Cadence'!M586</f>
        <v>0</v>
      </c>
      <c r="K601">
        <f>'Current Cadence'!N586</f>
        <v>0</v>
      </c>
      <c r="L601">
        <f>'Current Cadence'!O586</f>
        <v>0</v>
      </c>
      <c r="M601">
        <f>'Current Cadence'!P586</f>
        <v>0</v>
      </c>
      <c r="N601">
        <f>'Current Cadence'!Q586</f>
        <v>0</v>
      </c>
      <c r="O601">
        <f>'Current Cadence'!R586</f>
        <v>0</v>
      </c>
      <c r="P601">
        <f>'Current Cadence'!S586</f>
        <v>0</v>
      </c>
      <c r="Q601">
        <f>'Current Cadence'!T586</f>
        <v>0</v>
      </c>
      <c r="R601">
        <f>'Current Cadence'!U586</f>
        <v>0</v>
      </c>
      <c r="S601">
        <f>'Current Cadence'!V586</f>
        <v>0</v>
      </c>
      <c r="T601">
        <f>'Current Cadence'!W586</f>
        <v>0</v>
      </c>
      <c r="U601">
        <f>'Current Cadence'!X586</f>
        <v>0</v>
      </c>
    </row>
    <row r="602" spans="1:21" x14ac:dyDescent="0.35">
      <c r="A602">
        <f>'Current Cadence'!A587</f>
        <v>0</v>
      </c>
      <c r="B602">
        <f>'Current Cadence'!B587</f>
        <v>0</v>
      </c>
      <c r="C602">
        <f>'Current Cadence'!C587</f>
        <v>0</v>
      </c>
      <c r="D602">
        <f>'Current Cadence'!D587</f>
        <v>0</v>
      </c>
      <c r="E602" s="59">
        <f>'Current Cadence'!E587</f>
        <v>0</v>
      </c>
      <c r="F602">
        <f>'Current Cadence'!I587</f>
        <v>0</v>
      </c>
      <c r="G602" s="61">
        <f>'Current Cadence'!J587</f>
        <v>0</v>
      </c>
      <c r="H602">
        <f>'Current Cadence'!K587</f>
        <v>0</v>
      </c>
      <c r="I602">
        <f>'Current Cadence'!L587</f>
        <v>0</v>
      </c>
      <c r="J602">
        <f>'Current Cadence'!M587</f>
        <v>0</v>
      </c>
      <c r="K602">
        <f>'Current Cadence'!N587</f>
        <v>0</v>
      </c>
      <c r="L602">
        <f>'Current Cadence'!O587</f>
        <v>0</v>
      </c>
      <c r="M602">
        <f>'Current Cadence'!P587</f>
        <v>0</v>
      </c>
      <c r="N602">
        <f>'Current Cadence'!Q587</f>
        <v>0</v>
      </c>
      <c r="O602">
        <f>'Current Cadence'!R587</f>
        <v>0</v>
      </c>
      <c r="P602">
        <f>'Current Cadence'!S587</f>
        <v>0</v>
      </c>
      <c r="Q602">
        <f>'Current Cadence'!T587</f>
        <v>0</v>
      </c>
      <c r="R602">
        <f>'Current Cadence'!U587</f>
        <v>0</v>
      </c>
      <c r="S602">
        <f>'Current Cadence'!V587</f>
        <v>0</v>
      </c>
      <c r="T602">
        <f>'Current Cadence'!W587</f>
        <v>0</v>
      </c>
      <c r="U602">
        <f>'Current Cadence'!X587</f>
        <v>0</v>
      </c>
    </row>
    <row r="603" spans="1:21" x14ac:dyDescent="0.35">
      <c r="A603">
        <f>'Current Cadence'!A588</f>
        <v>0</v>
      </c>
      <c r="B603">
        <f>'Current Cadence'!B588</f>
        <v>0</v>
      </c>
      <c r="C603">
        <f>'Current Cadence'!C588</f>
        <v>0</v>
      </c>
      <c r="D603">
        <f>'Current Cadence'!D588</f>
        <v>0</v>
      </c>
      <c r="E603" s="59">
        <f>'Current Cadence'!E588</f>
        <v>0</v>
      </c>
      <c r="F603">
        <f>'Current Cadence'!I588</f>
        <v>0</v>
      </c>
      <c r="G603" s="61">
        <f>'Current Cadence'!J588</f>
        <v>0</v>
      </c>
      <c r="H603">
        <f>'Current Cadence'!K588</f>
        <v>0</v>
      </c>
      <c r="I603">
        <f>'Current Cadence'!L588</f>
        <v>0</v>
      </c>
      <c r="J603">
        <f>'Current Cadence'!M588</f>
        <v>0</v>
      </c>
      <c r="K603">
        <f>'Current Cadence'!N588</f>
        <v>0</v>
      </c>
      <c r="L603">
        <f>'Current Cadence'!O588</f>
        <v>0</v>
      </c>
      <c r="M603">
        <f>'Current Cadence'!P588</f>
        <v>0</v>
      </c>
      <c r="N603">
        <f>'Current Cadence'!Q588</f>
        <v>0</v>
      </c>
      <c r="O603">
        <f>'Current Cadence'!R588</f>
        <v>0</v>
      </c>
      <c r="P603">
        <f>'Current Cadence'!S588</f>
        <v>0</v>
      </c>
      <c r="Q603">
        <f>'Current Cadence'!T588</f>
        <v>0</v>
      </c>
      <c r="R603">
        <f>'Current Cadence'!U588</f>
        <v>0</v>
      </c>
      <c r="S603">
        <f>'Current Cadence'!V588</f>
        <v>0</v>
      </c>
      <c r="T603">
        <f>'Current Cadence'!W588</f>
        <v>0</v>
      </c>
      <c r="U603">
        <f>'Current Cadence'!X588</f>
        <v>0</v>
      </c>
    </row>
    <row r="604" spans="1:21" x14ac:dyDescent="0.35">
      <c r="A604">
        <f>'Current Cadence'!A589</f>
        <v>0</v>
      </c>
      <c r="B604">
        <f>'Current Cadence'!B589</f>
        <v>0</v>
      </c>
      <c r="C604">
        <f>'Current Cadence'!C589</f>
        <v>0</v>
      </c>
      <c r="D604">
        <f>'Current Cadence'!D589</f>
        <v>0</v>
      </c>
      <c r="E604" s="59">
        <f>'Current Cadence'!E589</f>
        <v>0</v>
      </c>
      <c r="F604">
        <f>'Current Cadence'!I589</f>
        <v>0</v>
      </c>
      <c r="G604" s="61">
        <f>'Current Cadence'!J589</f>
        <v>0</v>
      </c>
      <c r="H604">
        <f>'Current Cadence'!K589</f>
        <v>0</v>
      </c>
      <c r="I604">
        <f>'Current Cadence'!L589</f>
        <v>0</v>
      </c>
      <c r="J604">
        <f>'Current Cadence'!M589</f>
        <v>0</v>
      </c>
      <c r="K604">
        <f>'Current Cadence'!N589</f>
        <v>0</v>
      </c>
      <c r="L604">
        <f>'Current Cadence'!O589</f>
        <v>0</v>
      </c>
      <c r="M604">
        <f>'Current Cadence'!P589</f>
        <v>0</v>
      </c>
      <c r="N604">
        <f>'Current Cadence'!Q589</f>
        <v>0</v>
      </c>
      <c r="O604">
        <f>'Current Cadence'!R589</f>
        <v>0</v>
      </c>
      <c r="P604">
        <f>'Current Cadence'!S589</f>
        <v>0</v>
      </c>
      <c r="Q604">
        <f>'Current Cadence'!T589</f>
        <v>0</v>
      </c>
      <c r="R604">
        <f>'Current Cadence'!U589</f>
        <v>0</v>
      </c>
      <c r="S604">
        <f>'Current Cadence'!V589</f>
        <v>0</v>
      </c>
      <c r="T604">
        <f>'Current Cadence'!W589</f>
        <v>0</v>
      </c>
      <c r="U604">
        <f>'Current Cadence'!X589</f>
        <v>0</v>
      </c>
    </row>
    <row r="605" spans="1:21" x14ac:dyDescent="0.35">
      <c r="A605">
        <f>'Current Cadence'!A590</f>
        <v>0</v>
      </c>
      <c r="B605">
        <f>'Current Cadence'!B590</f>
        <v>0</v>
      </c>
      <c r="C605">
        <f>'Current Cadence'!C590</f>
        <v>0</v>
      </c>
      <c r="D605">
        <f>'Current Cadence'!D590</f>
        <v>0</v>
      </c>
      <c r="E605" s="59">
        <f>'Current Cadence'!E590</f>
        <v>0</v>
      </c>
      <c r="F605">
        <f>'Current Cadence'!I590</f>
        <v>0</v>
      </c>
      <c r="G605" s="61">
        <f>'Current Cadence'!J590</f>
        <v>0</v>
      </c>
      <c r="H605">
        <f>'Current Cadence'!K590</f>
        <v>0</v>
      </c>
      <c r="I605">
        <f>'Current Cadence'!L590</f>
        <v>0</v>
      </c>
      <c r="J605">
        <f>'Current Cadence'!M590</f>
        <v>0</v>
      </c>
      <c r="K605">
        <f>'Current Cadence'!N590</f>
        <v>0</v>
      </c>
      <c r="L605">
        <f>'Current Cadence'!O590</f>
        <v>0</v>
      </c>
      <c r="M605">
        <f>'Current Cadence'!P590</f>
        <v>0</v>
      </c>
      <c r="N605">
        <f>'Current Cadence'!Q590</f>
        <v>0</v>
      </c>
      <c r="O605">
        <f>'Current Cadence'!R590</f>
        <v>0</v>
      </c>
      <c r="P605">
        <f>'Current Cadence'!S590</f>
        <v>0</v>
      </c>
      <c r="Q605">
        <f>'Current Cadence'!T590</f>
        <v>0</v>
      </c>
      <c r="R605">
        <f>'Current Cadence'!U590</f>
        <v>0</v>
      </c>
      <c r="S605">
        <f>'Current Cadence'!V590</f>
        <v>0</v>
      </c>
      <c r="T605">
        <f>'Current Cadence'!W590</f>
        <v>0</v>
      </c>
      <c r="U605">
        <f>'Current Cadence'!X590</f>
        <v>0</v>
      </c>
    </row>
    <row r="606" spans="1:21" x14ac:dyDescent="0.35">
      <c r="A606">
        <f>'Current Cadence'!A591</f>
        <v>0</v>
      </c>
      <c r="B606">
        <f>'Current Cadence'!B591</f>
        <v>0</v>
      </c>
      <c r="C606">
        <f>'Current Cadence'!C591</f>
        <v>0</v>
      </c>
      <c r="D606">
        <f>'Current Cadence'!D591</f>
        <v>0</v>
      </c>
      <c r="E606" s="59">
        <f>'Current Cadence'!E591</f>
        <v>0</v>
      </c>
      <c r="F606">
        <f>'Current Cadence'!I591</f>
        <v>0</v>
      </c>
      <c r="G606" s="61">
        <f>'Current Cadence'!J591</f>
        <v>0</v>
      </c>
      <c r="H606">
        <f>'Current Cadence'!K591</f>
        <v>0</v>
      </c>
      <c r="I606">
        <f>'Current Cadence'!L591</f>
        <v>0</v>
      </c>
      <c r="J606">
        <f>'Current Cadence'!M591</f>
        <v>0</v>
      </c>
      <c r="K606">
        <f>'Current Cadence'!N591</f>
        <v>0</v>
      </c>
      <c r="L606">
        <f>'Current Cadence'!O591</f>
        <v>0</v>
      </c>
      <c r="M606">
        <f>'Current Cadence'!P591</f>
        <v>0</v>
      </c>
      <c r="N606">
        <f>'Current Cadence'!Q591</f>
        <v>0</v>
      </c>
      <c r="O606">
        <f>'Current Cadence'!R591</f>
        <v>0</v>
      </c>
      <c r="P606">
        <f>'Current Cadence'!S591</f>
        <v>0</v>
      </c>
      <c r="Q606">
        <f>'Current Cadence'!T591</f>
        <v>0</v>
      </c>
      <c r="R606">
        <f>'Current Cadence'!U591</f>
        <v>0</v>
      </c>
      <c r="S606">
        <f>'Current Cadence'!V591</f>
        <v>0</v>
      </c>
      <c r="T606">
        <f>'Current Cadence'!W591</f>
        <v>0</v>
      </c>
      <c r="U606">
        <f>'Current Cadence'!X591</f>
        <v>0</v>
      </c>
    </row>
    <row r="607" spans="1:21" x14ac:dyDescent="0.35">
      <c r="A607">
        <f>'Current Cadence'!A592</f>
        <v>0</v>
      </c>
      <c r="B607">
        <f>'Current Cadence'!B592</f>
        <v>0</v>
      </c>
      <c r="C607">
        <f>'Current Cadence'!C592</f>
        <v>0</v>
      </c>
      <c r="D607">
        <f>'Current Cadence'!D592</f>
        <v>0</v>
      </c>
      <c r="E607" s="59">
        <f>'Current Cadence'!E592</f>
        <v>0</v>
      </c>
      <c r="F607">
        <f>'Current Cadence'!I592</f>
        <v>0</v>
      </c>
      <c r="G607" s="61">
        <f>'Current Cadence'!J592</f>
        <v>0</v>
      </c>
      <c r="H607">
        <f>'Current Cadence'!K592</f>
        <v>0</v>
      </c>
      <c r="I607">
        <f>'Current Cadence'!L592</f>
        <v>0</v>
      </c>
      <c r="J607">
        <f>'Current Cadence'!M592</f>
        <v>0</v>
      </c>
      <c r="K607">
        <f>'Current Cadence'!N592</f>
        <v>0</v>
      </c>
      <c r="L607">
        <f>'Current Cadence'!O592</f>
        <v>0</v>
      </c>
      <c r="M607">
        <f>'Current Cadence'!P592</f>
        <v>0</v>
      </c>
      <c r="N607">
        <f>'Current Cadence'!Q592</f>
        <v>0</v>
      </c>
      <c r="O607">
        <f>'Current Cadence'!R592</f>
        <v>0</v>
      </c>
      <c r="P607">
        <f>'Current Cadence'!S592</f>
        <v>0</v>
      </c>
      <c r="Q607">
        <f>'Current Cadence'!T592</f>
        <v>0</v>
      </c>
      <c r="R607">
        <f>'Current Cadence'!U592</f>
        <v>0</v>
      </c>
      <c r="S607">
        <f>'Current Cadence'!V592</f>
        <v>0</v>
      </c>
      <c r="T607">
        <f>'Current Cadence'!W592</f>
        <v>0</v>
      </c>
      <c r="U607">
        <f>'Current Cadence'!X592</f>
        <v>0</v>
      </c>
    </row>
    <row r="608" spans="1:21" x14ac:dyDescent="0.35">
      <c r="A608">
        <f>'Current Cadence'!A593</f>
        <v>0</v>
      </c>
      <c r="B608">
        <f>'Current Cadence'!B593</f>
        <v>0</v>
      </c>
      <c r="C608">
        <f>'Current Cadence'!C593</f>
        <v>0</v>
      </c>
      <c r="D608">
        <f>'Current Cadence'!D593</f>
        <v>0</v>
      </c>
      <c r="E608" s="59">
        <f>'Current Cadence'!E593</f>
        <v>0</v>
      </c>
      <c r="F608">
        <f>'Current Cadence'!I593</f>
        <v>0</v>
      </c>
      <c r="G608" s="61">
        <f>'Current Cadence'!J593</f>
        <v>0</v>
      </c>
      <c r="H608">
        <f>'Current Cadence'!K593</f>
        <v>0</v>
      </c>
      <c r="I608">
        <f>'Current Cadence'!L593</f>
        <v>0</v>
      </c>
      <c r="J608">
        <f>'Current Cadence'!M593</f>
        <v>0</v>
      </c>
      <c r="K608">
        <f>'Current Cadence'!N593</f>
        <v>0</v>
      </c>
      <c r="L608">
        <f>'Current Cadence'!O593</f>
        <v>0</v>
      </c>
      <c r="M608">
        <f>'Current Cadence'!P593</f>
        <v>0</v>
      </c>
      <c r="N608">
        <f>'Current Cadence'!Q593</f>
        <v>0</v>
      </c>
      <c r="O608">
        <f>'Current Cadence'!R593</f>
        <v>0</v>
      </c>
      <c r="P608">
        <f>'Current Cadence'!S593</f>
        <v>0</v>
      </c>
      <c r="Q608">
        <f>'Current Cadence'!T593</f>
        <v>0</v>
      </c>
      <c r="R608">
        <f>'Current Cadence'!U593</f>
        <v>0</v>
      </c>
      <c r="S608">
        <f>'Current Cadence'!V593</f>
        <v>0</v>
      </c>
      <c r="T608">
        <f>'Current Cadence'!W593</f>
        <v>0</v>
      </c>
      <c r="U608">
        <f>'Current Cadence'!X593</f>
        <v>0</v>
      </c>
    </row>
    <row r="609" spans="1:21" x14ac:dyDescent="0.35">
      <c r="A609">
        <f>'Current Cadence'!A594</f>
        <v>0</v>
      </c>
      <c r="B609">
        <f>'Current Cadence'!B594</f>
        <v>0</v>
      </c>
      <c r="C609">
        <f>'Current Cadence'!C594</f>
        <v>0</v>
      </c>
      <c r="D609">
        <f>'Current Cadence'!D594</f>
        <v>0</v>
      </c>
      <c r="E609" s="59">
        <f>'Current Cadence'!E594</f>
        <v>0</v>
      </c>
      <c r="F609">
        <f>'Current Cadence'!I594</f>
        <v>0</v>
      </c>
      <c r="G609" s="61">
        <f>'Current Cadence'!J594</f>
        <v>0</v>
      </c>
      <c r="H609">
        <f>'Current Cadence'!K594</f>
        <v>0</v>
      </c>
      <c r="I609">
        <f>'Current Cadence'!L594</f>
        <v>0</v>
      </c>
      <c r="J609">
        <f>'Current Cadence'!M594</f>
        <v>0</v>
      </c>
      <c r="K609">
        <f>'Current Cadence'!N594</f>
        <v>0</v>
      </c>
      <c r="L609">
        <f>'Current Cadence'!O594</f>
        <v>0</v>
      </c>
      <c r="M609">
        <f>'Current Cadence'!P594</f>
        <v>0</v>
      </c>
      <c r="N609">
        <f>'Current Cadence'!Q594</f>
        <v>0</v>
      </c>
      <c r="O609">
        <f>'Current Cadence'!R594</f>
        <v>0</v>
      </c>
      <c r="P609">
        <f>'Current Cadence'!S594</f>
        <v>0</v>
      </c>
      <c r="Q609">
        <f>'Current Cadence'!T594</f>
        <v>0</v>
      </c>
      <c r="R609">
        <f>'Current Cadence'!U594</f>
        <v>0</v>
      </c>
      <c r="S609">
        <f>'Current Cadence'!V594</f>
        <v>0</v>
      </c>
      <c r="T609">
        <f>'Current Cadence'!W594</f>
        <v>0</v>
      </c>
      <c r="U609">
        <f>'Current Cadence'!X594</f>
        <v>0</v>
      </c>
    </row>
    <row r="610" spans="1:21" x14ac:dyDescent="0.35">
      <c r="A610">
        <f>'Current Cadence'!A595</f>
        <v>0</v>
      </c>
      <c r="B610">
        <f>'Current Cadence'!B595</f>
        <v>0</v>
      </c>
      <c r="C610">
        <f>'Current Cadence'!C595</f>
        <v>0</v>
      </c>
      <c r="D610">
        <f>'Current Cadence'!D595</f>
        <v>0</v>
      </c>
      <c r="E610" s="59">
        <f>'Current Cadence'!E595</f>
        <v>0</v>
      </c>
      <c r="F610">
        <f>'Current Cadence'!I595</f>
        <v>0</v>
      </c>
      <c r="G610" s="61">
        <f>'Current Cadence'!J595</f>
        <v>0</v>
      </c>
      <c r="H610">
        <f>'Current Cadence'!K595</f>
        <v>0</v>
      </c>
      <c r="I610">
        <f>'Current Cadence'!L595</f>
        <v>0</v>
      </c>
      <c r="J610">
        <f>'Current Cadence'!M595</f>
        <v>0</v>
      </c>
      <c r="K610">
        <f>'Current Cadence'!N595</f>
        <v>0</v>
      </c>
      <c r="L610">
        <f>'Current Cadence'!O595</f>
        <v>0</v>
      </c>
      <c r="M610">
        <f>'Current Cadence'!P595</f>
        <v>0</v>
      </c>
      <c r="N610">
        <f>'Current Cadence'!Q595</f>
        <v>0</v>
      </c>
      <c r="O610">
        <f>'Current Cadence'!R595</f>
        <v>0</v>
      </c>
      <c r="P610">
        <f>'Current Cadence'!S595</f>
        <v>0</v>
      </c>
      <c r="Q610">
        <f>'Current Cadence'!T595</f>
        <v>0</v>
      </c>
      <c r="R610">
        <f>'Current Cadence'!U595</f>
        <v>0</v>
      </c>
      <c r="S610">
        <f>'Current Cadence'!V595</f>
        <v>0</v>
      </c>
      <c r="T610">
        <f>'Current Cadence'!W595</f>
        <v>0</v>
      </c>
      <c r="U610">
        <f>'Current Cadence'!X595</f>
        <v>0</v>
      </c>
    </row>
    <row r="611" spans="1:21" x14ac:dyDescent="0.35">
      <c r="A611">
        <f>'Current Cadence'!A596</f>
        <v>0</v>
      </c>
      <c r="B611">
        <f>'Current Cadence'!B596</f>
        <v>0</v>
      </c>
      <c r="C611">
        <f>'Current Cadence'!C596</f>
        <v>0</v>
      </c>
      <c r="D611">
        <f>'Current Cadence'!D596</f>
        <v>0</v>
      </c>
      <c r="E611" s="59">
        <f>'Current Cadence'!E596</f>
        <v>0</v>
      </c>
      <c r="F611">
        <f>'Current Cadence'!I596</f>
        <v>0</v>
      </c>
      <c r="G611" s="61">
        <f>'Current Cadence'!J596</f>
        <v>0</v>
      </c>
      <c r="H611">
        <f>'Current Cadence'!K596</f>
        <v>0</v>
      </c>
      <c r="I611">
        <f>'Current Cadence'!L596</f>
        <v>0</v>
      </c>
      <c r="J611">
        <f>'Current Cadence'!M596</f>
        <v>0</v>
      </c>
      <c r="K611">
        <f>'Current Cadence'!N596</f>
        <v>0</v>
      </c>
      <c r="L611">
        <f>'Current Cadence'!O596</f>
        <v>0</v>
      </c>
      <c r="M611">
        <f>'Current Cadence'!P596</f>
        <v>0</v>
      </c>
      <c r="N611">
        <f>'Current Cadence'!Q596</f>
        <v>0</v>
      </c>
      <c r="O611">
        <f>'Current Cadence'!R596</f>
        <v>0</v>
      </c>
      <c r="P611">
        <f>'Current Cadence'!S596</f>
        <v>0</v>
      </c>
      <c r="Q611">
        <f>'Current Cadence'!T596</f>
        <v>0</v>
      </c>
      <c r="R611">
        <f>'Current Cadence'!U596</f>
        <v>0</v>
      </c>
      <c r="S611">
        <f>'Current Cadence'!V596</f>
        <v>0</v>
      </c>
      <c r="T611">
        <f>'Current Cadence'!W596</f>
        <v>0</v>
      </c>
      <c r="U611">
        <f>'Current Cadence'!X596</f>
        <v>0</v>
      </c>
    </row>
    <row r="612" spans="1:21" x14ac:dyDescent="0.35">
      <c r="A612">
        <f>'Current Cadence'!A597</f>
        <v>0</v>
      </c>
      <c r="B612">
        <f>'Current Cadence'!B597</f>
        <v>0</v>
      </c>
      <c r="C612">
        <f>'Current Cadence'!C597</f>
        <v>0</v>
      </c>
      <c r="D612">
        <f>'Current Cadence'!D597</f>
        <v>0</v>
      </c>
      <c r="E612" s="59">
        <f>'Current Cadence'!E597</f>
        <v>0</v>
      </c>
      <c r="F612">
        <f>'Current Cadence'!I597</f>
        <v>0</v>
      </c>
      <c r="G612" s="61">
        <f>'Current Cadence'!J597</f>
        <v>0</v>
      </c>
      <c r="H612">
        <f>'Current Cadence'!K597</f>
        <v>0</v>
      </c>
      <c r="I612">
        <f>'Current Cadence'!L597</f>
        <v>0</v>
      </c>
      <c r="J612">
        <f>'Current Cadence'!M597</f>
        <v>0</v>
      </c>
      <c r="K612">
        <f>'Current Cadence'!N597</f>
        <v>0</v>
      </c>
      <c r="L612">
        <f>'Current Cadence'!O597</f>
        <v>0</v>
      </c>
      <c r="M612">
        <f>'Current Cadence'!P597</f>
        <v>0</v>
      </c>
      <c r="N612">
        <f>'Current Cadence'!Q597</f>
        <v>0</v>
      </c>
      <c r="O612">
        <f>'Current Cadence'!R597</f>
        <v>0</v>
      </c>
      <c r="P612">
        <f>'Current Cadence'!S597</f>
        <v>0</v>
      </c>
      <c r="Q612">
        <f>'Current Cadence'!T597</f>
        <v>0</v>
      </c>
      <c r="R612">
        <f>'Current Cadence'!U597</f>
        <v>0</v>
      </c>
      <c r="S612">
        <f>'Current Cadence'!V597</f>
        <v>0</v>
      </c>
      <c r="T612">
        <f>'Current Cadence'!W597</f>
        <v>0</v>
      </c>
      <c r="U612">
        <f>'Current Cadence'!X597</f>
        <v>0</v>
      </c>
    </row>
    <row r="613" spans="1:21" x14ac:dyDescent="0.35">
      <c r="A613">
        <f>'Current Cadence'!A598</f>
        <v>0</v>
      </c>
      <c r="B613">
        <f>'Current Cadence'!B598</f>
        <v>0</v>
      </c>
      <c r="C613">
        <f>'Current Cadence'!C598</f>
        <v>0</v>
      </c>
      <c r="D613">
        <f>'Current Cadence'!D598</f>
        <v>0</v>
      </c>
      <c r="E613" s="59">
        <f>'Current Cadence'!E598</f>
        <v>0</v>
      </c>
      <c r="F613">
        <f>'Current Cadence'!I598</f>
        <v>0</v>
      </c>
      <c r="G613" s="61">
        <f>'Current Cadence'!J598</f>
        <v>0</v>
      </c>
      <c r="H613">
        <f>'Current Cadence'!K598</f>
        <v>0</v>
      </c>
      <c r="I613">
        <f>'Current Cadence'!L598</f>
        <v>0</v>
      </c>
      <c r="J613">
        <f>'Current Cadence'!M598</f>
        <v>0</v>
      </c>
      <c r="K613">
        <f>'Current Cadence'!N598</f>
        <v>0</v>
      </c>
      <c r="L613">
        <f>'Current Cadence'!O598</f>
        <v>0</v>
      </c>
      <c r="M613">
        <f>'Current Cadence'!P598</f>
        <v>0</v>
      </c>
      <c r="N613">
        <f>'Current Cadence'!Q598</f>
        <v>0</v>
      </c>
      <c r="O613">
        <f>'Current Cadence'!R598</f>
        <v>0</v>
      </c>
      <c r="P613">
        <f>'Current Cadence'!S598</f>
        <v>0</v>
      </c>
      <c r="Q613">
        <f>'Current Cadence'!T598</f>
        <v>0</v>
      </c>
      <c r="R613">
        <f>'Current Cadence'!U598</f>
        <v>0</v>
      </c>
      <c r="S613">
        <f>'Current Cadence'!V598</f>
        <v>0</v>
      </c>
      <c r="T613">
        <f>'Current Cadence'!W598</f>
        <v>0</v>
      </c>
      <c r="U613">
        <f>'Current Cadence'!X598</f>
        <v>0</v>
      </c>
    </row>
    <row r="614" spans="1:21" x14ac:dyDescent="0.35">
      <c r="A614">
        <f>'Current Cadence'!A599</f>
        <v>0</v>
      </c>
      <c r="B614">
        <f>'Current Cadence'!B599</f>
        <v>0</v>
      </c>
      <c r="C614">
        <f>'Current Cadence'!C599</f>
        <v>0</v>
      </c>
      <c r="D614">
        <f>'Current Cadence'!D599</f>
        <v>0</v>
      </c>
      <c r="E614" s="59">
        <f>'Current Cadence'!E599</f>
        <v>0</v>
      </c>
      <c r="F614">
        <f>'Current Cadence'!I599</f>
        <v>0</v>
      </c>
      <c r="G614" s="61">
        <f>'Current Cadence'!J599</f>
        <v>0</v>
      </c>
      <c r="H614">
        <f>'Current Cadence'!K599</f>
        <v>0</v>
      </c>
      <c r="I614">
        <f>'Current Cadence'!L599</f>
        <v>0</v>
      </c>
      <c r="J614">
        <f>'Current Cadence'!M599</f>
        <v>0</v>
      </c>
      <c r="K614">
        <f>'Current Cadence'!N599</f>
        <v>0</v>
      </c>
      <c r="L614">
        <f>'Current Cadence'!O599</f>
        <v>0</v>
      </c>
      <c r="M614">
        <f>'Current Cadence'!P599</f>
        <v>0</v>
      </c>
      <c r="N614">
        <f>'Current Cadence'!Q599</f>
        <v>0</v>
      </c>
      <c r="O614">
        <f>'Current Cadence'!R599</f>
        <v>0</v>
      </c>
      <c r="P614">
        <f>'Current Cadence'!S599</f>
        <v>0</v>
      </c>
      <c r="Q614">
        <f>'Current Cadence'!T599</f>
        <v>0</v>
      </c>
      <c r="R614">
        <f>'Current Cadence'!U599</f>
        <v>0</v>
      </c>
      <c r="S614">
        <f>'Current Cadence'!V599</f>
        <v>0</v>
      </c>
      <c r="T614">
        <f>'Current Cadence'!W599</f>
        <v>0</v>
      </c>
      <c r="U614">
        <f>'Current Cadence'!X599</f>
        <v>0</v>
      </c>
    </row>
    <row r="615" spans="1:21" x14ac:dyDescent="0.35">
      <c r="A615">
        <f>'Current Cadence'!A600</f>
        <v>0</v>
      </c>
      <c r="B615">
        <f>'Current Cadence'!B600</f>
        <v>0</v>
      </c>
      <c r="C615">
        <f>'Current Cadence'!C600</f>
        <v>0</v>
      </c>
      <c r="D615">
        <f>'Current Cadence'!D600</f>
        <v>0</v>
      </c>
      <c r="E615" s="59">
        <f>'Current Cadence'!E600</f>
        <v>0</v>
      </c>
      <c r="F615">
        <f>'Current Cadence'!I600</f>
        <v>0</v>
      </c>
      <c r="G615" s="61">
        <f>'Current Cadence'!J600</f>
        <v>0</v>
      </c>
      <c r="H615">
        <f>'Current Cadence'!K600</f>
        <v>0</v>
      </c>
      <c r="I615">
        <f>'Current Cadence'!L600</f>
        <v>0</v>
      </c>
      <c r="J615">
        <f>'Current Cadence'!M600</f>
        <v>0</v>
      </c>
      <c r="K615">
        <f>'Current Cadence'!N600</f>
        <v>0</v>
      </c>
      <c r="L615">
        <f>'Current Cadence'!O600</f>
        <v>0</v>
      </c>
      <c r="M615">
        <f>'Current Cadence'!P600</f>
        <v>0</v>
      </c>
      <c r="N615">
        <f>'Current Cadence'!Q600</f>
        <v>0</v>
      </c>
      <c r="O615">
        <f>'Current Cadence'!R600</f>
        <v>0</v>
      </c>
      <c r="P615">
        <f>'Current Cadence'!S600</f>
        <v>0</v>
      </c>
      <c r="Q615">
        <f>'Current Cadence'!T600</f>
        <v>0</v>
      </c>
      <c r="R615">
        <f>'Current Cadence'!U600</f>
        <v>0</v>
      </c>
      <c r="S615">
        <f>'Current Cadence'!V600</f>
        <v>0</v>
      </c>
      <c r="T615">
        <f>'Current Cadence'!W600</f>
        <v>0</v>
      </c>
      <c r="U615">
        <f>'Current Cadence'!X600</f>
        <v>0</v>
      </c>
    </row>
    <row r="616" spans="1:21" x14ac:dyDescent="0.35">
      <c r="A616">
        <f>'Current Cadence'!A601</f>
        <v>0</v>
      </c>
      <c r="B616">
        <f>'Current Cadence'!B601</f>
        <v>0</v>
      </c>
      <c r="C616">
        <f>'Current Cadence'!C601</f>
        <v>0</v>
      </c>
      <c r="D616">
        <f>'Current Cadence'!D601</f>
        <v>0</v>
      </c>
      <c r="E616" s="59">
        <f>'Current Cadence'!E601</f>
        <v>0</v>
      </c>
      <c r="F616">
        <f>'Current Cadence'!I601</f>
        <v>0</v>
      </c>
      <c r="G616" s="61">
        <f>'Current Cadence'!J601</f>
        <v>0</v>
      </c>
      <c r="H616">
        <f>'Current Cadence'!K601</f>
        <v>0</v>
      </c>
      <c r="I616">
        <f>'Current Cadence'!L601</f>
        <v>0</v>
      </c>
      <c r="J616">
        <f>'Current Cadence'!M601</f>
        <v>0</v>
      </c>
      <c r="K616">
        <f>'Current Cadence'!N601</f>
        <v>0</v>
      </c>
      <c r="L616">
        <f>'Current Cadence'!O601</f>
        <v>0</v>
      </c>
      <c r="M616">
        <f>'Current Cadence'!P601</f>
        <v>0</v>
      </c>
      <c r="N616">
        <f>'Current Cadence'!Q601</f>
        <v>0</v>
      </c>
      <c r="O616">
        <f>'Current Cadence'!R601</f>
        <v>0</v>
      </c>
      <c r="P616">
        <f>'Current Cadence'!S601</f>
        <v>0</v>
      </c>
      <c r="Q616">
        <f>'Current Cadence'!T601</f>
        <v>0</v>
      </c>
      <c r="R616">
        <f>'Current Cadence'!U601</f>
        <v>0</v>
      </c>
      <c r="S616">
        <f>'Current Cadence'!V601</f>
        <v>0</v>
      </c>
      <c r="T616">
        <f>'Current Cadence'!W601</f>
        <v>0</v>
      </c>
      <c r="U616">
        <f>'Current Cadence'!X601</f>
        <v>0</v>
      </c>
    </row>
    <row r="617" spans="1:21" x14ac:dyDescent="0.35">
      <c r="A617">
        <f>'Current Cadence'!A602</f>
        <v>0</v>
      </c>
      <c r="B617">
        <f>'Current Cadence'!B602</f>
        <v>0</v>
      </c>
      <c r="C617">
        <f>'Current Cadence'!C602</f>
        <v>0</v>
      </c>
      <c r="D617">
        <f>'Current Cadence'!D602</f>
        <v>0</v>
      </c>
      <c r="E617" s="59">
        <f>'Current Cadence'!E602</f>
        <v>0</v>
      </c>
      <c r="F617">
        <f>'Current Cadence'!I602</f>
        <v>0</v>
      </c>
      <c r="G617" s="61">
        <f>'Current Cadence'!J602</f>
        <v>0</v>
      </c>
      <c r="H617">
        <f>'Current Cadence'!K602</f>
        <v>0</v>
      </c>
      <c r="I617">
        <f>'Current Cadence'!L602</f>
        <v>0</v>
      </c>
      <c r="J617">
        <f>'Current Cadence'!M602</f>
        <v>0</v>
      </c>
      <c r="K617">
        <f>'Current Cadence'!N602</f>
        <v>0</v>
      </c>
      <c r="L617">
        <f>'Current Cadence'!O602</f>
        <v>0</v>
      </c>
      <c r="M617">
        <f>'Current Cadence'!P602</f>
        <v>0</v>
      </c>
      <c r="N617">
        <f>'Current Cadence'!Q602</f>
        <v>0</v>
      </c>
      <c r="O617">
        <f>'Current Cadence'!R602</f>
        <v>0</v>
      </c>
      <c r="P617">
        <f>'Current Cadence'!S602</f>
        <v>0</v>
      </c>
      <c r="Q617">
        <f>'Current Cadence'!T602</f>
        <v>0</v>
      </c>
      <c r="R617">
        <f>'Current Cadence'!U602</f>
        <v>0</v>
      </c>
      <c r="S617">
        <f>'Current Cadence'!V602</f>
        <v>0</v>
      </c>
      <c r="T617">
        <f>'Current Cadence'!W602</f>
        <v>0</v>
      </c>
      <c r="U617">
        <f>'Current Cadence'!X602</f>
        <v>0</v>
      </c>
    </row>
    <row r="618" spans="1:21" x14ac:dyDescent="0.35">
      <c r="A618">
        <f>'Current Cadence'!A603</f>
        <v>0</v>
      </c>
      <c r="B618">
        <f>'Current Cadence'!B603</f>
        <v>0</v>
      </c>
      <c r="C618">
        <f>'Current Cadence'!C603</f>
        <v>0</v>
      </c>
      <c r="D618">
        <f>'Current Cadence'!D603</f>
        <v>0</v>
      </c>
      <c r="E618" s="59">
        <f>'Current Cadence'!E603</f>
        <v>0</v>
      </c>
      <c r="F618">
        <f>'Current Cadence'!I603</f>
        <v>0</v>
      </c>
      <c r="G618" s="61">
        <f>'Current Cadence'!J603</f>
        <v>0</v>
      </c>
      <c r="H618">
        <f>'Current Cadence'!K603</f>
        <v>0</v>
      </c>
      <c r="I618">
        <f>'Current Cadence'!L603</f>
        <v>0</v>
      </c>
      <c r="J618">
        <f>'Current Cadence'!M603</f>
        <v>0</v>
      </c>
      <c r="K618">
        <f>'Current Cadence'!N603</f>
        <v>0</v>
      </c>
      <c r="L618">
        <f>'Current Cadence'!O603</f>
        <v>0</v>
      </c>
      <c r="M618">
        <f>'Current Cadence'!P603</f>
        <v>0</v>
      </c>
      <c r="N618">
        <f>'Current Cadence'!Q603</f>
        <v>0</v>
      </c>
      <c r="O618">
        <f>'Current Cadence'!R603</f>
        <v>0</v>
      </c>
      <c r="P618">
        <f>'Current Cadence'!S603</f>
        <v>0</v>
      </c>
      <c r="Q618">
        <f>'Current Cadence'!T603</f>
        <v>0</v>
      </c>
      <c r="R618">
        <f>'Current Cadence'!U603</f>
        <v>0</v>
      </c>
      <c r="S618">
        <f>'Current Cadence'!V603</f>
        <v>0</v>
      </c>
      <c r="T618">
        <f>'Current Cadence'!W603</f>
        <v>0</v>
      </c>
      <c r="U618">
        <f>'Current Cadence'!X603</f>
        <v>0</v>
      </c>
    </row>
    <row r="619" spans="1:21" x14ac:dyDescent="0.35">
      <c r="A619">
        <f>'Current Cadence'!A604</f>
        <v>0</v>
      </c>
      <c r="B619">
        <f>'Current Cadence'!B604</f>
        <v>0</v>
      </c>
      <c r="C619">
        <f>'Current Cadence'!C604</f>
        <v>0</v>
      </c>
      <c r="D619">
        <f>'Current Cadence'!D604</f>
        <v>0</v>
      </c>
      <c r="E619" s="59">
        <f>'Current Cadence'!E604</f>
        <v>0</v>
      </c>
      <c r="F619">
        <f>'Current Cadence'!I604</f>
        <v>0</v>
      </c>
      <c r="G619" s="61">
        <f>'Current Cadence'!J604</f>
        <v>0</v>
      </c>
      <c r="H619">
        <f>'Current Cadence'!K604</f>
        <v>0</v>
      </c>
      <c r="I619">
        <f>'Current Cadence'!L604</f>
        <v>0</v>
      </c>
      <c r="J619">
        <f>'Current Cadence'!M604</f>
        <v>0</v>
      </c>
      <c r="K619">
        <f>'Current Cadence'!N604</f>
        <v>0</v>
      </c>
      <c r="L619">
        <f>'Current Cadence'!O604</f>
        <v>0</v>
      </c>
      <c r="M619">
        <f>'Current Cadence'!P604</f>
        <v>0</v>
      </c>
      <c r="N619">
        <f>'Current Cadence'!Q604</f>
        <v>0</v>
      </c>
      <c r="O619">
        <f>'Current Cadence'!R604</f>
        <v>0</v>
      </c>
      <c r="P619">
        <f>'Current Cadence'!S604</f>
        <v>0</v>
      </c>
      <c r="Q619">
        <f>'Current Cadence'!T604</f>
        <v>0</v>
      </c>
      <c r="R619">
        <f>'Current Cadence'!U604</f>
        <v>0</v>
      </c>
      <c r="S619">
        <f>'Current Cadence'!V604</f>
        <v>0</v>
      </c>
      <c r="T619">
        <f>'Current Cadence'!W604</f>
        <v>0</v>
      </c>
      <c r="U619">
        <f>'Current Cadence'!X604</f>
        <v>0</v>
      </c>
    </row>
    <row r="620" spans="1:21" x14ac:dyDescent="0.35">
      <c r="A620">
        <f>'Current Cadence'!A605</f>
        <v>0</v>
      </c>
      <c r="B620">
        <f>'Current Cadence'!B605</f>
        <v>0</v>
      </c>
      <c r="C620">
        <f>'Current Cadence'!C605</f>
        <v>0</v>
      </c>
      <c r="D620">
        <f>'Current Cadence'!D605</f>
        <v>0</v>
      </c>
      <c r="E620" s="59">
        <f>'Current Cadence'!E605</f>
        <v>0</v>
      </c>
      <c r="F620">
        <f>'Current Cadence'!I605</f>
        <v>0</v>
      </c>
      <c r="G620" s="61">
        <f>'Current Cadence'!J605</f>
        <v>0</v>
      </c>
      <c r="H620">
        <f>'Current Cadence'!K605</f>
        <v>0</v>
      </c>
      <c r="I620">
        <f>'Current Cadence'!L605</f>
        <v>0</v>
      </c>
      <c r="J620">
        <f>'Current Cadence'!M605</f>
        <v>0</v>
      </c>
      <c r="K620">
        <f>'Current Cadence'!N605</f>
        <v>0</v>
      </c>
      <c r="L620">
        <f>'Current Cadence'!O605</f>
        <v>0</v>
      </c>
      <c r="M620">
        <f>'Current Cadence'!P605</f>
        <v>0</v>
      </c>
      <c r="N620">
        <f>'Current Cadence'!Q605</f>
        <v>0</v>
      </c>
      <c r="O620">
        <f>'Current Cadence'!R605</f>
        <v>0</v>
      </c>
      <c r="P620">
        <f>'Current Cadence'!S605</f>
        <v>0</v>
      </c>
      <c r="Q620">
        <f>'Current Cadence'!T605</f>
        <v>0</v>
      </c>
      <c r="R620">
        <f>'Current Cadence'!U605</f>
        <v>0</v>
      </c>
      <c r="S620">
        <f>'Current Cadence'!V605</f>
        <v>0</v>
      </c>
      <c r="T620">
        <f>'Current Cadence'!W605</f>
        <v>0</v>
      </c>
      <c r="U620">
        <f>'Current Cadence'!X605</f>
        <v>0</v>
      </c>
    </row>
    <row r="621" spans="1:21" x14ac:dyDescent="0.35">
      <c r="A621">
        <f>'Current Cadence'!A606</f>
        <v>0</v>
      </c>
      <c r="B621">
        <f>'Current Cadence'!B606</f>
        <v>0</v>
      </c>
      <c r="C621">
        <f>'Current Cadence'!C606</f>
        <v>0</v>
      </c>
      <c r="D621">
        <f>'Current Cadence'!D606</f>
        <v>0</v>
      </c>
      <c r="E621" s="59">
        <f>'Current Cadence'!E606</f>
        <v>0</v>
      </c>
      <c r="F621">
        <f>'Current Cadence'!I606</f>
        <v>0</v>
      </c>
      <c r="G621" s="61">
        <f>'Current Cadence'!J606</f>
        <v>0</v>
      </c>
      <c r="H621">
        <f>'Current Cadence'!K606</f>
        <v>0</v>
      </c>
      <c r="I621">
        <f>'Current Cadence'!L606</f>
        <v>0</v>
      </c>
      <c r="J621">
        <f>'Current Cadence'!M606</f>
        <v>0</v>
      </c>
      <c r="K621">
        <f>'Current Cadence'!N606</f>
        <v>0</v>
      </c>
      <c r="L621">
        <f>'Current Cadence'!O606</f>
        <v>0</v>
      </c>
      <c r="M621">
        <f>'Current Cadence'!P606</f>
        <v>0</v>
      </c>
      <c r="N621">
        <f>'Current Cadence'!Q606</f>
        <v>0</v>
      </c>
      <c r="O621">
        <f>'Current Cadence'!R606</f>
        <v>0</v>
      </c>
      <c r="P621">
        <f>'Current Cadence'!S606</f>
        <v>0</v>
      </c>
      <c r="Q621">
        <f>'Current Cadence'!T606</f>
        <v>0</v>
      </c>
      <c r="R621">
        <f>'Current Cadence'!U606</f>
        <v>0</v>
      </c>
      <c r="S621">
        <f>'Current Cadence'!V606</f>
        <v>0</v>
      </c>
      <c r="T621">
        <f>'Current Cadence'!W606</f>
        <v>0</v>
      </c>
      <c r="U621">
        <f>'Current Cadence'!X606</f>
        <v>0</v>
      </c>
    </row>
    <row r="622" spans="1:21" x14ac:dyDescent="0.35">
      <c r="A622">
        <f>'Current Cadence'!A607</f>
        <v>0</v>
      </c>
      <c r="B622">
        <f>'Current Cadence'!B607</f>
        <v>0</v>
      </c>
      <c r="C622">
        <f>'Current Cadence'!C607</f>
        <v>0</v>
      </c>
      <c r="D622">
        <f>'Current Cadence'!D607</f>
        <v>0</v>
      </c>
      <c r="E622" s="59">
        <f>'Current Cadence'!E607</f>
        <v>0</v>
      </c>
      <c r="F622">
        <f>'Current Cadence'!I607</f>
        <v>0</v>
      </c>
      <c r="G622" s="61">
        <f>'Current Cadence'!J607</f>
        <v>0</v>
      </c>
      <c r="H622">
        <f>'Current Cadence'!K607</f>
        <v>0</v>
      </c>
      <c r="I622">
        <f>'Current Cadence'!L607</f>
        <v>0</v>
      </c>
      <c r="J622">
        <f>'Current Cadence'!M607</f>
        <v>0</v>
      </c>
      <c r="K622">
        <f>'Current Cadence'!N607</f>
        <v>0</v>
      </c>
      <c r="L622">
        <f>'Current Cadence'!O607</f>
        <v>0</v>
      </c>
      <c r="M622">
        <f>'Current Cadence'!P607</f>
        <v>0</v>
      </c>
      <c r="N622">
        <f>'Current Cadence'!Q607</f>
        <v>0</v>
      </c>
      <c r="O622">
        <f>'Current Cadence'!R607</f>
        <v>0</v>
      </c>
      <c r="P622">
        <f>'Current Cadence'!S607</f>
        <v>0</v>
      </c>
      <c r="Q622">
        <f>'Current Cadence'!T607</f>
        <v>0</v>
      </c>
      <c r="R622">
        <f>'Current Cadence'!U607</f>
        <v>0</v>
      </c>
      <c r="S622">
        <f>'Current Cadence'!V607</f>
        <v>0</v>
      </c>
      <c r="T622">
        <f>'Current Cadence'!W607</f>
        <v>0</v>
      </c>
      <c r="U622">
        <f>'Current Cadence'!X607</f>
        <v>0</v>
      </c>
    </row>
    <row r="623" spans="1:21" x14ac:dyDescent="0.35">
      <c r="A623">
        <f>'Current Cadence'!A608</f>
        <v>0</v>
      </c>
      <c r="B623">
        <f>'Current Cadence'!B608</f>
        <v>0</v>
      </c>
      <c r="C623">
        <f>'Current Cadence'!C608</f>
        <v>0</v>
      </c>
      <c r="D623">
        <f>'Current Cadence'!D608</f>
        <v>0</v>
      </c>
      <c r="E623" s="59">
        <f>'Current Cadence'!E608</f>
        <v>0</v>
      </c>
      <c r="F623">
        <f>'Current Cadence'!I608</f>
        <v>0</v>
      </c>
      <c r="G623" s="61">
        <f>'Current Cadence'!J608</f>
        <v>0</v>
      </c>
      <c r="H623">
        <f>'Current Cadence'!K608</f>
        <v>0</v>
      </c>
      <c r="I623">
        <f>'Current Cadence'!L608</f>
        <v>0</v>
      </c>
      <c r="J623">
        <f>'Current Cadence'!M608</f>
        <v>0</v>
      </c>
      <c r="K623">
        <f>'Current Cadence'!N608</f>
        <v>0</v>
      </c>
      <c r="L623">
        <f>'Current Cadence'!O608</f>
        <v>0</v>
      </c>
      <c r="M623">
        <f>'Current Cadence'!P608</f>
        <v>0</v>
      </c>
      <c r="N623">
        <f>'Current Cadence'!Q608</f>
        <v>0</v>
      </c>
      <c r="O623">
        <f>'Current Cadence'!R608</f>
        <v>0</v>
      </c>
      <c r="P623">
        <f>'Current Cadence'!S608</f>
        <v>0</v>
      </c>
      <c r="Q623">
        <f>'Current Cadence'!T608</f>
        <v>0</v>
      </c>
      <c r="R623">
        <f>'Current Cadence'!U608</f>
        <v>0</v>
      </c>
      <c r="S623">
        <f>'Current Cadence'!V608</f>
        <v>0</v>
      </c>
      <c r="T623">
        <f>'Current Cadence'!W608</f>
        <v>0</v>
      </c>
      <c r="U623">
        <f>'Current Cadence'!X608</f>
        <v>0</v>
      </c>
    </row>
    <row r="624" spans="1:21" x14ac:dyDescent="0.35">
      <c r="A624">
        <f>'Current Cadence'!A609</f>
        <v>0</v>
      </c>
      <c r="B624">
        <f>'Current Cadence'!B609</f>
        <v>0</v>
      </c>
      <c r="C624">
        <f>'Current Cadence'!C609</f>
        <v>0</v>
      </c>
      <c r="D624">
        <f>'Current Cadence'!D609</f>
        <v>0</v>
      </c>
      <c r="E624" s="59">
        <f>'Current Cadence'!E609</f>
        <v>0</v>
      </c>
      <c r="F624">
        <f>'Current Cadence'!I609</f>
        <v>0</v>
      </c>
      <c r="G624" s="61">
        <f>'Current Cadence'!J609</f>
        <v>0</v>
      </c>
      <c r="H624">
        <f>'Current Cadence'!K609</f>
        <v>0</v>
      </c>
      <c r="I624">
        <f>'Current Cadence'!L609</f>
        <v>0</v>
      </c>
      <c r="J624">
        <f>'Current Cadence'!M609</f>
        <v>0</v>
      </c>
      <c r="K624">
        <f>'Current Cadence'!N609</f>
        <v>0</v>
      </c>
      <c r="L624">
        <f>'Current Cadence'!O609</f>
        <v>0</v>
      </c>
      <c r="M624">
        <f>'Current Cadence'!P609</f>
        <v>0</v>
      </c>
      <c r="N624">
        <f>'Current Cadence'!Q609</f>
        <v>0</v>
      </c>
      <c r="O624">
        <f>'Current Cadence'!R609</f>
        <v>0</v>
      </c>
      <c r="P624">
        <f>'Current Cadence'!S609</f>
        <v>0</v>
      </c>
      <c r="Q624">
        <f>'Current Cadence'!T609</f>
        <v>0</v>
      </c>
      <c r="R624">
        <f>'Current Cadence'!U609</f>
        <v>0</v>
      </c>
      <c r="S624">
        <f>'Current Cadence'!V609</f>
        <v>0</v>
      </c>
      <c r="T624">
        <f>'Current Cadence'!W609</f>
        <v>0</v>
      </c>
      <c r="U624">
        <f>'Current Cadence'!X609</f>
        <v>0</v>
      </c>
    </row>
    <row r="625" spans="1:21" x14ac:dyDescent="0.35">
      <c r="A625">
        <f>'Current Cadence'!A610</f>
        <v>0</v>
      </c>
      <c r="B625">
        <f>'Current Cadence'!B610</f>
        <v>0</v>
      </c>
      <c r="C625">
        <f>'Current Cadence'!C610</f>
        <v>0</v>
      </c>
      <c r="D625">
        <f>'Current Cadence'!D610</f>
        <v>0</v>
      </c>
      <c r="E625" s="59">
        <f>'Current Cadence'!E610</f>
        <v>0</v>
      </c>
      <c r="F625">
        <f>'Current Cadence'!I610</f>
        <v>0</v>
      </c>
      <c r="G625" s="61">
        <f>'Current Cadence'!J610</f>
        <v>0</v>
      </c>
      <c r="H625">
        <f>'Current Cadence'!K610</f>
        <v>0</v>
      </c>
      <c r="I625">
        <f>'Current Cadence'!L610</f>
        <v>0</v>
      </c>
      <c r="J625">
        <f>'Current Cadence'!M610</f>
        <v>0</v>
      </c>
      <c r="K625">
        <f>'Current Cadence'!N610</f>
        <v>0</v>
      </c>
      <c r="L625">
        <f>'Current Cadence'!O610</f>
        <v>0</v>
      </c>
      <c r="M625">
        <f>'Current Cadence'!P610</f>
        <v>0</v>
      </c>
      <c r="N625">
        <f>'Current Cadence'!Q610</f>
        <v>0</v>
      </c>
      <c r="O625">
        <f>'Current Cadence'!R610</f>
        <v>0</v>
      </c>
      <c r="P625">
        <f>'Current Cadence'!S610</f>
        <v>0</v>
      </c>
      <c r="Q625">
        <f>'Current Cadence'!T610</f>
        <v>0</v>
      </c>
      <c r="R625">
        <f>'Current Cadence'!U610</f>
        <v>0</v>
      </c>
      <c r="S625">
        <f>'Current Cadence'!V610</f>
        <v>0</v>
      </c>
      <c r="T625">
        <f>'Current Cadence'!W610</f>
        <v>0</v>
      </c>
      <c r="U625">
        <f>'Current Cadence'!X610</f>
        <v>0</v>
      </c>
    </row>
    <row r="626" spans="1:21" x14ac:dyDescent="0.35">
      <c r="A626">
        <f>'Current Cadence'!A611</f>
        <v>0</v>
      </c>
      <c r="B626">
        <f>'Current Cadence'!B611</f>
        <v>0</v>
      </c>
      <c r="C626">
        <f>'Current Cadence'!C611</f>
        <v>0</v>
      </c>
      <c r="D626">
        <f>'Current Cadence'!D611</f>
        <v>0</v>
      </c>
      <c r="E626" s="59">
        <f>'Current Cadence'!E611</f>
        <v>0</v>
      </c>
      <c r="F626">
        <f>'Current Cadence'!I611</f>
        <v>0</v>
      </c>
      <c r="G626" s="61">
        <f>'Current Cadence'!J611</f>
        <v>0</v>
      </c>
      <c r="H626">
        <f>'Current Cadence'!K611</f>
        <v>0</v>
      </c>
      <c r="I626">
        <f>'Current Cadence'!L611</f>
        <v>0</v>
      </c>
      <c r="J626">
        <f>'Current Cadence'!M611</f>
        <v>0</v>
      </c>
      <c r="K626">
        <f>'Current Cadence'!N611</f>
        <v>0</v>
      </c>
      <c r="L626">
        <f>'Current Cadence'!O611</f>
        <v>0</v>
      </c>
      <c r="M626">
        <f>'Current Cadence'!P611</f>
        <v>0</v>
      </c>
      <c r="N626">
        <f>'Current Cadence'!Q611</f>
        <v>0</v>
      </c>
      <c r="O626">
        <f>'Current Cadence'!R611</f>
        <v>0</v>
      </c>
      <c r="P626">
        <f>'Current Cadence'!S611</f>
        <v>0</v>
      </c>
      <c r="Q626">
        <f>'Current Cadence'!T611</f>
        <v>0</v>
      </c>
      <c r="R626">
        <f>'Current Cadence'!U611</f>
        <v>0</v>
      </c>
      <c r="S626">
        <f>'Current Cadence'!V611</f>
        <v>0</v>
      </c>
      <c r="T626">
        <f>'Current Cadence'!W611</f>
        <v>0</v>
      </c>
      <c r="U626">
        <f>'Current Cadence'!X611</f>
        <v>0</v>
      </c>
    </row>
    <row r="627" spans="1:21" x14ac:dyDescent="0.35">
      <c r="A627">
        <f>'Current Cadence'!A612</f>
        <v>0</v>
      </c>
      <c r="B627">
        <f>'Current Cadence'!B612</f>
        <v>0</v>
      </c>
      <c r="C627">
        <f>'Current Cadence'!C612</f>
        <v>0</v>
      </c>
      <c r="D627">
        <f>'Current Cadence'!D612</f>
        <v>0</v>
      </c>
      <c r="E627" s="59">
        <f>'Current Cadence'!E612</f>
        <v>0</v>
      </c>
      <c r="F627">
        <f>'Current Cadence'!I612</f>
        <v>0</v>
      </c>
      <c r="G627" s="61">
        <f>'Current Cadence'!J612</f>
        <v>0</v>
      </c>
      <c r="H627">
        <f>'Current Cadence'!K612</f>
        <v>0</v>
      </c>
      <c r="I627">
        <f>'Current Cadence'!L612</f>
        <v>0</v>
      </c>
      <c r="J627">
        <f>'Current Cadence'!M612</f>
        <v>0</v>
      </c>
      <c r="K627">
        <f>'Current Cadence'!N612</f>
        <v>0</v>
      </c>
      <c r="L627">
        <f>'Current Cadence'!O612</f>
        <v>0</v>
      </c>
      <c r="M627">
        <f>'Current Cadence'!P612</f>
        <v>0</v>
      </c>
      <c r="N627">
        <f>'Current Cadence'!Q612</f>
        <v>0</v>
      </c>
      <c r="O627">
        <f>'Current Cadence'!R612</f>
        <v>0</v>
      </c>
      <c r="P627">
        <f>'Current Cadence'!S612</f>
        <v>0</v>
      </c>
      <c r="Q627">
        <f>'Current Cadence'!T612</f>
        <v>0</v>
      </c>
      <c r="R627">
        <f>'Current Cadence'!U612</f>
        <v>0</v>
      </c>
      <c r="S627">
        <f>'Current Cadence'!V612</f>
        <v>0</v>
      </c>
      <c r="T627">
        <f>'Current Cadence'!W612</f>
        <v>0</v>
      </c>
      <c r="U627">
        <f>'Current Cadence'!X612</f>
        <v>0</v>
      </c>
    </row>
    <row r="628" spans="1:21" x14ac:dyDescent="0.35">
      <c r="A628">
        <f>'Current Cadence'!A613</f>
        <v>0</v>
      </c>
      <c r="B628">
        <f>'Current Cadence'!B613</f>
        <v>0</v>
      </c>
      <c r="C628">
        <f>'Current Cadence'!C613</f>
        <v>0</v>
      </c>
      <c r="D628">
        <f>'Current Cadence'!D613</f>
        <v>0</v>
      </c>
      <c r="E628" s="59">
        <f>'Current Cadence'!E613</f>
        <v>0</v>
      </c>
      <c r="F628">
        <f>'Current Cadence'!I613</f>
        <v>0</v>
      </c>
      <c r="G628" s="61">
        <f>'Current Cadence'!J613</f>
        <v>0</v>
      </c>
      <c r="H628">
        <f>'Current Cadence'!K613</f>
        <v>0</v>
      </c>
      <c r="I628">
        <f>'Current Cadence'!L613</f>
        <v>0</v>
      </c>
      <c r="J628">
        <f>'Current Cadence'!M613</f>
        <v>0</v>
      </c>
      <c r="K628">
        <f>'Current Cadence'!N613</f>
        <v>0</v>
      </c>
      <c r="L628">
        <f>'Current Cadence'!O613</f>
        <v>0</v>
      </c>
      <c r="M628">
        <f>'Current Cadence'!P613</f>
        <v>0</v>
      </c>
      <c r="N628">
        <f>'Current Cadence'!Q613</f>
        <v>0</v>
      </c>
      <c r="O628">
        <f>'Current Cadence'!R613</f>
        <v>0</v>
      </c>
      <c r="P628">
        <f>'Current Cadence'!S613</f>
        <v>0</v>
      </c>
      <c r="Q628">
        <f>'Current Cadence'!T613</f>
        <v>0</v>
      </c>
      <c r="R628">
        <f>'Current Cadence'!U613</f>
        <v>0</v>
      </c>
      <c r="S628">
        <f>'Current Cadence'!V613</f>
        <v>0</v>
      </c>
      <c r="T628">
        <f>'Current Cadence'!W613</f>
        <v>0</v>
      </c>
      <c r="U628">
        <f>'Current Cadence'!X613</f>
        <v>0</v>
      </c>
    </row>
    <row r="629" spans="1:21" x14ac:dyDescent="0.35">
      <c r="A629">
        <f>'Current Cadence'!A614</f>
        <v>0</v>
      </c>
      <c r="B629">
        <f>'Current Cadence'!B614</f>
        <v>0</v>
      </c>
      <c r="C629">
        <f>'Current Cadence'!C614</f>
        <v>0</v>
      </c>
      <c r="D629">
        <f>'Current Cadence'!D614</f>
        <v>0</v>
      </c>
      <c r="E629" s="59">
        <f>'Current Cadence'!E614</f>
        <v>0</v>
      </c>
      <c r="F629">
        <f>'Current Cadence'!I614</f>
        <v>0</v>
      </c>
      <c r="G629" s="61">
        <f>'Current Cadence'!J614</f>
        <v>0</v>
      </c>
      <c r="H629">
        <f>'Current Cadence'!K614</f>
        <v>0</v>
      </c>
      <c r="I629">
        <f>'Current Cadence'!L614</f>
        <v>0</v>
      </c>
      <c r="J629">
        <f>'Current Cadence'!M614</f>
        <v>0</v>
      </c>
      <c r="K629">
        <f>'Current Cadence'!N614</f>
        <v>0</v>
      </c>
      <c r="L629">
        <f>'Current Cadence'!O614</f>
        <v>0</v>
      </c>
      <c r="M629">
        <f>'Current Cadence'!P614</f>
        <v>0</v>
      </c>
      <c r="N629">
        <f>'Current Cadence'!Q614</f>
        <v>0</v>
      </c>
      <c r="O629">
        <f>'Current Cadence'!R614</f>
        <v>0</v>
      </c>
      <c r="P629">
        <f>'Current Cadence'!S614</f>
        <v>0</v>
      </c>
      <c r="Q629">
        <f>'Current Cadence'!T614</f>
        <v>0</v>
      </c>
      <c r="R629">
        <f>'Current Cadence'!U614</f>
        <v>0</v>
      </c>
      <c r="S629">
        <f>'Current Cadence'!V614</f>
        <v>0</v>
      </c>
      <c r="T629">
        <f>'Current Cadence'!W614</f>
        <v>0</v>
      </c>
      <c r="U629">
        <f>'Current Cadence'!X614</f>
        <v>0</v>
      </c>
    </row>
    <row r="630" spans="1:21" x14ac:dyDescent="0.35">
      <c r="A630">
        <f>'Current Cadence'!A615</f>
        <v>0</v>
      </c>
      <c r="B630">
        <f>'Current Cadence'!B615</f>
        <v>0</v>
      </c>
      <c r="C630">
        <f>'Current Cadence'!C615</f>
        <v>0</v>
      </c>
      <c r="D630">
        <f>'Current Cadence'!D615</f>
        <v>0</v>
      </c>
      <c r="E630" s="59">
        <f>'Current Cadence'!E615</f>
        <v>0</v>
      </c>
      <c r="F630">
        <f>'Current Cadence'!I615</f>
        <v>0</v>
      </c>
      <c r="G630" s="61">
        <f>'Current Cadence'!J615</f>
        <v>0</v>
      </c>
      <c r="H630">
        <f>'Current Cadence'!K615</f>
        <v>0</v>
      </c>
      <c r="I630">
        <f>'Current Cadence'!L615</f>
        <v>0</v>
      </c>
      <c r="J630">
        <f>'Current Cadence'!M615</f>
        <v>0</v>
      </c>
      <c r="K630">
        <f>'Current Cadence'!N615</f>
        <v>0</v>
      </c>
      <c r="L630">
        <f>'Current Cadence'!O615</f>
        <v>0</v>
      </c>
      <c r="M630">
        <f>'Current Cadence'!P615</f>
        <v>0</v>
      </c>
      <c r="N630">
        <f>'Current Cadence'!Q615</f>
        <v>0</v>
      </c>
      <c r="O630">
        <f>'Current Cadence'!R615</f>
        <v>0</v>
      </c>
      <c r="P630">
        <f>'Current Cadence'!S615</f>
        <v>0</v>
      </c>
      <c r="Q630">
        <f>'Current Cadence'!T615</f>
        <v>0</v>
      </c>
      <c r="R630">
        <f>'Current Cadence'!U615</f>
        <v>0</v>
      </c>
      <c r="S630">
        <f>'Current Cadence'!V615</f>
        <v>0</v>
      </c>
      <c r="T630">
        <f>'Current Cadence'!W615</f>
        <v>0</v>
      </c>
      <c r="U630">
        <f>'Current Cadence'!X615</f>
        <v>0</v>
      </c>
    </row>
    <row r="631" spans="1:21" x14ac:dyDescent="0.35">
      <c r="A631">
        <f>'Current Cadence'!A616</f>
        <v>0</v>
      </c>
      <c r="B631">
        <f>'Current Cadence'!B616</f>
        <v>0</v>
      </c>
      <c r="C631">
        <f>'Current Cadence'!C616</f>
        <v>0</v>
      </c>
      <c r="D631">
        <f>'Current Cadence'!D616</f>
        <v>0</v>
      </c>
      <c r="E631" s="59">
        <f>'Current Cadence'!E616</f>
        <v>0</v>
      </c>
      <c r="F631">
        <f>'Current Cadence'!I616</f>
        <v>0</v>
      </c>
      <c r="G631" s="61">
        <f>'Current Cadence'!J616</f>
        <v>0</v>
      </c>
      <c r="H631">
        <f>'Current Cadence'!K616</f>
        <v>0</v>
      </c>
      <c r="I631">
        <f>'Current Cadence'!L616</f>
        <v>0</v>
      </c>
      <c r="J631">
        <f>'Current Cadence'!M616</f>
        <v>0</v>
      </c>
      <c r="K631">
        <f>'Current Cadence'!N616</f>
        <v>0</v>
      </c>
      <c r="L631">
        <f>'Current Cadence'!O616</f>
        <v>0</v>
      </c>
      <c r="M631">
        <f>'Current Cadence'!P616</f>
        <v>0</v>
      </c>
      <c r="N631">
        <f>'Current Cadence'!Q616</f>
        <v>0</v>
      </c>
      <c r="O631">
        <f>'Current Cadence'!R616</f>
        <v>0</v>
      </c>
      <c r="P631">
        <f>'Current Cadence'!S616</f>
        <v>0</v>
      </c>
      <c r="Q631">
        <f>'Current Cadence'!T616</f>
        <v>0</v>
      </c>
      <c r="R631">
        <f>'Current Cadence'!U616</f>
        <v>0</v>
      </c>
      <c r="S631">
        <f>'Current Cadence'!V616</f>
        <v>0</v>
      </c>
      <c r="T631">
        <f>'Current Cadence'!W616</f>
        <v>0</v>
      </c>
      <c r="U631">
        <f>'Current Cadence'!X616</f>
        <v>0</v>
      </c>
    </row>
    <row r="632" spans="1:21" x14ac:dyDescent="0.35">
      <c r="A632">
        <f>'Current Cadence'!A617</f>
        <v>0</v>
      </c>
      <c r="B632">
        <f>'Current Cadence'!B617</f>
        <v>0</v>
      </c>
      <c r="C632">
        <f>'Current Cadence'!C617</f>
        <v>0</v>
      </c>
      <c r="D632">
        <f>'Current Cadence'!D617</f>
        <v>0</v>
      </c>
      <c r="E632" s="59">
        <f>'Current Cadence'!E617</f>
        <v>0</v>
      </c>
      <c r="F632">
        <f>'Current Cadence'!I617</f>
        <v>0</v>
      </c>
      <c r="G632" s="61">
        <f>'Current Cadence'!J617</f>
        <v>0</v>
      </c>
      <c r="H632">
        <f>'Current Cadence'!K617</f>
        <v>0</v>
      </c>
      <c r="I632">
        <f>'Current Cadence'!L617</f>
        <v>0</v>
      </c>
      <c r="J632">
        <f>'Current Cadence'!M617</f>
        <v>0</v>
      </c>
      <c r="K632">
        <f>'Current Cadence'!N617</f>
        <v>0</v>
      </c>
      <c r="L632">
        <f>'Current Cadence'!O617</f>
        <v>0</v>
      </c>
      <c r="M632">
        <f>'Current Cadence'!P617</f>
        <v>0</v>
      </c>
      <c r="N632">
        <f>'Current Cadence'!Q617</f>
        <v>0</v>
      </c>
      <c r="O632">
        <f>'Current Cadence'!R617</f>
        <v>0</v>
      </c>
      <c r="P632">
        <f>'Current Cadence'!S617</f>
        <v>0</v>
      </c>
      <c r="Q632">
        <f>'Current Cadence'!T617</f>
        <v>0</v>
      </c>
      <c r="R632">
        <f>'Current Cadence'!U617</f>
        <v>0</v>
      </c>
      <c r="S632">
        <f>'Current Cadence'!V617</f>
        <v>0</v>
      </c>
      <c r="T632">
        <f>'Current Cadence'!W617</f>
        <v>0</v>
      </c>
      <c r="U632">
        <f>'Current Cadence'!X617</f>
        <v>0</v>
      </c>
    </row>
    <row r="633" spans="1:21" x14ac:dyDescent="0.35">
      <c r="A633">
        <f>'Current Cadence'!A618</f>
        <v>0</v>
      </c>
      <c r="B633">
        <f>'Current Cadence'!B618</f>
        <v>0</v>
      </c>
      <c r="C633">
        <f>'Current Cadence'!C618</f>
        <v>0</v>
      </c>
      <c r="D633">
        <f>'Current Cadence'!D618</f>
        <v>0</v>
      </c>
      <c r="E633" s="59">
        <f>'Current Cadence'!E618</f>
        <v>0</v>
      </c>
      <c r="F633">
        <f>'Current Cadence'!I618</f>
        <v>0</v>
      </c>
      <c r="G633" s="61">
        <f>'Current Cadence'!J618</f>
        <v>0</v>
      </c>
      <c r="H633">
        <f>'Current Cadence'!K618</f>
        <v>0</v>
      </c>
      <c r="I633">
        <f>'Current Cadence'!L618</f>
        <v>0</v>
      </c>
      <c r="J633">
        <f>'Current Cadence'!M618</f>
        <v>0</v>
      </c>
      <c r="K633">
        <f>'Current Cadence'!N618</f>
        <v>0</v>
      </c>
      <c r="L633">
        <f>'Current Cadence'!O618</f>
        <v>0</v>
      </c>
      <c r="M633">
        <f>'Current Cadence'!P618</f>
        <v>0</v>
      </c>
      <c r="N633">
        <f>'Current Cadence'!Q618</f>
        <v>0</v>
      </c>
      <c r="O633">
        <f>'Current Cadence'!R618</f>
        <v>0</v>
      </c>
      <c r="P633">
        <f>'Current Cadence'!S618</f>
        <v>0</v>
      </c>
      <c r="Q633">
        <f>'Current Cadence'!T618</f>
        <v>0</v>
      </c>
      <c r="R633">
        <f>'Current Cadence'!U618</f>
        <v>0</v>
      </c>
      <c r="S633">
        <f>'Current Cadence'!V618</f>
        <v>0</v>
      </c>
      <c r="T633">
        <f>'Current Cadence'!W618</f>
        <v>0</v>
      </c>
      <c r="U633">
        <f>'Current Cadence'!X618</f>
        <v>0</v>
      </c>
    </row>
    <row r="634" spans="1:21" x14ac:dyDescent="0.35">
      <c r="A634">
        <f>'Current Cadence'!A619</f>
        <v>0</v>
      </c>
      <c r="B634">
        <f>'Current Cadence'!B619</f>
        <v>0</v>
      </c>
      <c r="C634">
        <f>'Current Cadence'!C619</f>
        <v>0</v>
      </c>
      <c r="D634">
        <f>'Current Cadence'!D619</f>
        <v>0</v>
      </c>
      <c r="E634" s="59">
        <f>'Current Cadence'!E619</f>
        <v>0</v>
      </c>
      <c r="F634">
        <f>'Current Cadence'!I619</f>
        <v>0</v>
      </c>
      <c r="G634" s="61">
        <f>'Current Cadence'!J619</f>
        <v>0</v>
      </c>
      <c r="H634">
        <f>'Current Cadence'!K619</f>
        <v>0</v>
      </c>
      <c r="I634">
        <f>'Current Cadence'!L619</f>
        <v>0</v>
      </c>
      <c r="J634">
        <f>'Current Cadence'!M619</f>
        <v>0</v>
      </c>
      <c r="K634">
        <f>'Current Cadence'!N619</f>
        <v>0</v>
      </c>
      <c r="L634">
        <f>'Current Cadence'!O619</f>
        <v>0</v>
      </c>
      <c r="M634">
        <f>'Current Cadence'!P619</f>
        <v>0</v>
      </c>
      <c r="N634">
        <f>'Current Cadence'!Q619</f>
        <v>0</v>
      </c>
      <c r="O634">
        <f>'Current Cadence'!R619</f>
        <v>0</v>
      </c>
      <c r="P634">
        <f>'Current Cadence'!S619</f>
        <v>0</v>
      </c>
      <c r="Q634">
        <f>'Current Cadence'!T619</f>
        <v>0</v>
      </c>
      <c r="R634">
        <f>'Current Cadence'!U619</f>
        <v>0</v>
      </c>
      <c r="S634">
        <f>'Current Cadence'!V619</f>
        <v>0</v>
      </c>
      <c r="T634">
        <f>'Current Cadence'!W619</f>
        <v>0</v>
      </c>
      <c r="U634">
        <f>'Current Cadence'!X619</f>
        <v>0</v>
      </c>
    </row>
    <row r="635" spans="1:21" x14ac:dyDescent="0.35">
      <c r="A635">
        <f>'Current Cadence'!A620</f>
        <v>0</v>
      </c>
      <c r="B635">
        <f>'Current Cadence'!B620</f>
        <v>0</v>
      </c>
      <c r="C635">
        <f>'Current Cadence'!C620</f>
        <v>0</v>
      </c>
      <c r="D635">
        <f>'Current Cadence'!D620</f>
        <v>0</v>
      </c>
      <c r="E635" s="59">
        <f>'Current Cadence'!E620</f>
        <v>0</v>
      </c>
      <c r="F635">
        <f>'Current Cadence'!I620</f>
        <v>0</v>
      </c>
      <c r="G635" s="61">
        <f>'Current Cadence'!J620</f>
        <v>0</v>
      </c>
      <c r="H635">
        <f>'Current Cadence'!K620</f>
        <v>0</v>
      </c>
      <c r="I635">
        <f>'Current Cadence'!L620</f>
        <v>0</v>
      </c>
      <c r="J635">
        <f>'Current Cadence'!M620</f>
        <v>0</v>
      </c>
      <c r="K635">
        <f>'Current Cadence'!N620</f>
        <v>0</v>
      </c>
      <c r="L635">
        <f>'Current Cadence'!O620</f>
        <v>0</v>
      </c>
      <c r="M635">
        <f>'Current Cadence'!P620</f>
        <v>0</v>
      </c>
      <c r="N635">
        <f>'Current Cadence'!Q620</f>
        <v>0</v>
      </c>
      <c r="O635">
        <f>'Current Cadence'!R620</f>
        <v>0</v>
      </c>
      <c r="P635">
        <f>'Current Cadence'!S620</f>
        <v>0</v>
      </c>
      <c r="Q635">
        <f>'Current Cadence'!T620</f>
        <v>0</v>
      </c>
      <c r="R635">
        <f>'Current Cadence'!U620</f>
        <v>0</v>
      </c>
      <c r="S635">
        <f>'Current Cadence'!V620</f>
        <v>0</v>
      </c>
      <c r="T635">
        <f>'Current Cadence'!W620</f>
        <v>0</v>
      </c>
      <c r="U635">
        <f>'Current Cadence'!X620</f>
        <v>0</v>
      </c>
    </row>
    <row r="636" spans="1:21" x14ac:dyDescent="0.35">
      <c r="A636">
        <f>'Current Cadence'!A621</f>
        <v>0</v>
      </c>
      <c r="B636">
        <f>'Current Cadence'!B621</f>
        <v>0</v>
      </c>
      <c r="C636">
        <f>'Current Cadence'!C621</f>
        <v>0</v>
      </c>
      <c r="D636">
        <f>'Current Cadence'!D621</f>
        <v>0</v>
      </c>
      <c r="E636" s="59">
        <f>'Current Cadence'!E621</f>
        <v>0</v>
      </c>
      <c r="F636">
        <f>'Current Cadence'!I621</f>
        <v>0</v>
      </c>
      <c r="G636" s="61">
        <f>'Current Cadence'!J621</f>
        <v>0</v>
      </c>
      <c r="H636">
        <f>'Current Cadence'!K621</f>
        <v>0</v>
      </c>
      <c r="I636">
        <f>'Current Cadence'!L621</f>
        <v>0</v>
      </c>
      <c r="J636">
        <f>'Current Cadence'!M621</f>
        <v>0</v>
      </c>
      <c r="K636">
        <f>'Current Cadence'!N621</f>
        <v>0</v>
      </c>
      <c r="L636">
        <f>'Current Cadence'!O621</f>
        <v>0</v>
      </c>
      <c r="M636">
        <f>'Current Cadence'!P621</f>
        <v>0</v>
      </c>
      <c r="N636">
        <f>'Current Cadence'!Q621</f>
        <v>0</v>
      </c>
      <c r="O636">
        <f>'Current Cadence'!R621</f>
        <v>0</v>
      </c>
      <c r="P636">
        <f>'Current Cadence'!S621</f>
        <v>0</v>
      </c>
      <c r="Q636">
        <f>'Current Cadence'!T621</f>
        <v>0</v>
      </c>
      <c r="R636">
        <f>'Current Cadence'!U621</f>
        <v>0</v>
      </c>
      <c r="S636">
        <f>'Current Cadence'!V621</f>
        <v>0</v>
      </c>
      <c r="T636">
        <f>'Current Cadence'!W621</f>
        <v>0</v>
      </c>
      <c r="U636">
        <f>'Current Cadence'!X621</f>
        <v>0</v>
      </c>
    </row>
    <row r="637" spans="1:21" x14ac:dyDescent="0.35">
      <c r="A637">
        <f>'Current Cadence'!A622</f>
        <v>0</v>
      </c>
      <c r="B637">
        <f>'Current Cadence'!B622</f>
        <v>0</v>
      </c>
      <c r="C637">
        <f>'Current Cadence'!C622</f>
        <v>0</v>
      </c>
      <c r="D637">
        <f>'Current Cadence'!D622</f>
        <v>0</v>
      </c>
      <c r="E637" s="59">
        <f>'Current Cadence'!E622</f>
        <v>0</v>
      </c>
      <c r="F637">
        <f>'Current Cadence'!I622</f>
        <v>0</v>
      </c>
      <c r="G637" s="61">
        <f>'Current Cadence'!J622</f>
        <v>0</v>
      </c>
      <c r="H637">
        <f>'Current Cadence'!K622</f>
        <v>0</v>
      </c>
      <c r="I637">
        <f>'Current Cadence'!L622</f>
        <v>0</v>
      </c>
      <c r="J637">
        <f>'Current Cadence'!M622</f>
        <v>0</v>
      </c>
      <c r="K637">
        <f>'Current Cadence'!N622</f>
        <v>0</v>
      </c>
      <c r="L637">
        <f>'Current Cadence'!O622</f>
        <v>0</v>
      </c>
      <c r="M637">
        <f>'Current Cadence'!P622</f>
        <v>0</v>
      </c>
      <c r="N637">
        <f>'Current Cadence'!Q622</f>
        <v>0</v>
      </c>
      <c r="O637">
        <f>'Current Cadence'!R622</f>
        <v>0</v>
      </c>
      <c r="P637">
        <f>'Current Cadence'!S622</f>
        <v>0</v>
      </c>
      <c r="Q637">
        <f>'Current Cadence'!T622</f>
        <v>0</v>
      </c>
      <c r="R637">
        <f>'Current Cadence'!U622</f>
        <v>0</v>
      </c>
      <c r="S637">
        <f>'Current Cadence'!V622</f>
        <v>0</v>
      </c>
      <c r="T637">
        <f>'Current Cadence'!W622</f>
        <v>0</v>
      </c>
      <c r="U637">
        <f>'Current Cadence'!X622</f>
        <v>0</v>
      </c>
    </row>
    <row r="638" spans="1:21" x14ac:dyDescent="0.35">
      <c r="A638">
        <f>'Current Cadence'!A623</f>
        <v>0</v>
      </c>
      <c r="B638">
        <f>'Current Cadence'!B623</f>
        <v>0</v>
      </c>
      <c r="C638">
        <f>'Current Cadence'!C623</f>
        <v>0</v>
      </c>
      <c r="D638">
        <f>'Current Cadence'!D623</f>
        <v>0</v>
      </c>
      <c r="E638" s="59">
        <f>'Current Cadence'!E623</f>
        <v>0</v>
      </c>
      <c r="F638">
        <f>'Current Cadence'!I623</f>
        <v>0</v>
      </c>
      <c r="G638" s="61">
        <f>'Current Cadence'!J623</f>
        <v>0</v>
      </c>
      <c r="H638">
        <f>'Current Cadence'!K623</f>
        <v>0</v>
      </c>
      <c r="I638">
        <f>'Current Cadence'!L623</f>
        <v>0</v>
      </c>
      <c r="J638">
        <f>'Current Cadence'!M623</f>
        <v>0</v>
      </c>
      <c r="K638">
        <f>'Current Cadence'!N623</f>
        <v>0</v>
      </c>
      <c r="L638">
        <f>'Current Cadence'!O623</f>
        <v>0</v>
      </c>
      <c r="M638">
        <f>'Current Cadence'!P623</f>
        <v>0</v>
      </c>
      <c r="N638">
        <f>'Current Cadence'!Q623</f>
        <v>0</v>
      </c>
      <c r="O638">
        <f>'Current Cadence'!R623</f>
        <v>0</v>
      </c>
      <c r="P638">
        <f>'Current Cadence'!S623</f>
        <v>0</v>
      </c>
      <c r="Q638">
        <f>'Current Cadence'!T623</f>
        <v>0</v>
      </c>
      <c r="R638">
        <f>'Current Cadence'!U623</f>
        <v>0</v>
      </c>
      <c r="S638">
        <f>'Current Cadence'!V623</f>
        <v>0</v>
      </c>
      <c r="T638">
        <f>'Current Cadence'!W623</f>
        <v>0</v>
      </c>
      <c r="U638">
        <f>'Current Cadence'!X623</f>
        <v>0</v>
      </c>
    </row>
    <row r="639" spans="1:21" x14ac:dyDescent="0.35">
      <c r="A639">
        <f>'Current Cadence'!A624</f>
        <v>0</v>
      </c>
      <c r="B639">
        <f>'Current Cadence'!B624</f>
        <v>0</v>
      </c>
      <c r="C639">
        <f>'Current Cadence'!C624</f>
        <v>0</v>
      </c>
      <c r="D639">
        <f>'Current Cadence'!D624</f>
        <v>0</v>
      </c>
      <c r="E639" s="59">
        <f>'Current Cadence'!E624</f>
        <v>0</v>
      </c>
      <c r="F639">
        <f>'Current Cadence'!I624</f>
        <v>0</v>
      </c>
      <c r="G639" s="61">
        <f>'Current Cadence'!J624</f>
        <v>0</v>
      </c>
      <c r="H639">
        <f>'Current Cadence'!K624</f>
        <v>0</v>
      </c>
      <c r="I639">
        <f>'Current Cadence'!L624</f>
        <v>0</v>
      </c>
      <c r="J639">
        <f>'Current Cadence'!M624</f>
        <v>0</v>
      </c>
      <c r="K639">
        <f>'Current Cadence'!N624</f>
        <v>0</v>
      </c>
      <c r="L639">
        <f>'Current Cadence'!O624</f>
        <v>0</v>
      </c>
      <c r="M639">
        <f>'Current Cadence'!P624</f>
        <v>0</v>
      </c>
      <c r="N639">
        <f>'Current Cadence'!Q624</f>
        <v>0</v>
      </c>
      <c r="O639">
        <f>'Current Cadence'!R624</f>
        <v>0</v>
      </c>
      <c r="P639">
        <f>'Current Cadence'!S624</f>
        <v>0</v>
      </c>
      <c r="Q639">
        <f>'Current Cadence'!T624</f>
        <v>0</v>
      </c>
      <c r="R639">
        <f>'Current Cadence'!U624</f>
        <v>0</v>
      </c>
      <c r="S639">
        <f>'Current Cadence'!V624</f>
        <v>0</v>
      </c>
      <c r="T639">
        <f>'Current Cadence'!W624</f>
        <v>0</v>
      </c>
      <c r="U639">
        <f>'Current Cadence'!X624</f>
        <v>0</v>
      </c>
    </row>
    <row r="640" spans="1:21" x14ac:dyDescent="0.35">
      <c r="A640">
        <f>'Current Cadence'!A625</f>
        <v>0</v>
      </c>
      <c r="B640">
        <f>'Current Cadence'!B625</f>
        <v>0</v>
      </c>
      <c r="C640">
        <f>'Current Cadence'!C625</f>
        <v>0</v>
      </c>
      <c r="D640">
        <f>'Current Cadence'!D625</f>
        <v>0</v>
      </c>
      <c r="E640" s="59">
        <f>'Current Cadence'!E625</f>
        <v>0</v>
      </c>
      <c r="F640">
        <f>'Current Cadence'!I625</f>
        <v>0</v>
      </c>
      <c r="G640" s="61">
        <f>'Current Cadence'!J625</f>
        <v>0</v>
      </c>
      <c r="H640">
        <f>'Current Cadence'!K625</f>
        <v>0</v>
      </c>
      <c r="I640">
        <f>'Current Cadence'!L625</f>
        <v>0</v>
      </c>
      <c r="J640">
        <f>'Current Cadence'!M625</f>
        <v>0</v>
      </c>
      <c r="K640">
        <f>'Current Cadence'!N625</f>
        <v>0</v>
      </c>
      <c r="L640">
        <f>'Current Cadence'!O625</f>
        <v>0</v>
      </c>
      <c r="M640">
        <f>'Current Cadence'!P625</f>
        <v>0</v>
      </c>
      <c r="N640">
        <f>'Current Cadence'!Q625</f>
        <v>0</v>
      </c>
      <c r="O640">
        <f>'Current Cadence'!R625</f>
        <v>0</v>
      </c>
      <c r="P640">
        <f>'Current Cadence'!S625</f>
        <v>0</v>
      </c>
      <c r="Q640">
        <f>'Current Cadence'!T625</f>
        <v>0</v>
      </c>
      <c r="R640">
        <f>'Current Cadence'!U625</f>
        <v>0</v>
      </c>
      <c r="S640">
        <f>'Current Cadence'!V625</f>
        <v>0</v>
      </c>
      <c r="T640">
        <f>'Current Cadence'!W625</f>
        <v>0</v>
      </c>
      <c r="U640">
        <f>'Current Cadence'!X625</f>
        <v>0</v>
      </c>
    </row>
    <row r="641" spans="1:21" x14ac:dyDescent="0.35">
      <c r="A641">
        <f>'Current Cadence'!A626</f>
        <v>0</v>
      </c>
      <c r="B641">
        <f>'Current Cadence'!B626</f>
        <v>0</v>
      </c>
      <c r="C641">
        <f>'Current Cadence'!C626</f>
        <v>0</v>
      </c>
      <c r="D641">
        <f>'Current Cadence'!D626</f>
        <v>0</v>
      </c>
      <c r="E641" s="59">
        <f>'Current Cadence'!E626</f>
        <v>0</v>
      </c>
      <c r="F641">
        <f>'Current Cadence'!I626</f>
        <v>0</v>
      </c>
      <c r="G641" s="61">
        <f>'Current Cadence'!J626</f>
        <v>0</v>
      </c>
      <c r="H641">
        <f>'Current Cadence'!K626</f>
        <v>0</v>
      </c>
      <c r="I641">
        <f>'Current Cadence'!L626</f>
        <v>0</v>
      </c>
      <c r="J641">
        <f>'Current Cadence'!M626</f>
        <v>0</v>
      </c>
      <c r="K641">
        <f>'Current Cadence'!N626</f>
        <v>0</v>
      </c>
      <c r="L641">
        <f>'Current Cadence'!O626</f>
        <v>0</v>
      </c>
      <c r="M641">
        <f>'Current Cadence'!P626</f>
        <v>0</v>
      </c>
      <c r="N641">
        <f>'Current Cadence'!Q626</f>
        <v>0</v>
      </c>
      <c r="O641">
        <f>'Current Cadence'!R626</f>
        <v>0</v>
      </c>
      <c r="P641">
        <f>'Current Cadence'!S626</f>
        <v>0</v>
      </c>
      <c r="Q641">
        <f>'Current Cadence'!T626</f>
        <v>0</v>
      </c>
      <c r="R641">
        <f>'Current Cadence'!U626</f>
        <v>0</v>
      </c>
      <c r="S641">
        <f>'Current Cadence'!V626</f>
        <v>0</v>
      </c>
      <c r="T641">
        <f>'Current Cadence'!W626</f>
        <v>0</v>
      </c>
      <c r="U641">
        <f>'Current Cadence'!X626</f>
        <v>0</v>
      </c>
    </row>
    <row r="642" spans="1:21" x14ac:dyDescent="0.35">
      <c r="A642">
        <f>'Current Cadence'!A627</f>
        <v>0</v>
      </c>
      <c r="B642">
        <f>'Current Cadence'!B627</f>
        <v>0</v>
      </c>
      <c r="C642">
        <f>'Current Cadence'!C627</f>
        <v>0</v>
      </c>
      <c r="D642">
        <f>'Current Cadence'!D627</f>
        <v>0</v>
      </c>
      <c r="E642" s="59">
        <f>'Current Cadence'!E627</f>
        <v>0</v>
      </c>
      <c r="F642">
        <f>'Current Cadence'!I627</f>
        <v>0</v>
      </c>
      <c r="G642" s="61">
        <f>'Current Cadence'!J627</f>
        <v>0</v>
      </c>
      <c r="H642">
        <f>'Current Cadence'!K627</f>
        <v>0</v>
      </c>
      <c r="I642">
        <f>'Current Cadence'!L627</f>
        <v>0</v>
      </c>
      <c r="J642">
        <f>'Current Cadence'!M627</f>
        <v>0</v>
      </c>
      <c r="K642">
        <f>'Current Cadence'!N627</f>
        <v>0</v>
      </c>
      <c r="L642">
        <f>'Current Cadence'!O627</f>
        <v>0</v>
      </c>
      <c r="M642">
        <f>'Current Cadence'!P627</f>
        <v>0</v>
      </c>
      <c r="N642">
        <f>'Current Cadence'!Q627</f>
        <v>0</v>
      </c>
      <c r="O642">
        <f>'Current Cadence'!R627</f>
        <v>0</v>
      </c>
      <c r="P642">
        <f>'Current Cadence'!S627</f>
        <v>0</v>
      </c>
      <c r="Q642">
        <f>'Current Cadence'!T627</f>
        <v>0</v>
      </c>
      <c r="R642">
        <f>'Current Cadence'!U627</f>
        <v>0</v>
      </c>
      <c r="S642">
        <f>'Current Cadence'!V627</f>
        <v>0</v>
      </c>
      <c r="T642">
        <f>'Current Cadence'!W627</f>
        <v>0</v>
      </c>
      <c r="U642">
        <f>'Current Cadence'!X627</f>
        <v>0</v>
      </c>
    </row>
    <row r="643" spans="1:21" x14ac:dyDescent="0.35">
      <c r="A643">
        <f>'Current Cadence'!A628</f>
        <v>0</v>
      </c>
      <c r="B643">
        <f>'Current Cadence'!B628</f>
        <v>0</v>
      </c>
      <c r="C643">
        <f>'Current Cadence'!C628</f>
        <v>0</v>
      </c>
      <c r="D643">
        <f>'Current Cadence'!D628</f>
        <v>0</v>
      </c>
      <c r="E643" s="59">
        <f>'Current Cadence'!E628</f>
        <v>0</v>
      </c>
      <c r="F643">
        <f>'Current Cadence'!I628</f>
        <v>0</v>
      </c>
      <c r="G643" s="61">
        <f>'Current Cadence'!J628</f>
        <v>0</v>
      </c>
      <c r="H643">
        <f>'Current Cadence'!K628</f>
        <v>0</v>
      </c>
      <c r="I643">
        <f>'Current Cadence'!L628</f>
        <v>0</v>
      </c>
      <c r="J643">
        <f>'Current Cadence'!M628</f>
        <v>0</v>
      </c>
      <c r="K643">
        <f>'Current Cadence'!N628</f>
        <v>0</v>
      </c>
      <c r="L643">
        <f>'Current Cadence'!O628</f>
        <v>0</v>
      </c>
      <c r="M643">
        <f>'Current Cadence'!P628</f>
        <v>0</v>
      </c>
      <c r="N643">
        <f>'Current Cadence'!Q628</f>
        <v>0</v>
      </c>
      <c r="O643">
        <f>'Current Cadence'!R628</f>
        <v>0</v>
      </c>
      <c r="P643">
        <f>'Current Cadence'!S628</f>
        <v>0</v>
      </c>
      <c r="Q643">
        <f>'Current Cadence'!T628</f>
        <v>0</v>
      </c>
      <c r="R643">
        <f>'Current Cadence'!U628</f>
        <v>0</v>
      </c>
      <c r="S643">
        <f>'Current Cadence'!V628</f>
        <v>0</v>
      </c>
      <c r="T643">
        <f>'Current Cadence'!W628</f>
        <v>0</v>
      </c>
      <c r="U643">
        <f>'Current Cadence'!X628</f>
        <v>0</v>
      </c>
    </row>
    <row r="644" spans="1:21" x14ac:dyDescent="0.35">
      <c r="A644">
        <f>'Current Cadence'!A629</f>
        <v>0</v>
      </c>
      <c r="B644">
        <f>'Current Cadence'!B629</f>
        <v>0</v>
      </c>
      <c r="C644">
        <f>'Current Cadence'!C629</f>
        <v>0</v>
      </c>
      <c r="D644">
        <f>'Current Cadence'!D629</f>
        <v>0</v>
      </c>
      <c r="E644" s="59">
        <f>'Current Cadence'!E629</f>
        <v>0</v>
      </c>
      <c r="F644">
        <f>'Current Cadence'!I629</f>
        <v>0</v>
      </c>
      <c r="G644" s="61">
        <f>'Current Cadence'!J629</f>
        <v>0</v>
      </c>
      <c r="H644">
        <f>'Current Cadence'!K629</f>
        <v>0</v>
      </c>
      <c r="I644">
        <f>'Current Cadence'!L629</f>
        <v>0</v>
      </c>
      <c r="J644">
        <f>'Current Cadence'!M629</f>
        <v>0</v>
      </c>
      <c r="K644">
        <f>'Current Cadence'!N629</f>
        <v>0</v>
      </c>
      <c r="L644">
        <f>'Current Cadence'!O629</f>
        <v>0</v>
      </c>
      <c r="M644">
        <f>'Current Cadence'!P629</f>
        <v>0</v>
      </c>
      <c r="N644">
        <f>'Current Cadence'!Q629</f>
        <v>0</v>
      </c>
      <c r="O644">
        <f>'Current Cadence'!R629</f>
        <v>0</v>
      </c>
      <c r="P644">
        <f>'Current Cadence'!S629</f>
        <v>0</v>
      </c>
      <c r="Q644">
        <f>'Current Cadence'!T629</f>
        <v>0</v>
      </c>
      <c r="R644">
        <f>'Current Cadence'!U629</f>
        <v>0</v>
      </c>
      <c r="S644">
        <f>'Current Cadence'!V629</f>
        <v>0</v>
      </c>
      <c r="T644">
        <f>'Current Cadence'!W629</f>
        <v>0</v>
      </c>
      <c r="U644">
        <f>'Current Cadence'!X629</f>
        <v>0</v>
      </c>
    </row>
    <row r="645" spans="1:21" x14ac:dyDescent="0.35">
      <c r="A645">
        <f>'Current Cadence'!A630</f>
        <v>0</v>
      </c>
      <c r="B645">
        <f>'Current Cadence'!B630</f>
        <v>0</v>
      </c>
      <c r="C645">
        <f>'Current Cadence'!C630</f>
        <v>0</v>
      </c>
      <c r="D645">
        <f>'Current Cadence'!D630</f>
        <v>0</v>
      </c>
      <c r="E645" s="59">
        <f>'Current Cadence'!E630</f>
        <v>0</v>
      </c>
      <c r="F645">
        <f>'Current Cadence'!I630</f>
        <v>0</v>
      </c>
      <c r="G645" s="61">
        <f>'Current Cadence'!J630</f>
        <v>0</v>
      </c>
      <c r="H645">
        <f>'Current Cadence'!K630</f>
        <v>0</v>
      </c>
      <c r="I645">
        <f>'Current Cadence'!L630</f>
        <v>0</v>
      </c>
      <c r="J645">
        <f>'Current Cadence'!M630</f>
        <v>0</v>
      </c>
      <c r="K645">
        <f>'Current Cadence'!N630</f>
        <v>0</v>
      </c>
      <c r="L645">
        <f>'Current Cadence'!O630</f>
        <v>0</v>
      </c>
      <c r="M645">
        <f>'Current Cadence'!P630</f>
        <v>0</v>
      </c>
      <c r="N645">
        <f>'Current Cadence'!Q630</f>
        <v>0</v>
      </c>
      <c r="O645">
        <f>'Current Cadence'!R630</f>
        <v>0</v>
      </c>
      <c r="P645">
        <f>'Current Cadence'!S630</f>
        <v>0</v>
      </c>
      <c r="Q645">
        <f>'Current Cadence'!T630</f>
        <v>0</v>
      </c>
      <c r="R645">
        <f>'Current Cadence'!U630</f>
        <v>0</v>
      </c>
      <c r="S645">
        <f>'Current Cadence'!V630</f>
        <v>0</v>
      </c>
      <c r="T645">
        <f>'Current Cadence'!W630</f>
        <v>0</v>
      </c>
      <c r="U645">
        <f>'Current Cadence'!X630</f>
        <v>0</v>
      </c>
    </row>
    <row r="646" spans="1:21" x14ac:dyDescent="0.35">
      <c r="A646">
        <f>'Current Cadence'!A631</f>
        <v>0</v>
      </c>
      <c r="B646">
        <f>'Current Cadence'!B631</f>
        <v>0</v>
      </c>
      <c r="C646">
        <f>'Current Cadence'!C631</f>
        <v>0</v>
      </c>
      <c r="D646">
        <f>'Current Cadence'!D631</f>
        <v>0</v>
      </c>
      <c r="E646" s="59">
        <f>'Current Cadence'!E631</f>
        <v>0</v>
      </c>
      <c r="F646">
        <f>'Current Cadence'!I631</f>
        <v>0</v>
      </c>
      <c r="G646" s="61">
        <f>'Current Cadence'!J631</f>
        <v>0</v>
      </c>
      <c r="H646">
        <f>'Current Cadence'!K631</f>
        <v>0</v>
      </c>
      <c r="I646">
        <f>'Current Cadence'!L631</f>
        <v>0</v>
      </c>
      <c r="J646">
        <f>'Current Cadence'!M631</f>
        <v>0</v>
      </c>
      <c r="K646">
        <f>'Current Cadence'!N631</f>
        <v>0</v>
      </c>
      <c r="L646">
        <f>'Current Cadence'!O631</f>
        <v>0</v>
      </c>
      <c r="M646">
        <f>'Current Cadence'!P631</f>
        <v>0</v>
      </c>
      <c r="N646">
        <f>'Current Cadence'!Q631</f>
        <v>0</v>
      </c>
      <c r="O646">
        <f>'Current Cadence'!R631</f>
        <v>0</v>
      </c>
      <c r="P646">
        <f>'Current Cadence'!S631</f>
        <v>0</v>
      </c>
      <c r="Q646">
        <f>'Current Cadence'!T631</f>
        <v>0</v>
      </c>
      <c r="R646">
        <f>'Current Cadence'!U631</f>
        <v>0</v>
      </c>
      <c r="S646">
        <f>'Current Cadence'!V631</f>
        <v>0</v>
      </c>
      <c r="T646">
        <f>'Current Cadence'!W631</f>
        <v>0</v>
      </c>
      <c r="U646">
        <f>'Current Cadence'!X631</f>
        <v>0</v>
      </c>
    </row>
    <row r="647" spans="1:21" x14ac:dyDescent="0.35">
      <c r="A647">
        <f>'Current Cadence'!A632</f>
        <v>0</v>
      </c>
      <c r="B647">
        <f>'Current Cadence'!B632</f>
        <v>0</v>
      </c>
      <c r="C647">
        <f>'Current Cadence'!C632</f>
        <v>0</v>
      </c>
      <c r="D647">
        <f>'Current Cadence'!D632</f>
        <v>0</v>
      </c>
      <c r="E647" s="59">
        <f>'Current Cadence'!E632</f>
        <v>0</v>
      </c>
      <c r="F647">
        <f>'Current Cadence'!I632</f>
        <v>0</v>
      </c>
      <c r="G647" s="61">
        <f>'Current Cadence'!J632</f>
        <v>0</v>
      </c>
      <c r="H647">
        <f>'Current Cadence'!K632</f>
        <v>0</v>
      </c>
      <c r="I647">
        <f>'Current Cadence'!L632</f>
        <v>0</v>
      </c>
      <c r="J647">
        <f>'Current Cadence'!M632</f>
        <v>0</v>
      </c>
      <c r="K647">
        <f>'Current Cadence'!N632</f>
        <v>0</v>
      </c>
      <c r="L647">
        <f>'Current Cadence'!O632</f>
        <v>0</v>
      </c>
      <c r="M647">
        <f>'Current Cadence'!P632</f>
        <v>0</v>
      </c>
      <c r="N647">
        <f>'Current Cadence'!Q632</f>
        <v>0</v>
      </c>
      <c r="O647">
        <f>'Current Cadence'!R632</f>
        <v>0</v>
      </c>
      <c r="P647">
        <f>'Current Cadence'!S632</f>
        <v>0</v>
      </c>
      <c r="Q647">
        <f>'Current Cadence'!T632</f>
        <v>0</v>
      </c>
      <c r="R647">
        <f>'Current Cadence'!U632</f>
        <v>0</v>
      </c>
      <c r="S647">
        <f>'Current Cadence'!V632</f>
        <v>0</v>
      </c>
      <c r="T647">
        <f>'Current Cadence'!W632</f>
        <v>0</v>
      </c>
      <c r="U647">
        <f>'Current Cadence'!X632</f>
        <v>0</v>
      </c>
    </row>
    <row r="648" spans="1:21" x14ac:dyDescent="0.35">
      <c r="A648">
        <f>'Current Cadence'!A633</f>
        <v>0</v>
      </c>
      <c r="B648">
        <f>'Current Cadence'!B633</f>
        <v>0</v>
      </c>
      <c r="C648">
        <f>'Current Cadence'!C633</f>
        <v>0</v>
      </c>
      <c r="D648">
        <f>'Current Cadence'!D633</f>
        <v>0</v>
      </c>
      <c r="E648" s="59">
        <f>'Current Cadence'!E633</f>
        <v>0</v>
      </c>
      <c r="F648">
        <f>'Current Cadence'!I633</f>
        <v>0</v>
      </c>
      <c r="G648" s="61">
        <f>'Current Cadence'!J633</f>
        <v>0</v>
      </c>
      <c r="H648">
        <f>'Current Cadence'!K633</f>
        <v>0</v>
      </c>
      <c r="I648">
        <f>'Current Cadence'!L633</f>
        <v>0</v>
      </c>
      <c r="J648">
        <f>'Current Cadence'!M633</f>
        <v>0</v>
      </c>
      <c r="K648">
        <f>'Current Cadence'!N633</f>
        <v>0</v>
      </c>
      <c r="L648">
        <f>'Current Cadence'!O633</f>
        <v>0</v>
      </c>
      <c r="M648">
        <f>'Current Cadence'!P633</f>
        <v>0</v>
      </c>
      <c r="N648">
        <f>'Current Cadence'!Q633</f>
        <v>0</v>
      </c>
      <c r="O648">
        <f>'Current Cadence'!R633</f>
        <v>0</v>
      </c>
      <c r="P648">
        <f>'Current Cadence'!S633</f>
        <v>0</v>
      </c>
      <c r="Q648">
        <f>'Current Cadence'!T633</f>
        <v>0</v>
      </c>
      <c r="R648">
        <f>'Current Cadence'!U633</f>
        <v>0</v>
      </c>
      <c r="S648">
        <f>'Current Cadence'!V633</f>
        <v>0</v>
      </c>
      <c r="T648">
        <f>'Current Cadence'!W633</f>
        <v>0</v>
      </c>
      <c r="U648">
        <f>'Current Cadence'!X633</f>
        <v>0</v>
      </c>
    </row>
    <row r="649" spans="1:21" x14ac:dyDescent="0.35">
      <c r="A649">
        <f>'Current Cadence'!A634</f>
        <v>0</v>
      </c>
      <c r="B649">
        <f>'Current Cadence'!B634</f>
        <v>0</v>
      </c>
      <c r="C649">
        <f>'Current Cadence'!C634</f>
        <v>0</v>
      </c>
      <c r="D649">
        <f>'Current Cadence'!D634</f>
        <v>0</v>
      </c>
      <c r="E649" s="59">
        <f>'Current Cadence'!E634</f>
        <v>0</v>
      </c>
      <c r="F649">
        <f>'Current Cadence'!I634</f>
        <v>0</v>
      </c>
      <c r="G649" s="61">
        <f>'Current Cadence'!J634</f>
        <v>0</v>
      </c>
      <c r="H649">
        <f>'Current Cadence'!K634</f>
        <v>0</v>
      </c>
      <c r="I649">
        <f>'Current Cadence'!L634</f>
        <v>0</v>
      </c>
      <c r="J649">
        <f>'Current Cadence'!M634</f>
        <v>0</v>
      </c>
      <c r="K649">
        <f>'Current Cadence'!N634</f>
        <v>0</v>
      </c>
      <c r="L649">
        <f>'Current Cadence'!O634</f>
        <v>0</v>
      </c>
      <c r="M649">
        <f>'Current Cadence'!P634</f>
        <v>0</v>
      </c>
      <c r="N649">
        <f>'Current Cadence'!Q634</f>
        <v>0</v>
      </c>
      <c r="O649">
        <f>'Current Cadence'!R634</f>
        <v>0</v>
      </c>
      <c r="P649">
        <f>'Current Cadence'!S634</f>
        <v>0</v>
      </c>
      <c r="Q649">
        <f>'Current Cadence'!T634</f>
        <v>0</v>
      </c>
      <c r="R649">
        <f>'Current Cadence'!U634</f>
        <v>0</v>
      </c>
      <c r="S649">
        <f>'Current Cadence'!V634</f>
        <v>0</v>
      </c>
      <c r="T649">
        <f>'Current Cadence'!W634</f>
        <v>0</v>
      </c>
      <c r="U649">
        <f>'Current Cadence'!X634</f>
        <v>0</v>
      </c>
    </row>
    <row r="650" spans="1:21" x14ac:dyDescent="0.35">
      <c r="A650">
        <f>'Current Cadence'!A635</f>
        <v>0</v>
      </c>
      <c r="B650">
        <f>'Current Cadence'!B635</f>
        <v>0</v>
      </c>
      <c r="C650">
        <f>'Current Cadence'!C635</f>
        <v>0</v>
      </c>
      <c r="D650">
        <f>'Current Cadence'!D635</f>
        <v>0</v>
      </c>
      <c r="E650" s="59">
        <f>'Current Cadence'!E635</f>
        <v>0</v>
      </c>
      <c r="F650">
        <f>'Current Cadence'!I635</f>
        <v>0</v>
      </c>
      <c r="G650" s="61">
        <f>'Current Cadence'!J635</f>
        <v>0</v>
      </c>
      <c r="H650">
        <f>'Current Cadence'!K635</f>
        <v>0</v>
      </c>
      <c r="I650">
        <f>'Current Cadence'!L635</f>
        <v>0</v>
      </c>
      <c r="J650">
        <f>'Current Cadence'!M635</f>
        <v>0</v>
      </c>
      <c r="K650">
        <f>'Current Cadence'!N635</f>
        <v>0</v>
      </c>
      <c r="L650">
        <f>'Current Cadence'!O635</f>
        <v>0</v>
      </c>
      <c r="M650">
        <f>'Current Cadence'!P635</f>
        <v>0</v>
      </c>
      <c r="N650">
        <f>'Current Cadence'!Q635</f>
        <v>0</v>
      </c>
      <c r="O650">
        <f>'Current Cadence'!R635</f>
        <v>0</v>
      </c>
      <c r="P650">
        <f>'Current Cadence'!S635</f>
        <v>0</v>
      </c>
      <c r="Q650">
        <f>'Current Cadence'!T635</f>
        <v>0</v>
      </c>
      <c r="R650">
        <f>'Current Cadence'!U635</f>
        <v>0</v>
      </c>
      <c r="S650">
        <f>'Current Cadence'!V635</f>
        <v>0</v>
      </c>
      <c r="T650">
        <f>'Current Cadence'!W635</f>
        <v>0</v>
      </c>
      <c r="U650">
        <f>'Current Cadence'!X635</f>
        <v>0</v>
      </c>
    </row>
    <row r="651" spans="1:21" x14ac:dyDescent="0.35">
      <c r="A651">
        <f>'Current Cadence'!A636</f>
        <v>0</v>
      </c>
      <c r="B651">
        <f>'Current Cadence'!B636</f>
        <v>0</v>
      </c>
      <c r="C651">
        <f>'Current Cadence'!C636</f>
        <v>0</v>
      </c>
      <c r="D651">
        <f>'Current Cadence'!D636</f>
        <v>0</v>
      </c>
      <c r="E651" s="59">
        <f>'Current Cadence'!E636</f>
        <v>0</v>
      </c>
      <c r="F651">
        <f>'Current Cadence'!I636</f>
        <v>0</v>
      </c>
      <c r="G651" s="61">
        <f>'Current Cadence'!J636</f>
        <v>0</v>
      </c>
      <c r="H651">
        <f>'Current Cadence'!K636</f>
        <v>0</v>
      </c>
      <c r="I651">
        <f>'Current Cadence'!L636</f>
        <v>0</v>
      </c>
      <c r="J651">
        <f>'Current Cadence'!M636</f>
        <v>0</v>
      </c>
      <c r="K651">
        <f>'Current Cadence'!N636</f>
        <v>0</v>
      </c>
      <c r="L651">
        <f>'Current Cadence'!O636</f>
        <v>0</v>
      </c>
      <c r="M651">
        <f>'Current Cadence'!P636</f>
        <v>0</v>
      </c>
      <c r="N651">
        <f>'Current Cadence'!Q636</f>
        <v>0</v>
      </c>
      <c r="O651">
        <f>'Current Cadence'!R636</f>
        <v>0</v>
      </c>
      <c r="P651">
        <f>'Current Cadence'!S636</f>
        <v>0</v>
      </c>
      <c r="Q651">
        <f>'Current Cadence'!T636</f>
        <v>0</v>
      </c>
      <c r="R651">
        <f>'Current Cadence'!U636</f>
        <v>0</v>
      </c>
      <c r="S651">
        <f>'Current Cadence'!V636</f>
        <v>0</v>
      </c>
      <c r="T651">
        <f>'Current Cadence'!W636</f>
        <v>0</v>
      </c>
      <c r="U651">
        <f>'Current Cadence'!X636</f>
        <v>0</v>
      </c>
    </row>
    <row r="652" spans="1:21" x14ac:dyDescent="0.35">
      <c r="A652">
        <f>'Current Cadence'!A637</f>
        <v>0</v>
      </c>
      <c r="B652">
        <f>'Current Cadence'!B637</f>
        <v>0</v>
      </c>
      <c r="C652">
        <f>'Current Cadence'!C637</f>
        <v>0</v>
      </c>
      <c r="D652">
        <f>'Current Cadence'!D637</f>
        <v>0</v>
      </c>
      <c r="E652" s="59">
        <f>'Current Cadence'!E637</f>
        <v>0</v>
      </c>
      <c r="F652">
        <f>'Current Cadence'!I637</f>
        <v>0</v>
      </c>
      <c r="G652" s="61">
        <f>'Current Cadence'!J637</f>
        <v>0</v>
      </c>
      <c r="H652">
        <f>'Current Cadence'!K637</f>
        <v>0</v>
      </c>
      <c r="I652">
        <f>'Current Cadence'!L637</f>
        <v>0</v>
      </c>
      <c r="J652">
        <f>'Current Cadence'!M637</f>
        <v>0</v>
      </c>
      <c r="K652">
        <f>'Current Cadence'!N637</f>
        <v>0</v>
      </c>
      <c r="L652">
        <f>'Current Cadence'!O637</f>
        <v>0</v>
      </c>
      <c r="M652">
        <f>'Current Cadence'!P637</f>
        <v>0</v>
      </c>
      <c r="N652">
        <f>'Current Cadence'!Q637</f>
        <v>0</v>
      </c>
      <c r="O652">
        <f>'Current Cadence'!R637</f>
        <v>0</v>
      </c>
      <c r="P652">
        <f>'Current Cadence'!S637</f>
        <v>0</v>
      </c>
      <c r="Q652">
        <f>'Current Cadence'!T637</f>
        <v>0</v>
      </c>
      <c r="R652">
        <f>'Current Cadence'!U637</f>
        <v>0</v>
      </c>
      <c r="S652">
        <f>'Current Cadence'!V637</f>
        <v>0</v>
      </c>
      <c r="T652">
        <f>'Current Cadence'!W637</f>
        <v>0</v>
      </c>
      <c r="U652">
        <f>'Current Cadence'!X637</f>
        <v>0</v>
      </c>
    </row>
    <row r="653" spans="1:21" x14ac:dyDescent="0.35">
      <c r="A653">
        <f>'Current Cadence'!A638</f>
        <v>0</v>
      </c>
      <c r="B653">
        <f>'Current Cadence'!B638</f>
        <v>0</v>
      </c>
      <c r="C653">
        <f>'Current Cadence'!C638</f>
        <v>0</v>
      </c>
      <c r="D653">
        <f>'Current Cadence'!D638</f>
        <v>0</v>
      </c>
      <c r="E653" s="59">
        <f>'Current Cadence'!E638</f>
        <v>0</v>
      </c>
      <c r="F653">
        <f>'Current Cadence'!I638</f>
        <v>0</v>
      </c>
      <c r="G653" s="61">
        <f>'Current Cadence'!J638</f>
        <v>0</v>
      </c>
      <c r="H653">
        <f>'Current Cadence'!K638</f>
        <v>0</v>
      </c>
      <c r="I653">
        <f>'Current Cadence'!L638</f>
        <v>0</v>
      </c>
      <c r="J653">
        <f>'Current Cadence'!M638</f>
        <v>0</v>
      </c>
      <c r="K653">
        <f>'Current Cadence'!N638</f>
        <v>0</v>
      </c>
      <c r="L653">
        <f>'Current Cadence'!O638</f>
        <v>0</v>
      </c>
      <c r="M653">
        <f>'Current Cadence'!P638</f>
        <v>0</v>
      </c>
      <c r="N653">
        <f>'Current Cadence'!Q638</f>
        <v>0</v>
      </c>
      <c r="O653">
        <f>'Current Cadence'!R638</f>
        <v>0</v>
      </c>
      <c r="P653">
        <f>'Current Cadence'!S638</f>
        <v>0</v>
      </c>
      <c r="Q653">
        <f>'Current Cadence'!T638</f>
        <v>0</v>
      </c>
      <c r="R653">
        <f>'Current Cadence'!U638</f>
        <v>0</v>
      </c>
      <c r="S653">
        <f>'Current Cadence'!V638</f>
        <v>0</v>
      </c>
      <c r="T653">
        <f>'Current Cadence'!W638</f>
        <v>0</v>
      </c>
      <c r="U653">
        <f>'Current Cadence'!X638</f>
        <v>0</v>
      </c>
    </row>
    <row r="654" spans="1:21" x14ac:dyDescent="0.35">
      <c r="A654">
        <f>'Current Cadence'!A639</f>
        <v>0</v>
      </c>
      <c r="B654">
        <f>'Current Cadence'!B639</f>
        <v>0</v>
      </c>
      <c r="C654">
        <f>'Current Cadence'!C639</f>
        <v>0</v>
      </c>
      <c r="D654">
        <f>'Current Cadence'!D639</f>
        <v>0</v>
      </c>
      <c r="E654" s="59">
        <f>'Current Cadence'!E639</f>
        <v>0</v>
      </c>
      <c r="F654">
        <f>'Current Cadence'!I639</f>
        <v>0</v>
      </c>
      <c r="G654" s="61">
        <f>'Current Cadence'!J639</f>
        <v>0</v>
      </c>
      <c r="H654">
        <f>'Current Cadence'!K639</f>
        <v>0</v>
      </c>
      <c r="I654">
        <f>'Current Cadence'!L639</f>
        <v>0</v>
      </c>
      <c r="J654">
        <f>'Current Cadence'!M639</f>
        <v>0</v>
      </c>
      <c r="K654">
        <f>'Current Cadence'!N639</f>
        <v>0</v>
      </c>
      <c r="L654">
        <f>'Current Cadence'!O639</f>
        <v>0</v>
      </c>
      <c r="M654">
        <f>'Current Cadence'!P639</f>
        <v>0</v>
      </c>
      <c r="N654">
        <f>'Current Cadence'!Q639</f>
        <v>0</v>
      </c>
      <c r="O654">
        <f>'Current Cadence'!R639</f>
        <v>0</v>
      </c>
      <c r="P654">
        <f>'Current Cadence'!S639</f>
        <v>0</v>
      </c>
      <c r="Q654">
        <f>'Current Cadence'!T639</f>
        <v>0</v>
      </c>
      <c r="R654">
        <f>'Current Cadence'!U639</f>
        <v>0</v>
      </c>
      <c r="S654">
        <f>'Current Cadence'!V639</f>
        <v>0</v>
      </c>
      <c r="T654">
        <f>'Current Cadence'!W639</f>
        <v>0</v>
      </c>
      <c r="U654">
        <f>'Current Cadence'!X639</f>
        <v>0</v>
      </c>
    </row>
    <row r="655" spans="1:21" x14ac:dyDescent="0.35">
      <c r="A655">
        <f>'Current Cadence'!A640</f>
        <v>0</v>
      </c>
      <c r="B655">
        <f>'Current Cadence'!B640</f>
        <v>0</v>
      </c>
      <c r="C655">
        <f>'Current Cadence'!C640</f>
        <v>0</v>
      </c>
      <c r="D655">
        <f>'Current Cadence'!D640</f>
        <v>0</v>
      </c>
      <c r="E655" s="59">
        <f>'Current Cadence'!E640</f>
        <v>0</v>
      </c>
      <c r="F655">
        <f>'Current Cadence'!I640</f>
        <v>0</v>
      </c>
      <c r="G655" s="61">
        <f>'Current Cadence'!J640</f>
        <v>0</v>
      </c>
      <c r="H655">
        <f>'Current Cadence'!K640</f>
        <v>0</v>
      </c>
      <c r="I655">
        <f>'Current Cadence'!L640</f>
        <v>0</v>
      </c>
      <c r="J655">
        <f>'Current Cadence'!M640</f>
        <v>0</v>
      </c>
      <c r="K655">
        <f>'Current Cadence'!N640</f>
        <v>0</v>
      </c>
      <c r="L655">
        <f>'Current Cadence'!O640</f>
        <v>0</v>
      </c>
      <c r="M655">
        <f>'Current Cadence'!P640</f>
        <v>0</v>
      </c>
      <c r="N655">
        <f>'Current Cadence'!Q640</f>
        <v>0</v>
      </c>
      <c r="O655">
        <f>'Current Cadence'!R640</f>
        <v>0</v>
      </c>
      <c r="P655">
        <f>'Current Cadence'!S640</f>
        <v>0</v>
      </c>
      <c r="Q655">
        <f>'Current Cadence'!T640</f>
        <v>0</v>
      </c>
      <c r="R655">
        <f>'Current Cadence'!U640</f>
        <v>0</v>
      </c>
      <c r="S655">
        <f>'Current Cadence'!V640</f>
        <v>0</v>
      </c>
      <c r="T655">
        <f>'Current Cadence'!W640</f>
        <v>0</v>
      </c>
      <c r="U655">
        <f>'Current Cadence'!X640</f>
        <v>0</v>
      </c>
    </row>
    <row r="656" spans="1:21" x14ac:dyDescent="0.35">
      <c r="A656">
        <f>'Current Cadence'!A641</f>
        <v>0</v>
      </c>
      <c r="B656">
        <f>'Current Cadence'!B641</f>
        <v>0</v>
      </c>
      <c r="C656">
        <f>'Current Cadence'!C641</f>
        <v>0</v>
      </c>
      <c r="D656">
        <f>'Current Cadence'!D641</f>
        <v>0</v>
      </c>
      <c r="E656" s="59">
        <f>'Current Cadence'!E641</f>
        <v>0</v>
      </c>
      <c r="F656">
        <f>'Current Cadence'!I641</f>
        <v>0</v>
      </c>
      <c r="G656" s="61">
        <f>'Current Cadence'!J641</f>
        <v>0</v>
      </c>
      <c r="H656">
        <f>'Current Cadence'!K641</f>
        <v>0</v>
      </c>
      <c r="I656">
        <f>'Current Cadence'!L641</f>
        <v>0</v>
      </c>
      <c r="J656">
        <f>'Current Cadence'!M641</f>
        <v>0</v>
      </c>
      <c r="K656">
        <f>'Current Cadence'!N641</f>
        <v>0</v>
      </c>
      <c r="L656">
        <f>'Current Cadence'!O641</f>
        <v>0</v>
      </c>
      <c r="M656">
        <f>'Current Cadence'!P641</f>
        <v>0</v>
      </c>
      <c r="N656">
        <f>'Current Cadence'!Q641</f>
        <v>0</v>
      </c>
      <c r="O656">
        <f>'Current Cadence'!R641</f>
        <v>0</v>
      </c>
      <c r="P656">
        <f>'Current Cadence'!S641</f>
        <v>0</v>
      </c>
      <c r="Q656">
        <f>'Current Cadence'!T641</f>
        <v>0</v>
      </c>
      <c r="R656">
        <f>'Current Cadence'!U641</f>
        <v>0</v>
      </c>
      <c r="S656">
        <f>'Current Cadence'!V641</f>
        <v>0</v>
      </c>
      <c r="T656">
        <f>'Current Cadence'!W641</f>
        <v>0</v>
      </c>
      <c r="U656">
        <f>'Current Cadence'!X641</f>
        <v>0</v>
      </c>
    </row>
    <row r="657" spans="1:21" x14ac:dyDescent="0.35">
      <c r="A657">
        <f>'Current Cadence'!A642</f>
        <v>0</v>
      </c>
      <c r="B657">
        <f>'Current Cadence'!B642</f>
        <v>0</v>
      </c>
      <c r="C657">
        <f>'Current Cadence'!C642</f>
        <v>0</v>
      </c>
      <c r="D657">
        <f>'Current Cadence'!D642</f>
        <v>0</v>
      </c>
      <c r="E657" s="59">
        <f>'Current Cadence'!E642</f>
        <v>0</v>
      </c>
      <c r="F657">
        <f>'Current Cadence'!I642</f>
        <v>0</v>
      </c>
      <c r="G657" s="61">
        <f>'Current Cadence'!J642</f>
        <v>0</v>
      </c>
      <c r="H657">
        <f>'Current Cadence'!K642</f>
        <v>0</v>
      </c>
      <c r="I657">
        <f>'Current Cadence'!L642</f>
        <v>0</v>
      </c>
      <c r="J657">
        <f>'Current Cadence'!M642</f>
        <v>0</v>
      </c>
      <c r="K657">
        <f>'Current Cadence'!N642</f>
        <v>0</v>
      </c>
      <c r="L657">
        <f>'Current Cadence'!O642</f>
        <v>0</v>
      </c>
      <c r="M657">
        <f>'Current Cadence'!P642</f>
        <v>0</v>
      </c>
      <c r="N657">
        <f>'Current Cadence'!Q642</f>
        <v>0</v>
      </c>
      <c r="O657">
        <f>'Current Cadence'!R642</f>
        <v>0</v>
      </c>
      <c r="P657">
        <f>'Current Cadence'!S642</f>
        <v>0</v>
      </c>
      <c r="Q657">
        <f>'Current Cadence'!T642</f>
        <v>0</v>
      </c>
      <c r="R657">
        <f>'Current Cadence'!U642</f>
        <v>0</v>
      </c>
      <c r="S657">
        <f>'Current Cadence'!V642</f>
        <v>0</v>
      </c>
      <c r="T657">
        <f>'Current Cadence'!W642</f>
        <v>0</v>
      </c>
      <c r="U657">
        <f>'Current Cadence'!X642</f>
        <v>0</v>
      </c>
    </row>
    <row r="658" spans="1:21" x14ac:dyDescent="0.35">
      <c r="A658">
        <f>'Current Cadence'!A643</f>
        <v>0</v>
      </c>
      <c r="B658">
        <f>'Current Cadence'!B643</f>
        <v>0</v>
      </c>
      <c r="C658">
        <f>'Current Cadence'!C643</f>
        <v>0</v>
      </c>
      <c r="D658">
        <f>'Current Cadence'!D643</f>
        <v>0</v>
      </c>
      <c r="E658" s="59">
        <f>'Current Cadence'!E643</f>
        <v>0</v>
      </c>
      <c r="F658">
        <f>'Current Cadence'!I643</f>
        <v>0</v>
      </c>
      <c r="G658" s="61">
        <f>'Current Cadence'!J643</f>
        <v>0</v>
      </c>
      <c r="H658">
        <f>'Current Cadence'!K643</f>
        <v>0</v>
      </c>
      <c r="I658">
        <f>'Current Cadence'!L643</f>
        <v>0</v>
      </c>
      <c r="J658">
        <f>'Current Cadence'!M643</f>
        <v>0</v>
      </c>
      <c r="K658">
        <f>'Current Cadence'!N643</f>
        <v>0</v>
      </c>
      <c r="L658">
        <f>'Current Cadence'!O643</f>
        <v>0</v>
      </c>
      <c r="M658">
        <f>'Current Cadence'!P643</f>
        <v>0</v>
      </c>
      <c r="N658">
        <f>'Current Cadence'!Q643</f>
        <v>0</v>
      </c>
      <c r="O658">
        <f>'Current Cadence'!R643</f>
        <v>0</v>
      </c>
      <c r="P658">
        <f>'Current Cadence'!S643</f>
        <v>0</v>
      </c>
      <c r="Q658">
        <f>'Current Cadence'!T643</f>
        <v>0</v>
      </c>
      <c r="R658">
        <f>'Current Cadence'!U643</f>
        <v>0</v>
      </c>
      <c r="S658">
        <f>'Current Cadence'!V643</f>
        <v>0</v>
      </c>
      <c r="T658">
        <f>'Current Cadence'!W643</f>
        <v>0</v>
      </c>
      <c r="U658">
        <f>'Current Cadence'!X643</f>
        <v>0</v>
      </c>
    </row>
    <row r="659" spans="1:21" x14ac:dyDescent="0.35">
      <c r="A659">
        <f>'Current Cadence'!A644</f>
        <v>0</v>
      </c>
      <c r="B659">
        <f>'Current Cadence'!B644</f>
        <v>0</v>
      </c>
      <c r="C659">
        <f>'Current Cadence'!C644</f>
        <v>0</v>
      </c>
      <c r="D659">
        <f>'Current Cadence'!D644</f>
        <v>0</v>
      </c>
      <c r="E659" s="59">
        <f>'Current Cadence'!E644</f>
        <v>0</v>
      </c>
      <c r="F659">
        <f>'Current Cadence'!I644</f>
        <v>0</v>
      </c>
      <c r="G659" s="61">
        <f>'Current Cadence'!J644</f>
        <v>0</v>
      </c>
      <c r="H659">
        <f>'Current Cadence'!K644</f>
        <v>0</v>
      </c>
      <c r="I659">
        <f>'Current Cadence'!L644</f>
        <v>0</v>
      </c>
      <c r="J659">
        <f>'Current Cadence'!M644</f>
        <v>0</v>
      </c>
      <c r="K659">
        <f>'Current Cadence'!N644</f>
        <v>0</v>
      </c>
      <c r="L659">
        <f>'Current Cadence'!O644</f>
        <v>0</v>
      </c>
      <c r="M659">
        <f>'Current Cadence'!P644</f>
        <v>0</v>
      </c>
      <c r="N659">
        <f>'Current Cadence'!Q644</f>
        <v>0</v>
      </c>
      <c r="O659">
        <f>'Current Cadence'!R644</f>
        <v>0</v>
      </c>
      <c r="P659">
        <f>'Current Cadence'!S644</f>
        <v>0</v>
      </c>
      <c r="Q659">
        <f>'Current Cadence'!T644</f>
        <v>0</v>
      </c>
      <c r="R659">
        <f>'Current Cadence'!U644</f>
        <v>0</v>
      </c>
      <c r="S659">
        <f>'Current Cadence'!V644</f>
        <v>0</v>
      </c>
      <c r="T659">
        <f>'Current Cadence'!W644</f>
        <v>0</v>
      </c>
      <c r="U659">
        <f>'Current Cadence'!X644</f>
        <v>0</v>
      </c>
    </row>
    <row r="660" spans="1:21" x14ac:dyDescent="0.35">
      <c r="A660">
        <f>'Current Cadence'!A645</f>
        <v>0</v>
      </c>
      <c r="B660">
        <f>'Current Cadence'!B645</f>
        <v>0</v>
      </c>
      <c r="C660">
        <f>'Current Cadence'!C645</f>
        <v>0</v>
      </c>
      <c r="D660">
        <f>'Current Cadence'!D645</f>
        <v>0</v>
      </c>
      <c r="E660" s="59">
        <f>'Current Cadence'!E645</f>
        <v>0</v>
      </c>
      <c r="F660">
        <f>'Current Cadence'!I645</f>
        <v>0</v>
      </c>
      <c r="G660" s="61">
        <f>'Current Cadence'!J645</f>
        <v>0</v>
      </c>
      <c r="H660">
        <f>'Current Cadence'!K645</f>
        <v>0</v>
      </c>
      <c r="I660">
        <f>'Current Cadence'!L645</f>
        <v>0</v>
      </c>
      <c r="J660">
        <f>'Current Cadence'!M645</f>
        <v>0</v>
      </c>
      <c r="K660">
        <f>'Current Cadence'!N645</f>
        <v>0</v>
      </c>
      <c r="L660">
        <f>'Current Cadence'!O645</f>
        <v>0</v>
      </c>
      <c r="M660">
        <f>'Current Cadence'!P645</f>
        <v>0</v>
      </c>
      <c r="N660">
        <f>'Current Cadence'!Q645</f>
        <v>0</v>
      </c>
      <c r="O660">
        <f>'Current Cadence'!R645</f>
        <v>0</v>
      </c>
      <c r="P660">
        <f>'Current Cadence'!S645</f>
        <v>0</v>
      </c>
      <c r="Q660">
        <f>'Current Cadence'!T645</f>
        <v>0</v>
      </c>
      <c r="R660">
        <f>'Current Cadence'!U645</f>
        <v>0</v>
      </c>
      <c r="S660">
        <f>'Current Cadence'!V645</f>
        <v>0</v>
      </c>
      <c r="T660">
        <f>'Current Cadence'!W645</f>
        <v>0</v>
      </c>
      <c r="U660">
        <f>'Current Cadence'!X645</f>
        <v>0</v>
      </c>
    </row>
    <row r="661" spans="1:21" x14ac:dyDescent="0.35">
      <c r="A661">
        <f>'Current Cadence'!A646</f>
        <v>0</v>
      </c>
      <c r="B661">
        <f>'Current Cadence'!B646</f>
        <v>0</v>
      </c>
      <c r="C661">
        <f>'Current Cadence'!C646</f>
        <v>0</v>
      </c>
      <c r="D661">
        <f>'Current Cadence'!D646</f>
        <v>0</v>
      </c>
      <c r="E661" s="59">
        <f>'Current Cadence'!E646</f>
        <v>0</v>
      </c>
      <c r="F661">
        <f>'Current Cadence'!I646</f>
        <v>0</v>
      </c>
      <c r="G661" s="61">
        <f>'Current Cadence'!J646</f>
        <v>0</v>
      </c>
      <c r="H661">
        <f>'Current Cadence'!K646</f>
        <v>0</v>
      </c>
      <c r="I661">
        <f>'Current Cadence'!L646</f>
        <v>0</v>
      </c>
      <c r="J661">
        <f>'Current Cadence'!M646</f>
        <v>0</v>
      </c>
      <c r="K661">
        <f>'Current Cadence'!N646</f>
        <v>0</v>
      </c>
      <c r="L661">
        <f>'Current Cadence'!O646</f>
        <v>0</v>
      </c>
      <c r="M661">
        <f>'Current Cadence'!P646</f>
        <v>0</v>
      </c>
      <c r="N661">
        <f>'Current Cadence'!Q646</f>
        <v>0</v>
      </c>
      <c r="O661">
        <f>'Current Cadence'!R646</f>
        <v>0</v>
      </c>
      <c r="P661">
        <f>'Current Cadence'!S646</f>
        <v>0</v>
      </c>
      <c r="Q661">
        <f>'Current Cadence'!T646</f>
        <v>0</v>
      </c>
      <c r="R661">
        <f>'Current Cadence'!U646</f>
        <v>0</v>
      </c>
      <c r="S661">
        <f>'Current Cadence'!V646</f>
        <v>0</v>
      </c>
      <c r="T661">
        <f>'Current Cadence'!W646</f>
        <v>0</v>
      </c>
      <c r="U661">
        <f>'Current Cadence'!X646</f>
        <v>0</v>
      </c>
    </row>
    <row r="662" spans="1:21" x14ac:dyDescent="0.35">
      <c r="A662">
        <f>'Current Cadence'!A647</f>
        <v>0</v>
      </c>
      <c r="B662">
        <f>'Current Cadence'!B647</f>
        <v>0</v>
      </c>
      <c r="C662">
        <f>'Current Cadence'!C647</f>
        <v>0</v>
      </c>
      <c r="D662">
        <f>'Current Cadence'!D647</f>
        <v>0</v>
      </c>
      <c r="E662" s="59">
        <f>'Current Cadence'!E647</f>
        <v>0</v>
      </c>
      <c r="F662">
        <f>'Current Cadence'!I647</f>
        <v>0</v>
      </c>
      <c r="G662" s="61">
        <f>'Current Cadence'!J647</f>
        <v>0</v>
      </c>
      <c r="H662">
        <f>'Current Cadence'!K647</f>
        <v>0</v>
      </c>
      <c r="I662">
        <f>'Current Cadence'!L647</f>
        <v>0</v>
      </c>
      <c r="J662">
        <f>'Current Cadence'!M647</f>
        <v>0</v>
      </c>
      <c r="K662">
        <f>'Current Cadence'!N647</f>
        <v>0</v>
      </c>
      <c r="L662">
        <f>'Current Cadence'!O647</f>
        <v>0</v>
      </c>
      <c r="M662">
        <f>'Current Cadence'!P647</f>
        <v>0</v>
      </c>
      <c r="N662">
        <f>'Current Cadence'!Q647</f>
        <v>0</v>
      </c>
      <c r="O662">
        <f>'Current Cadence'!R647</f>
        <v>0</v>
      </c>
      <c r="P662">
        <f>'Current Cadence'!S647</f>
        <v>0</v>
      </c>
      <c r="Q662">
        <f>'Current Cadence'!T647</f>
        <v>0</v>
      </c>
      <c r="R662">
        <f>'Current Cadence'!U647</f>
        <v>0</v>
      </c>
      <c r="S662">
        <f>'Current Cadence'!V647</f>
        <v>0</v>
      </c>
      <c r="T662">
        <f>'Current Cadence'!W647</f>
        <v>0</v>
      </c>
      <c r="U662">
        <f>'Current Cadence'!X647</f>
        <v>0</v>
      </c>
    </row>
    <row r="663" spans="1:21" x14ac:dyDescent="0.35">
      <c r="A663">
        <f>'Current Cadence'!A648</f>
        <v>0</v>
      </c>
      <c r="B663">
        <f>'Current Cadence'!B648</f>
        <v>0</v>
      </c>
      <c r="C663">
        <f>'Current Cadence'!C648</f>
        <v>0</v>
      </c>
      <c r="D663">
        <f>'Current Cadence'!D648</f>
        <v>0</v>
      </c>
      <c r="E663" s="59">
        <f>'Current Cadence'!E648</f>
        <v>0</v>
      </c>
      <c r="F663">
        <f>'Current Cadence'!I648</f>
        <v>0</v>
      </c>
      <c r="G663" s="61">
        <f>'Current Cadence'!J648</f>
        <v>0</v>
      </c>
      <c r="H663">
        <f>'Current Cadence'!K648</f>
        <v>0</v>
      </c>
      <c r="I663">
        <f>'Current Cadence'!L648</f>
        <v>0</v>
      </c>
      <c r="J663">
        <f>'Current Cadence'!M648</f>
        <v>0</v>
      </c>
      <c r="K663">
        <f>'Current Cadence'!N648</f>
        <v>0</v>
      </c>
      <c r="L663">
        <f>'Current Cadence'!O648</f>
        <v>0</v>
      </c>
      <c r="M663">
        <f>'Current Cadence'!P648</f>
        <v>0</v>
      </c>
      <c r="N663">
        <f>'Current Cadence'!Q648</f>
        <v>0</v>
      </c>
      <c r="O663">
        <f>'Current Cadence'!R648</f>
        <v>0</v>
      </c>
      <c r="P663">
        <f>'Current Cadence'!S648</f>
        <v>0</v>
      </c>
      <c r="Q663">
        <f>'Current Cadence'!T648</f>
        <v>0</v>
      </c>
      <c r="R663">
        <f>'Current Cadence'!U648</f>
        <v>0</v>
      </c>
      <c r="S663">
        <f>'Current Cadence'!V648</f>
        <v>0</v>
      </c>
      <c r="T663">
        <f>'Current Cadence'!W648</f>
        <v>0</v>
      </c>
      <c r="U663">
        <f>'Current Cadence'!X648</f>
        <v>0</v>
      </c>
    </row>
    <row r="664" spans="1:21" x14ac:dyDescent="0.35">
      <c r="A664">
        <f>'Current Cadence'!A649</f>
        <v>0</v>
      </c>
      <c r="B664">
        <f>'Current Cadence'!B649</f>
        <v>0</v>
      </c>
      <c r="C664">
        <f>'Current Cadence'!C649</f>
        <v>0</v>
      </c>
      <c r="D664">
        <f>'Current Cadence'!D649</f>
        <v>0</v>
      </c>
      <c r="E664" s="59">
        <f>'Current Cadence'!E649</f>
        <v>0</v>
      </c>
      <c r="F664">
        <f>'Current Cadence'!I649</f>
        <v>0</v>
      </c>
      <c r="G664" s="61">
        <f>'Current Cadence'!J649</f>
        <v>0</v>
      </c>
      <c r="H664">
        <f>'Current Cadence'!K649</f>
        <v>0</v>
      </c>
      <c r="I664">
        <f>'Current Cadence'!L649</f>
        <v>0</v>
      </c>
      <c r="J664">
        <f>'Current Cadence'!M649</f>
        <v>0</v>
      </c>
      <c r="K664">
        <f>'Current Cadence'!N649</f>
        <v>0</v>
      </c>
      <c r="L664">
        <f>'Current Cadence'!O649</f>
        <v>0</v>
      </c>
      <c r="M664">
        <f>'Current Cadence'!P649</f>
        <v>0</v>
      </c>
      <c r="N664">
        <f>'Current Cadence'!Q649</f>
        <v>0</v>
      </c>
      <c r="O664">
        <f>'Current Cadence'!R649</f>
        <v>0</v>
      </c>
      <c r="P664">
        <f>'Current Cadence'!S649</f>
        <v>0</v>
      </c>
      <c r="Q664">
        <f>'Current Cadence'!T649</f>
        <v>0</v>
      </c>
      <c r="R664">
        <f>'Current Cadence'!U649</f>
        <v>0</v>
      </c>
      <c r="S664">
        <f>'Current Cadence'!V649</f>
        <v>0</v>
      </c>
      <c r="T664">
        <f>'Current Cadence'!W649</f>
        <v>0</v>
      </c>
      <c r="U664">
        <f>'Current Cadence'!X649</f>
        <v>0</v>
      </c>
    </row>
    <row r="665" spans="1:21" x14ac:dyDescent="0.35">
      <c r="A665">
        <f>'Current Cadence'!A650</f>
        <v>0</v>
      </c>
      <c r="B665">
        <f>'Current Cadence'!B650</f>
        <v>0</v>
      </c>
      <c r="C665">
        <f>'Current Cadence'!C650</f>
        <v>0</v>
      </c>
      <c r="D665">
        <f>'Current Cadence'!D650</f>
        <v>0</v>
      </c>
      <c r="E665" s="59">
        <f>'Current Cadence'!E650</f>
        <v>0</v>
      </c>
      <c r="F665">
        <f>'Current Cadence'!I650</f>
        <v>0</v>
      </c>
      <c r="G665" s="61">
        <f>'Current Cadence'!J650</f>
        <v>0</v>
      </c>
      <c r="H665">
        <f>'Current Cadence'!K650</f>
        <v>0</v>
      </c>
      <c r="I665">
        <f>'Current Cadence'!L650</f>
        <v>0</v>
      </c>
      <c r="J665">
        <f>'Current Cadence'!M650</f>
        <v>0</v>
      </c>
      <c r="K665">
        <f>'Current Cadence'!N650</f>
        <v>0</v>
      </c>
      <c r="L665">
        <f>'Current Cadence'!O650</f>
        <v>0</v>
      </c>
      <c r="M665">
        <f>'Current Cadence'!P650</f>
        <v>0</v>
      </c>
      <c r="N665">
        <f>'Current Cadence'!Q650</f>
        <v>0</v>
      </c>
      <c r="O665">
        <f>'Current Cadence'!R650</f>
        <v>0</v>
      </c>
      <c r="P665">
        <f>'Current Cadence'!S650</f>
        <v>0</v>
      </c>
      <c r="Q665">
        <f>'Current Cadence'!T650</f>
        <v>0</v>
      </c>
      <c r="R665">
        <f>'Current Cadence'!U650</f>
        <v>0</v>
      </c>
      <c r="S665">
        <f>'Current Cadence'!V650</f>
        <v>0</v>
      </c>
      <c r="T665">
        <f>'Current Cadence'!W650</f>
        <v>0</v>
      </c>
      <c r="U665">
        <f>'Current Cadence'!X650</f>
        <v>0</v>
      </c>
    </row>
    <row r="666" spans="1:21" x14ac:dyDescent="0.35">
      <c r="A666">
        <f>'Current Cadence'!A651</f>
        <v>0</v>
      </c>
      <c r="B666">
        <f>'Current Cadence'!B651</f>
        <v>0</v>
      </c>
      <c r="C666">
        <f>'Current Cadence'!C651</f>
        <v>0</v>
      </c>
      <c r="D666">
        <f>'Current Cadence'!D651</f>
        <v>0</v>
      </c>
      <c r="E666" s="59">
        <f>'Current Cadence'!E651</f>
        <v>0</v>
      </c>
      <c r="F666">
        <f>'Current Cadence'!I651</f>
        <v>0</v>
      </c>
      <c r="G666" s="61">
        <f>'Current Cadence'!J651</f>
        <v>0</v>
      </c>
      <c r="H666">
        <f>'Current Cadence'!K651</f>
        <v>0</v>
      </c>
      <c r="I666">
        <f>'Current Cadence'!L651</f>
        <v>0</v>
      </c>
      <c r="J666">
        <f>'Current Cadence'!M651</f>
        <v>0</v>
      </c>
      <c r="K666">
        <f>'Current Cadence'!N651</f>
        <v>0</v>
      </c>
      <c r="L666">
        <f>'Current Cadence'!O651</f>
        <v>0</v>
      </c>
      <c r="M666">
        <f>'Current Cadence'!P651</f>
        <v>0</v>
      </c>
      <c r="N666">
        <f>'Current Cadence'!Q651</f>
        <v>0</v>
      </c>
      <c r="O666">
        <f>'Current Cadence'!R651</f>
        <v>0</v>
      </c>
      <c r="P666">
        <f>'Current Cadence'!S651</f>
        <v>0</v>
      </c>
      <c r="Q666">
        <f>'Current Cadence'!T651</f>
        <v>0</v>
      </c>
      <c r="R666">
        <f>'Current Cadence'!U651</f>
        <v>0</v>
      </c>
      <c r="S666">
        <f>'Current Cadence'!V651</f>
        <v>0</v>
      </c>
      <c r="T666">
        <f>'Current Cadence'!W651</f>
        <v>0</v>
      </c>
      <c r="U666">
        <f>'Current Cadence'!X651</f>
        <v>0</v>
      </c>
    </row>
    <row r="667" spans="1:21" x14ac:dyDescent="0.35">
      <c r="A667">
        <f>'Current Cadence'!A652</f>
        <v>0</v>
      </c>
      <c r="B667">
        <f>'Current Cadence'!B652</f>
        <v>0</v>
      </c>
      <c r="C667">
        <f>'Current Cadence'!C652</f>
        <v>0</v>
      </c>
      <c r="D667">
        <f>'Current Cadence'!D652</f>
        <v>0</v>
      </c>
      <c r="E667" s="59">
        <f>'Current Cadence'!E652</f>
        <v>0</v>
      </c>
      <c r="F667">
        <f>'Current Cadence'!I652</f>
        <v>0</v>
      </c>
      <c r="G667" s="61">
        <f>'Current Cadence'!J652</f>
        <v>0</v>
      </c>
      <c r="H667">
        <f>'Current Cadence'!K652</f>
        <v>0</v>
      </c>
      <c r="I667">
        <f>'Current Cadence'!L652</f>
        <v>0</v>
      </c>
      <c r="J667">
        <f>'Current Cadence'!M652</f>
        <v>0</v>
      </c>
      <c r="K667">
        <f>'Current Cadence'!N652</f>
        <v>0</v>
      </c>
      <c r="L667">
        <f>'Current Cadence'!O652</f>
        <v>0</v>
      </c>
      <c r="M667">
        <f>'Current Cadence'!P652</f>
        <v>0</v>
      </c>
      <c r="N667">
        <f>'Current Cadence'!Q652</f>
        <v>0</v>
      </c>
      <c r="O667">
        <f>'Current Cadence'!R652</f>
        <v>0</v>
      </c>
      <c r="P667">
        <f>'Current Cadence'!S652</f>
        <v>0</v>
      </c>
      <c r="Q667">
        <f>'Current Cadence'!T652</f>
        <v>0</v>
      </c>
      <c r="R667">
        <f>'Current Cadence'!U652</f>
        <v>0</v>
      </c>
      <c r="S667">
        <f>'Current Cadence'!V652</f>
        <v>0</v>
      </c>
      <c r="T667">
        <f>'Current Cadence'!W652</f>
        <v>0</v>
      </c>
      <c r="U667">
        <f>'Current Cadence'!X652</f>
        <v>0</v>
      </c>
    </row>
    <row r="668" spans="1:21" x14ac:dyDescent="0.35">
      <c r="A668">
        <f>'Current Cadence'!A653</f>
        <v>0</v>
      </c>
      <c r="B668">
        <f>'Current Cadence'!B653</f>
        <v>0</v>
      </c>
      <c r="C668">
        <f>'Current Cadence'!C653</f>
        <v>0</v>
      </c>
      <c r="D668">
        <f>'Current Cadence'!D653</f>
        <v>0</v>
      </c>
      <c r="E668" s="59">
        <f>'Current Cadence'!E653</f>
        <v>0</v>
      </c>
      <c r="F668">
        <f>'Current Cadence'!I653</f>
        <v>0</v>
      </c>
      <c r="G668" s="61">
        <f>'Current Cadence'!J653</f>
        <v>0</v>
      </c>
      <c r="H668">
        <f>'Current Cadence'!K653</f>
        <v>0</v>
      </c>
      <c r="I668">
        <f>'Current Cadence'!L653</f>
        <v>0</v>
      </c>
      <c r="J668">
        <f>'Current Cadence'!M653</f>
        <v>0</v>
      </c>
      <c r="K668">
        <f>'Current Cadence'!N653</f>
        <v>0</v>
      </c>
      <c r="L668">
        <f>'Current Cadence'!O653</f>
        <v>0</v>
      </c>
      <c r="M668">
        <f>'Current Cadence'!P653</f>
        <v>0</v>
      </c>
      <c r="N668">
        <f>'Current Cadence'!Q653</f>
        <v>0</v>
      </c>
      <c r="O668">
        <f>'Current Cadence'!R653</f>
        <v>0</v>
      </c>
      <c r="P668">
        <f>'Current Cadence'!S653</f>
        <v>0</v>
      </c>
      <c r="Q668">
        <f>'Current Cadence'!T653</f>
        <v>0</v>
      </c>
      <c r="R668">
        <f>'Current Cadence'!U653</f>
        <v>0</v>
      </c>
      <c r="S668">
        <f>'Current Cadence'!V653</f>
        <v>0</v>
      </c>
      <c r="T668">
        <f>'Current Cadence'!W653</f>
        <v>0</v>
      </c>
      <c r="U668">
        <f>'Current Cadence'!X653</f>
        <v>0</v>
      </c>
    </row>
    <row r="669" spans="1:21" x14ac:dyDescent="0.35">
      <c r="A669">
        <f>'Current Cadence'!A654</f>
        <v>0</v>
      </c>
      <c r="B669">
        <f>'Current Cadence'!B654</f>
        <v>0</v>
      </c>
      <c r="C669">
        <f>'Current Cadence'!C654</f>
        <v>0</v>
      </c>
      <c r="D669">
        <f>'Current Cadence'!D654</f>
        <v>0</v>
      </c>
      <c r="E669" s="59">
        <f>'Current Cadence'!E654</f>
        <v>0</v>
      </c>
      <c r="F669">
        <f>'Current Cadence'!I654</f>
        <v>0</v>
      </c>
      <c r="G669" s="61">
        <f>'Current Cadence'!J654</f>
        <v>0</v>
      </c>
      <c r="H669">
        <f>'Current Cadence'!K654</f>
        <v>0</v>
      </c>
      <c r="I669">
        <f>'Current Cadence'!L654</f>
        <v>0</v>
      </c>
      <c r="J669">
        <f>'Current Cadence'!M654</f>
        <v>0</v>
      </c>
      <c r="K669">
        <f>'Current Cadence'!N654</f>
        <v>0</v>
      </c>
      <c r="L669">
        <f>'Current Cadence'!O654</f>
        <v>0</v>
      </c>
      <c r="M669">
        <f>'Current Cadence'!P654</f>
        <v>0</v>
      </c>
      <c r="N669">
        <f>'Current Cadence'!Q654</f>
        <v>0</v>
      </c>
      <c r="O669">
        <f>'Current Cadence'!R654</f>
        <v>0</v>
      </c>
      <c r="P669">
        <f>'Current Cadence'!S654</f>
        <v>0</v>
      </c>
      <c r="Q669">
        <f>'Current Cadence'!T654</f>
        <v>0</v>
      </c>
      <c r="R669">
        <f>'Current Cadence'!U654</f>
        <v>0</v>
      </c>
      <c r="S669">
        <f>'Current Cadence'!V654</f>
        <v>0</v>
      </c>
      <c r="T669">
        <f>'Current Cadence'!W654</f>
        <v>0</v>
      </c>
      <c r="U669">
        <f>'Current Cadence'!X654</f>
        <v>0</v>
      </c>
    </row>
    <row r="670" spans="1:21" x14ac:dyDescent="0.35">
      <c r="A670">
        <f>'Current Cadence'!A655</f>
        <v>0</v>
      </c>
      <c r="B670">
        <f>'Current Cadence'!B655</f>
        <v>0</v>
      </c>
      <c r="C670">
        <f>'Current Cadence'!C655</f>
        <v>0</v>
      </c>
      <c r="D670">
        <f>'Current Cadence'!D655</f>
        <v>0</v>
      </c>
      <c r="E670" s="59">
        <f>'Current Cadence'!E655</f>
        <v>0</v>
      </c>
      <c r="F670">
        <f>'Current Cadence'!I655</f>
        <v>0</v>
      </c>
      <c r="G670" s="61">
        <f>'Current Cadence'!J655</f>
        <v>0</v>
      </c>
      <c r="H670">
        <f>'Current Cadence'!K655</f>
        <v>0</v>
      </c>
      <c r="I670">
        <f>'Current Cadence'!L655</f>
        <v>0</v>
      </c>
      <c r="J670">
        <f>'Current Cadence'!M655</f>
        <v>0</v>
      </c>
      <c r="K670">
        <f>'Current Cadence'!N655</f>
        <v>0</v>
      </c>
      <c r="L670">
        <f>'Current Cadence'!O655</f>
        <v>0</v>
      </c>
      <c r="M670">
        <f>'Current Cadence'!P655</f>
        <v>0</v>
      </c>
      <c r="N670">
        <f>'Current Cadence'!Q655</f>
        <v>0</v>
      </c>
      <c r="O670">
        <f>'Current Cadence'!R655</f>
        <v>0</v>
      </c>
      <c r="P670">
        <f>'Current Cadence'!S655</f>
        <v>0</v>
      </c>
      <c r="Q670">
        <f>'Current Cadence'!T655</f>
        <v>0</v>
      </c>
      <c r="R670">
        <f>'Current Cadence'!U655</f>
        <v>0</v>
      </c>
      <c r="S670">
        <f>'Current Cadence'!V655</f>
        <v>0</v>
      </c>
      <c r="T670">
        <f>'Current Cadence'!W655</f>
        <v>0</v>
      </c>
      <c r="U670">
        <f>'Current Cadence'!X655</f>
        <v>0</v>
      </c>
    </row>
    <row r="671" spans="1:21" x14ac:dyDescent="0.35">
      <c r="A671">
        <f>'Current Cadence'!A656</f>
        <v>0</v>
      </c>
      <c r="B671">
        <f>'Current Cadence'!B656</f>
        <v>0</v>
      </c>
      <c r="C671">
        <f>'Current Cadence'!C656</f>
        <v>0</v>
      </c>
      <c r="D671">
        <f>'Current Cadence'!D656</f>
        <v>0</v>
      </c>
      <c r="E671" s="59">
        <f>'Current Cadence'!E656</f>
        <v>0</v>
      </c>
      <c r="F671">
        <f>'Current Cadence'!I656</f>
        <v>0</v>
      </c>
      <c r="G671" s="61">
        <f>'Current Cadence'!J656</f>
        <v>0</v>
      </c>
      <c r="H671">
        <f>'Current Cadence'!K656</f>
        <v>0</v>
      </c>
      <c r="I671">
        <f>'Current Cadence'!L656</f>
        <v>0</v>
      </c>
      <c r="J671">
        <f>'Current Cadence'!M656</f>
        <v>0</v>
      </c>
      <c r="K671">
        <f>'Current Cadence'!N656</f>
        <v>0</v>
      </c>
      <c r="L671">
        <f>'Current Cadence'!O656</f>
        <v>0</v>
      </c>
      <c r="M671">
        <f>'Current Cadence'!P656</f>
        <v>0</v>
      </c>
      <c r="N671">
        <f>'Current Cadence'!Q656</f>
        <v>0</v>
      </c>
      <c r="O671">
        <f>'Current Cadence'!R656</f>
        <v>0</v>
      </c>
      <c r="P671">
        <f>'Current Cadence'!S656</f>
        <v>0</v>
      </c>
      <c r="Q671">
        <f>'Current Cadence'!T656</f>
        <v>0</v>
      </c>
      <c r="R671">
        <f>'Current Cadence'!U656</f>
        <v>0</v>
      </c>
      <c r="S671">
        <f>'Current Cadence'!V656</f>
        <v>0</v>
      </c>
      <c r="T671">
        <f>'Current Cadence'!W656</f>
        <v>0</v>
      </c>
      <c r="U671">
        <f>'Current Cadence'!X656</f>
        <v>0</v>
      </c>
    </row>
    <row r="672" spans="1:21" x14ac:dyDescent="0.35">
      <c r="A672">
        <f>'Current Cadence'!A657</f>
        <v>0</v>
      </c>
      <c r="B672">
        <f>'Current Cadence'!B657</f>
        <v>0</v>
      </c>
      <c r="C672">
        <f>'Current Cadence'!C657</f>
        <v>0</v>
      </c>
      <c r="D672">
        <f>'Current Cadence'!D657</f>
        <v>0</v>
      </c>
      <c r="E672" s="59">
        <f>'Current Cadence'!E657</f>
        <v>0</v>
      </c>
      <c r="F672">
        <f>'Current Cadence'!I657</f>
        <v>0</v>
      </c>
      <c r="G672" s="61">
        <f>'Current Cadence'!J657</f>
        <v>0</v>
      </c>
      <c r="H672">
        <f>'Current Cadence'!K657</f>
        <v>0</v>
      </c>
      <c r="I672">
        <f>'Current Cadence'!L657</f>
        <v>0</v>
      </c>
      <c r="J672">
        <f>'Current Cadence'!M657</f>
        <v>0</v>
      </c>
      <c r="K672">
        <f>'Current Cadence'!N657</f>
        <v>0</v>
      </c>
      <c r="L672">
        <f>'Current Cadence'!O657</f>
        <v>0</v>
      </c>
      <c r="M672">
        <f>'Current Cadence'!P657</f>
        <v>0</v>
      </c>
      <c r="N672">
        <f>'Current Cadence'!Q657</f>
        <v>0</v>
      </c>
      <c r="O672">
        <f>'Current Cadence'!R657</f>
        <v>0</v>
      </c>
      <c r="P672">
        <f>'Current Cadence'!S657</f>
        <v>0</v>
      </c>
      <c r="Q672">
        <f>'Current Cadence'!T657</f>
        <v>0</v>
      </c>
      <c r="R672">
        <f>'Current Cadence'!U657</f>
        <v>0</v>
      </c>
      <c r="S672">
        <f>'Current Cadence'!V657</f>
        <v>0</v>
      </c>
      <c r="T672">
        <f>'Current Cadence'!W657</f>
        <v>0</v>
      </c>
      <c r="U672">
        <f>'Current Cadence'!X657</f>
        <v>0</v>
      </c>
    </row>
    <row r="673" spans="1:21" x14ac:dyDescent="0.35">
      <c r="A673">
        <f>'Current Cadence'!A658</f>
        <v>0</v>
      </c>
      <c r="B673">
        <f>'Current Cadence'!B658</f>
        <v>0</v>
      </c>
      <c r="C673">
        <f>'Current Cadence'!C658</f>
        <v>0</v>
      </c>
      <c r="D673">
        <f>'Current Cadence'!D658</f>
        <v>0</v>
      </c>
      <c r="E673" s="59">
        <f>'Current Cadence'!E658</f>
        <v>0</v>
      </c>
      <c r="F673">
        <f>'Current Cadence'!I658</f>
        <v>0</v>
      </c>
      <c r="G673" s="61">
        <f>'Current Cadence'!J658</f>
        <v>0</v>
      </c>
      <c r="H673">
        <f>'Current Cadence'!K658</f>
        <v>0</v>
      </c>
      <c r="I673">
        <f>'Current Cadence'!L658</f>
        <v>0</v>
      </c>
      <c r="J673">
        <f>'Current Cadence'!M658</f>
        <v>0</v>
      </c>
      <c r="K673">
        <f>'Current Cadence'!N658</f>
        <v>0</v>
      </c>
      <c r="L673">
        <f>'Current Cadence'!O658</f>
        <v>0</v>
      </c>
      <c r="M673">
        <f>'Current Cadence'!P658</f>
        <v>0</v>
      </c>
      <c r="N673">
        <f>'Current Cadence'!Q658</f>
        <v>0</v>
      </c>
      <c r="O673">
        <f>'Current Cadence'!R658</f>
        <v>0</v>
      </c>
      <c r="P673">
        <f>'Current Cadence'!S658</f>
        <v>0</v>
      </c>
      <c r="Q673">
        <f>'Current Cadence'!T658</f>
        <v>0</v>
      </c>
      <c r="R673">
        <f>'Current Cadence'!U658</f>
        <v>0</v>
      </c>
      <c r="S673">
        <f>'Current Cadence'!V658</f>
        <v>0</v>
      </c>
      <c r="T673">
        <f>'Current Cadence'!W658</f>
        <v>0</v>
      </c>
      <c r="U673">
        <f>'Current Cadence'!X658</f>
        <v>0</v>
      </c>
    </row>
    <row r="674" spans="1:21" x14ac:dyDescent="0.35">
      <c r="A674">
        <f>'Current Cadence'!A659</f>
        <v>0</v>
      </c>
      <c r="B674">
        <f>'Current Cadence'!B659</f>
        <v>0</v>
      </c>
      <c r="C674">
        <f>'Current Cadence'!C659</f>
        <v>0</v>
      </c>
      <c r="D674">
        <f>'Current Cadence'!D659</f>
        <v>0</v>
      </c>
      <c r="E674" s="59">
        <f>'Current Cadence'!E659</f>
        <v>0</v>
      </c>
      <c r="F674">
        <f>'Current Cadence'!I659</f>
        <v>0</v>
      </c>
      <c r="G674" s="61">
        <f>'Current Cadence'!J659</f>
        <v>0</v>
      </c>
      <c r="H674">
        <f>'Current Cadence'!K659</f>
        <v>0</v>
      </c>
      <c r="I674">
        <f>'Current Cadence'!L659</f>
        <v>0</v>
      </c>
      <c r="J674">
        <f>'Current Cadence'!M659</f>
        <v>0</v>
      </c>
      <c r="K674">
        <f>'Current Cadence'!N659</f>
        <v>0</v>
      </c>
      <c r="L674">
        <f>'Current Cadence'!O659</f>
        <v>0</v>
      </c>
      <c r="M674">
        <f>'Current Cadence'!P659</f>
        <v>0</v>
      </c>
      <c r="N674">
        <f>'Current Cadence'!Q659</f>
        <v>0</v>
      </c>
      <c r="O674">
        <f>'Current Cadence'!R659</f>
        <v>0</v>
      </c>
      <c r="P674">
        <f>'Current Cadence'!S659</f>
        <v>0</v>
      </c>
      <c r="Q674">
        <f>'Current Cadence'!T659</f>
        <v>0</v>
      </c>
      <c r="R674">
        <f>'Current Cadence'!U659</f>
        <v>0</v>
      </c>
      <c r="S674">
        <f>'Current Cadence'!V659</f>
        <v>0</v>
      </c>
      <c r="T674">
        <f>'Current Cadence'!W659</f>
        <v>0</v>
      </c>
      <c r="U674">
        <f>'Current Cadence'!X659</f>
        <v>0</v>
      </c>
    </row>
    <row r="675" spans="1:21" x14ac:dyDescent="0.35">
      <c r="A675">
        <f>'Current Cadence'!A660</f>
        <v>0</v>
      </c>
      <c r="B675">
        <f>'Current Cadence'!B660</f>
        <v>0</v>
      </c>
      <c r="C675">
        <f>'Current Cadence'!C660</f>
        <v>0</v>
      </c>
      <c r="D675">
        <f>'Current Cadence'!D660</f>
        <v>0</v>
      </c>
      <c r="E675" s="59">
        <f>'Current Cadence'!E660</f>
        <v>0</v>
      </c>
      <c r="F675">
        <f>'Current Cadence'!I660</f>
        <v>0</v>
      </c>
      <c r="G675" s="61">
        <f>'Current Cadence'!J660</f>
        <v>0</v>
      </c>
      <c r="H675">
        <f>'Current Cadence'!K660</f>
        <v>0</v>
      </c>
      <c r="I675">
        <f>'Current Cadence'!L660</f>
        <v>0</v>
      </c>
      <c r="J675">
        <f>'Current Cadence'!M660</f>
        <v>0</v>
      </c>
      <c r="K675">
        <f>'Current Cadence'!N660</f>
        <v>0</v>
      </c>
      <c r="L675">
        <f>'Current Cadence'!O660</f>
        <v>0</v>
      </c>
      <c r="M675">
        <f>'Current Cadence'!P660</f>
        <v>0</v>
      </c>
      <c r="N675">
        <f>'Current Cadence'!Q660</f>
        <v>0</v>
      </c>
      <c r="O675">
        <f>'Current Cadence'!R660</f>
        <v>0</v>
      </c>
      <c r="P675">
        <f>'Current Cadence'!S660</f>
        <v>0</v>
      </c>
      <c r="Q675">
        <f>'Current Cadence'!T660</f>
        <v>0</v>
      </c>
      <c r="R675">
        <f>'Current Cadence'!U660</f>
        <v>0</v>
      </c>
      <c r="S675">
        <f>'Current Cadence'!V660</f>
        <v>0</v>
      </c>
      <c r="T675">
        <f>'Current Cadence'!W660</f>
        <v>0</v>
      </c>
      <c r="U675">
        <f>'Current Cadence'!X660</f>
        <v>0</v>
      </c>
    </row>
    <row r="676" spans="1:21" x14ac:dyDescent="0.35">
      <c r="A676">
        <f>'Current Cadence'!A661</f>
        <v>0</v>
      </c>
      <c r="B676">
        <f>'Current Cadence'!B661</f>
        <v>0</v>
      </c>
      <c r="C676">
        <f>'Current Cadence'!C661</f>
        <v>0</v>
      </c>
      <c r="D676">
        <f>'Current Cadence'!D661</f>
        <v>0</v>
      </c>
      <c r="E676" s="59">
        <f>'Current Cadence'!E661</f>
        <v>0</v>
      </c>
      <c r="F676">
        <f>'Current Cadence'!I661</f>
        <v>0</v>
      </c>
      <c r="G676" s="61">
        <f>'Current Cadence'!J661</f>
        <v>0</v>
      </c>
      <c r="H676">
        <f>'Current Cadence'!K661</f>
        <v>0</v>
      </c>
      <c r="I676">
        <f>'Current Cadence'!L661</f>
        <v>0</v>
      </c>
      <c r="J676">
        <f>'Current Cadence'!M661</f>
        <v>0</v>
      </c>
      <c r="K676">
        <f>'Current Cadence'!N661</f>
        <v>0</v>
      </c>
      <c r="L676">
        <f>'Current Cadence'!O661</f>
        <v>0</v>
      </c>
      <c r="M676">
        <f>'Current Cadence'!P661</f>
        <v>0</v>
      </c>
      <c r="N676">
        <f>'Current Cadence'!Q661</f>
        <v>0</v>
      </c>
      <c r="O676">
        <f>'Current Cadence'!R661</f>
        <v>0</v>
      </c>
      <c r="P676">
        <f>'Current Cadence'!S661</f>
        <v>0</v>
      </c>
      <c r="Q676">
        <f>'Current Cadence'!T661</f>
        <v>0</v>
      </c>
      <c r="R676">
        <f>'Current Cadence'!U661</f>
        <v>0</v>
      </c>
      <c r="S676">
        <f>'Current Cadence'!V661</f>
        <v>0</v>
      </c>
      <c r="T676">
        <f>'Current Cadence'!W661</f>
        <v>0</v>
      </c>
      <c r="U676">
        <f>'Current Cadence'!X661</f>
        <v>0</v>
      </c>
    </row>
    <row r="677" spans="1:21" x14ac:dyDescent="0.35">
      <c r="A677">
        <f>'Current Cadence'!A662</f>
        <v>0</v>
      </c>
      <c r="B677">
        <f>'Current Cadence'!B662</f>
        <v>0</v>
      </c>
      <c r="C677">
        <f>'Current Cadence'!C662</f>
        <v>0</v>
      </c>
      <c r="D677">
        <f>'Current Cadence'!D662</f>
        <v>0</v>
      </c>
      <c r="E677" s="59">
        <f>'Current Cadence'!E662</f>
        <v>0</v>
      </c>
      <c r="F677">
        <f>'Current Cadence'!I662</f>
        <v>0</v>
      </c>
      <c r="G677" s="61">
        <f>'Current Cadence'!J662</f>
        <v>0</v>
      </c>
      <c r="H677">
        <f>'Current Cadence'!K662</f>
        <v>0</v>
      </c>
      <c r="I677">
        <f>'Current Cadence'!L662</f>
        <v>0</v>
      </c>
      <c r="J677">
        <f>'Current Cadence'!M662</f>
        <v>0</v>
      </c>
      <c r="K677">
        <f>'Current Cadence'!N662</f>
        <v>0</v>
      </c>
      <c r="L677">
        <f>'Current Cadence'!O662</f>
        <v>0</v>
      </c>
      <c r="M677">
        <f>'Current Cadence'!P662</f>
        <v>0</v>
      </c>
      <c r="N677">
        <f>'Current Cadence'!Q662</f>
        <v>0</v>
      </c>
      <c r="O677">
        <f>'Current Cadence'!R662</f>
        <v>0</v>
      </c>
      <c r="P677">
        <f>'Current Cadence'!S662</f>
        <v>0</v>
      </c>
      <c r="Q677">
        <f>'Current Cadence'!T662</f>
        <v>0</v>
      </c>
      <c r="R677">
        <f>'Current Cadence'!U662</f>
        <v>0</v>
      </c>
      <c r="S677">
        <f>'Current Cadence'!V662</f>
        <v>0</v>
      </c>
      <c r="T677">
        <f>'Current Cadence'!W662</f>
        <v>0</v>
      </c>
      <c r="U677">
        <f>'Current Cadence'!X662</f>
        <v>0</v>
      </c>
    </row>
    <row r="678" spans="1:21" x14ac:dyDescent="0.35">
      <c r="A678">
        <f>'Current Cadence'!A663</f>
        <v>0</v>
      </c>
      <c r="B678">
        <f>'Current Cadence'!B663</f>
        <v>0</v>
      </c>
      <c r="C678">
        <f>'Current Cadence'!C663</f>
        <v>0</v>
      </c>
      <c r="D678">
        <f>'Current Cadence'!D663</f>
        <v>0</v>
      </c>
      <c r="E678" s="59">
        <f>'Current Cadence'!E663</f>
        <v>0</v>
      </c>
      <c r="F678">
        <f>'Current Cadence'!I663</f>
        <v>0</v>
      </c>
      <c r="G678" s="61">
        <f>'Current Cadence'!J663</f>
        <v>0</v>
      </c>
      <c r="H678">
        <f>'Current Cadence'!K663</f>
        <v>0</v>
      </c>
      <c r="I678">
        <f>'Current Cadence'!L663</f>
        <v>0</v>
      </c>
      <c r="J678">
        <f>'Current Cadence'!M663</f>
        <v>0</v>
      </c>
      <c r="K678">
        <f>'Current Cadence'!N663</f>
        <v>0</v>
      </c>
      <c r="L678">
        <f>'Current Cadence'!O663</f>
        <v>0</v>
      </c>
      <c r="M678">
        <f>'Current Cadence'!P663</f>
        <v>0</v>
      </c>
      <c r="N678">
        <f>'Current Cadence'!Q663</f>
        <v>0</v>
      </c>
      <c r="O678">
        <f>'Current Cadence'!R663</f>
        <v>0</v>
      </c>
      <c r="P678">
        <f>'Current Cadence'!S663</f>
        <v>0</v>
      </c>
      <c r="Q678">
        <f>'Current Cadence'!T663</f>
        <v>0</v>
      </c>
      <c r="R678">
        <f>'Current Cadence'!U663</f>
        <v>0</v>
      </c>
      <c r="S678">
        <f>'Current Cadence'!V663</f>
        <v>0</v>
      </c>
      <c r="T678">
        <f>'Current Cadence'!W663</f>
        <v>0</v>
      </c>
      <c r="U678">
        <f>'Current Cadence'!X663</f>
        <v>0</v>
      </c>
    </row>
    <row r="679" spans="1:21" x14ac:dyDescent="0.35">
      <c r="A679">
        <f>'Current Cadence'!A664</f>
        <v>0</v>
      </c>
      <c r="B679">
        <f>'Current Cadence'!B664</f>
        <v>0</v>
      </c>
      <c r="C679">
        <f>'Current Cadence'!C664</f>
        <v>0</v>
      </c>
      <c r="D679">
        <f>'Current Cadence'!D664</f>
        <v>0</v>
      </c>
      <c r="E679" s="59">
        <f>'Current Cadence'!E664</f>
        <v>0</v>
      </c>
      <c r="F679">
        <f>'Current Cadence'!I664</f>
        <v>0</v>
      </c>
      <c r="G679" s="61">
        <f>'Current Cadence'!J664</f>
        <v>0</v>
      </c>
      <c r="H679">
        <f>'Current Cadence'!K664</f>
        <v>0</v>
      </c>
      <c r="I679">
        <f>'Current Cadence'!L664</f>
        <v>0</v>
      </c>
      <c r="J679">
        <f>'Current Cadence'!M664</f>
        <v>0</v>
      </c>
      <c r="K679">
        <f>'Current Cadence'!N664</f>
        <v>0</v>
      </c>
      <c r="L679">
        <f>'Current Cadence'!O664</f>
        <v>0</v>
      </c>
      <c r="M679">
        <f>'Current Cadence'!P664</f>
        <v>0</v>
      </c>
      <c r="N679">
        <f>'Current Cadence'!Q664</f>
        <v>0</v>
      </c>
      <c r="O679">
        <f>'Current Cadence'!R664</f>
        <v>0</v>
      </c>
      <c r="P679">
        <f>'Current Cadence'!S664</f>
        <v>0</v>
      </c>
      <c r="Q679">
        <f>'Current Cadence'!T664</f>
        <v>0</v>
      </c>
      <c r="R679">
        <f>'Current Cadence'!U664</f>
        <v>0</v>
      </c>
      <c r="S679">
        <f>'Current Cadence'!V664</f>
        <v>0</v>
      </c>
      <c r="T679">
        <f>'Current Cadence'!W664</f>
        <v>0</v>
      </c>
      <c r="U679">
        <f>'Current Cadence'!X664</f>
        <v>0</v>
      </c>
    </row>
    <row r="680" spans="1:21" x14ac:dyDescent="0.35">
      <c r="A680">
        <f>'Current Cadence'!A665</f>
        <v>0</v>
      </c>
      <c r="B680">
        <f>'Current Cadence'!B665</f>
        <v>0</v>
      </c>
      <c r="C680">
        <f>'Current Cadence'!C665</f>
        <v>0</v>
      </c>
      <c r="D680">
        <f>'Current Cadence'!D665</f>
        <v>0</v>
      </c>
      <c r="E680" s="59">
        <f>'Current Cadence'!E665</f>
        <v>0</v>
      </c>
      <c r="F680">
        <f>'Current Cadence'!I665</f>
        <v>0</v>
      </c>
      <c r="G680" s="61">
        <f>'Current Cadence'!J665</f>
        <v>0</v>
      </c>
      <c r="H680">
        <f>'Current Cadence'!K665</f>
        <v>0</v>
      </c>
      <c r="I680">
        <f>'Current Cadence'!L665</f>
        <v>0</v>
      </c>
      <c r="J680">
        <f>'Current Cadence'!M665</f>
        <v>0</v>
      </c>
      <c r="K680">
        <f>'Current Cadence'!N665</f>
        <v>0</v>
      </c>
      <c r="L680">
        <f>'Current Cadence'!O665</f>
        <v>0</v>
      </c>
      <c r="M680">
        <f>'Current Cadence'!P665</f>
        <v>0</v>
      </c>
      <c r="N680">
        <f>'Current Cadence'!Q665</f>
        <v>0</v>
      </c>
      <c r="O680">
        <f>'Current Cadence'!R665</f>
        <v>0</v>
      </c>
      <c r="P680">
        <f>'Current Cadence'!S665</f>
        <v>0</v>
      </c>
      <c r="Q680">
        <f>'Current Cadence'!T665</f>
        <v>0</v>
      </c>
      <c r="R680">
        <f>'Current Cadence'!U665</f>
        <v>0</v>
      </c>
      <c r="S680">
        <f>'Current Cadence'!V665</f>
        <v>0</v>
      </c>
      <c r="T680">
        <f>'Current Cadence'!W665</f>
        <v>0</v>
      </c>
      <c r="U680">
        <f>'Current Cadence'!X665</f>
        <v>0</v>
      </c>
    </row>
    <row r="681" spans="1:21" x14ac:dyDescent="0.35">
      <c r="A681">
        <f>'Current Cadence'!A666</f>
        <v>0</v>
      </c>
      <c r="B681">
        <f>'Current Cadence'!B666</f>
        <v>0</v>
      </c>
      <c r="C681">
        <f>'Current Cadence'!C666</f>
        <v>0</v>
      </c>
      <c r="D681">
        <f>'Current Cadence'!D666</f>
        <v>0</v>
      </c>
      <c r="E681" s="59">
        <f>'Current Cadence'!E666</f>
        <v>0</v>
      </c>
      <c r="F681">
        <f>'Current Cadence'!I666</f>
        <v>0</v>
      </c>
      <c r="G681" s="61">
        <f>'Current Cadence'!J666</f>
        <v>0</v>
      </c>
      <c r="H681">
        <f>'Current Cadence'!K666</f>
        <v>0</v>
      </c>
      <c r="I681">
        <f>'Current Cadence'!L666</f>
        <v>0</v>
      </c>
      <c r="J681">
        <f>'Current Cadence'!M666</f>
        <v>0</v>
      </c>
      <c r="K681">
        <f>'Current Cadence'!N666</f>
        <v>0</v>
      </c>
      <c r="L681">
        <f>'Current Cadence'!O666</f>
        <v>0</v>
      </c>
      <c r="M681">
        <f>'Current Cadence'!P666</f>
        <v>0</v>
      </c>
      <c r="N681">
        <f>'Current Cadence'!Q666</f>
        <v>0</v>
      </c>
      <c r="O681">
        <f>'Current Cadence'!R666</f>
        <v>0</v>
      </c>
      <c r="P681">
        <f>'Current Cadence'!S666</f>
        <v>0</v>
      </c>
      <c r="Q681">
        <f>'Current Cadence'!T666</f>
        <v>0</v>
      </c>
      <c r="R681">
        <f>'Current Cadence'!U666</f>
        <v>0</v>
      </c>
      <c r="S681">
        <f>'Current Cadence'!V666</f>
        <v>0</v>
      </c>
      <c r="T681">
        <f>'Current Cadence'!W666</f>
        <v>0</v>
      </c>
      <c r="U681">
        <f>'Current Cadence'!X666</f>
        <v>0</v>
      </c>
    </row>
    <row r="682" spans="1:21" x14ac:dyDescent="0.35">
      <c r="A682">
        <f>'Current Cadence'!A667</f>
        <v>0</v>
      </c>
      <c r="B682">
        <f>'Current Cadence'!B667</f>
        <v>0</v>
      </c>
      <c r="C682">
        <f>'Current Cadence'!C667</f>
        <v>0</v>
      </c>
      <c r="D682">
        <f>'Current Cadence'!D667</f>
        <v>0</v>
      </c>
      <c r="E682" s="59">
        <f>'Current Cadence'!E667</f>
        <v>0</v>
      </c>
      <c r="F682">
        <f>'Current Cadence'!I667</f>
        <v>0</v>
      </c>
      <c r="G682" s="61">
        <f>'Current Cadence'!J667</f>
        <v>0</v>
      </c>
      <c r="H682">
        <f>'Current Cadence'!K667</f>
        <v>0</v>
      </c>
      <c r="I682">
        <f>'Current Cadence'!L667</f>
        <v>0</v>
      </c>
      <c r="J682">
        <f>'Current Cadence'!M667</f>
        <v>0</v>
      </c>
      <c r="K682">
        <f>'Current Cadence'!N667</f>
        <v>0</v>
      </c>
      <c r="L682">
        <f>'Current Cadence'!O667</f>
        <v>0</v>
      </c>
      <c r="M682">
        <f>'Current Cadence'!P667</f>
        <v>0</v>
      </c>
      <c r="N682">
        <f>'Current Cadence'!Q667</f>
        <v>0</v>
      </c>
      <c r="O682">
        <f>'Current Cadence'!R667</f>
        <v>0</v>
      </c>
      <c r="P682">
        <f>'Current Cadence'!S667</f>
        <v>0</v>
      </c>
      <c r="Q682">
        <f>'Current Cadence'!T667</f>
        <v>0</v>
      </c>
      <c r="R682">
        <f>'Current Cadence'!U667</f>
        <v>0</v>
      </c>
      <c r="S682">
        <f>'Current Cadence'!V667</f>
        <v>0</v>
      </c>
      <c r="T682">
        <f>'Current Cadence'!W667</f>
        <v>0</v>
      </c>
      <c r="U682">
        <f>'Current Cadence'!X667</f>
        <v>0</v>
      </c>
    </row>
    <row r="683" spans="1:21" x14ac:dyDescent="0.35">
      <c r="A683">
        <f>'Current Cadence'!A668</f>
        <v>0</v>
      </c>
      <c r="B683">
        <f>'Current Cadence'!B668</f>
        <v>0</v>
      </c>
      <c r="C683">
        <f>'Current Cadence'!C668</f>
        <v>0</v>
      </c>
      <c r="D683">
        <f>'Current Cadence'!D668</f>
        <v>0</v>
      </c>
      <c r="E683" s="59">
        <f>'Current Cadence'!E668</f>
        <v>0</v>
      </c>
      <c r="F683">
        <f>'Current Cadence'!I668</f>
        <v>0</v>
      </c>
      <c r="G683" s="61">
        <f>'Current Cadence'!J668</f>
        <v>0</v>
      </c>
      <c r="H683">
        <f>'Current Cadence'!K668</f>
        <v>0</v>
      </c>
      <c r="I683">
        <f>'Current Cadence'!L668</f>
        <v>0</v>
      </c>
      <c r="J683">
        <f>'Current Cadence'!M668</f>
        <v>0</v>
      </c>
      <c r="K683">
        <f>'Current Cadence'!N668</f>
        <v>0</v>
      </c>
      <c r="L683">
        <f>'Current Cadence'!O668</f>
        <v>0</v>
      </c>
      <c r="M683">
        <f>'Current Cadence'!P668</f>
        <v>0</v>
      </c>
      <c r="N683">
        <f>'Current Cadence'!Q668</f>
        <v>0</v>
      </c>
      <c r="O683">
        <f>'Current Cadence'!R668</f>
        <v>0</v>
      </c>
      <c r="P683">
        <f>'Current Cadence'!S668</f>
        <v>0</v>
      </c>
      <c r="Q683">
        <f>'Current Cadence'!T668</f>
        <v>0</v>
      </c>
      <c r="R683">
        <f>'Current Cadence'!U668</f>
        <v>0</v>
      </c>
      <c r="S683">
        <f>'Current Cadence'!V668</f>
        <v>0</v>
      </c>
      <c r="T683">
        <f>'Current Cadence'!W668</f>
        <v>0</v>
      </c>
      <c r="U683">
        <f>'Current Cadence'!X668</f>
        <v>0</v>
      </c>
    </row>
    <row r="684" spans="1:21" x14ac:dyDescent="0.35">
      <c r="A684">
        <f>'Current Cadence'!A669</f>
        <v>0</v>
      </c>
      <c r="B684">
        <f>'Current Cadence'!B669</f>
        <v>0</v>
      </c>
      <c r="C684">
        <f>'Current Cadence'!C669</f>
        <v>0</v>
      </c>
      <c r="D684">
        <f>'Current Cadence'!D669</f>
        <v>0</v>
      </c>
      <c r="E684" s="59">
        <f>'Current Cadence'!E669</f>
        <v>0</v>
      </c>
      <c r="F684">
        <f>'Current Cadence'!I669</f>
        <v>0</v>
      </c>
      <c r="G684" s="61">
        <f>'Current Cadence'!J669</f>
        <v>0</v>
      </c>
      <c r="H684">
        <f>'Current Cadence'!K669</f>
        <v>0</v>
      </c>
      <c r="I684">
        <f>'Current Cadence'!L669</f>
        <v>0</v>
      </c>
      <c r="J684">
        <f>'Current Cadence'!M669</f>
        <v>0</v>
      </c>
      <c r="K684">
        <f>'Current Cadence'!N669</f>
        <v>0</v>
      </c>
      <c r="L684">
        <f>'Current Cadence'!O669</f>
        <v>0</v>
      </c>
      <c r="M684">
        <f>'Current Cadence'!P669</f>
        <v>0</v>
      </c>
      <c r="N684">
        <f>'Current Cadence'!Q669</f>
        <v>0</v>
      </c>
      <c r="O684">
        <f>'Current Cadence'!R669</f>
        <v>0</v>
      </c>
      <c r="P684">
        <f>'Current Cadence'!S669</f>
        <v>0</v>
      </c>
      <c r="Q684">
        <f>'Current Cadence'!T669</f>
        <v>0</v>
      </c>
      <c r="R684">
        <f>'Current Cadence'!U669</f>
        <v>0</v>
      </c>
      <c r="S684">
        <f>'Current Cadence'!V669</f>
        <v>0</v>
      </c>
      <c r="T684">
        <f>'Current Cadence'!W669</f>
        <v>0</v>
      </c>
      <c r="U684">
        <f>'Current Cadence'!X669</f>
        <v>0</v>
      </c>
    </row>
    <row r="685" spans="1:21" x14ac:dyDescent="0.35">
      <c r="A685">
        <f>'Current Cadence'!A670</f>
        <v>0</v>
      </c>
      <c r="B685">
        <f>'Current Cadence'!B670</f>
        <v>0</v>
      </c>
      <c r="C685">
        <f>'Current Cadence'!C670</f>
        <v>0</v>
      </c>
      <c r="D685">
        <f>'Current Cadence'!D670</f>
        <v>0</v>
      </c>
      <c r="E685" s="59">
        <f>'Current Cadence'!E670</f>
        <v>0</v>
      </c>
      <c r="F685">
        <f>'Current Cadence'!I670</f>
        <v>0</v>
      </c>
      <c r="G685" s="61">
        <f>'Current Cadence'!J670</f>
        <v>0</v>
      </c>
      <c r="H685">
        <f>'Current Cadence'!K670</f>
        <v>0</v>
      </c>
      <c r="I685">
        <f>'Current Cadence'!L670</f>
        <v>0</v>
      </c>
      <c r="J685">
        <f>'Current Cadence'!M670</f>
        <v>0</v>
      </c>
      <c r="K685">
        <f>'Current Cadence'!N670</f>
        <v>0</v>
      </c>
      <c r="L685">
        <f>'Current Cadence'!O670</f>
        <v>0</v>
      </c>
      <c r="M685">
        <f>'Current Cadence'!P670</f>
        <v>0</v>
      </c>
      <c r="N685">
        <f>'Current Cadence'!Q670</f>
        <v>0</v>
      </c>
      <c r="O685">
        <f>'Current Cadence'!R670</f>
        <v>0</v>
      </c>
      <c r="P685">
        <f>'Current Cadence'!S670</f>
        <v>0</v>
      </c>
      <c r="Q685">
        <f>'Current Cadence'!T670</f>
        <v>0</v>
      </c>
      <c r="R685">
        <f>'Current Cadence'!U670</f>
        <v>0</v>
      </c>
      <c r="S685">
        <f>'Current Cadence'!V670</f>
        <v>0</v>
      </c>
      <c r="T685">
        <f>'Current Cadence'!W670</f>
        <v>0</v>
      </c>
      <c r="U685">
        <f>'Current Cadence'!X670</f>
        <v>0</v>
      </c>
    </row>
    <row r="686" spans="1:21" x14ac:dyDescent="0.35">
      <c r="A686">
        <f>'Current Cadence'!A671</f>
        <v>0</v>
      </c>
      <c r="B686">
        <f>'Current Cadence'!B671</f>
        <v>0</v>
      </c>
      <c r="C686">
        <f>'Current Cadence'!C671</f>
        <v>0</v>
      </c>
      <c r="D686">
        <f>'Current Cadence'!D671</f>
        <v>0</v>
      </c>
      <c r="E686" s="59">
        <f>'Current Cadence'!E671</f>
        <v>0</v>
      </c>
      <c r="F686">
        <f>'Current Cadence'!I671</f>
        <v>0</v>
      </c>
      <c r="G686" s="61">
        <f>'Current Cadence'!J671</f>
        <v>0</v>
      </c>
      <c r="H686">
        <f>'Current Cadence'!K671</f>
        <v>0</v>
      </c>
      <c r="I686">
        <f>'Current Cadence'!L671</f>
        <v>0</v>
      </c>
      <c r="J686">
        <f>'Current Cadence'!M671</f>
        <v>0</v>
      </c>
      <c r="K686">
        <f>'Current Cadence'!N671</f>
        <v>0</v>
      </c>
      <c r="L686">
        <f>'Current Cadence'!O671</f>
        <v>0</v>
      </c>
      <c r="M686">
        <f>'Current Cadence'!P671</f>
        <v>0</v>
      </c>
      <c r="N686">
        <f>'Current Cadence'!Q671</f>
        <v>0</v>
      </c>
      <c r="O686">
        <f>'Current Cadence'!R671</f>
        <v>0</v>
      </c>
      <c r="P686">
        <f>'Current Cadence'!S671</f>
        <v>0</v>
      </c>
      <c r="Q686">
        <f>'Current Cadence'!T671</f>
        <v>0</v>
      </c>
      <c r="R686">
        <f>'Current Cadence'!U671</f>
        <v>0</v>
      </c>
      <c r="S686">
        <f>'Current Cadence'!V671</f>
        <v>0</v>
      </c>
      <c r="T686">
        <f>'Current Cadence'!W671</f>
        <v>0</v>
      </c>
      <c r="U686">
        <f>'Current Cadence'!X671</f>
        <v>0</v>
      </c>
    </row>
    <row r="687" spans="1:21" x14ac:dyDescent="0.35">
      <c r="A687">
        <f>'Current Cadence'!A672</f>
        <v>0</v>
      </c>
      <c r="B687">
        <f>'Current Cadence'!B672</f>
        <v>0</v>
      </c>
      <c r="C687">
        <f>'Current Cadence'!C672</f>
        <v>0</v>
      </c>
      <c r="D687">
        <f>'Current Cadence'!D672</f>
        <v>0</v>
      </c>
      <c r="E687" s="59">
        <f>'Current Cadence'!E672</f>
        <v>0</v>
      </c>
      <c r="F687">
        <f>'Current Cadence'!I672</f>
        <v>0</v>
      </c>
      <c r="G687" s="61">
        <f>'Current Cadence'!J672</f>
        <v>0</v>
      </c>
      <c r="H687">
        <f>'Current Cadence'!K672</f>
        <v>0</v>
      </c>
      <c r="I687">
        <f>'Current Cadence'!L672</f>
        <v>0</v>
      </c>
      <c r="J687">
        <f>'Current Cadence'!M672</f>
        <v>0</v>
      </c>
      <c r="K687">
        <f>'Current Cadence'!N672</f>
        <v>0</v>
      </c>
      <c r="L687">
        <f>'Current Cadence'!O672</f>
        <v>0</v>
      </c>
      <c r="M687">
        <f>'Current Cadence'!P672</f>
        <v>0</v>
      </c>
      <c r="N687">
        <f>'Current Cadence'!Q672</f>
        <v>0</v>
      </c>
      <c r="O687">
        <f>'Current Cadence'!R672</f>
        <v>0</v>
      </c>
      <c r="P687">
        <f>'Current Cadence'!S672</f>
        <v>0</v>
      </c>
      <c r="Q687">
        <f>'Current Cadence'!T672</f>
        <v>0</v>
      </c>
      <c r="R687">
        <f>'Current Cadence'!U672</f>
        <v>0</v>
      </c>
      <c r="S687">
        <f>'Current Cadence'!V672</f>
        <v>0</v>
      </c>
      <c r="T687">
        <f>'Current Cadence'!W672</f>
        <v>0</v>
      </c>
      <c r="U687">
        <f>'Current Cadence'!X672</f>
        <v>0</v>
      </c>
    </row>
    <row r="688" spans="1:21" x14ac:dyDescent="0.35">
      <c r="A688">
        <f>'Current Cadence'!A673</f>
        <v>0</v>
      </c>
      <c r="B688">
        <f>'Current Cadence'!B673</f>
        <v>0</v>
      </c>
      <c r="C688">
        <f>'Current Cadence'!C673</f>
        <v>0</v>
      </c>
      <c r="D688">
        <f>'Current Cadence'!D673</f>
        <v>0</v>
      </c>
      <c r="E688" s="59">
        <f>'Current Cadence'!E673</f>
        <v>0</v>
      </c>
      <c r="F688">
        <f>'Current Cadence'!I673</f>
        <v>0</v>
      </c>
      <c r="G688" s="61">
        <f>'Current Cadence'!J673</f>
        <v>0</v>
      </c>
      <c r="H688">
        <f>'Current Cadence'!K673</f>
        <v>0</v>
      </c>
      <c r="I688">
        <f>'Current Cadence'!L673</f>
        <v>0</v>
      </c>
      <c r="J688">
        <f>'Current Cadence'!M673</f>
        <v>0</v>
      </c>
      <c r="K688">
        <f>'Current Cadence'!N673</f>
        <v>0</v>
      </c>
      <c r="L688">
        <f>'Current Cadence'!O673</f>
        <v>0</v>
      </c>
      <c r="M688">
        <f>'Current Cadence'!P673</f>
        <v>0</v>
      </c>
      <c r="N688">
        <f>'Current Cadence'!Q673</f>
        <v>0</v>
      </c>
      <c r="O688">
        <f>'Current Cadence'!R673</f>
        <v>0</v>
      </c>
      <c r="P688">
        <f>'Current Cadence'!S673</f>
        <v>0</v>
      </c>
      <c r="Q688">
        <f>'Current Cadence'!T673</f>
        <v>0</v>
      </c>
      <c r="R688">
        <f>'Current Cadence'!U673</f>
        <v>0</v>
      </c>
      <c r="S688">
        <f>'Current Cadence'!V673</f>
        <v>0</v>
      </c>
      <c r="T688">
        <f>'Current Cadence'!W673</f>
        <v>0</v>
      </c>
      <c r="U688">
        <f>'Current Cadence'!X673</f>
        <v>0</v>
      </c>
    </row>
    <row r="689" spans="1:21" x14ac:dyDescent="0.35">
      <c r="A689">
        <f>'Current Cadence'!A674</f>
        <v>0</v>
      </c>
      <c r="B689">
        <f>'Current Cadence'!B674</f>
        <v>0</v>
      </c>
      <c r="C689">
        <f>'Current Cadence'!C674</f>
        <v>0</v>
      </c>
      <c r="D689">
        <f>'Current Cadence'!D674</f>
        <v>0</v>
      </c>
      <c r="E689" s="59">
        <f>'Current Cadence'!E674</f>
        <v>0</v>
      </c>
      <c r="F689">
        <f>'Current Cadence'!I674</f>
        <v>0</v>
      </c>
      <c r="G689" s="61">
        <f>'Current Cadence'!J674</f>
        <v>0</v>
      </c>
      <c r="H689">
        <f>'Current Cadence'!K674</f>
        <v>0</v>
      </c>
      <c r="I689">
        <f>'Current Cadence'!L674</f>
        <v>0</v>
      </c>
      <c r="J689">
        <f>'Current Cadence'!M674</f>
        <v>0</v>
      </c>
      <c r="K689">
        <f>'Current Cadence'!N674</f>
        <v>0</v>
      </c>
      <c r="L689">
        <f>'Current Cadence'!O674</f>
        <v>0</v>
      </c>
      <c r="M689">
        <f>'Current Cadence'!P674</f>
        <v>0</v>
      </c>
      <c r="N689">
        <f>'Current Cadence'!Q674</f>
        <v>0</v>
      </c>
      <c r="O689">
        <f>'Current Cadence'!R674</f>
        <v>0</v>
      </c>
      <c r="P689">
        <f>'Current Cadence'!S674</f>
        <v>0</v>
      </c>
      <c r="Q689">
        <f>'Current Cadence'!T674</f>
        <v>0</v>
      </c>
      <c r="R689">
        <f>'Current Cadence'!U674</f>
        <v>0</v>
      </c>
      <c r="S689">
        <f>'Current Cadence'!V674</f>
        <v>0</v>
      </c>
      <c r="T689">
        <f>'Current Cadence'!W674</f>
        <v>0</v>
      </c>
      <c r="U689">
        <f>'Current Cadence'!X674</f>
        <v>0</v>
      </c>
    </row>
    <row r="690" spans="1:21" x14ac:dyDescent="0.35">
      <c r="A690">
        <f>'Current Cadence'!A675</f>
        <v>0</v>
      </c>
      <c r="B690">
        <f>'Current Cadence'!B675</f>
        <v>0</v>
      </c>
      <c r="C690">
        <f>'Current Cadence'!C675</f>
        <v>0</v>
      </c>
      <c r="D690">
        <f>'Current Cadence'!D675</f>
        <v>0</v>
      </c>
      <c r="E690" s="59">
        <f>'Current Cadence'!E675</f>
        <v>0</v>
      </c>
      <c r="F690">
        <f>'Current Cadence'!I675</f>
        <v>0</v>
      </c>
      <c r="G690" s="61">
        <f>'Current Cadence'!J675</f>
        <v>0</v>
      </c>
      <c r="H690">
        <f>'Current Cadence'!K675</f>
        <v>0</v>
      </c>
      <c r="I690">
        <f>'Current Cadence'!L675</f>
        <v>0</v>
      </c>
      <c r="J690">
        <f>'Current Cadence'!M675</f>
        <v>0</v>
      </c>
      <c r="K690">
        <f>'Current Cadence'!N675</f>
        <v>0</v>
      </c>
      <c r="L690">
        <f>'Current Cadence'!O675</f>
        <v>0</v>
      </c>
      <c r="M690">
        <f>'Current Cadence'!P675</f>
        <v>0</v>
      </c>
      <c r="N690">
        <f>'Current Cadence'!Q675</f>
        <v>0</v>
      </c>
      <c r="O690">
        <f>'Current Cadence'!R675</f>
        <v>0</v>
      </c>
      <c r="P690">
        <f>'Current Cadence'!S675</f>
        <v>0</v>
      </c>
      <c r="Q690">
        <f>'Current Cadence'!T675</f>
        <v>0</v>
      </c>
      <c r="R690">
        <f>'Current Cadence'!U675</f>
        <v>0</v>
      </c>
      <c r="S690">
        <f>'Current Cadence'!V675</f>
        <v>0</v>
      </c>
      <c r="T690">
        <f>'Current Cadence'!W675</f>
        <v>0</v>
      </c>
      <c r="U690">
        <f>'Current Cadence'!X675</f>
        <v>0</v>
      </c>
    </row>
    <row r="691" spans="1:21" x14ac:dyDescent="0.35">
      <c r="A691">
        <f>'Current Cadence'!A676</f>
        <v>0</v>
      </c>
      <c r="B691">
        <f>'Current Cadence'!B676</f>
        <v>0</v>
      </c>
      <c r="C691">
        <f>'Current Cadence'!C676</f>
        <v>0</v>
      </c>
      <c r="D691">
        <f>'Current Cadence'!D676</f>
        <v>0</v>
      </c>
      <c r="E691" s="59">
        <f>'Current Cadence'!E676</f>
        <v>0</v>
      </c>
      <c r="F691">
        <f>'Current Cadence'!I676</f>
        <v>0</v>
      </c>
      <c r="G691" s="61">
        <f>'Current Cadence'!J676</f>
        <v>0</v>
      </c>
      <c r="H691">
        <f>'Current Cadence'!K676</f>
        <v>0</v>
      </c>
      <c r="I691">
        <f>'Current Cadence'!L676</f>
        <v>0</v>
      </c>
      <c r="J691">
        <f>'Current Cadence'!M676</f>
        <v>0</v>
      </c>
      <c r="K691">
        <f>'Current Cadence'!N676</f>
        <v>0</v>
      </c>
      <c r="L691">
        <f>'Current Cadence'!O676</f>
        <v>0</v>
      </c>
      <c r="M691">
        <f>'Current Cadence'!P676</f>
        <v>0</v>
      </c>
      <c r="N691">
        <f>'Current Cadence'!Q676</f>
        <v>0</v>
      </c>
      <c r="O691">
        <f>'Current Cadence'!R676</f>
        <v>0</v>
      </c>
      <c r="P691">
        <f>'Current Cadence'!S676</f>
        <v>0</v>
      </c>
      <c r="Q691">
        <f>'Current Cadence'!T676</f>
        <v>0</v>
      </c>
      <c r="R691">
        <f>'Current Cadence'!U676</f>
        <v>0</v>
      </c>
      <c r="S691">
        <f>'Current Cadence'!V676</f>
        <v>0</v>
      </c>
      <c r="T691">
        <f>'Current Cadence'!W676</f>
        <v>0</v>
      </c>
      <c r="U691">
        <f>'Current Cadence'!X676</f>
        <v>0</v>
      </c>
    </row>
    <row r="692" spans="1:21" x14ac:dyDescent="0.35">
      <c r="A692">
        <f>'Current Cadence'!A677</f>
        <v>0</v>
      </c>
      <c r="B692">
        <f>'Current Cadence'!B677</f>
        <v>0</v>
      </c>
      <c r="C692">
        <f>'Current Cadence'!C677</f>
        <v>0</v>
      </c>
      <c r="D692">
        <f>'Current Cadence'!D677</f>
        <v>0</v>
      </c>
      <c r="E692" s="59">
        <f>'Current Cadence'!E677</f>
        <v>0</v>
      </c>
      <c r="F692">
        <f>'Current Cadence'!I677</f>
        <v>0</v>
      </c>
      <c r="G692" s="61">
        <f>'Current Cadence'!J677</f>
        <v>0</v>
      </c>
      <c r="H692">
        <f>'Current Cadence'!K677</f>
        <v>0</v>
      </c>
      <c r="I692">
        <f>'Current Cadence'!L677</f>
        <v>0</v>
      </c>
      <c r="J692">
        <f>'Current Cadence'!M677</f>
        <v>0</v>
      </c>
      <c r="K692">
        <f>'Current Cadence'!N677</f>
        <v>0</v>
      </c>
      <c r="L692">
        <f>'Current Cadence'!O677</f>
        <v>0</v>
      </c>
      <c r="M692">
        <f>'Current Cadence'!P677</f>
        <v>0</v>
      </c>
      <c r="N692">
        <f>'Current Cadence'!Q677</f>
        <v>0</v>
      </c>
      <c r="O692">
        <f>'Current Cadence'!R677</f>
        <v>0</v>
      </c>
      <c r="P692">
        <f>'Current Cadence'!S677</f>
        <v>0</v>
      </c>
      <c r="Q692">
        <f>'Current Cadence'!T677</f>
        <v>0</v>
      </c>
      <c r="R692">
        <f>'Current Cadence'!U677</f>
        <v>0</v>
      </c>
      <c r="S692">
        <f>'Current Cadence'!V677</f>
        <v>0</v>
      </c>
      <c r="T692">
        <f>'Current Cadence'!W677</f>
        <v>0</v>
      </c>
      <c r="U692">
        <f>'Current Cadence'!X677</f>
        <v>0</v>
      </c>
    </row>
    <row r="693" spans="1:21" x14ac:dyDescent="0.35">
      <c r="A693">
        <f>'Current Cadence'!A678</f>
        <v>0</v>
      </c>
      <c r="B693">
        <f>'Current Cadence'!B678</f>
        <v>0</v>
      </c>
      <c r="C693">
        <f>'Current Cadence'!C678</f>
        <v>0</v>
      </c>
      <c r="D693">
        <f>'Current Cadence'!D678</f>
        <v>0</v>
      </c>
      <c r="E693" s="59">
        <f>'Current Cadence'!E678</f>
        <v>0</v>
      </c>
      <c r="F693">
        <f>'Current Cadence'!I678</f>
        <v>0</v>
      </c>
      <c r="G693" s="61">
        <f>'Current Cadence'!J678</f>
        <v>0</v>
      </c>
      <c r="H693">
        <f>'Current Cadence'!K678</f>
        <v>0</v>
      </c>
      <c r="I693">
        <f>'Current Cadence'!L678</f>
        <v>0</v>
      </c>
      <c r="J693">
        <f>'Current Cadence'!M678</f>
        <v>0</v>
      </c>
      <c r="K693">
        <f>'Current Cadence'!N678</f>
        <v>0</v>
      </c>
      <c r="L693">
        <f>'Current Cadence'!O678</f>
        <v>0</v>
      </c>
      <c r="M693">
        <f>'Current Cadence'!P678</f>
        <v>0</v>
      </c>
      <c r="N693">
        <f>'Current Cadence'!Q678</f>
        <v>0</v>
      </c>
      <c r="O693">
        <f>'Current Cadence'!R678</f>
        <v>0</v>
      </c>
      <c r="P693">
        <f>'Current Cadence'!S678</f>
        <v>0</v>
      </c>
      <c r="Q693">
        <f>'Current Cadence'!T678</f>
        <v>0</v>
      </c>
      <c r="R693">
        <f>'Current Cadence'!U678</f>
        <v>0</v>
      </c>
      <c r="S693">
        <f>'Current Cadence'!V678</f>
        <v>0</v>
      </c>
      <c r="T693">
        <f>'Current Cadence'!W678</f>
        <v>0</v>
      </c>
      <c r="U693">
        <f>'Current Cadence'!X678</f>
        <v>0</v>
      </c>
    </row>
    <row r="694" spans="1:21" x14ac:dyDescent="0.35">
      <c r="A694">
        <f>'Current Cadence'!A679</f>
        <v>0</v>
      </c>
      <c r="B694">
        <f>'Current Cadence'!B679</f>
        <v>0</v>
      </c>
      <c r="C694">
        <f>'Current Cadence'!C679</f>
        <v>0</v>
      </c>
      <c r="D694">
        <f>'Current Cadence'!D679</f>
        <v>0</v>
      </c>
      <c r="E694" s="59">
        <f>'Current Cadence'!E679</f>
        <v>0</v>
      </c>
      <c r="F694">
        <f>'Current Cadence'!I679</f>
        <v>0</v>
      </c>
      <c r="G694" s="61">
        <f>'Current Cadence'!J679</f>
        <v>0</v>
      </c>
      <c r="H694">
        <f>'Current Cadence'!K679</f>
        <v>0</v>
      </c>
      <c r="I694">
        <f>'Current Cadence'!L679</f>
        <v>0</v>
      </c>
      <c r="J694">
        <f>'Current Cadence'!M679</f>
        <v>0</v>
      </c>
      <c r="K694">
        <f>'Current Cadence'!N679</f>
        <v>0</v>
      </c>
      <c r="L694">
        <f>'Current Cadence'!O679</f>
        <v>0</v>
      </c>
      <c r="M694">
        <f>'Current Cadence'!P679</f>
        <v>0</v>
      </c>
      <c r="N694">
        <f>'Current Cadence'!Q679</f>
        <v>0</v>
      </c>
      <c r="O694">
        <f>'Current Cadence'!R679</f>
        <v>0</v>
      </c>
      <c r="P694">
        <f>'Current Cadence'!S679</f>
        <v>0</v>
      </c>
      <c r="Q694">
        <f>'Current Cadence'!T679</f>
        <v>0</v>
      </c>
      <c r="R694">
        <f>'Current Cadence'!U679</f>
        <v>0</v>
      </c>
      <c r="S694">
        <f>'Current Cadence'!V679</f>
        <v>0</v>
      </c>
      <c r="T694">
        <f>'Current Cadence'!W679</f>
        <v>0</v>
      </c>
      <c r="U694">
        <f>'Current Cadence'!X679</f>
        <v>0</v>
      </c>
    </row>
    <row r="695" spans="1:21" x14ac:dyDescent="0.35">
      <c r="A695">
        <f>'Current Cadence'!A680</f>
        <v>0</v>
      </c>
      <c r="B695">
        <f>'Current Cadence'!B680</f>
        <v>0</v>
      </c>
      <c r="C695">
        <f>'Current Cadence'!C680</f>
        <v>0</v>
      </c>
      <c r="D695">
        <f>'Current Cadence'!D680</f>
        <v>0</v>
      </c>
      <c r="E695" s="59">
        <f>'Current Cadence'!E680</f>
        <v>0</v>
      </c>
      <c r="F695">
        <f>'Current Cadence'!I680</f>
        <v>0</v>
      </c>
      <c r="G695" s="61">
        <f>'Current Cadence'!J680</f>
        <v>0</v>
      </c>
      <c r="H695">
        <f>'Current Cadence'!K680</f>
        <v>0</v>
      </c>
      <c r="I695">
        <f>'Current Cadence'!L680</f>
        <v>0</v>
      </c>
      <c r="J695">
        <f>'Current Cadence'!M680</f>
        <v>0</v>
      </c>
      <c r="K695">
        <f>'Current Cadence'!N680</f>
        <v>0</v>
      </c>
      <c r="L695">
        <f>'Current Cadence'!O680</f>
        <v>0</v>
      </c>
      <c r="M695">
        <f>'Current Cadence'!P680</f>
        <v>0</v>
      </c>
      <c r="N695">
        <f>'Current Cadence'!Q680</f>
        <v>0</v>
      </c>
      <c r="O695">
        <f>'Current Cadence'!R680</f>
        <v>0</v>
      </c>
      <c r="P695">
        <f>'Current Cadence'!S680</f>
        <v>0</v>
      </c>
      <c r="Q695">
        <f>'Current Cadence'!T680</f>
        <v>0</v>
      </c>
      <c r="R695">
        <f>'Current Cadence'!U680</f>
        <v>0</v>
      </c>
      <c r="S695">
        <f>'Current Cadence'!V680</f>
        <v>0</v>
      </c>
      <c r="T695">
        <f>'Current Cadence'!W680</f>
        <v>0</v>
      </c>
      <c r="U695">
        <f>'Current Cadence'!X680</f>
        <v>0</v>
      </c>
    </row>
    <row r="696" spans="1:21" x14ac:dyDescent="0.35">
      <c r="A696">
        <f>'Current Cadence'!A681</f>
        <v>0</v>
      </c>
      <c r="B696">
        <f>'Current Cadence'!B681</f>
        <v>0</v>
      </c>
      <c r="C696">
        <f>'Current Cadence'!C681</f>
        <v>0</v>
      </c>
      <c r="D696">
        <f>'Current Cadence'!D681</f>
        <v>0</v>
      </c>
      <c r="E696" s="59">
        <f>'Current Cadence'!E681</f>
        <v>0</v>
      </c>
      <c r="F696">
        <f>'Current Cadence'!I681</f>
        <v>0</v>
      </c>
      <c r="G696" s="61">
        <f>'Current Cadence'!J681</f>
        <v>0</v>
      </c>
      <c r="H696">
        <f>'Current Cadence'!K681</f>
        <v>0</v>
      </c>
      <c r="I696">
        <f>'Current Cadence'!L681</f>
        <v>0</v>
      </c>
      <c r="J696">
        <f>'Current Cadence'!M681</f>
        <v>0</v>
      </c>
      <c r="K696">
        <f>'Current Cadence'!N681</f>
        <v>0</v>
      </c>
      <c r="L696">
        <f>'Current Cadence'!O681</f>
        <v>0</v>
      </c>
      <c r="M696">
        <f>'Current Cadence'!P681</f>
        <v>0</v>
      </c>
      <c r="N696">
        <f>'Current Cadence'!Q681</f>
        <v>0</v>
      </c>
      <c r="O696">
        <f>'Current Cadence'!R681</f>
        <v>0</v>
      </c>
      <c r="P696">
        <f>'Current Cadence'!S681</f>
        <v>0</v>
      </c>
      <c r="Q696">
        <f>'Current Cadence'!T681</f>
        <v>0</v>
      </c>
      <c r="R696">
        <f>'Current Cadence'!U681</f>
        <v>0</v>
      </c>
      <c r="S696">
        <f>'Current Cadence'!V681</f>
        <v>0</v>
      </c>
      <c r="T696">
        <f>'Current Cadence'!W681</f>
        <v>0</v>
      </c>
      <c r="U696">
        <f>'Current Cadence'!X681</f>
        <v>0</v>
      </c>
    </row>
    <row r="697" spans="1:21" x14ac:dyDescent="0.35">
      <c r="A697">
        <f>'Current Cadence'!A682</f>
        <v>0</v>
      </c>
      <c r="B697">
        <f>'Current Cadence'!B682</f>
        <v>0</v>
      </c>
      <c r="C697">
        <f>'Current Cadence'!C682</f>
        <v>0</v>
      </c>
      <c r="D697">
        <f>'Current Cadence'!D682</f>
        <v>0</v>
      </c>
      <c r="E697" s="59">
        <f>'Current Cadence'!E682</f>
        <v>0</v>
      </c>
      <c r="F697">
        <f>'Current Cadence'!I682</f>
        <v>0</v>
      </c>
      <c r="G697" s="61">
        <f>'Current Cadence'!J682</f>
        <v>0</v>
      </c>
      <c r="H697">
        <f>'Current Cadence'!K682</f>
        <v>0</v>
      </c>
      <c r="I697">
        <f>'Current Cadence'!L682</f>
        <v>0</v>
      </c>
      <c r="J697">
        <f>'Current Cadence'!M682</f>
        <v>0</v>
      </c>
      <c r="K697">
        <f>'Current Cadence'!N682</f>
        <v>0</v>
      </c>
      <c r="L697">
        <f>'Current Cadence'!O682</f>
        <v>0</v>
      </c>
      <c r="M697">
        <f>'Current Cadence'!P682</f>
        <v>0</v>
      </c>
      <c r="N697">
        <f>'Current Cadence'!Q682</f>
        <v>0</v>
      </c>
      <c r="O697">
        <f>'Current Cadence'!R682</f>
        <v>0</v>
      </c>
      <c r="P697">
        <f>'Current Cadence'!S682</f>
        <v>0</v>
      </c>
      <c r="Q697">
        <f>'Current Cadence'!T682</f>
        <v>0</v>
      </c>
      <c r="R697">
        <f>'Current Cadence'!U682</f>
        <v>0</v>
      </c>
      <c r="S697">
        <f>'Current Cadence'!V682</f>
        <v>0</v>
      </c>
      <c r="T697">
        <f>'Current Cadence'!W682</f>
        <v>0</v>
      </c>
      <c r="U697">
        <f>'Current Cadence'!X682</f>
        <v>0</v>
      </c>
    </row>
    <row r="698" spans="1:21" x14ac:dyDescent="0.35">
      <c r="A698">
        <f>'Current Cadence'!A683</f>
        <v>0</v>
      </c>
      <c r="B698">
        <f>'Current Cadence'!B683</f>
        <v>0</v>
      </c>
      <c r="C698">
        <f>'Current Cadence'!C683</f>
        <v>0</v>
      </c>
      <c r="D698">
        <f>'Current Cadence'!D683</f>
        <v>0</v>
      </c>
      <c r="E698" s="59">
        <f>'Current Cadence'!E683</f>
        <v>0</v>
      </c>
      <c r="F698">
        <f>'Current Cadence'!I683</f>
        <v>0</v>
      </c>
      <c r="G698" s="61">
        <f>'Current Cadence'!J683</f>
        <v>0</v>
      </c>
      <c r="H698">
        <f>'Current Cadence'!K683</f>
        <v>0</v>
      </c>
      <c r="I698">
        <f>'Current Cadence'!L683</f>
        <v>0</v>
      </c>
      <c r="J698">
        <f>'Current Cadence'!M683</f>
        <v>0</v>
      </c>
      <c r="K698">
        <f>'Current Cadence'!N683</f>
        <v>0</v>
      </c>
      <c r="L698">
        <f>'Current Cadence'!O683</f>
        <v>0</v>
      </c>
      <c r="M698">
        <f>'Current Cadence'!P683</f>
        <v>0</v>
      </c>
      <c r="N698">
        <f>'Current Cadence'!Q683</f>
        <v>0</v>
      </c>
      <c r="O698">
        <f>'Current Cadence'!R683</f>
        <v>0</v>
      </c>
      <c r="P698">
        <f>'Current Cadence'!S683</f>
        <v>0</v>
      </c>
      <c r="Q698">
        <f>'Current Cadence'!T683</f>
        <v>0</v>
      </c>
      <c r="R698">
        <f>'Current Cadence'!U683</f>
        <v>0</v>
      </c>
      <c r="S698">
        <f>'Current Cadence'!V683</f>
        <v>0</v>
      </c>
      <c r="T698">
        <f>'Current Cadence'!W683</f>
        <v>0</v>
      </c>
      <c r="U698">
        <f>'Current Cadence'!X683</f>
        <v>0</v>
      </c>
    </row>
    <row r="699" spans="1:21" x14ac:dyDescent="0.35">
      <c r="A699">
        <f>'Current Cadence'!A684</f>
        <v>0</v>
      </c>
      <c r="B699">
        <f>'Current Cadence'!B684</f>
        <v>0</v>
      </c>
      <c r="C699">
        <f>'Current Cadence'!C684</f>
        <v>0</v>
      </c>
      <c r="D699">
        <f>'Current Cadence'!D684</f>
        <v>0</v>
      </c>
      <c r="E699" s="59">
        <f>'Current Cadence'!E684</f>
        <v>0</v>
      </c>
      <c r="F699">
        <f>'Current Cadence'!I684</f>
        <v>0</v>
      </c>
      <c r="G699" s="61">
        <f>'Current Cadence'!J684</f>
        <v>0</v>
      </c>
      <c r="H699">
        <f>'Current Cadence'!K684</f>
        <v>0</v>
      </c>
      <c r="I699">
        <f>'Current Cadence'!L684</f>
        <v>0</v>
      </c>
      <c r="J699">
        <f>'Current Cadence'!M684</f>
        <v>0</v>
      </c>
      <c r="K699">
        <f>'Current Cadence'!N684</f>
        <v>0</v>
      </c>
      <c r="L699">
        <f>'Current Cadence'!O684</f>
        <v>0</v>
      </c>
      <c r="M699">
        <f>'Current Cadence'!P684</f>
        <v>0</v>
      </c>
      <c r="N699">
        <f>'Current Cadence'!Q684</f>
        <v>0</v>
      </c>
      <c r="O699">
        <f>'Current Cadence'!R684</f>
        <v>0</v>
      </c>
      <c r="P699">
        <f>'Current Cadence'!S684</f>
        <v>0</v>
      </c>
      <c r="Q699">
        <f>'Current Cadence'!T684</f>
        <v>0</v>
      </c>
      <c r="R699">
        <f>'Current Cadence'!U684</f>
        <v>0</v>
      </c>
      <c r="S699">
        <f>'Current Cadence'!V684</f>
        <v>0</v>
      </c>
      <c r="T699">
        <f>'Current Cadence'!W684</f>
        <v>0</v>
      </c>
      <c r="U699">
        <f>'Current Cadence'!X684</f>
        <v>0</v>
      </c>
    </row>
    <row r="700" spans="1:21" x14ac:dyDescent="0.35">
      <c r="A700">
        <f>'Current Cadence'!A685</f>
        <v>0</v>
      </c>
      <c r="B700">
        <f>'Current Cadence'!B685</f>
        <v>0</v>
      </c>
      <c r="C700">
        <f>'Current Cadence'!C685</f>
        <v>0</v>
      </c>
      <c r="D700">
        <f>'Current Cadence'!D685</f>
        <v>0</v>
      </c>
      <c r="E700" s="59">
        <f>'Current Cadence'!E685</f>
        <v>0</v>
      </c>
      <c r="F700">
        <f>'Current Cadence'!I685</f>
        <v>0</v>
      </c>
      <c r="G700" s="61">
        <f>'Current Cadence'!J685</f>
        <v>0</v>
      </c>
      <c r="H700">
        <f>'Current Cadence'!K685</f>
        <v>0</v>
      </c>
      <c r="I700">
        <f>'Current Cadence'!L685</f>
        <v>0</v>
      </c>
      <c r="J700">
        <f>'Current Cadence'!M685</f>
        <v>0</v>
      </c>
      <c r="K700">
        <f>'Current Cadence'!N685</f>
        <v>0</v>
      </c>
      <c r="L700">
        <f>'Current Cadence'!O685</f>
        <v>0</v>
      </c>
      <c r="M700">
        <f>'Current Cadence'!P685</f>
        <v>0</v>
      </c>
      <c r="N700">
        <f>'Current Cadence'!Q685</f>
        <v>0</v>
      </c>
      <c r="O700">
        <f>'Current Cadence'!R685</f>
        <v>0</v>
      </c>
      <c r="P700">
        <f>'Current Cadence'!S685</f>
        <v>0</v>
      </c>
      <c r="Q700">
        <f>'Current Cadence'!T685</f>
        <v>0</v>
      </c>
      <c r="R700">
        <f>'Current Cadence'!U685</f>
        <v>0</v>
      </c>
      <c r="S700">
        <f>'Current Cadence'!V685</f>
        <v>0</v>
      </c>
      <c r="T700">
        <f>'Current Cadence'!W685</f>
        <v>0</v>
      </c>
      <c r="U700">
        <f>'Current Cadence'!X685</f>
        <v>0</v>
      </c>
    </row>
    <row r="701" spans="1:21" x14ac:dyDescent="0.35">
      <c r="A701">
        <f>'Current Cadence'!A686</f>
        <v>0</v>
      </c>
      <c r="B701">
        <f>'Current Cadence'!B686</f>
        <v>0</v>
      </c>
      <c r="C701">
        <f>'Current Cadence'!C686</f>
        <v>0</v>
      </c>
      <c r="D701">
        <f>'Current Cadence'!D686</f>
        <v>0</v>
      </c>
      <c r="E701" s="59">
        <f>'Current Cadence'!E686</f>
        <v>0</v>
      </c>
      <c r="F701">
        <f>'Current Cadence'!I686</f>
        <v>0</v>
      </c>
      <c r="G701" s="61">
        <f>'Current Cadence'!J686</f>
        <v>0</v>
      </c>
      <c r="H701">
        <f>'Current Cadence'!K686</f>
        <v>0</v>
      </c>
      <c r="I701">
        <f>'Current Cadence'!L686</f>
        <v>0</v>
      </c>
      <c r="J701">
        <f>'Current Cadence'!M686</f>
        <v>0</v>
      </c>
      <c r="K701">
        <f>'Current Cadence'!N686</f>
        <v>0</v>
      </c>
      <c r="L701">
        <f>'Current Cadence'!O686</f>
        <v>0</v>
      </c>
      <c r="M701">
        <f>'Current Cadence'!P686</f>
        <v>0</v>
      </c>
      <c r="N701">
        <f>'Current Cadence'!Q686</f>
        <v>0</v>
      </c>
      <c r="O701">
        <f>'Current Cadence'!R686</f>
        <v>0</v>
      </c>
      <c r="P701">
        <f>'Current Cadence'!S686</f>
        <v>0</v>
      </c>
      <c r="Q701">
        <f>'Current Cadence'!T686</f>
        <v>0</v>
      </c>
      <c r="R701">
        <f>'Current Cadence'!U686</f>
        <v>0</v>
      </c>
      <c r="S701">
        <f>'Current Cadence'!V686</f>
        <v>0</v>
      </c>
      <c r="T701">
        <f>'Current Cadence'!W686</f>
        <v>0</v>
      </c>
      <c r="U701">
        <f>'Current Cadence'!X686</f>
        <v>0</v>
      </c>
    </row>
    <row r="702" spans="1:21" x14ac:dyDescent="0.35">
      <c r="A702">
        <f>'Current Cadence'!A687</f>
        <v>0</v>
      </c>
      <c r="B702">
        <f>'Current Cadence'!B687</f>
        <v>0</v>
      </c>
      <c r="C702">
        <f>'Current Cadence'!C687</f>
        <v>0</v>
      </c>
      <c r="D702">
        <f>'Current Cadence'!D687</f>
        <v>0</v>
      </c>
      <c r="E702" s="59">
        <f>'Current Cadence'!E687</f>
        <v>0</v>
      </c>
      <c r="F702">
        <f>'Current Cadence'!I687</f>
        <v>0</v>
      </c>
      <c r="G702" s="61">
        <f>'Current Cadence'!J687</f>
        <v>0</v>
      </c>
      <c r="H702">
        <f>'Current Cadence'!K687</f>
        <v>0</v>
      </c>
      <c r="I702">
        <f>'Current Cadence'!L687</f>
        <v>0</v>
      </c>
      <c r="J702">
        <f>'Current Cadence'!M687</f>
        <v>0</v>
      </c>
      <c r="K702">
        <f>'Current Cadence'!N687</f>
        <v>0</v>
      </c>
      <c r="L702">
        <f>'Current Cadence'!O687</f>
        <v>0</v>
      </c>
      <c r="M702">
        <f>'Current Cadence'!P687</f>
        <v>0</v>
      </c>
      <c r="N702">
        <f>'Current Cadence'!Q687</f>
        <v>0</v>
      </c>
      <c r="O702">
        <f>'Current Cadence'!R687</f>
        <v>0</v>
      </c>
      <c r="P702">
        <f>'Current Cadence'!S687</f>
        <v>0</v>
      </c>
      <c r="Q702">
        <f>'Current Cadence'!T687</f>
        <v>0</v>
      </c>
      <c r="R702">
        <f>'Current Cadence'!U687</f>
        <v>0</v>
      </c>
      <c r="S702">
        <f>'Current Cadence'!V687</f>
        <v>0</v>
      </c>
      <c r="T702">
        <f>'Current Cadence'!W687</f>
        <v>0</v>
      </c>
      <c r="U702">
        <f>'Current Cadence'!X687</f>
        <v>0</v>
      </c>
    </row>
    <row r="703" spans="1:21" x14ac:dyDescent="0.35">
      <c r="A703">
        <f>'Current Cadence'!A688</f>
        <v>0</v>
      </c>
      <c r="B703">
        <f>'Current Cadence'!B688</f>
        <v>0</v>
      </c>
      <c r="C703">
        <f>'Current Cadence'!C688</f>
        <v>0</v>
      </c>
      <c r="D703">
        <f>'Current Cadence'!D688</f>
        <v>0</v>
      </c>
      <c r="E703" s="59">
        <f>'Current Cadence'!E688</f>
        <v>0</v>
      </c>
      <c r="F703">
        <f>'Current Cadence'!I688</f>
        <v>0</v>
      </c>
      <c r="G703" s="61">
        <f>'Current Cadence'!J688</f>
        <v>0</v>
      </c>
      <c r="H703">
        <f>'Current Cadence'!K688</f>
        <v>0</v>
      </c>
      <c r="I703">
        <f>'Current Cadence'!L688</f>
        <v>0</v>
      </c>
      <c r="J703">
        <f>'Current Cadence'!M688</f>
        <v>0</v>
      </c>
      <c r="K703">
        <f>'Current Cadence'!N688</f>
        <v>0</v>
      </c>
      <c r="L703">
        <f>'Current Cadence'!O688</f>
        <v>0</v>
      </c>
      <c r="M703">
        <f>'Current Cadence'!P688</f>
        <v>0</v>
      </c>
      <c r="N703">
        <f>'Current Cadence'!Q688</f>
        <v>0</v>
      </c>
      <c r="O703">
        <f>'Current Cadence'!R688</f>
        <v>0</v>
      </c>
      <c r="P703">
        <f>'Current Cadence'!S688</f>
        <v>0</v>
      </c>
      <c r="Q703">
        <f>'Current Cadence'!T688</f>
        <v>0</v>
      </c>
      <c r="R703">
        <f>'Current Cadence'!U688</f>
        <v>0</v>
      </c>
      <c r="S703">
        <f>'Current Cadence'!V688</f>
        <v>0</v>
      </c>
      <c r="T703">
        <f>'Current Cadence'!W688</f>
        <v>0</v>
      </c>
      <c r="U703">
        <f>'Current Cadence'!X688</f>
        <v>0</v>
      </c>
    </row>
    <row r="704" spans="1:21" x14ac:dyDescent="0.35">
      <c r="A704">
        <f>'Current Cadence'!A689</f>
        <v>0</v>
      </c>
      <c r="B704">
        <f>'Current Cadence'!B689</f>
        <v>0</v>
      </c>
      <c r="C704">
        <f>'Current Cadence'!C689</f>
        <v>0</v>
      </c>
      <c r="D704">
        <f>'Current Cadence'!D689</f>
        <v>0</v>
      </c>
      <c r="E704" s="59">
        <f>'Current Cadence'!E689</f>
        <v>0</v>
      </c>
      <c r="F704">
        <f>'Current Cadence'!I689</f>
        <v>0</v>
      </c>
      <c r="G704" s="61">
        <f>'Current Cadence'!J689</f>
        <v>0</v>
      </c>
      <c r="H704">
        <f>'Current Cadence'!K689</f>
        <v>0</v>
      </c>
      <c r="I704">
        <f>'Current Cadence'!L689</f>
        <v>0</v>
      </c>
      <c r="J704">
        <f>'Current Cadence'!M689</f>
        <v>0</v>
      </c>
      <c r="K704">
        <f>'Current Cadence'!N689</f>
        <v>0</v>
      </c>
      <c r="L704">
        <f>'Current Cadence'!O689</f>
        <v>0</v>
      </c>
      <c r="M704">
        <f>'Current Cadence'!P689</f>
        <v>0</v>
      </c>
      <c r="N704">
        <f>'Current Cadence'!Q689</f>
        <v>0</v>
      </c>
      <c r="O704">
        <f>'Current Cadence'!R689</f>
        <v>0</v>
      </c>
      <c r="P704">
        <f>'Current Cadence'!S689</f>
        <v>0</v>
      </c>
      <c r="Q704">
        <f>'Current Cadence'!T689</f>
        <v>0</v>
      </c>
      <c r="R704">
        <f>'Current Cadence'!U689</f>
        <v>0</v>
      </c>
      <c r="S704">
        <f>'Current Cadence'!V689</f>
        <v>0</v>
      </c>
      <c r="T704">
        <f>'Current Cadence'!W689</f>
        <v>0</v>
      </c>
      <c r="U704">
        <f>'Current Cadence'!X689</f>
        <v>0</v>
      </c>
    </row>
    <row r="705" spans="1:21" x14ac:dyDescent="0.35">
      <c r="A705">
        <f>'Current Cadence'!A690</f>
        <v>0</v>
      </c>
      <c r="B705">
        <f>'Current Cadence'!B690</f>
        <v>0</v>
      </c>
      <c r="C705">
        <f>'Current Cadence'!C690</f>
        <v>0</v>
      </c>
      <c r="D705">
        <f>'Current Cadence'!D690</f>
        <v>0</v>
      </c>
      <c r="E705" s="59">
        <f>'Current Cadence'!E690</f>
        <v>0</v>
      </c>
      <c r="F705">
        <f>'Current Cadence'!I690</f>
        <v>0</v>
      </c>
      <c r="G705" s="61">
        <f>'Current Cadence'!J690</f>
        <v>0</v>
      </c>
      <c r="H705">
        <f>'Current Cadence'!K690</f>
        <v>0</v>
      </c>
      <c r="I705">
        <f>'Current Cadence'!L690</f>
        <v>0</v>
      </c>
      <c r="J705">
        <f>'Current Cadence'!M690</f>
        <v>0</v>
      </c>
      <c r="K705">
        <f>'Current Cadence'!N690</f>
        <v>0</v>
      </c>
      <c r="L705">
        <f>'Current Cadence'!O690</f>
        <v>0</v>
      </c>
      <c r="M705">
        <f>'Current Cadence'!P690</f>
        <v>0</v>
      </c>
      <c r="N705">
        <f>'Current Cadence'!Q690</f>
        <v>0</v>
      </c>
      <c r="O705">
        <f>'Current Cadence'!R690</f>
        <v>0</v>
      </c>
      <c r="P705">
        <f>'Current Cadence'!S690</f>
        <v>0</v>
      </c>
      <c r="Q705">
        <f>'Current Cadence'!T690</f>
        <v>0</v>
      </c>
      <c r="R705">
        <f>'Current Cadence'!U690</f>
        <v>0</v>
      </c>
      <c r="S705">
        <f>'Current Cadence'!V690</f>
        <v>0</v>
      </c>
      <c r="T705">
        <f>'Current Cadence'!W690</f>
        <v>0</v>
      </c>
      <c r="U705">
        <f>'Current Cadence'!X690</f>
        <v>0</v>
      </c>
    </row>
    <row r="706" spans="1:21" x14ac:dyDescent="0.35">
      <c r="A706">
        <f>'Current Cadence'!A691</f>
        <v>0</v>
      </c>
      <c r="B706">
        <f>'Current Cadence'!B691</f>
        <v>0</v>
      </c>
      <c r="C706">
        <f>'Current Cadence'!C691</f>
        <v>0</v>
      </c>
      <c r="D706">
        <f>'Current Cadence'!D691</f>
        <v>0</v>
      </c>
      <c r="E706" s="59">
        <f>'Current Cadence'!E691</f>
        <v>0</v>
      </c>
      <c r="F706">
        <f>'Current Cadence'!I691</f>
        <v>0</v>
      </c>
      <c r="G706" s="61">
        <f>'Current Cadence'!J691</f>
        <v>0</v>
      </c>
      <c r="H706">
        <f>'Current Cadence'!K691</f>
        <v>0</v>
      </c>
      <c r="I706">
        <f>'Current Cadence'!L691</f>
        <v>0</v>
      </c>
      <c r="J706">
        <f>'Current Cadence'!M691</f>
        <v>0</v>
      </c>
      <c r="K706">
        <f>'Current Cadence'!N691</f>
        <v>0</v>
      </c>
      <c r="L706">
        <f>'Current Cadence'!O691</f>
        <v>0</v>
      </c>
      <c r="M706">
        <f>'Current Cadence'!P691</f>
        <v>0</v>
      </c>
      <c r="N706">
        <f>'Current Cadence'!Q691</f>
        <v>0</v>
      </c>
      <c r="O706">
        <f>'Current Cadence'!R691</f>
        <v>0</v>
      </c>
      <c r="P706">
        <f>'Current Cadence'!S691</f>
        <v>0</v>
      </c>
      <c r="Q706">
        <f>'Current Cadence'!T691</f>
        <v>0</v>
      </c>
      <c r="R706">
        <f>'Current Cadence'!U691</f>
        <v>0</v>
      </c>
      <c r="S706">
        <f>'Current Cadence'!V691</f>
        <v>0</v>
      </c>
      <c r="T706">
        <f>'Current Cadence'!W691</f>
        <v>0</v>
      </c>
      <c r="U706">
        <f>'Current Cadence'!X691</f>
        <v>0</v>
      </c>
    </row>
    <row r="707" spans="1:21" x14ac:dyDescent="0.35">
      <c r="A707">
        <f>'Current Cadence'!A692</f>
        <v>0</v>
      </c>
      <c r="B707">
        <f>'Current Cadence'!B692</f>
        <v>0</v>
      </c>
      <c r="C707">
        <f>'Current Cadence'!C692</f>
        <v>0</v>
      </c>
      <c r="D707">
        <f>'Current Cadence'!D692</f>
        <v>0</v>
      </c>
      <c r="E707" s="59">
        <f>'Current Cadence'!E692</f>
        <v>0</v>
      </c>
      <c r="F707">
        <f>'Current Cadence'!I692</f>
        <v>0</v>
      </c>
      <c r="G707" s="61">
        <f>'Current Cadence'!J692</f>
        <v>0</v>
      </c>
      <c r="H707">
        <f>'Current Cadence'!K692</f>
        <v>0</v>
      </c>
      <c r="I707">
        <f>'Current Cadence'!L692</f>
        <v>0</v>
      </c>
      <c r="J707">
        <f>'Current Cadence'!M692</f>
        <v>0</v>
      </c>
      <c r="K707">
        <f>'Current Cadence'!N692</f>
        <v>0</v>
      </c>
      <c r="L707">
        <f>'Current Cadence'!O692</f>
        <v>0</v>
      </c>
      <c r="M707">
        <f>'Current Cadence'!P692</f>
        <v>0</v>
      </c>
      <c r="N707">
        <f>'Current Cadence'!Q692</f>
        <v>0</v>
      </c>
      <c r="O707">
        <f>'Current Cadence'!R692</f>
        <v>0</v>
      </c>
      <c r="P707">
        <f>'Current Cadence'!S692</f>
        <v>0</v>
      </c>
      <c r="Q707">
        <f>'Current Cadence'!T692</f>
        <v>0</v>
      </c>
      <c r="R707">
        <f>'Current Cadence'!U692</f>
        <v>0</v>
      </c>
      <c r="S707">
        <f>'Current Cadence'!V692</f>
        <v>0</v>
      </c>
      <c r="T707">
        <f>'Current Cadence'!W692</f>
        <v>0</v>
      </c>
      <c r="U707">
        <f>'Current Cadence'!X692</f>
        <v>0</v>
      </c>
    </row>
    <row r="708" spans="1:21" x14ac:dyDescent="0.35">
      <c r="A708">
        <f>'Current Cadence'!A693</f>
        <v>0</v>
      </c>
      <c r="B708">
        <f>'Current Cadence'!B693</f>
        <v>0</v>
      </c>
      <c r="C708">
        <f>'Current Cadence'!C693</f>
        <v>0</v>
      </c>
      <c r="D708">
        <f>'Current Cadence'!D693</f>
        <v>0</v>
      </c>
      <c r="E708" s="59">
        <f>'Current Cadence'!E693</f>
        <v>0</v>
      </c>
      <c r="F708">
        <f>'Current Cadence'!I693</f>
        <v>0</v>
      </c>
      <c r="G708" s="61">
        <f>'Current Cadence'!J693</f>
        <v>0</v>
      </c>
      <c r="H708">
        <f>'Current Cadence'!K693</f>
        <v>0</v>
      </c>
      <c r="I708">
        <f>'Current Cadence'!L693</f>
        <v>0</v>
      </c>
      <c r="J708">
        <f>'Current Cadence'!M693</f>
        <v>0</v>
      </c>
      <c r="K708">
        <f>'Current Cadence'!N693</f>
        <v>0</v>
      </c>
      <c r="L708">
        <f>'Current Cadence'!O693</f>
        <v>0</v>
      </c>
      <c r="M708">
        <f>'Current Cadence'!P693</f>
        <v>0</v>
      </c>
      <c r="N708">
        <f>'Current Cadence'!Q693</f>
        <v>0</v>
      </c>
      <c r="O708">
        <f>'Current Cadence'!R693</f>
        <v>0</v>
      </c>
      <c r="P708">
        <f>'Current Cadence'!S693</f>
        <v>0</v>
      </c>
      <c r="Q708">
        <f>'Current Cadence'!T693</f>
        <v>0</v>
      </c>
      <c r="R708">
        <f>'Current Cadence'!U693</f>
        <v>0</v>
      </c>
      <c r="S708">
        <f>'Current Cadence'!V693</f>
        <v>0</v>
      </c>
      <c r="T708">
        <f>'Current Cadence'!W693</f>
        <v>0</v>
      </c>
      <c r="U708">
        <f>'Current Cadence'!X693</f>
        <v>0</v>
      </c>
    </row>
    <row r="709" spans="1:21" x14ac:dyDescent="0.35">
      <c r="A709">
        <f>'Current Cadence'!A694</f>
        <v>0</v>
      </c>
      <c r="B709">
        <f>'Current Cadence'!B694</f>
        <v>0</v>
      </c>
      <c r="C709">
        <f>'Current Cadence'!C694</f>
        <v>0</v>
      </c>
      <c r="D709">
        <f>'Current Cadence'!D694</f>
        <v>0</v>
      </c>
      <c r="E709" s="59">
        <f>'Current Cadence'!E694</f>
        <v>0</v>
      </c>
      <c r="F709">
        <f>'Current Cadence'!I694</f>
        <v>0</v>
      </c>
      <c r="G709" s="61">
        <f>'Current Cadence'!J694</f>
        <v>0</v>
      </c>
      <c r="H709">
        <f>'Current Cadence'!K694</f>
        <v>0</v>
      </c>
      <c r="I709">
        <f>'Current Cadence'!L694</f>
        <v>0</v>
      </c>
      <c r="J709">
        <f>'Current Cadence'!M694</f>
        <v>0</v>
      </c>
      <c r="K709">
        <f>'Current Cadence'!N694</f>
        <v>0</v>
      </c>
      <c r="L709">
        <f>'Current Cadence'!O694</f>
        <v>0</v>
      </c>
      <c r="M709">
        <f>'Current Cadence'!P694</f>
        <v>0</v>
      </c>
      <c r="N709">
        <f>'Current Cadence'!Q694</f>
        <v>0</v>
      </c>
      <c r="O709">
        <f>'Current Cadence'!R694</f>
        <v>0</v>
      </c>
      <c r="P709">
        <f>'Current Cadence'!S694</f>
        <v>0</v>
      </c>
      <c r="Q709">
        <f>'Current Cadence'!T694</f>
        <v>0</v>
      </c>
      <c r="R709">
        <f>'Current Cadence'!U694</f>
        <v>0</v>
      </c>
      <c r="S709">
        <f>'Current Cadence'!V694</f>
        <v>0</v>
      </c>
      <c r="T709">
        <f>'Current Cadence'!W694</f>
        <v>0</v>
      </c>
      <c r="U709">
        <f>'Current Cadence'!X694</f>
        <v>0</v>
      </c>
    </row>
    <row r="710" spans="1:21" x14ac:dyDescent="0.35">
      <c r="A710">
        <f>'Current Cadence'!A695</f>
        <v>0</v>
      </c>
      <c r="B710">
        <f>'Current Cadence'!B695</f>
        <v>0</v>
      </c>
      <c r="C710">
        <f>'Current Cadence'!C695</f>
        <v>0</v>
      </c>
      <c r="D710">
        <f>'Current Cadence'!D695</f>
        <v>0</v>
      </c>
      <c r="E710" s="59">
        <f>'Current Cadence'!E695</f>
        <v>0</v>
      </c>
      <c r="F710">
        <f>'Current Cadence'!I695</f>
        <v>0</v>
      </c>
      <c r="G710" s="61">
        <f>'Current Cadence'!J695</f>
        <v>0</v>
      </c>
      <c r="H710">
        <f>'Current Cadence'!K695</f>
        <v>0</v>
      </c>
      <c r="I710">
        <f>'Current Cadence'!L695</f>
        <v>0</v>
      </c>
      <c r="J710">
        <f>'Current Cadence'!M695</f>
        <v>0</v>
      </c>
      <c r="K710">
        <f>'Current Cadence'!N695</f>
        <v>0</v>
      </c>
      <c r="L710">
        <f>'Current Cadence'!O695</f>
        <v>0</v>
      </c>
      <c r="M710">
        <f>'Current Cadence'!P695</f>
        <v>0</v>
      </c>
      <c r="N710">
        <f>'Current Cadence'!Q695</f>
        <v>0</v>
      </c>
      <c r="O710">
        <f>'Current Cadence'!R695</f>
        <v>0</v>
      </c>
      <c r="P710">
        <f>'Current Cadence'!S695</f>
        <v>0</v>
      </c>
      <c r="Q710">
        <f>'Current Cadence'!T695</f>
        <v>0</v>
      </c>
      <c r="R710">
        <f>'Current Cadence'!U695</f>
        <v>0</v>
      </c>
      <c r="S710">
        <f>'Current Cadence'!V695</f>
        <v>0</v>
      </c>
      <c r="T710">
        <f>'Current Cadence'!W695</f>
        <v>0</v>
      </c>
      <c r="U710">
        <f>'Current Cadence'!X695</f>
        <v>0</v>
      </c>
    </row>
    <row r="711" spans="1:21" x14ac:dyDescent="0.35">
      <c r="A711">
        <f>'Current Cadence'!A696</f>
        <v>0</v>
      </c>
      <c r="B711">
        <f>'Current Cadence'!B696</f>
        <v>0</v>
      </c>
      <c r="C711">
        <f>'Current Cadence'!C696</f>
        <v>0</v>
      </c>
      <c r="D711">
        <f>'Current Cadence'!D696</f>
        <v>0</v>
      </c>
      <c r="E711" s="59">
        <f>'Current Cadence'!E696</f>
        <v>0</v>
      </c>
      <c r="F711">
        <f>'Current Cadence'!I696</f>
        <v>0</v>
      </c>
      <c r="G711" s="61">
        <f>'Current Cadence'!J696</f>
        <v>0</v>
      </c>
      <c r="H711">
        <f>'Current Cadence'!K696</f>
        <v>0</v>
      </c>
      <c r="I711">
        <f>'Current Cadence'!L696</f>
        <v>0</v>
      </c>
      <c r="J711">
        <f>'Current Cadence'!M696</f>
        <v>0</v>
      </c>
      <c r="K711">
        <f>'Current Cadence'!N696</f>
        <v>0</v>
      </c>
      <c r="L711">
        <f>'Current Cadence'!O696</f>
        <v>0</v>
      </c>
      <c r="M711">
        <f>'Current Cadence'!P696</f>
        <v>0</v>
      </c>
      <c r="N711">
        <f>'Current Cadence'!Q696</f>
        <v>0</v>
      </c>
      <c r="O711">
        <f>'Current Cadence'!R696</f>
        <v>0</v>
      </c>
      <c r="P711">
        <f>'Current Cadence'!S696</f>
        <v>0</v>
      </c>
      <c r="Q711">
        <f>'Current Cadence'!T696</f>
        <v>0</v>
      </c>
      <c r="R711">
        <f>'Current Cadence'!U696</f>
        <v>0</v>
      </c>
      <c r="S711">
        <f>'Current Cadence'!V696</f>
        <v>0</v>
      </c>
      <c r="T711">
        <f>'Current Cadence'!W696</f>
        <v>0</v>
      </c>
      <c r="U711">
        <f>'Current Cadence'!X696</f>
        <v>0</v>
      </c>
    </row>
    <row r="712" spans="1:21" x14ac:dyDescent="0.35">
      <c r="A712">
        <f>'Current Cadence'!A697</f>
        <v>0</v>
      </c>
      <c r="B712">
        <f>'Current Cadence'!B697</f>
        <v>0</v>
      </c>
      <c r="C712">
        <f>'Current Cadence'!C697</f>
        <v>0</v>
      </c>
      <c r="D712">
        <f>'Current Cadence'!D697</f>
        <v>0</v>
      </c>
      <c r="E712" s="59">
        <f>'Current Cadence'!E697</f>
        <v>0</v>
      </c>
      <c r="F712">
        <f>'Current Cadence'!I697</f>
        <v>0</v>
      </c>
      <c r="G712" s="61">
        <f>'Current Cadence'!J697</f>
        <v>0</v>
      </c>
      <c r="H712">
        <f>'Current Cadence'!K697</f>
        <v>0</v>
      </c>
      <c r="I712">
        <f>'Current Cadence'!L697</f>
        <v>0</v>
      </c>
      <c r="J712">
        <f>'Current Cadence'!M697</f>
        <v>0</v>
      </c>
      <c r="K712">
        <f>'Current Cadence'!N697</f>
        <v>0</v>
      </c>
      <c r="L712">
        <f>'Current Cadence'!O697</f>
        <v>0</v>
      </c>
      <c r="M712">
        <f>'Current Cadence'!P697</f>
        <v>0</v>
      </c>
      <c r="N712">
        <f>'Current Cadence'!Q697</f>
        <v>0</v>
      </c>
      <c r="O712">
        <f>'Current Cadence'!R697</f>
        <v>0</v>
      </c>
      <c r="P712">
        <f>'Current Cadence'!S697</f>
        <v>0</v>
      </c>
      <c r="Q712">
        <f>'Current Cadence'!T697</f>
        <v>0</v>
      </c>
      <c r="R712">
        <f>'Current Cadence'!U697</f>
        <v>0</v>
      </c>
      <c r="S712">
        <f>'Current Cadence'!V697</f>
        <v>0</v>
      </c>
      <c r="T712">
        <f>'Current Cadence'!W697</f>
        <v>0</v>
      </c>
      <c r="U712">
        <f>'Current Cadence'!X697</f>
        <v>0</v>
      </c>
    </row>
    <row r="713" spans="1:21" x14ac:dyDescent="0.35">
      <c r="A713">
        <f>'Current Cadence'!A698</f>
        <v>0</v>
      </c>
      <c r="B713">
        <f>'Current Cadence'!B698</f>
        <v>0</v>
      </c>
      <c r="C713">
        <f>'Current Cadence'!C698</f>
        <v>0</v>
      </c>
      <c r="D713">
        <f>'Current Cadence'!D698</f>
        <v>0</v>
      </c>
      <c r="E713" s="59">
        <f>'Current Cadence'!E698</f>
        <v>0</v>
      </c>
      <c r="F713">
        <f>'Current Cadence'!I698</f>
        <v>0</v>
      </c>
      <c r="G713" s="61">
        <f>'Current Cadence'!J698</f>
        <v>0</v>
      </c>
      <c r="H713">
        <f>'Current Cadence'!K698</f>
        <v>0</v>
      </c>
      <c r="I713">
        <f>'Current Cadence'!L698</f>
        <v>0</v>
      </c>
      <c r="J713">
        <f>'Current Cadence'!M698</f>
        <v>0</v>
      </c>
      <c r="K713">
        <f>'Current Cadence'!N698</f>
        <v>0</v>
      </c>
      <c r="L713">
        <f>'Current Cadence'!O698</f>
        <v>0</v>
      </c>
      <c r="M713">
        <f>'Current Cadence'!P698</f>
        <v>0</v>
      </c>
      <c r="N713">
        <f>'Current Cadence'!Q698</f>
        <v>0</v>
      </c>
      <c r="O713">
        <f>'Current Cadence'!R698</f>
        <v>0</v>
      </c>
      <c r="P713">
        <f>'Current Cadence'!S698</f>
        <v>0</v>
      </c>
      <c r="Q713">
        <f>'Current Cadence'!T698</f>
        <v>0</v>
      </c>
      <c r="R713">
        <f>'Current Cadence'!U698</f>
        <v>0</v>
      </c>
      <c r="S713">
        <f>'Current Cadence'!V698</f>
        <v>0</v>
      </c>
      <c r="T713">
        <f>'Current Cadence'!W698</f>
        <v>0</v>
      </c>
      <c r="U713">
        <f>'Current Cadence'!X698</f>
        <v>0</v>
      </c>
    </row>
    <row r="714" spans="1:21" x14ac:dyDescent="0.35">
      <c r="A714">
        <f>'Current Cadence'!A699</f>
        <v>0</v>
      </c>
      <c r="B714">
        <f>'Current Cadence'!B699</f>
        <v>0</v>
      </c>
      <c r="C714">
        <f>'Current Cadence'!C699</f>
        <v>0</v>
      </c>
      <c r="D714">
        <f>'Current Cadence'!D699</f>
        <v>0</v>
      </c>
      <c r="E714" s="59">
        <f>'Current Cadence'!E699</f>
        <v>0</v>
      </c>
      <c r="F714">
        <f>'Current Cadence'!I699</f>
        <v>0</v>
      </c>
      <c r="G714" s="61">
        <f>'Current Cadence'!J699</f>
        <v>0</v>
      </c>
      <c r="H714">
        <f>'Current Cadence'!K699</f>
        <v>0</v>
      </c>
      <c r="I714">
        <f>'Current Cadence'!L699</f>
        <v>0</v>
      </c>
      <c r="J714">
        <f>'Current Cadence'!M699</f>
        <v>0</v>
      </c>
      <c r="K714">
        <f>'Current Cadence'!N699</f>
        <v>0</v>
      </c>
      <c r="L714">
        <f>'Current Cadence'!O699</f>
        <v>0</v>
      </c>
      <c r="M714">
        <f>'Current Cadence'!P699</f>
        <v>0</v>
      </c>
      <c r="N714">
        <f>'Current Cadence'!Q699</f>
        <v>0</v>
      </c>
      <c r="O714">
        <f>'Current Cadence'!R699</f>
        <v>0</v>
      </c>
      <c r="P714">
        <f>'Current Cadence'!S699</f>
        <v>0</v>
      </c>
      <c r="Q714">
        <f>'Current Cadence'!T699</f>
        <v>0</v>
      </c>
      <c r="R714">
        <f>'Current Cadence'!U699</f>
        <v>0</v>
      </c>
      <c r="S714">
        <f>'Current Cadence'!V699</f>
        <v>0</v>
      </c>
      <c r="T714">
        <f>'Current Cadence'!W699</f>
        <v>0</v>
      </c>
      <c r="U714">
        <f>'Current Cadence'!X699</f>
        <v>0</v>
      </c>
    </row>
    <row r="715" spans="1:21" x14ac:dyDescent="0.35">
      <c r="A715">
        <f>'Current Cadence'!A700</f>
        <v>0</v>
      </c>
      <c r="B715">
        <f>'Current Cadence'!B700</f>
        <v>0</v>
      </c>
      <c r="C715">
        <f>'Current Cadence'!C700</f>
        <v>0</v>
      </c>
      <c r="D715">
        <f>'Current Cadence'!D700</f>
        <v>0</v>
      </c>
      <c r="E715" s="59">
        <f>'Current Cadence'!E700</f>
        <v>0</v>
      </c>
      <c r="F715">
        <f>'Current Cadence'!I700</f>
        <v>0</v>
      </c>
      <c r="G715" s="61">
        <f>'Current Cadence'!J700</f>
        <v>0</v>
      </c>
      <c r="H715">
        <f>'Current Cadence'!K700</f>
        <v>0</v>
      </c>
      <c r="I715">
        <f>'Current Cadence'!L700</f>
        <v>0</v>
      </c>
      <c r="J715">
        <f>'Current Cadence'!M700</f>
        <v>0</v>
      </c>
      <c r="K715">
        <f>'Current Cadence'!N700</f>
        <v>0</v>
      </c>
      <c r="L715">
        <f>'Current Cadence'!O700</f>
        <v>0</v>
      </c>
      <c r="M715">
        <f>'Current Cadence'!P700</f>
        <v>0</v>
      </c>
      <c r="N715">
        <f>'Current Cadence'!Q700</f>
        <v>0</v>
      </c>
      <c r="O715">
        <f>'Current Cadence'!R700</f>
        <v>0</v>
      </c>
      <c r="P715">
        <f>'Current Cadence'!S700</f>
        <v>0</v>
      </c>
      <c r="Q715">
        <f>'Current Cadence'!T700</f>
        <v>0</v>
      </c>
      <c r="R715">
        <f>'Current Cadence'!U700</f>
        <v>0</v>
      </c>
      <c r="S715">
        <f>'Current Cadence'!V700</f>
        <v>0</v>
      </c>
      <c r="T715">
        <f>'Current Cadence'!W700</f>
        <v>0</v>
      </c>
      <c r="U715">
        <f>'Current Cadence'!X700</f>
        <v>0</v>
      </c>
    </row>
    <row r="716" spans="1:21" x14ac:dyDescent="0.35">
      <c r="A716">
        <f>'Current Cadence'!A701</f>
        <v>0</v>
      </c>
      <c r="B716">
        <f>'Current Cadence'!B701</f>
        <v>0</v>
      </c>
      <c r="C716">
        <f>'Current Cadence'!C701</f>
        <v>0</v>
      </c>
      <c r="D716">
        <f>'Current Cadence'!D701</f>
        <v>0</v>
      </c>
      <c r="E716" s="59">
        <f>'Current Cadence'!E701</f>
        <v>0</v>
      </c>
      <c r="F716">
        <f>'Current Cadence'!I701</f>
        <v>0</v>
      </c>
      <c r="G716" s="61">
        <f>'Current Cadence'!J701</f>
        <v>0</v>
      </c>
      <c r="H716">
        <f>'Current Cadence'!K701</f>
        <v>0</v>
      </c>
      <c r="I716">
        <f>'Current Cadence'!L701</f>
        <v>0</v>
      </c>
      <c r="J716">
        <f>'Current Cadence'!M701</f>
        <v>0</v>
      </c>
      <c r="K716">
        <f>'Current Cadence'!N701</f>
        <v>0</v>
      </c>
      <c r="L716">
        <f>'Current Cadence'!O701</f>
        <v>0</v>
      </c>
      <c r="M716">
        <f>'Current Cadence'!P701</f>
        <v>0</v>
      </c>
      <c r="N716">
        <f>'Current Cadence'!Q701</f>
        <v>0</v>
      </c>
      <c r="O716">
        <f>'Current Cadence'!R701</f>
        <v>0</v>
      </c>
      <c r="P716">
        <f>'Current Cadence'!S701</f>
        <v>0</v>
      </c>
      <c r="Q716">
        <f>'Current Cadence'!T701</f>
        <v>0</v>
      </c>
      <c r="R716">
        <f>'Current Cadence'!U701</f>
        <v>0</v>
      </c>
      <c r="S716">
        <f>'Current Cadence'!V701</f>
        <v>0</v>
      </c>
      <c r="T716">
        <f>'Current Cadence'!W701</f>
        <v>0</v>
      </c>
      <c r="U716">
        <f>'Current Cadence'!X701</f>
        <v>0</v>
      </c>
    </row>
    <row r="717" spans="1:21" x14ac:dyDescent="0.35">
      <c r="A717">
        <f>'Current Cadence'!A702</f>
        <v>0</v>
      </c>
      <c r="B717">
        <f>'Current Cadence'!B702</f>
        <v>0</v>
      </c>
      <c r="C717">
        <f>'Current Cadence'!C702</f>
        <v>0</v>
      </c>
      <c r="D717">
        <f>'Current Cadence'!D702</f>
        <v>0</v>
      </c>
      <c r="E717" s="59">
        <f>'Current Cadence'!E702</f>
        <v>0</v>
      </c>
      <c r="F717">
        <f>'Current Cadence'!I702</f>
        <v>0</v>
      </c>
      <c r="G717" s="61">
        <f>'Current Cadence'!J702</f>
        <v>0</v>
      </c>
      <c r="H717">
        <f>'Current Cadence'!K702</f>
        <v>0</v>
      </c>
      <c r="I717">
        <f>'Current Cadence'!L702</f>
        <v>0</v>
      </c>
      <c r="J717">
        <f>'Current Cadence'!M702</f>
        <v>0</v>
      </c>
      <c r="K717">
        <f>'Current Cadence'!N702</f>
        <v>0</v>
      </c>
      <c r="L717">
        <f>'Current Cadence'!O702</f>
        <v>0</v>
      </c>
      <c r="M717">
        <f>'Current Cadence'!P702</f>
        <v>0</v>
      </c>
      <c r="N717">
        <f>'Current Cadence'!Q702</f>
        <v>0</v>
      </c>
      <c r="O717">
        <f>'Current Cadence'!R702</f>
        <v>0</v>
      </c>
      <c r="P717">
        <f>'Current Cadence'!S702</f>
        <v>0</v>
      </c>
      <c r="Q717">
        <f>'Current Cadence'!T702</f>
        <v>0</v>
      </c>
      <c r="R717">
        <f>'Current Cadence'!U702</f>
        <v>0</v>
      </c>
      <c r="S717">
        <f>'Current Cadence'!V702</f>
        <v>0</v>
      </c>
      <c r="T717">
        <f>'Current Cadence'!W702</f>
        <v>0</v>
      </c>
      <c r="U717">
        <f>'Current Cadence'!X702</f>
        <v>0</v>
      </c>
    </row>
    <row r="718" spans="1:21" x14ac:dyDescent="0.35">
      <c r="A718">
        <f>'Current Cadence'!A703</f>
        <v>0</v>
      </c>
      <c r="B718">
        <f>'Current Cadence'!B703</f>
        <v>0</v>
      </c>
      <c r="C718">
        <f>'Current Cadence'!C703</f>
        <v>0</v>
      </c>
      <c r="D718">
        <f>'Current Cadence'!D703</f>
        <v>0</v>
      </c>
      <c r="E718" s="59">
        <f>'Current Cadence'!E703</f>
        <v>0</v>
      </c>
      <c r="F718">
        <f>'Current Cadence'!I703</f>
        <v>0</v>
      </c>
      <c r="G718" s="61">
        <f>'Current Cadence'!J703</f>
        <v>0</v>
      </c>
      <c r="H718">
        <f>'Current Cadence'!K703</f>
        <v>0</v>
      </c>
      <c r="I718">
        <f>'Current Cadence'!L703</f>
        <v>0</v>
      </c>
      <c r="J718">
        <f>'Current Cadence'!M703</f>
        <v>0</v>
      </c>
      <c r="K718">
        <f>'Current Cadence'!N703</f>
        <v>0</v>
      </c>
      <c r="L718">
        <f>'Current Cadence'!O703</f>
        <v>0</v>
      </c>
      <c r="M718">
        <f>'Current Cadence'!P703</f>
        <v>0</v>
      </c>
      <c r="N718">
        <f>'Current Cadence'!Q703</f>
        <v>0</v>
      </c>
      <c r="O718">
        <f>'Current Cadence'!R703</f>
        <v>0</v>
      </c>
      <c r="P718">
        <f>'Current Cadence'!S703</f>
        <v>0</v>
      </c>
      <c r="Q718">
        <f>'Current Cadence'!T703</f>
        <v>0</v>
      </c>
      <c r="R718">
        <f>'Current Cadence'!U703</f>
        <v>0</v>
      </c>
      <c r="S718">
        <f>'Current Cadence'!V703</f>
        <v>0</v>
      </c>
      <c r="T718">
        <f>'Current Cadence'!W703</f>
        <v>0</v>
      </c>
      <c r="U718">
        <f>'Current Cadence'!X703</f>
        <v>0</v>
      </c>
    </row>
    <row r="719" spans="1:21" x14ac:dyDescent="0.35">
      <c r="A719">
        <f>'Current Cadence'!A704</f>
        <v>0</v>
      </c>
      <c r="B719">
        <f>'Current Cadence'!B704</f>
        <v>0</v>
      </c>
      <c r="C719">
        <f>'Current Cadence'!C704</f>
        <v>0</v>
      </c>
      <c r="D719">
        <f>'Current Cadence'!D704</f>
        <v>0</v>
      </c>
      <c r="E719" s="59">
        <f>'Current Cadence'!E704</f>
        <v>0</v>
      </c>
      <c r="F719">
        <f>'Current Cadence'!I704</f>
        <v>0</v>
      </c>
      <c r="G719" s="61">
        <f>'Current Cadence'!J704</f>
        <v>0</v>
      </c>
      <c r="H719">
        <f>'Current Cadence'!K704</f>
        <v>0</v>
      </c>
      <c r="I719">
        <f>'Current Cadence'!L704</f>
        <v>0</v>
      </c>
      <c r="J719">
        <f>'Current Cadence'!M704</f>
        <v>0</v>
      </c>
      <c r="K719">
        <f>'Current Cadence'!N704</f>
        <v>0</v>
      </c>
      <c r="L719">
        <f>'Current Cadence'!O704</f>
        <v>0</v>
      </c>
      <c r="M719">
        <f>'Current Cadence'!P704</f>
        <v>0</v>
      </c>
      <c r="N719">
        <f>'Current Cadence'!Q704</f>
        <v>0</v>
      </c>
      <c r="O719">
        <f>'Current Cadence'!R704</f>
        <v>0</v>
      </c>
      <c r="P719">
        <f>'Current Cadence'!S704</f>
        <v>0</v>
      </c>
      <c r="Q719">
        <f>'Current Cadence'!T704</f>
        <v>0</v>
      </c>
      <c r="R719">
        <f>'Current Cadence'!U704</f>
        <v>0</v>
      </c>
      <c r="S719">
        <f>'Current Cadence'!V704</f>
        <v>0</v>
      </c>
      <c r="T719">
        <f>'Current Cadence'!W704</f>
        <v>0</v>
      </c>
      <c r="U719">
        <f>'Current Cadence'!X704</f>
        <v>0</v>
      </c>
    </row>
    <row r="720" spans="1:21" x14ac:dyDescent="0.35">
      <c r="A720">
        <f>'Current Cadence'!A705</f>
        <v>0</v>
      </c>
      <c r="B720">
        <f>'Current Cadence'!B705</f>
        <v>0</v>
      </c>
      <c r="C720">
        <f>'Current Cadence'!C705</f>
        <v>0</v>
      </c>
      <c r="D720">
        <f>'Current Cadence'!D705</f>
        <v>0</v>
      </c>
      <c r="E720" s="59">
        <f>'Current Cadence'!E705</f>
        <v>0</v>
      </c>
      <c r="F720">
        <f>'Current Cadence'!I705</f>
        <v>0</v>
      </c>
      <c r="G720" s="61">
        <f>'Current Cadence'!J705</f>
        <v>0</v>
      </c>
      <c r="H720">
        <f>'Current Cadence'!K705</f>
        <v>0</v>
      </c>
      <c r="I720">
        <f>'Current Cadence'!L705</f>
        <v>0</v>
      </c>
      <c r="J720">
        <f>'Current Cadence'!M705</f>
        <v>0</v>
      </c>
      <c r="K720">
        <f>'Current Cadence'!N705</f>
        <v>0</v>
      </c>
      <c r="L720">
        <f>'Current Cadence'!O705</f>
        <v>0</v>
      </c>
      <c r="M720">
        <f>'Current Cadence'!P705</f>
        <v>0</v>
      </c>
      <c r="N720">
        <f>'Current Cadence'!Q705</f>
        <v>0</v>
      </c>
      <c r="O720">
        <f>'Current Cadence'!R705</f>
        <v>0</v>
      </c>
      <c r="P720">
        <f>'Current Cadence'!S705</f>
        <v>0</v>
      </c>
      <c r="Q720">
        <f>'Current Cadence'!T705</f>
        <v>0</v>
      </c>
      <c r="R720">
        <f>'Current Cadence'!U705</f>
        <v>0</v>
      </c>
      <c r="S720">
        <f>'Current Cadence'!V705</f>
        <v>0</v>
      </c>
      <c r="T720">
        <f>'Current Cadence'!W705</f>
        <v>0</v>
      </c>
      <c r="U720">
        <f>'Current Cadence'!X705</f>
        <v>0</v>
      </c>
    </row>
    <row r="721" spans="1:21" x14ac:dyDescent="0.35">
      <c r="A721">
        <f>'Current Cadence'!A706</f>
        <v>0</v>
      </c>
      <c r="B721">
        <f>'Current Cadence'!B706</f>
        <v>0</v>
      </c>
      <c r="C721">
        <f>'Current Cadence'!C706</f>
        <v>0</v>
      </c>
      <c r="D721">
        <f>'Current Cadence'!D706</f>
        <v>0</v>
      </c>
      <c r="E721" s="59">
        <f>'Current Cadence'!E706</f>
        <v>0</v>
      </c>
      <c r="F721">
        <f>'Current Cadence'!I706</f>
        <v>0</v>
      </c>
      <c r="G721" s="61">
        <f>'Current Cadence'!J706</f>
        <v>0</v>
      </c>
      <c r="H721">
        <f>'Current Cadence'!K706</f>
        <v>0</v>
      </c>
      <c r="I721">
        <f>'Current Cadence'!L706</f>
        <v>0</v>
      </c>
      <c r="J721">
        <f>'Current Cadence'!M706</f>
        <v>0</v>
      </c>
      <c r="K721">
        <f>'Current Cadence'!N706</f>
        <v>0</v>
      </c>
      <c r="L721">
        <f>'Current Cadence'!O706</f>
        <v>0</v>
      </c>
      <c r="M721">
        <f>'Current Cadence'!P706</f>
        <v>0</v>
      </c>
      <c r="N721">
        <f>'Current Cadence'!Q706</f>
        <v>0</v>
      </c>
      <c r="O721">
        <f>'Current Cadence'!R706</f>
        <v>0</v>
      </c>
      <c r="P721">
        <f>'Current Cadence'!S706</f>
        <v>0</v>
      </c>
      <c r="Q721">
        <f>'Current Cadence'!T706</f>
        <v>0</v>
      </c>
      <c r="R721">
        <f>'Current Cadence'!U706</f>
        <v>0</v>
      </c>
      <c r="S721">
        <f>'Current Cadence'!V706</f>
        <v>0</v>
      </c>
      <c r="T721">
        <f>'Current Cadence'!W706</f>
        <v>0</v>
      </c>
      <c r="U721">
        <f>'Current Cadence'!X706</f>
        <v>0</v>
      </c>
    </row>
    <row r="722" spans="1:21" x14ac:dyDescent="0.35">
      <c r="A722">
        <f>'Current Cadence'!A707</f>
        <v>0</v>
      </c>
      <c r="B722">
        <f>'Current Cadence'!B707</f>
        <v>0</v>
      </c>
      <c r="C722">
        <f>'Current Cadence'!C707</f>
        <v>0</v>
      </c>
      <c r="D722">
        <f>'Current Cadence'!D707</f>
        <v>0</v>
      </c>
      <c r="E722" s="59">
        <f>'Current Cadence'!E707</f>
        <v>0</v>
      </c>
      <c r="F722">
        <f>'Current Cadence'!I707</f>
        <v>0</v>
      </c>
      <c r="G722" s="61">
        <f>'Current Cadence'!J707</f>
        <v>0</v>
      </c>
      <c r="H722">
        <f>'Current Cadence'!K707</f>
        <v>0</v>
      </c>
      <c r="I722">
        <f>'Current Cadence'!L707</f>
        <v>0</v>
      </c>
      <c r="J722">
        <f>'Current Cadence'!M707</f>
        <v>0</v>
      </c>
      <c r="K722">
        <f>'Current Cadence'!N707</f>
        <v>0</v>
      </c>
      <c r="L722">
        <f>'Current Cadence'!O707</f>
        <v>0</v>
      </c>
      <c r="M722">
        <f>'Current Cadence'!P707</f>
        <v>0</v>
      </c>
      <c r="N722">
        <f>'Current Cadence'!Q707</f>
        <v>0</v>
      </c>
      <c r="O722">
        <f>'Current Cadence'!R707</f>
        <v>0</v>
      </c>
      <c r="P722">
        <f>'Current Cadence'!S707</f>
        <v>0</v>
      </c>
      <c r="Q722">
        <f>'Current Cadence'!T707</f>
        <v>0</v>
      </c>
      <c r="R722">
        <f>'Current Cadence'!U707</f>
        <v>0</v>
      </c>
      <c r="S722">
        <f>'Current Cadence'!V707</f>
        <v>0</v>
      </c>
      <c r="T722">
        <f>'Current Cadence'!W707</f>
        <v>0</v>
      </c>
      <c r="U722">
        <f>'Current Cadence'!X707</f>
        <v>0</v>
      </c>
    </row>
    <row r="723" spans="1:21" x14ac:dyDescent="0.35">
      <c r="A723">
        <f>'Current Cadence'!A708</f>
        <v>0</v>
      </c>
      <c r="B723">
        <f>'Current Cadence'!B708</f>
        <v>0</v>
      </c>
      <c r="C723">
        <f>'Current Cadence'!C708</f>
        <v>0</v>
      </c>
      <c r="D723">
        <f>'Current Cadence'!D708</f>
        <v>0</v>
      </c>
      <c r="E723" s="59">
        <f>'Current Cadence'!E708</f>
        <v>0</v>
      </c>
      <c r="F723">
        <f>'Current Cadence'!I708</f>
        <v>0</v>
      </c>
      <c r="G723" s="61">
        <f>'Current Cadence'!J708</f>
        <v>0</v>
      </c>
      <c r="H723">
        <f>'Current Cadence'!K708</f>
        <v>0</v>
      </c>
      <c r="I723">
        <f>'Current Cadence'!L708</f>
        <v>0</v>
      </c>
      <c r="J723">
        <f>'Current Cadence'!M708</f>
        <v>0</v>
      </c>
      <c r="K723">
        <f>'Current Cadence'!N708</f>
        <v>0</v>
      </c>
      <c r="L723">
        <f>'Current Cadence'!O708</f>
        <v>0</v>
      </c>
      <c r="M723">
        <f>'Current Cadence'!P708</f>
        <v>0</v>
      </c>
      <c r="N723">
        <f>'Current Cadence'!Q708</f>
        <v>0</v>
      </c>
      <c r="O723">
        <f>'Current Cadence'!R708</f>
        <v>0</v>
      </c>
      <c r="P723">
        <f>'Current Cadence'!S708</f>
        <v>0</v>
      </c>
      <c r="Q723">
        <f>'Current Cadence'!T708</f>
        <v>0</v>
      </c>
      <c r="R723">
        <f>'Current Cadence'!U708</f>
        <v>0</v>
      </c>
      <c r="S723">
        <f>'Current Cadence'!V708</f>
        <v>0</v>
      </c>
      <c r="T723">
        <f>'Current Cadence'!W708</f>
        <v>0</v>
      </c>
      <c r="U723">
        <f>'Current Cadence'!X708</f>
        <v>0</v>
      </c>
    </row>
    <row r="724" spans="1:21" x14ac:dyDescent="0.35">
      <c r="A724">
        <f>'Current Cadence'!A709</f>
        <v>0</v>
      </c>
      <c r="B724">
        <f>'Current Cadence'!B709</f>
        <v>0</v>
      </c>
      <c r="C724">
        <f>'Current Cadence'!C709</f>
        <v>0</v>
      </c>
      <c r="D724">
        <f>'Current Cadence'!D709</f>
        <v>0</v>
      </c>
      <c r="E724" s="59">
        <f>'Current Cadence'!E709</f>
        <v>0</v>
      </c>
      <c r="F724">
        <f>'Current Cadence'!I709</f>
        <v>0</v>
      </c>
      <c r="G724" s="61">
        <f>'Current Cadence'!J709</f>
        <v>0</v>
      </c>
      <c r="H724">
        <f>'Current Cadence'!K709</f>
        <v>0</v>
      </c>
      <c r="I724">
        <f>'Current Cadence'!L709</f>
        <v>0</v>
      </c>
      <c r="J724">
        <f>'Current Cadence'!M709</f>
        <v>0</v>
      </c>
      <c r="K724">
        <f>'Current Cadence'!N709</f>
        <v>0</v>
      </c>
      <c r="L724">
        <f>'Current Cadence'!O709</f>
        <v>0</v>
      </c>
      <c r="M724">
        <f>'Current Cadence'!P709</f>
        <v>0</v>
      </c>
      <c r="N724">
        <f>'Current Cadence'!Q709</f>
        <v>0</v>
      </c>
      <c r="O724">
        <f>'Current Cadence'!R709</f>
        <v>0</v>
      </c>
      <c r="P724">
        <f>'Current Cadence'!S709</f>
        <v>0</v>
      </c>
      <c r="Q724">
        <f>'Current Cadence'!T709</f>
        <v>0</v>
      </c>
      <c r="R724">
        <f>'Current Cadence'!U709</f>
        <v>0</v>
      </c>
      <c r="S724">
        <f>'Current Cadence'!V709</f>
        <v>0</v>
      </c>
      <c r="T724">
        <f>'Current Cadence'!W709</f>
        <v>0</v>
      </c>
      <c r="U724">
        <f>'Current Cadence'!X709</f>
        <v>0</v>
      </c>
    </row>
    <row r="725" spans="1:21" x14ac:dyDescent="0.35">
      <c r="A725">
        <f>'Current Cadence'!A710</f>
        <v>0</v>
      </c>
      <c r="B725">
        <f>'Current Cadence'!B710</f>
        <v>0</v>
      </c>
      <c r="C725">
        <f>'Current Cadence'!C710</f>
        <v>0</v>
      </c>
      <c r="D725">
        <f>'Current Cadence'!D710</f>
        <v>0</v>
      </c>
      <c r="E725" s="59">
        <f>'Current Cadence'!E710</f>
        <v>0</v>
      </c>
      <c r="F725">
        <f>'Current Cadence'!I710</f>
        <v>0</v>
      </c>
      <c r="G725" s="61">
        <f>'Current Cadence'!J710</f>
        <v>0</v>
      </c>
      <c r="H725">
        <f>'Current Cadence'!K710</f>
        <v>0</v>
      </c>
      <c r="I725">
        <f>'Current Cadence'!L710</f>
        <v>0</v>
      </c>
      <c r="J725">
        <f>'Current Cadence'!M710</f>
        <v>0</v>
      </c>
      <c r="K725">
        <f>'Current Cadence'!N710</f>
        <v>0</v>
      </c>
      <c r="L725">
        <f>'Current Cadence'!O710</f>
        <v>0</v>
      </c>
      <c r="M725">
        <f>'Current Cadence'!P710</f>
        <v>0</v>
      </c>
      <c r="N725">
        <f>'Current Cadence'!Q710</f>
        <v>0</v>
      </c>
      <c r="O725">
        <f>'Current Cadence'!R710</f>
        <v>0</v>
      </c>
      <c r="P725">
        <f>'Current Cadence'!S710</f>
        <v>0</v>
      </c>
      <c r="Q725">
        <f>'Current Cadence'!T710</f>
        <v>0</v>
      </c>
      <c r="R725">
        <f>'Current Cadence'!U710</f>
        <v>0</v>
      </c>
      <c r="S725">
        <f>'Current Cadence'!V710</f>
        <v>0</v>
      </c>
      <c r="T725">
        <f>'Current Cadence'!W710</f>
        <v>0</v>
      </c>
      <c r="U725">
        <f>'Current Cadence'!X710</f>
        <v>0</v>
      </c>
    </row>
    <row r="726" spans="1:21" x14ac:dyDescent="0.35">
      <c r="A726">
        <f>'Current Cadence'!A711</f>
        <v>0</v>
      </c>
      <c r="B726">
        <f>'Current Cadence'!B711</f>
        <v>0</v>
      </c>
      <c r="C726">
        <f>'Current Cadence'!C711</f>
        <v>0</v>
      </c>
      <c r="D726">
        <f>'Current Cadence'!D711</f>
        <v>0</v>
      </c>
      <c r="E726" s="59">
        <f>'Current Cadence'!E711</f>
        <v>0</v>
      </c>
      <c r="F726">
        <f>'Current Cadence'!I711</f>
        <v>0</v>
      </c>
      <c r="G726" s="61">
        <f>'Current Cadence'!J711</f>
        <v>0</v>
      </c>
      <c r="H726">
        <f>'Current Cadence'!K711</f>
        <v>0</v>
      </c>
      <c r="I726">
        <f>'Current Cadence'!L711</f>
        <v>0</v>
      </c>
      <c r="J726">
        <f>'Current Cadence'!M711</f>
        <v>0</v>
      </c>
      <c r="K726">
        <f>'Current Cadence'!N711</f>
        <v>0</v>
      </c>
      <c r="L726">
        <f>'Current Cadence'!O711</f>
        <v>0</v>
      </c>
      <c r="M726">
        <f>'Current Cadence'!P711</f>
        <v>0</v>
      </c>
      <c r="N726">
        <f>'Current Cadence'!Q711</f>
        <v>0</v>
      </c>
      <c r="O726">
        <f>'Current Cadence'!R711</f>
        <v>0</v>
      </c>
      <c r="P726">
        <f>'Current Cadence'!S711</f>
        <v>0</v>
      </c>
      <c r="Q726">
        <f>'Current Cadence'!T711</f>
        <v>0</v>
      </c>
      <c r="R726">
        <f>'Current Cadence'!U711</f>
        <v>0</v>
      </c>
      <c r="S726">
        <f>'Current Cadence'!V711</f>
        <v>0</v>
      </c>
      <c r="T726">
        <f>'Current Cadence'!W711</f>
        <v>0</v>
      </c>
      <c r="U726">
        <f>'Current Cadence'!X711</f>
        <v>0</v>
      </c>
    </row>
    <row r="727" spans="1:21" x14ac:dyDescent="0.35">
      <c r="A727">
        <f>'Current Cadence'!A712</f>
        <v>0</v>
      </c>
      <c r="B727">
        <f>'Current Cadence'!B712</f>
        <v>0</v>
      </c>
      <c r="C727">
        <f>'Current Cadence'!C712</f>
        <v>0</v>
      </c>
      <c r="D727">
        <f>'Current Cadence'!D712</f>
        <v>0</v>
      </c>
      <c r="E727" s="59">
        <f>'Current Cadence'!E712</f>
        <v>0</v>
      </c>
      <c r="F727">
        <f>'Current Cadence'!I712</f>
        <v>0</v>
      </c>
      <c r="G727" s="61">
        <f>'Current Cadence'!J712</f>
        <v>0</v>
      </c>
      <c r="H727">
        <f>'Current Cadence'!K712</f>
        <v>0</v>
      </c>
      <c r="I727">
        <f>'Current Cadence'!L712</f>
        <v>0</v>
      </c>
      <c r="J727">
        <f>'Current Cadence'!M712</f>
        <v>0</v>
      </c>
      <c r="K727">
        <f>'Current Cadence'!N712</f>
        <v>0</v>
      </c>
      <c r="L727">
        <f>'Current Cadence'!O712</f>
        <v>0</v>
      </c>
      <c r="M727">
        <f>'Current Cadence'!P712</f>
        <v>0</v>
      </c>
      <c r="N727">
        <f>'Current Cadence'!Q712</f>
        <v>0</v>
      </c>
      <c r="O727">
        <f>'Current Cadence'!R712</f>
        <v>0</v>
      </c>
      <c r="P727">
        <f>'Current Cadence'!S712</f>
        <v>0</v>
      </c>
      <c r="Q727">
        <f>'Current Cadence'!T712</f>
        <v>0</v>
      </c>
      <c r="R727">
        <f>'Current Cadence'!U712</f>
        <v>0</v>
      </c>
      <c r="S727">
        <f>'Current Cadence'!V712</f>
        <v>0</v>
      </c>
      <c r="T727">
        <f>'Current Cadence'!W712</f>
        <v>0</v>
      </c>
      <c r="U727">
        <f>'Current Cadence'!X712</f>
        <v>0</v>
      </c>
    </row>
    <row r="728" spans="1:21" x14ac:dyDescent="0.35">
      <c r="A728">
        <f>'Current Cadence'!A713</f>
        <v>0</v>
      </c>
      <c r="B728">
        <f>'Current Cadence'!B713</f>
        <v>0</v>
      </c>
      <c r="C728">
        <f>'Current Cadence'!C713</f>
        <v>0</v>
      </c>
      <c r="D728">
        <f>'Current Cadence'!D713</f>
        <v>0</v>
      </c>
      <c r="E728" s="59">
        <f>'Current Cadence'!E713</f>
        <v>0</v>
      </c>
      <c r="F728">
        <f>'Current Cadence'!I713</f>
        <v>0</v>
      </c>
      <c r="G728" s="61">
        <f>'Current Cadence'!J713</f>
        <v>0</v>
      </c>
      <c r="H728">
        <f>'Current Cadence'!K713</f>
        <v>0</v>
      </c>
      <c r="I728">
        <f>'Current Cadence'!L713</f>
        <v>0</v>
      </c>
      <c r="J728">
        <f>'Current Cadence'!M713</f>
        <v>0</v>
      </c>
      <c r="K728">
        <f>'Current Cadence'!N713</f>
        <v>0</v>
      </c>
      <c r="L728">
        <f>'Current Cadence'!O713</f>
        <v>0</v>
      </c>
      <c r="M728">
        <f>'Current Cadence'!P713</f>
        <v>0</v>
      </c>
      <c r="N728">
        <f>'Current Cadence'!Q713</f>
        <v>0</v>
      </c>
      <c r="O728">
        <f>'Current Cadence'!R713</f>
        <v>0</v>
      </c>
      <c r="P728">
        <f>'Current Cadence'!S713</f>
        <v>0</v>
      </c>
      <c r="Q728">
        <f>'Current Cadence'!T713</f>
        <v>0</v>
      </c>
      <c r="R728">
        <f>'Current Cadence'!U713</f>
        <v>0</v>
      </c>
      <c r="S728">
        <f>'Current Cadence'!V713</f>
        <v>0</v>
      </c>
      <c r="T728">
        <f>'Current Cadence'!W713</f>
        <v>0</v>
      </c>
      <c r="U728">
        <f>'Current Cadence'!X713</f>
        <v>0</v>
      </c>
    </row>
    <row r="729" spans="1:21" x14ac:dyDescent="0.35">
      <c r="A729">
        <f>'Current Cadence'!A714</f>
        <v>0</v>
      </c>
      <c r="B729">
        <f>'Current Cadence'!B714</f>
        <v>0</v>
      </c>
      <c r="C729">
        <f>'Current Cadence'!C714</f>
        <v>0</v>
      </c>
      <c r="D729">
        <f>'Current Cadence'!D714</f>
        <v>0</v>
      </c>
      <c r="E729" s="59">
        <f>'Current Cadence'!E714</f>
        <v>0</v>
      </c>
      <c r="F729">
        <f>'Current Cadence'!I714</f>
        <v>0</v>
      </c>
      <c r="G729" s="61">
        <f>'Current Cadence'!J714</f>
        <v>0</v>
      </c>
      <c r="H729">
        <f>'Current Cadence'!K714</f>
        <v>0</v>
      </c>
      <c r="I729">
        <f>'Current Cadence'!L714</f>
        <v>0</v>
      </c>
      <c r="J729">
        <f>'Current Cadence'!M714</f>
        <v>0</v>
      </c>
      <c r="K729">
        <f>'Current Cadence'!N714</f>
        <v>0</v>
      </c>
      <c r="L729">
        <f>'Current Cadence'!O714</f>
        <v>0</v>
      </c>
      <c r="M729">
        <f>'Current Cadence'!P714</f>
        <v>0</v>
      </c>
      <c r="N729">
        <f>'Current Cadence'!Q714</f>
        <v>0</v>
      </c>
      <c r="O729">
        <f>'Current Cadence'!R714</f>
        <v>0</v>
      </c>
      <c r="P729">
        <f>'Current Cadence'!S714</f>
        <v>0</v>
      </c>
      <c r="Q729">
        <f>'Current Cadence'!T714</f>
        <v>0</v>
      </c>
      <c r="R729">
        <f>'Current Cadence'!U714</f>
        <v>0</v>
      </c>
      <c r="S729">
        <f>'Current Cadence'!V714</f>
        <v>0</v>
      </c>
      <c r="T729">
        <f>'Current Cadence'!W714</f>
        <v>0</v>
      </c>
      <c r="U729">
        <f>'Current Cadence'!X714</f>
        <v>0</v>
      </c>
    </row>
    <row r="730" spans="1:21" x14ac:dyDescent="0.35">
      <c r="A730">
        <f>'Current Cadence'!A715</f>
        <v>0</v>
      </c>
      <c r="B730">
        <f>'Current Cadence'!B715</f>
        <v>0</v>
      </c>
      <c r="C730">
        <f>'Current Cadence'!C715</f>
        <v>0</v>
      </c>
      <c r="D730">
        <f>'Current Cadence'!D715</f>
        <v>0</v>
      </c>
      <c r="E730" s="59">
        <f>'Current Cadence'!E715</f>
        <v>0</v>
      </c>
      <c r="F730">
        <f>'Current Cadence'!I715</f>
        <v>0</v>
      </c>
      <c r="G730" s="61">
        <f>'Current Cadence'!J715</f>
        <v>0</v>
      </c>
      <c r="H730">
        <f>'Current Cadence'!K715</f>
        <v>0</v>
      </c>
      <c r="I730">
        <f>'Current Cadence'!L715</f>
        <v>0</v>
      </c>
      <c r="J730">
        <f>'Current Cadence'!M715</f>
        <v>0</v>
      </c>
      <c r="K730">
        <f>'Current Cadence'!N715</f>
        <v>0</v>
      </c>
      <c r="L730">
        <f>'Current Cadence'!O715</f>
        <v>0</v>
      </c>
      <c r="M730">
        <f>'Current Cadence'!P715</f>
        <v>0</v>
      </c>
      <c r="N730">
        <f>'Current Cadence'!Q715</f>
        <v>0</v>
      </c>
      <c r="O730">
        <f>'Current Cadence'!R715</f>
        <v>0</v>
      </c>
      <c r="P730">
        <f>'Current Cadence'!S715</f>
        <v>0</v>
      </c>
      <c r="Q730">
        <f>'Current Cadence'!T715</f>
        <v>0</v>
      </c>
      <c r="R730">
        <f>'Current Cadence'!U715</f>
        <v>0</v>
      </c>
      <c r="S730">
        <f>'Current Cadence'!V715</f>
        <v>0</v>
      </c>
      <c r="T730">
        <f>'Current Cadence'!W715</f>
        <v>0</v>
      </c>
      <c r="U730">
        <f>'Current Cadence'!X715</f>
        <v>0</v>
      </c>
    </row>
    <row r="731" spans="1:21" x14ac:dyDescent="0.35">
      <c r="A731">
        <f>'Current Cadence'!A716</f>
        <v>0</v>
      </c>
    </row>
    <row r="732" spans="1:21" x14ac:dyDescent="0.35">
      <c r="A732">
        <f>'Current Cadence'!A717</f>
        <v>0</v>
      </c>
    </row>
    <row r="733" spans="1:21" x14ac:dyDescent="0.35">
      <c r="A733">
        <f>'Current Cadence'!A718</f>
        <v>0</v>
      </c>
    </row>
    <row r="734" spans="1:21" x14ac:dyDescent="0.35">
      <c r="A734">
        <f>'Current Cadence'!A719</f>
        <v>0</v>
      </c>
    </row>
    <row r="735" spans="1:21" x14ac:dyDescent="0.35">
      <c r="A735">
        <f>'Current Cadence'!A720</f>
        <v>0</v>
      </c>
    </row>
    <row r="736" spans="1:21" x14ac:dyDescent="0.35">
      <c r="A736">
        <f>'Current Cadence'!A721</f>
        <v>0</v>
      </c>
    </row>
  </sheetData>
  <autoFilter ref="A3:U736" xr:uid="{EF888E23-EA88-4C6C-A33B-06E6B7DBB87E}">
    <filterColumn colId="9">
      <filters blank="1">
        <filter val="0"/>
        <filter val="Committed Pipe Deal"/>
        <filter val="Upside Deal"/>
      </filters>
    </filterColumn>
  </autoFilter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6823-6DC3-4F01-A3DB-EF6787447C96}">
  <sheetPr codeName="Sheet9"/>
  <dimension ref="A1:B351"/>
  <sheetViews>
    <sheetView workbookViewId="0">
      <selection activeCell="A8" sqref="A8"/>
    </sheetView>
  </sheetViews>
  <sheetFormatPr defaultRowHeight="14.5" x14ac:dyDescent="0.35"/>
  <cols>
    <col min="1" max="1" width="13.453125" bestFit="1" customWidth="1"/>
  </cols>
  <sheetData>
    <row r="1" spans="1:2" x14ac:dyDescent="0.35">
      <c r="A1" cm="1">
        <f t="array" ref="A1:A180">_xlfn.UNIQUE('Current Cadence'!D:D)</f>
        <v>0</v>
      </c>
      <c r="B1">
        <f>COUNTIF('Current Cadence'!D:D,DupeCheck!A1)</f>
        <v>0</v>
      </c>
    </row>
    <row r="2" spans="1:2" x14ac:dyDescent="0.35">
      <c r="A2" t="str">
        <v>Totals</v>
      </c>
      <c r="B2">
        <f>COUNTIF('Current Cadence'!D:D,DupeCheck!A2)</f>
        <v>1</v>
      </c>
    </row>
    <row r="3" spans="1:2" x14ac:dyDescent="0.35">
      <c r="A3" t="str">
        <v>OPP Number</v>
      </c>
      <c r="B3">
        <f>COUNTIF('Current Cadence'!D:D,DupeCheck!A3)</f>
        <v>1</v>
      </c>
    </row>
    <row r="4" spans="1:2" x14ac:dyDescent="0.35">
      <c r="A4" t="str">
        <v>OPP145398</v>
      </c>
      <c r="B4">
        <f>COUNTIF('Current Cadence'!D:D,DupeCheck!A4)</f>
        <v>1</v>
      </c>
    </row>
    <row r="5" spans="1:2" x14ac:dyDescent="0.35">
      <c r="A5" t="str">
        <v>OPP146677</v>
      </c>
      <c r="B5">
        <f>COUNTIF('Current Cadence'!D:D,DupeCheck!A5)</f>
        <v>1</v>
      </c>
    </row>
    <row r="6" spans="1:2" x14ac:dyDescent="0.35">
      <c r="A6" t="str">
        <v>OPP136919</v>
      </c>
      <c r="B6">
        <f>COUNTIF('Current Cadence'!D:D,DupeCheck!A6)</f>
        <v>1</v>
      </c>
    </row>
    <row r="7" spans="1:2" x14ac:dyDescent="0.35">
      <c r="A7" t="str">
        <v>OPP133098</v>
      </c>
      <c r="B7">
        <f>COUNTIF('Current Cadence'!D:D,DupeCheck!A7)</f>
        <v>1</v>
      </c>
    </row>
    <row r="8" spans="1:2" x14ac:dyDescent="0.35">
      <c r="A8" t="str">
        <v>OPP147096</v>
      </c>
      <c r="B8">
        <f>COUNTIF('Current Cadence'!D:D,DupeCheck!A8)</f>
        <v>1</v>
      </c>
    </row>
    <row r="9" spans="1:2" x14ac:dyDescent="0.35">
      <c r="A9" t="str">
        <v>OPP147364</v>
      </c>
      <c r="B9">
        <f>COUNTIF('Current Cadence'!D:D,DupeCheck!A9)</f>
        <v>1</v>
      </c>
    </row>
    <row r="10" spans="1:2" x14ac:dyDescent="0.35">
      <c r="A10" t="str">
        <v>OPP145768</v>
      </c>
      <c r="B10">
        <f>COUNTIF('Current Cadence'!D:D,DupeCheck!A10)</f>
        <v>1</v>
      </c>
    </row>
    <row r="11" spans="1:2" x14ac:dyDescent="0.35">
      <c r="A11" t="str">
        <v>OPP147259</v>
      </c>
      <c r="B11">
        <f>COUNTIF('Current Cadence'!D:D,DupeCheck!A11)</f>
        <v>1</v>
      </c>
    </row>
    <row r="12" spans="1:2" x14ac:dyDescent="0.35">
      <c r="A12" t="str">
        <v>OPP13777</v>
      </c>
      <c r="B12">
        <f>COUNTIF('Current Cadence'!D:D,DupeCheck!A12)</f>
        <v>1</v>
      </c>
    </row>
    <row r="13" spans="1:2" x14ac:dyDescent="0.35">
      <c r="A13" t="str">
        <v>OPP135119/01</v>
      </c>
      <c r="B13">
        <f>COUNTIF('Current Cadence'!D:D,DupeCheck!A13)</f>
        <v>1</v>
      </c>
    </row>
    <row r="14" spans="1:2" x14ac:dyDescent="0.35">
      <c r="A14" t="str">
        <v xml:space="preserve">OPP141512/01 </v>
      </c>
      <c r="B14">
        <f>COUNTIF('Current Cadence'!D:D,DupeCheck!A14)</f>
        <v>1</v>
      </c>
    </row>
    <row r="15" spans="1:2" x14ac:dyDescent="0.35">
      <c r="A15" t="str">
        <v xml:space="preserve">OPP146783 </v>
      </c>
      <c r="B15">
        <f>COUNTIF('Current Cadence'!D:D,DupeCheck!A15)</f>
        <v>1</v>
      </c>
    </row>
    <row r="16" spans="1:2" x14ac:dyDescent="0.35">
      <c r="A16" t="str">
        <v>OPP147252</v>
      </c>
      <c r="B16">
        <f>COUNTIF('Current Cadence'!D:D,DupeCheck!A16)</f>
        <v>1</v>
      </c>
    </row>
    <row r="17" spans="1:2" x14ac:dyDescent="0.35">
      <c r="A17" t="str">
        <v xml:space="preserve">OPP145588 </v>
      </c>
      <c r="B17">
        <f>COUNTIF('Current Cadence'!D:D,DupeCheck!A17)</f>
        <v>1</v>
      </c>
    </row>
    <row r="18" spans="1:2" x14ac:dyDescent="0.35">
      <c r="A18" t="str">
        <v>OPP128359</v>
      </c>
      <c r="B18">
        <f>COUNTIF('Current Cadence'!D:D,DupeCheck!A18)</f>
        <v>1</v>
      </c>
    </row>
    <row r="19" spans="1:2" x14ac:dyDescent="0.35">
      <c r="A19" t="str">
        <v>OPP135119</v>
      </c>
      <c r="B19">
        <f>COUNTIF('Current Cadence'!D:D,DupeCheck!A19)</f>
        <v>1</v>
      </c>
    </row>
    <row r="20" spans="1:2" x14ac:dyDescent="0.35">
      <c r="A20" t="str">
        <v>OPP142649/02</v>
      </c>
      <c r="B20">
        <f>COUNTIF('Current Cadence'!D:D,DupeCheck!A20)</f>
        <v>1</v>
      </c>
    </row>
    <row r="21" spans="1:2" x14ac:dyDescent="0.35">
      <c r="A21" t="str">
        <v>OPP148548</v>
      </c>
      <c r="B21">
        <f>COUNTIF('Current Cadence'!D:D,DupeCheck!A21)</f>
        <v>1</v>
      </c>
    </row>
    <row r="22" spans="1:2" x14ac:dyDescent="0.35">
      <c r="A22" t="str">
        <v>OPP123907</v>
      </c>
      <c r="B22">
        <f>COUNTIF('Current Cadence'!D:D,DupeCheck!A22)</f>
        <v>1</v>
      </c>
    </row>
    <row r="23" spans="1:2" x14ac:dyDescent="0.35">
      <c r="A23" t="str">
        <v>OPP122332/04</v>
      </c>
      <c r="B23">
        <f>COUNTIF('Current Cadence'!D:D,DupeCheck!A23)</f>
        <v>1</v>
      </c>
    </row>
    <row r="24" spans="1:2" x14ac:dyDescent="0.35">
      <c r="A24" t="str">
        <v>OPP140607</v>
      </c>
      <c r="B24">
        <f>COUNTIF('Current Cadence'!D:D,DupeCheck!A24)</f>
        <v>1</v>
      </c>
    </row>
    <row r="25" spans="1:2" x14ac:dyDescent="0.35">
      <c r="A25" t="str">
        <v>OPP142649/01</v>
      </c>
      <c r="B25">
        <f>COUNTIF('Current Cadence'!D:D,DupeCheck!A25)</f>
        <v>1</v>
      </c>
    </row>
    <row r="26" spans="1:2" x14ac:dyDescent="0.35">
      <c r="A26" t="str">
        <v>OPP138466</v>
      </c>
      <c r="B26">
        <f>COUNTIF('Current Cadence'!D:D,DupeCheck!A26)</f>
        <v>1</v>
      </c>
    </row>
    <row r="27" spans="1:2" x14ac:dyDescent="0.35">
      <c r="A27" t="str">
        <v>OPP146179</v>
      </c>
      <c r="B27">
        <f>COUNTIF('Current Cadence'!D:D,DupeCheck!A27)</f>
        <v>1</v>
      </c>
    </row>
    <row r="28" spans="1:2" x14ac:dyDescent="0.35">
      <c r="A28" t="str">
        <v>OPP145736</v>
      </c>
      <c r="B28">
        <f>COUNTIF('Current Cadence'!D:D,DupeCheck!A28)</f>
        <v>1</v>
      </c>
    </row>
    <row r="29" spans="1:2" x14ac:dyDescent="0.35">
      <c r="A29" t="str">
        <v>OPP148038</v>
      </c>
      <c r="B29">
        <f>COUNTIF('Current Cadence'!D:D,DupeCheck!A29)</f>
        <v>1</v>
      </c>
    </row>
    <row r="30" spans="1:2" x14ac:dyDescent="0.35">
      <c r="A30" t="str">
        <v>OPP147418</v>
      </c>
      <c r="B30">
        <f>COUNTIF('Current Cadence'!D:D,DupeCheck!A30)</f>
        <v>1</v>
      </c>
    </row>
    <row r="31" spans="1:2" x14ac:dyDescent="0.35">
      <c r="A31" t="str">
        <v>OPP139758</v>
      </c>
      <c r="B31">
        <f>COUNTIF('Current Cadence'!D:D,DupeCheck!A31)</f>
        <v>1</v>
      </c>
    </row>
    <row r="32" spans="1:2" x14ac:dyDescent="0.35">
      <c r="A32" t="str">
        <v>OPP141566</v>
      </c>
      <c r="B32">
        <f>COUNTIF('Current Cadence'!D:D,DupeCheck!A32)</f>
        <v>1</v>
      </c>
    </row>
    <row r="33" spans="1:2" x14ac:dyDescent="0.35">
      <c r="A33" t="str">
        <v>OPP147043</v>
      </c>
      <c r="B33">
        <f>COUNTIF('Current Cadence'!D:D,DupeCheck!A33)</f>
        <v>1</v>
      </c>
    </row>
    <row r="34" spans="1:2" x14ac:dyDescent="0.35">
      <c r="A34" t="str">
        <v>OPP146486</v>
      </c>
      <c r="B34">
        <f>COUNTIF('Current Cadence'!D:D,DupeCheck!A34)</f>
        <v>1</v>
      </c>
    </row>
    <row r="35" spans="1:2" x14ac:dyDescent="0.35">
      <c r="A35" t="str">
        <v>OPP089485</v>
      </c>
      <c r="B35">
        <f>COUNTIF('Current Cadence'!D:D,DupeCheck!A35)</f>
        <v>1</v>
      </c>
    </row>
    <row r="36" spans="1:2" x14ac:dyDescent="0.35">
      <c r="A36" t="str">
        <v>OPP146660</v>
      </c>
      <c r="B36">
        <f>COUNTIF('Current Cadence'!D:D,DupeCheck!A36)</f>
        <v>1</v>
      </c>
    </row>
    <row r="37" spans="1:2" x14ac:dyDescent="0.35">
      <c r="A37" t="str">
        <v xml:space="preserve">OPP142558 </v>
      </c>
      <c r="B37">
        <f>COUNTIF('Current Cadence'!D:D,DupeCheck!A37)</f>
        <v>1</v>
      </c>
    </row>
    <row r="38" spans="1:2" x14ac:dyDescent="0.35">
      <c r="A38" t="str">
        <v>OPP144981</v>
      </c>
      <c r="B38">
        <f>COUNTIF('Current Cadence'!D:D,DupeCheck!A38)</f>
        <v>1</v>
      </c>
    </row>
    <row r="39" spans="1:2" x14ac:dyDescent="0.35">
      <c r="A39" t="str">
        <v>OPP137867</v>
      </c>
      <c r="B39">
        <f>COUNTIF('Current Cadence'!D:D,DupeCheck!A39)</f>
        <v>1</v>
      </c>
    </row>
    <row r="40" spans="1:2" x14ac:dyDescent="0.35">
      <c r="A40" t="str">
        <v>OPP145901</v>
      </c>
      <c r="B40">
        <f>COUNTIF('Current Cadence'!D:D,DupeCheck!A40)</f>
        <v>1</v>
      </c>
    </row>
    <row r="41" spans="1:2" x14ac:dyDescent="0.35">
      <c r="A41" t="str">
        <v>OPP125425/13</v>
      </c>
      <c r="B41">
        <f>COUNTIF('Current Cadence'!D:D,DupeCheck!A41)</f>
        <v>1</v>
      </c>
    </row>
    <row r="42" spans="1:2" x14ac:dyDescent="0.35">
      <c r="A42" t="str">
        <v>OPP147303</v>
      </c>
      <c r="B42">
        <f>COUNTIF('Current Cadence'!D:D,DupeCheck!A42)</f>
        <v>1</v>
      </c>
    </row>
    <row r="43" spans="1:2" x14ac:dyDescent="0.35">
      <c r="A43" t="str">
        <v>OPP145900</v>
      </c>
      <c r="B43">
        <f>COUNTIF('Current Cadence'!D:D,DupeCheck!A43)</f>
        <v>1</v>
      </c>
    </row>
    <row r="44" spans="1:2" x14ac:dyDescent="0.35">
      <c r="A44" t="str">
        <v>OPP146361</v>
      </c>
      <c r="B44">
        <f>COUNTIF('Current Cadence'!D:D,DupeCheck!A44)</f>
        <v>1</v>
      </c>
    </row>
    <row r="45" spans="1:2" x14ac:dyDescent="0.35">
      <c r="A45" t="str">
        <v>OPP146115</v>
      </c>
      <c r="B45">
        <f>COUNTIF('Current Cadence'!D:D,DupeCheck!A45)</f>
        <v>1</v>
      </c>
    </row>
    <row r="46" spans="1:2" x14ac:dyDescent="0.35">
      <c r="A46" t="str">
        <v>OPP146264</v>
      </c>
      <c r="B46">
        <f>COUNTIF('Current Cadence'!D:D,DupeCheck!A46)</f>
        <v>1</v>
      </c>
    </row>
    <row r="47" spans="1:2" x14ac:dyDescent="0.35">
      <c r="A47" t="str">
        <v>OPP125614</v>
      </c>
      <c r="B47">
        <f>COUNTIF('Current Cadence'!D:D,DupeCheck!A47)</f>
        <v>1</v>
      </c>
    </row>
    <row r="48" spans="1:2" x14ac:dyDescent="0.35">
      <c r="A48" t="str">
        <v>OPP132983</v>
      </c>
      <c r="B48">
        <f>COUNTIF('Current Cadence'!D:D,DupeCheck!A48)</f>
        <v>1</v>
      </c>
    </row>
    <row r="49" spans="1:2" x14ac:dyDescent="0.35">
      <c r="A49" t="str">
        <v>OPP125425/14</v>
      </c>
      <c r="B49">
        <f>COUNTIF('Current Cadence'!D:D,DupeCheck!A49)</f>
        <v>1</v>
      </c>
    </row>
    <row r="50" spans="1:2" x14ac:dyDescent="0.35">
      <c r="A50" t="str">
        <v>OPP146221</v>
      </c>
      <c r="B50">
        <f>COUNTIF('Current Cadence'!D:D,DupeCheck!A50)</f>
        <v>1</v>
      </c>
    </row>
    <row r="51" spans="1:2" x14ac:dyDescent="0.35">
      <c r="A51" t="str">
        <v>OPP146954</v>
      </c>
      <c r="B51">
        <f>COUNTIF('Current Cadence'!D:D,DupeCheck!A51)</f>
        <v>1</v>
      </c>
    </row>
    <row r="52" spans="1:2" x14ac:dyDescent="0.35">
      <c r="A52" t="str">
        <v>TBC</v>
      </c>
      <c r="B52">
        <f>COUNTIF('Current Cadence'!D:D,DupeCheck!A52)</f>
        <v>1</v>
      </c>
    </row>
    <row r="53" spans="1:2" x14ac:dyDescent="0.35">
      <c r="A53" t="str">
        <v>OPP147804</v>
      </c>
      <c r="B53">
        <f>COUNTIF('Current Cadence'!D:D,DupeCheck!A53)</f>
        <v>1</v>
      </c>
    </row>
    <row r="54" spans="1:2" x14ac:dyDescent="0.35">
      <c r="A54" t="str">
        <v>OPP125425/08</v>
      </c>
      <c r="B54">
        <f>COUNTIF('Current Cadence'!D:D,DupeCheck!A54)</f>
        <v>1</v>
      </c>
    </row>
    <row r="55" spans="1:2" x14ac:dyDescent="0.35">
      <c r="A55" t="str">
        <v>OPP144877</v>
      </c>
      <c r="B55">
        <f>COUNTIF('Current Cadence'!D:D,DupeCheck!A55)</f>
        <v>1</v>
      </c>
    </row>
    <row r="56" spans="1:2" x14ac:dyDescent="0.35">
      <c r="A56" t="str">
        <v>OPP146356</v>
      </c>
      <c r="B56">
        <f>COUNTIF('Current Cadence'!D:D,DupeCheck!A56)</f>
        <v>1</v>
      </c>
    </row>
    <row r="57" spans="1:2" x14ac:dyDescent="0.35">
      <c r="A57" t="str">
        <v>OPP146897</v>
      </c>
      <c r="B57">
        <f>COUNTIF('Current Cadence'!D:D,DupeCheck!A57)</f>
        <v>1</v>
      </c>
    </row>
    <row r="58" spans="1:2" x14ac:dyDescent="0.35">
      <c r="A58" t="str">
        <v>OPP139009</v>
      </c>
      <c r="B58">
        <f>COUNTIF('Current Cadence'!D:D,DupeCheck!A58)</f>
        <v>1</v>
      </c>
    </row>
    <row r="59" spans="1:2" x14ac:dyDescent="0.35">
      <c r="A59" t="str">
        <v>OPP146451</v>
      </c>
      <c r="B59">
        <f>COUNTIF('Current Cadence'!D:D,DupeCheck!A59)</f>
        <v>1</v>
      </c>
    </row>
    <row r="60" spans="1:2" x14ac:dyDescent="0.35">
      <c r="A60" t="str">
        <v xml:space="preserve">OPP145648 </v>
      </c>
      <c r="B60">
        <f>COUNTIF('Current Cadence'!D:D,DupeCheck!A60)</f>
        <v>1</v>
      </c>
    </row>
    <row r="61" spans="1:2" x14ac:dyDescent="0.35">
      <c r="A61" t="str">
        <v>OPP146567</v>
      </c>
      <c r="B61">
        <f>COUNTIF('Current Cadence'!D:D,DupeCheck!A61)</f>
        <v>1</v>
      </c>
    </row>
    <row r="62" spans="1:2" x14ac:dyDescent="0.35">
      <c r="A62" t="str">
        <v>OPP146935</v>
      </c>
      <c r="B62">
        <f>COUNTIF('Current Cadence'!D:D,DupeCheck!A62)</f>
        <v>1</v>
      </c>
    </row>
    <row r="63" spans="1:2" x14ac:dyDescent="0.35">
      <c r="A63" t="str">
        <v>OPP131296</v>
      </c>
      <c r="B63">
        <f>COUNTIF('Current Cadence'!D:D,DupeCheck!A63)</f>
        <v>1</v>
      </c>
    </row>
    <row r="64" spans="1:2" x14ac:dyDescent="0.35">
      <c r="A64" t="str">
        <v xml:space="preserve">OPP148147 </v>
      </c>
      <c r="B64">
        <f>COUNTIF('Current Cadence'!D:D,DupeCheck!A64)</f>
        <v>1</v>
      </c>
    </row>
    <row r="65" spans="1:2" x14ac:dyDescent="0.35">
      <c r="A65" t="str">
        <v>OPP137317</v>
      </c>
      <c r="B65">
        <f>COUNTIF('Current Cadence'!D:D,DupeCheck!A65)</f>
        <v>1</v>
      </c>
    </row>
    <row r="66" spans="1:2" x14ac:dyDescent="0.35">
      <c r="A66" t="str">
        <v>OPP147253</v>
      </c>
      <c r="B66">
        <f>COUNTIF('Current Cadence'!D:D,DupeCheck!A66)</f>
        <v>1</v>
      </c>
    </row>
    <row r="67" spans="1:2" x14ac:dyDescent="0.35">
      <c r="A67" t="str">
        <v>OPP141257</v>
      </c>
      <c r="B67">
        <f>COUNTIF('Current Cadence'!D:D,DupeCheck!A67)</f>
        <v>1</v>
      </c>
    </row>
    <row r="68" spans="1:2" x14ac:dyDescent="0.35">
      <c r="A68" t="str">
        <v>OPP147999/01</v>
      </c>
      <c r="B68">
        <f>COUNTIF('Current Cadence'!D:D,DupeCheck!A68)</f>
        <v>1</v>
      </c>
    </row>
    <row r="69" spans="1:2" x14ac:dyDescent="0.35">
      <c r="A69" t="str">
        <v>OPP148302</v>
      </c>
      <c r="B69">
        <f>COUNTIF('Current Cadence'!D:D,DupeCheck!A69)</f>
        <v>1</v>
      </c>
    </row>
    <row r="70" spans="1:2" x14ac:dyDescent="0.35">
      <c r="A70" t="str">
        <v>OPP113848/04</v>
      </c>
      <c r="B70">
        <f>COUNTIF('Current Cadence'!D:D,DupeCheck!A70)</f>
        <v>1</v>
      </c>
    </row>
    <row r="71" spans="1:2" x14ac:dyDescent="0.35">
      <c r="A71" t="str">
        <v>OPP125388/06</v>
      </c>
      <c r="B71">
        <f>COUNTIF('Current Cadence'!D:D,DupeCheck!A71)</f>
        <v>1</v>
      </c>
    </row>
    <row r="72" spans="1:2" x14ac:dyDescent="0.35">
      <c r="A72" t="str">
        <v>OPP147999/03</v>
      </c>
      <c r="B72">
        <f>COUNTIF('Current Cadence'!D:D,DupeCheck!A72)</f>
        <v>1</v>
      </c>
    </row>
    <row r="73" spans="1:2" x14ac:dyDescent="0.35">
      <c r="A73" t="str">
        <v>OPP101644</v>
      </c>
      <c r="B73">
        <f>COUNTIF('Current Cadence'!D:D,DupeCheck!A73)</f>
        <v>1</v>
      </c>
    </row>
    <row r="74" spans="1:2" x14ac:dyDescent="0.35">
      <c r="A74" t="str">
        <v>OPP148228</v>
      </c>
      <c r="B74">
        <f>COUNTIF('Current Cadence'!D:D,DupeCheck!A74)</f>
        <v>1</v>
      </c>
    </row>
    <row r="75" spans="1:2" x14ac:dyDescent="0.35">
      <c r="A75" t="str">
        <v>OPP146206</v>
      </c>
      <c r="B75">
        <f>COUNTIF('Current Cadence'!D:D,DupeCheck!A75)</f>
        <v>1</v>
      </c>
    </row>
    <row r="76" spans="1:2" x14ac:dyDescent="0.35">
      <c r="A76" t="str">
        <v>OPP132134</v>
      </c>
      <c r="B76">
        <f>COUNTIF('Current Cadence'!D:D,DupeCheck!A76)</f>
        <v>1</v>
      </c>
    </row>
    <row r="77" spans="1:2" x14ac:dyDescent="0.35">
      <c r="A77" t="str">
        <v>OPP146253</v>
      </c>
      <c r="B77">
        <f>COUNTIF('Current Cadence'!D:D,DupeCheck!A77)</f>
        <v>1</v>
      </c>
    </row>
    <row r="78" spans="1:2" x14ac:dyDescent="0.35">
      <c r="A78" t="str">
        <v>OPP147618</v>
      </c>
      <c r="B78">
        <f>COUNTIF('Current Cadence'!D:D,DupeCheck!A78)</f>
        <v>1</v>
      </c>
    </row>
    <row r="79" spans="1:2" x14ac:dyDescent="0.35">
      <c r="A79" t="str">
        <v>OPP141512</v>
      </c>
      <c r="B79">
        <f>COUNTIF('Current Cadence'!D:D,DupeCheck!A79)</f>
        <v>1</v>
      </c>
    </row>
    <row r="80" spans="1:2" x14ac:dyDescent="0.35">
      <c r="A80" t="str">
        <v>OPP141437</v>
      </c>
      <c r="B80">
        <f>COUNTIF('Current Cadence'!D:D,DupeCheck!A80)</f>
        <v>1</v>
      </c>
    </row>
    <row r="81" spans="1:2" x14ac:dyDescent="0.35">
      <c r="A81" t="str">
        <v>OPP147999/04</v>
      </c>
      <c r="B81">
        <f>COUNTIF('Current Cadence'!D:D,DupeCheck!A81)</f>
        <v>1</v>
      </c>
    </row>
    <row r="82" spans="1:2" x14ac:dyDescent="0.35">
      <c r="A82" t="str">
        <v>OPP146069</v>
      </c>
      <c r="B82">
        <f>COUNTIF('Current Cadence'!D:D,DupeCheck!A82)</f>
        <v>1</v>
      </c>
    </row>
    <row r="83" spans="1:2" x14ac:dyDescent="0.35">
      <c r="A83" t="str">
        <v>OPP147266</v>
      </c>
      <c r="B83">
        <f>COUNTIF('Current Cadence'!D:D,DupeCheck!A83)</f>
        <v>1</v>
      </c>
    </row>
    <row r="84" spans="1:2" x14ac:dyDescent="0.35">
      <c r="A84" t="str">
        <v>OPP147999/02</v>
      </c>
      <c r="B84">
        <f>COUNTIF('Current Cadence'!D:D,DupeCheck!A84)</f>
        <v>1</v>
      </c>
    </row>
    <row r="85" spans="1:2" x14ac:dyDescent="0.35">
      <c r="A85" t="str">
        <v>OPP144576</v>
      </c>
      <c r="B85">
        <f>COUNTIF('Current Cadence'!D:D,DupeCheck!A85)</f>
        <v>1</v>
      </c>
    </row>
    <row r="86" spans="1:2" x14ac:dyDescent="0.35">
      <c r="A86" t="str">
        <v>OPP145570</v>
      </c>
      <c r="B86">
        <f>COUNTIF('Current Cadence'!D:D,DupeCheck!A86)</f>
        <v>1</v>
      </c>
    </row>
    <row r="87" spans="1:2" x14ac:dyDescent="0.35">
      <c r="A87" t="str">
        <v xml:space="preserve">
OPP138240 </v>
      </c>
      <c r="B87">
        <f>COUNTIF('Current Cadence'!D:D,DupeCheck!A87)</f>
        <v>1</v>
      </c>
    </row>
    <row r="88" spans="1:2" x14ac:dyDescent="0.35">
      <c r="A88" t="str">
        <v>OPP147796</v>
      </c>
      <c r="B88">
        <f>COUNTIF('Current Cadence'!D:D,DupeCheck!A88)</f>
        <v>1</v>
      </c>
    </row>
    <row r="89" spans="1:2" x14ac:dyDescent="0.35">
      <c r="A89" t="str">
        <v>OPP141634</v>
      </c>
      <c r="B89">
        <f>COUNTIF('Current Cadence'!D:D,DupeCheck!A89)</f>
        <v>1</v>
      </c>
    </row>
    <row r="90" spans="1:2" x14ac:dyDescent="0.35">
      <c r="A90" t="str">
        <v>OPP131208/04</v>
      </c>
      <c r="B90">
        <f>COUNTIF('Current Cadence'!D:D,DupeCheck!A90)</f>
        <v>1</v>
      </c>
    </row>
    <row r="91" spans="1:2" x14ac:dyDescent="0.35">
      <c r="A91" t="str">
        <v>OPP146430</v>
      </c>
      <c r="B91">
        <f>COUNTIF('Current Cadence'!D:D,DupeCheck!A91)</f>
        <v>1</v>
      </c>
    </row>
    <row r="92" spans="1:2" x14ac:dyDescent="0.35">
      <c r="A92" t="str">
        <v>OPP146994</v>
      </c>
      <c r="B92">
        <f>COUNTIF('Current Cadence'!D:D,DupeCheck!A92)</f>
        <v>1</v>
      </c>
    </row>
    <row r="93" spans="1:2" x14ac:dyDescent="0.35">
      <c r="A93" t="str">
        <v>OPP147073</v>
      </c>
      <c r="B93">
        <f>COUNTIF('Current Cadence'!D:D,DupeCheck!A93)</f>
        <v>1</v>
      </c>
    </row>
    <row r="94" spans="1:2" x14ac:dyDescent="0.35">
      <c r="A94" t="str">
        <v>OPP142307</v>
      </c>
      <c r="B94">
        <f>COUNTIF('Current Cadence'!D:D,DupeCheck!A94)</f>
        <v>1</v>
      </c>
    </row>
    <row r="95" spans="1:2" x14ac:dyDescent="0.35">
      <c r="A95" t="str">
        <v>OPP145574</v>
      </c>
      <c r="B95">
        <f>COUNTIF('Current Cadence'!D:D,DupeCheck!A95)</f>
        <v>1</v>
      </c>
    </row>
    <row r="96" spans="1:2" x14ac:dyDescent="0.35">
      <c r="A96" t="str">
        <v>OPP144190_02</v>
      </c>
      <c r="B96">
        <f>COUNTIF('Current Cadence'!D:D,DupeCheck!A96)</f>
        <v>1</v>
      </c>
    </row>
    <row r="97" spans="1:2" x14ac:dyDescent="0.35">
      <c r="A97" t="str">
        <v>OPP144676</v>
      </c>
      <c r="B97">
        <f>COUNTIF('Current Cadence'!D:D,DupeCheck!A97)</f>
        <v>1</v>
      </c>
    </row>
    <row r="98" spans="1:2" x14ac:dyDescent="0.35">
      <c r="A98" t="str">
        <v>OPP136577/03</v>
      </c>
      <c r="B98">
        <f>COUNTIF('Current Cadence'!D:D,DupeCheck!A98)</f>
        <v>1</v>
      </c>
    </row>
    <row r="99" spans="1:2" x14ac:dyDescent="0.35">
      <c r="A99" t="str">
        <v>OPP142082</v>
      </c>
      <c r="B99">
        <f>COUNTIF('Current Cadence'!D:D,DupeCheck!A99)</f>
        <v>2</v>
      </c>
    </row>
    <row r="100" spans="1:2" x14ac:dyDescent="0.35">
      <c r="A100" t="str">
        <v>OPP142083</v>
      </c>
      <c r="B100">
        <f>COUNTIF('Current Cadence'!D:D,DupeCheck!A100)</f>
        <v>2</v>
      </c>
    </row>
    <row r="101" spans="1:2" x14ac:dyDescent="0.35">
      <c r="A101" t="str">
        <v xml:space="preserve">OPP142082 </v>
      </c>
      <c r="B101">
        <f>COUNTIF('Current Cadence'!D:D,DupeCheck!A101)</f>
        <v>1</v>
      </c>
    </row>
    <row r="102" spans="1:2" x14ac:dyDescent="0.35">
      <c r="A102" t="str">
        <v>OPP147047</v>
      </c>
      <c r="B102">
        <f>COUNTIF('Current Cadence'!D:D,DupeCheck!A102)</f>
        <v>1</v>
      </c>
    </row>
    <row r="103" spans="1:2" x14ac:dyDescent="0.35">
      <c r="A103" t="str">
        <v>OPP142982</v>
      </c>
      <c r="B103">
        <f>COUNTIF('Current Cadence'!D:D,DupeCheck!A103)</f>
        <v>1</v>
      </c>
    </row>
    <row r="104" spans="1:2" x14ac:dyDescent="0.35">
      <c r="A104" t="str">
        <v>OPP146718</v>
      </c>
      <c r="B104">
        <f>COUNTIF('Current Cadence'!D:D,DupeCheck!A104)</f>
        <v>1</v>
      </c>
    </row>
    <row r="105" spans="1:2" x14ac:dyDescent="0.35">
      <c r="A105" t="str">
        <v>OPP146735</v>
      </c>
      <c r="B105">
        <f>COUNTIF('Current Cadence'!D:D,DupeCheck!A105)</f>
        <v>1</v>
      </c>
    </row>
    <row r="106" spans="1:2" x14ac:dyDescent="0.35">
      <c r="A106" t="str">
        <v>OPP113031</v>
      </c>
      <c r="B106">
        <f>COUNTIF('Current Cadence'!D:D,DupeCheck!A106)</f>
        <v>1</v>
      </c>
    </row>
    <row r="107" spans="1:2" x14ac:dyDescent="0.35">
      <c r="A107" t="str">
        <v>OPP146182</v>
      </c>
      <c r="B107">
        <f>COUNTIF('Current Cadence'!D:D,DupeCheck!A107)</f>
        <v>1</v>
      </c>
    </row>
    <row r="108" spans="1:2" x14ac:dyDescent="0.35">
      <c r="A108" t="str">
        <v>OPP148514</v>
      </c>
      <c r="B108">
        <f>COUNTIF('Current Cadence'!D:D,DupeCheck!A108)</f>
        <v>1</v>
      </c>
    </row>
    <row r="109" spans="1:2" x14ac:dyDescent="0.35">
      <c r="A109" t="str">
        <v>OPP136579/03</v>
      </c>
      <c r="B109">
        <f>COUNTIF('Current Cadence'!D:D,DupeCheck!A109)</f>
        <v>1</v>
      </c>
    </row>
    <row r="110" spans="1:2" x14ac:dyDescent="0.35">
      <c r="A110" t="str">
        <v>OPP147984</v>
      </c>
      <c r="B110">
        <f>COUNTIF('Current Cadence'!D:D,DupeCheck!A110)</f>
        <v>1</v>
      </c>
    </row>
    <row r="111" spans="1:2" x14ac:dyDescent="0.35">
      <c r="A111" t="str">
        <v>OPP144190_01</v>
      </c>
      <c r="B111">
        <f>COUNTIF('Current Cadence'!D:D,DupeCheck!A111)</f>
        <v>1</v>
      </c>
    </row>
    <row r="112" spans="1:2" x14ac:dyDescent="0.35">
      <c r="A112" t="str">
        <v>OPP136578/03</v>
      </c>
      <c r="B112">
        <f>COUNTIF('Current Cadence'!D:D,DupeCheck!A112)</f>
        <v>1</v>
      </c>
    </row>
    <row r="113" spans="1:2" x14ac:dyDescent="0.35">
      <c r="A113" t="str">
        <v>OPP123194</v>
      </c>
      <c r="B113">
        <f>COUNTIF('Current Cadence'!D:D,DupeCheck!A113)</f>
        <v>1</v>
      </c>
    </row>
    <row r="114" spans="1:2" x14ac:dyDescent="0.35">
      <c r="A114" t="str">
        <v>OPP146350</v>
      </c>
      <c r="B114">
        <f>COUNTIF('Current Cadence'!D:D,DupeCheck!A114)</f>
        <v>1</v>
      </c>
    </row>
    <row r="115" spans="1:2" x14ac:dyDescent="0.35">
      <c r="A115" t="str">
        <v>OPP146359</v>
      </c>
      <c r="B115">
        <f>COUNTIF('Current Cadence'!D:D,DupeCheck!A115)</f>
        <v>1</v>
      </c>
    </row>
    <row r="116" spans="1:2" x14ac:dyDescent="0.35">
      <c r="A116" t="str">
        <v>OPP146963</v>
      </c>
      <c r="B116">
        <f>COUNTIF('Current Cadence'!D:D,DupeCheck!A116)</f>
        <v>1</v>
      </c>
    </row>
    <row r="117" spans="1:2" x14ac:dyDescent="0.35">
      <c r="A117" t="str">
        <v>OPP145709</v>
      </c>
      <c r="B117">
        <f>COUNTIF('Current Cadence'!D:D,DupeCheck!A117)</f>
        <v>1</v>
      </c>
    </row>
    <row r="118" spans="1:2" x14ac:dyDescent="0.35">
      <c r="A118" t="str">
        <v xml:space="preserve">OPP144450 </v>
      </c>
      <c r="B118">
        <f>COUNTIF('Current Cadence'!D:D,DupeCheck!A118)</f>
        <v>1</v>
      </c>
    </row>
    <row r="119" spans="1:2" x14ac:dyDescent="0.35">
      <c r="A119" t="str">
        <v>OPP144190_03</v>
      </c>
      <c r="B119">
        <f>COUNTIF('Current Cadence'!D:D,DupeCheck!A119)</f>
        <v>1</v>
      </c>
    </row>
    <row r="120" spans="1:2" x14ac:dyDescent="0.35">
      <c r="A120" t="str">
        <v>OPP147966/02</v>
      </c>
      <c r="B120">
        <f>COUNTIF('Current Cadence'!D:D,DupeCheck!A120)</f>
        <v>1</v>
      </c>
    </row>
    <row r="121" spans="1:2" x14ac:dyDescent="0.35">
      <c r="A121" t="str">
        <v>OPP144496/01</v>
      </c>
      <c r="B121">
        <f>COUNTIF('Current Cadence'!D:D,DupeCheck!A121)</f>
        <v>1</v>
      </c>
    </row>
    <row r="122" spans="1:2" x14ac:dyDescent="0.35">
      <c r="A122" t="str">
        <v>OPP148072</v>
      </c>
      <c r="B122">
        <f>COUNTIF('Current Cadence'!D:D,DupeCheck!A122)</f>
        <v>1</v>
      </c>
    </row>
    <row r="123" spans="1:2" x14ac:dyDescent="0.35">
      <c r="A123" t="str">
        <v>OPP145069</v>
      </c>
      <c r="B123">
        <f>COUNTIF('Current Cadence'!D:D,DupeCheck!A123)</f>
        <v>1</v>
      </c>
    </row>
    <row r="124" spans="1:2" x14ac:dyDescent="0.35">
      <c r="A124" t="str">
        <v>OPP147653</v>
      </c>
      <c r="B124">
        <f>COUNTIF('Current Cadence'!D:D,DupeCheck!A124)</f>
        <v>1</v>
      </c>
    </row>
    <row r="125" spans="1:2" x14ac:dyDescent="0.35">
      <c r="A125" t="str">
        <v>OPP145446</v>
      </c>
      <c r="B125">
        <f>COUNTIF('Current Cadence'!D:D,DupeCheck!A125)</f>
        <v>1</v>
      </c>
    </row>
    <row r="126" spans="1:2" x14ac:dyDescent="0.35">
      <c r="A126" t="str">
        <v>OPP146225</v>
      </c>
      <c r="B126">
        <f>COUNTIF('Current Cadence'!D:D,DupeCheck!A126)</f>
        <v>1</v>
      </c>
    </row>
    <row r="127" spans="1:2" x14ac:dyDescent="0.35">
      <c r="A127" t="str">
        <v>OPP136533/03</v>
      </c>
      <c r="B127">
        <f>COUNTIF('Current Cadence'!D:D,DupeCheck!A127)</f>
        <v>1</v>
      </c>
    </row>
    <row r="128" spans="1:2" x14ac:dyDescent="0.35">
      <c r="A128" t="str">
        <v>OPP145795</v>
      </c>
      <c r="B128">
        <f>COUNTIF('Current Cadence'!D:D,DupeCheck!A128)</f>
        <v>1</v>
      </c>
    </row>
    <row r="129" spans="1:2" x14ac:dyDescent="0.35">
      <c r="A129" t="str">
        <v>OPP146568</v>
      </c>
      <c r="B129">
        <f>COUNTIF('Current Cadence'!D:D,DupeCheck!A129)</f>
        <v>1</v>
      </c>
    </row>
    <row r="130" spans="1:2" x14ac:dyDescent="0.35">
      <c r="A130" t="str">
        <v>OPP147583</v>
      </c>
      <c r="B130">
        <f>COUNTIF('Current Cadence'!D:D,DupeCheck!A130)</f>
        <v>1</v>
      </c>
    </row>
    <row r="131" spans="1:2" x14ac:dyDescent="0.35">
      <c r="A131" t="str">
        <v>OPP144756</v>
      </c>
      <c r="B131">
        <f>COUNTIF('Current Cadence'!D:D,DupeCheck!A131)</f>
        <v>1</v>
      </c>
    </row>
    <row r="132" spans="1:2" x14ac:dyDescent="0.35">
      <c r="A132" t="str">
        <v>OPP147137</v>
      </c>
      <c r="B132">
        <f>COUNTIF('Current Cadence'!D:D,DupeCheck!A132)</f>
        <v>1</v>
      </c>
    </row>
    <row r="133" spans="1:2" x14ac:dyDescent="0.35">
      <c r="A133" t="str">
        <v>OPP140453</v>
      </c>
      <c r="B133">
        <f>COUNTIF('Current Cadence'!D:D,DupeCheck!A133)</f>
        <v>1</v>
      </c>
    </row>
    <row r="134" spans="1:2" x14ac:dyDescent="0.35">
      <c r="A134" t="str">
        <v>OPP136540/03</v>
      </c>
      <c r="B134">
        <f>COUNTIF('Current Cadence'!D:D,DupeCheck!A134)</f>
        <v>1</v>
      </c>
    </row>
    <row r="135" spans="1:2" x14ac:dyDescent="0.35">
      <c r="A135" t="str">
        <v>OPP146881</v>
      </c>
      <c r="B135">
        <f>COUNTIF('Current Cadence'!D:D,DupeCheck!A135)</f>
        <v>1</v>
      </c>
    </row>
    <row r="136" spans="1:2" x14ac:dyDescent="0.35">
      <c r="A136" t="str">
        <v>OPP147659</v>
      </c>
      <c r="B136">
        <f>COUNTIF('Current Cadence'!D:D,DupeCheck!A136)</f>
        <v>1</v>
      </c>
    </row>
    <row r="137" spans="1:2" x14ac:dyDescent="0.35">
      <c r="A137" t="str">
        <v>OPP144085</v>
      </c>
      <c r="B137">
        <f>COUNTIF('Current Cadence'!D:D,DupeCheck!A137)</f>
        <v>1</v>
      </c>
    </row>
    <row r="138" spans="1:2" x14ac:dyDescent="0.35">
      <c r="A138" t="str">
        <v>OPP146570</v>
      </c>
      <c r="B138">
        <f>COUNTIF('Current Cadence'!D:D,DupeCheck!A138)</f>
        <v>1</v>
      </c>
    </row>
    <row r="139" spans="1:2" x14ac:dyDescent="0.35">
      <c r="A139" t="str">
        <v>OPP140982</v>
      </c>
      <c r="B139">
        <f>COUNTIF('Current Cadence'!D:D,DupeCheck!A139)</f>
        <v>1</v>
      </c>
    </row>
    <row r="140" spans="1:2" x14ac:dyDescent="0.35">
      <c r="A140" t="str">
        <v>OPP148355</v>
      </c>
      <c r="B140">
        <f>COUNTIF('Current Cadence'!D:D,DupeCheck!A140)</f>
        <v>1</v>
      </c>
    </row>
    <row r="141" spans="1:2" x14ac:dyDescent="0.35">
      <c r="A141" t="str">
        <v>OPP146569</v>
      </c>
      <c r="B141">
        <f>COUNTIF('Current Cadence'!D:D,DupeCheck!A141)</f>
        <v>1</v>
      </c>
    </row>
    <row r="142" spans="1:2" x14ac:dyDescent="0.35">
      <c r="A142" t="str">
        <v>OPP147662</v>
      </c>
      <c r="B142">
        <f>COUNTIF('Current Cadence'!D:D,DupeCheck!A142)</f>
        <v>1</v>
      </c>
    </row>
    <row r="143" spans="1:2" x14ac:dyDescent="0.35">
      <c r="A143" t="str">
        <v>OPP145710</v>
      </c>
      <c r="B143">
        <f>COUNTIF('Current Cadence'!D:D,DupeCheck!A143)</f>
        <v>1</v>
      </c>
    </row>
    <row r="144" spans="1:2" x14ac:dyDescent="0.35">
      <c r="A144" t="str">
        <v>OPP144280</v>
      </c>
      <c r="B144">
        <f>COUNTIF('Current Cadence'!D:D,DupeCheck!A144)</f>
        <v>1</v>
      </c>
    </row>
    <row r="145" spans="1:2" x14ac:dyDescent="0.35">
      <c r="A145" t="str">
        <v>OPP145814</v>
      </c>
      <c r="B145">
        <f>COUNTIF('Current Cadence'!D:D,DupeCheck!A145)</f>
        <v>1</v>
      </c>
    </row>
    <row r="146" spans="1:2" x14ac:dyDescent="0.35">
      <c r="A146" t="str">
        <v xml:space="preserve">OPP145435 </v>
      </c>
      <c r="B146">
        <f>COUNTIF('Current Cadence'!D:D,DupeCheck!A146)</f>
        <v>1</v>
      </c>
    </row>
    <row r="147" spans="1:2" x14ac:dyDescent="0.35">
      <c r="A147" t="str">
        <v>OPP147410</v>
      </c>
      <c r="B147">
        <f>COUNTIF('Current Cadence'!D:D,DupeCheck!A147)</f>
        <v>2</v>
      </c>
    </row>
    <row r="148" spans="1:2" x14ac:dyDescent="0.35">
      <c r="A148" t="str">
        <v>OPP147275</v>
      </c>
      <c r="B148">
        <f>COUNTIF('Current Cadence'!D:D,DupeCheck!A148)</f>
        <v>1</v>
      </c>
    </row>
    <row r="149" spans="1:2" x14ac:dyDescent="0.35">
      <c r="A149" t="str">
        <v>OPP146190</v>
      </c>
      <c r="B149">
        <f>COUNTIF('Current Cadence'!D:D,DupeCheck!A149)</f>
        <v>1</v>
      </c>
    </row>
    <row r="150" spans="1:2" x14ac:dyDescent="0.35">
      <c r="A150" t="str">
        <v>OPP148236</v>
      </c>
      <c r="B150">
        <f>COUNTIF('Current Cadence'!D:D,DupeCheck!A150)</f>
        <v>1</v>
      </c>
    </row>
    <row r="151" spans="1:2" x14ac:dyDescent="0.35">
      <c r="A151" t="str">
        <v>OPP148238</v>
      </c>
      <c r="B151">
        <f>COUNTIF('Current Cadence'!D:D,DupeCheck!A151)</f>
        <v>1</v>
      </c>
    </row>
    <row r="152" spans="1:2" x14ac:dyDescent="0.35">
      <c r="A152" t="str">
        <v>OPP145651</v>
      </c>
      <c r="B152">
        <f>COUNTIF('Current Cadence'!D:D,DupeCheck!A152)</f>
        <v>1</v>
      </c>
    </row>
    <row r="153" spans="1:2" x14ac:dyDescent="0.35">
      <c r="A153" t="str">
        <v>OPP147658</v>
      </c>
      <c r="B153">
        <f>COUNTIF('Current Cadence'!D:D,DupeCheck!A153)</f>
        <v>1</v>
      </c>
    </row>
    <row r="154" spans="1:2" x14ac:dyDescent="0.35">
      <c r="A154" t="str">
        <v>OPP147655</v>
      </c>
      <c r="B154">
        <f>COUNTIF('Current Cadence'!D:D,DupeCheck!A154)</f>
        <v>1</v>
      </c>
    </row>
    <row r="155" spans="1:2" x14ac:dyDescent="0.35">
      <c r="A155" t="str">
        <v>OPP147657</v>
      </c>
      <c r="B155">
        <f>COUNTIF('Current Cadence'!D:D,DupeCheck!A155)</f>
        <v>1</v>
      </c>
    </row>
    <row r="156" spans="1:2" x14ac:dyDescent="0.35">
      <c r="A156" t="str">
        <v>OPP146953</v>
      </c>
      <c r="B156">
        <f>COUNTIF('Current Cadence'!D:D,DupeCheck!A156)</f>
        <v>1</v>
      </c>
    </row>
    <row r="157" spans="1:2" x14ac:dyDescent="0.35">
      <c r="A157" t="str">
        <v>OPP144173</v>
      </c>
      <c r="B157">
        <f>COUNTIF('Current Cadence'!D:D,DupeCheck!A157)</f>
        <v>1</v>
      </c>
    </row>
    <row r="158" spans="1:2" x14ac:dyDescent="0.35">
      <c r="A158" t="str">
        <v>OPP147144</v>
      </c>
      <c r="B158">
        <f>COUNTIF('Current Cadence'!D:D,DupeCheck!A158)</f>
        <v>1</v>
      </c>
    </row>
    <row r="159" spans="1:2" x14ac:dyDescent="0.35">
      <c r="A159" t="str">
        <v>OPP144749</v>
      </c>
      <c r="B159">
        <f>COUNTIF('Current Cadence'!D:D,DupeCheck!A159)</f>
        <v>1</v>
      </c>
    </row>
    <row r="160" spans="1:2" x14ac:dyDescent="0.35">
      <c r="A160" t="str">
        <v>OPP148633</v>
      </c>
      <c r="B160">
        <f>COUNTIF('Current Cadence'!D:D,DupeCheck!A160)</f>
        <v>1</v>
      </c>
    </row>
    <row r="161" spans="1:2" x14ac:dyDescent="0.35">
      <c r="A161" t="str">
        <v>OPP147130</v>
      </c>
      <c r="B161">
        <f>COUNTIF('Current Cadence'!D:D,DupeCheck!A161)</f>
        <v>1</v>
      </c>
    </row>
    <row r="162" spans="1:2" x14ac:dyDescent="0.35">
      <c r="A162" t="str">
        <v>OPP143252</v>
      </c>
      <c r="B162">
        <f>COUNTIF('Current Cadence'!D:D,DupeCheck!A162)</f>
        <v>1</v>
      </c>
    </row>
    <row r="163" spans="1:2" x14ac:dyDescent="0.35">
      <c r="A163" t="str">
        <v>OPP147660</v>
      </c>
      <c r="B163">
        <f>COUNTIF('Current Cadence'!D:D,DupeCheck!A163)</f>
        <v>1</v>
      </c>
    </row>
    <row r="164" spans="1:2" x14ac:dyDescent="0.35">
      <c r="A164" t="str">
        <v>OPP144859</v>
      </c>
      <c r="B164">
        <f>COUNTIF('Current Cadence'!D:D,DupeCheck!A164)</f>
        <v>1</v>
      </c>
    </row>
    <row r="165" spans="1:2" x14ac:dyDescent="0.35">
      <c r="A165" t="str">
        <v>OPP147173</v>
      </c>
      <c r="B165">
        <f>COUNTIF('Current Cadence'!D:D,DupeCheck!A165)</f>
        <v>1</v>
      </c>
    </row>
    <row r="166" spans="1:2" x14ac:dyDescent="0.35">
      <c r="A166" t="str">
        <v>OPP147899</v>
      </c>
      <c r="B166">
        <f>COUNTIF('Current Cadence'!D:D,DupeCheck!A166)</f>
        <v>1</v>
      </c>
    </row>
    <row r="167" spans="1:2" x14ac:dyDescent="0.35">
      <c r="A167" t="str">
        <v>OPP148014</v>
      </c>
      <c r="B167">
        <f>COUNTIF('Current Cadence'!D:D,DupeCheck!A167)</f>
        <v>1</v>
      </c>
    </row>
    <row r="168" spans="1:2" x14ac:dyDescent="0.35">
      <c r="A168" t="str">
        <v>OPP146118</v>
      </c>
      <c r="B168">
        <f>COUNTIF('Current Cadence'!D:D,DupeCheck!A168)</f>
        <v>1</v>
      </c>
    </row>
    <row r="169" spans="1:2" x14ac:dyDescent="0.35">
      <c r="A169" t="str">
        <v>OPP147002</v>
      </c>
      <c r="B169">
        <f>COUNTIF('Current Cadence'!D:D,DupeCheck!A169)</f>
        <v>1</v>
      </c>
    </row>
    <row r="170" spans="1:2" x14ac:dyDescent="0.35">
      <c r="A170" t="str">
        <v>OPP143935</v>
      </c>
      <c r="B170">
        <f>COUNTIF('Current Cadence'!D:D,DupeCheck!A170)</f>
        <v>1</v>
      </c>
    </row>
    <row r="171" spans="1:2" x14ac:dyDescent="0.35">
      <c r="A171" t="str">
        <v>OPP147673</v>
      </c>
      <c r="B171">
        <f>COUNTIF('Current Cadence'!D:D,DupeCheck!A171)</f>
        <v>1</v>
      </c>
    </row>
    <row r="172" spans="1:2" x14ac:dyDescent="0.35">
      <c r="A172" t="str">
        <v>OPP146122</v>
      </c>
      <c r="B172">
        <f>COUNTIF('Current Cadence'!D:D,DupeCheck!A172)</f>
        <v>1</v>
      </c>
    </row>
    <row r="173" spans="1:2" x14ac:dyDescent="0.35">
      <c r="A173" t="str">
        <v>OPP146120</v>
      </c>
      <c r="B173">
        <f>COUNTIF('Current Cadence'!D:D,DupeCheck!A173)</f>
        <v>1</v>
      </c>
    </row>
    <row r="174" spans="1:2" x14ac:dyDescent="0.35">
      <c r="A174" t="str">
        <v>OPP146121</v>
      </c>
      <c r="B174">
        <f>COUNTIF('Current Cadence'!D:D,DupeCheck!A174)</f>
        <v>1</v>
      </c>
    </row>
    <row r="175" spans="1:2" x14ac:dyDescent="0.35">
      <c r="A175" t="str">
        <v xml:space="preserve">OPP135532 </v>
      </c>
      <c r="B175">
        <f>COUNTIF('Current Cadence'!D:D,DupeCheck!A175)</f>
        <v>1</v>
      </c>
    </row>
    <row r="176" spans="1:2" x14ac:dyDescent="0.35">
      <c r="A176" t="str">
        <v>OPP141265</v>
      </c>
      <c r="B176">
        <f>COUNTIF('Current Cadence'!D:D,DupeCheck!A176)</f>
        <v>1</v>
      </c>
    </row>
    <row r="177" spans="1:2" x14ac:dyDescent="0.35">
      <c r="A177" t="str">
        <v>OPP146723</v>
      </c>
      <c r="B177">
        <f>COUNTIF('Current Cadence'!D:D,DupeCheck!A177)</f>
        <v>1</v>
      </c>
    </row>
    <row r="178" spans="1:2" x14ac:dyDescent="0.35">
      <c r="A178" t="str">
        <v>OPP146073</v>
      </c>
      <c r="B178">
        <f>COUNTIF('Current Cadence'!D:D,DupeCheck!A178)</f>
        <v>1</v>
      </c>
    </row>
    <row r="179" spans="1:2" x14ac:dyDescent="0.35">
      <c r="A179" t="str">
        <v>OPP136600/02</v>
      </c>
      <c r="B179">
        <f>COUNTIF('Current Cadence'!D:D,DupeCheck!A179)</f>
        <v>1</v>
      </c>
    </row>
    <row r="180" spans="1:2" x14ac:dyDescent="0.35">
      <c r="A180" t="str">
        <v>OPP139075</v>
      </c>
      <c r="B180">
        <f>COUNTIF('Current Cadence'!D:D,DupeCheck!A180)</f>
        <v>1</v>
      </c>
    </row>
    <row r="181" spans="1:2" x14ac:dyDescent="0.35">
      <c r="B181">
        <f>COUNTIF('Current Cadence'!D:D,DupeCheck!A181)</f>
        <v>0</v>
      </c>
    </row>
    <row r="182" spans="1:2" x14ac:dyDescent="0.35">
      <c r="B182">
        <f>COUNTIF('Current Cadence'!D:D,DupeCheck!A182)</f>
        <v>0</v>
      </c>
    </row>
    <row r="183" spans="1:2" x14ac:dyDescent="0.35">
      <c r="B183">
        <f>COUNTIF('Current Cadence'!D:D,DupeCheck!A183)</f>
        <v>0</v>
      </c>
    </row>
    <row r="184" spans="1:2" x14ac:dyDescent="0.35">
      <c r="B184">
        <f>COUNTIF('Current Cadence'!D:D,DupeCheck!A184)</f>
        <v>0</v>
      </c>
    </row>
    <row r="185" spans="1:2" x14ac:dyDescent="0.35">
      <c r="B185">
        <f>COUNTIF('Current Cadence'!D:D,DupeCheck!A185)</f>
        <v>0</v>
      </c>
    </row>
    <row r="186" spans="1:2" x14ac:dyDescent="0.35">
      <c r="B186">
        <f>COUNTIF('Current Cadence'!D:D,DupeCheck!A186)</f>
        <v>0</v>
      </c>
    </row>
    <row r="187" spans="1:2" x14ac:dyDescent="0.35">
      <c r="B187">
        <f>COUNTIF('Current Cadence'!D:D,DupeCheck!A187)</f>
        <v>0</v>
      </c>
    </row>
    <row r="188" spans="1:2" x14ac:dyDescent="0.35">
      <c r="B188">
        <f>COUNTIF('Current Cadence'!D:D,DupeCheck!A188)</f>
        <v>0</v>
      </c>
    </row>
    <row r="189" spans="1:2" x14ac:dyDescent="0.35">
      <c r="B189">
        <f>COUNTIF('Current Cadence'!D:D,DupeCheck!A189)</f>
        <v>0</v>
      </c>
    </row>
    <row r="190" spans="1:2" x14ac:dyDescent="0.35">
      <c r="B190">
        <f>COUNTIF('Current Cadence'!D:D,DupeCheck!A190)</f>
        <v>0</v>
      </c>
    </row>
    <row r="191" spans="1:2" x14ac:dyDescent="0.35">
      <c r="B191">
        <f>COUNTIF('Current Cadence'!D:D,DupeCheck!A191)</f>
        <v>0</v>
      </c>
    </row>
    <row r="192" spans="1:2" x14ac:dyDescent="0.35">
      <c r="B192">
        <f>COUNTIF('Current Cadence'!D:D,DupeCheck!A192)</f>
        <v>0</v>
      </c>
    </row>
    <row r="193" spans="2:2" x14ac:dyDescent="0.35">
      <c r="B193">
        <f>COUNTIF('Current Cadence'!D:D,DupeCheck!A193)</f>
        <v>0</v>
      </c>
    </row>
    <row r="194" spans="2:2" x14ac:dyDescent="0.35">
      <c r="B194">
        <f>COUNTIF('Current Cadence'!D:D,DupeCheck!A194)</f>
        <v>0</v>
      </c>
    </row>
    <row r="195" spans="2:2" x14ac:dyDescent="0.35">
      <c r="B195">
        <f>COUNTIF('Current Cadence'!D:D,DupeCheck!A195)</f>
        <v>0</v>
      </c>
    </row>
    <row r="196" spans="2:2" x14ac:dyDescent="0.35">
      <c r="B196">
        <f>COUNTIF('Current Cadence'!D:D,DupeCheck!A196)</f>
        <v>0</v>
      </c>
    </row>
    <row r="197" spans="2:2" x14ac:dyDescent="0.35">
      <c r="B197">
        <f>COUNTIF('Current Cadence'!D:D,DupeCheck!A197)</f>
        <v>0</v>
      </c>
    </row>
    <row r="198" spans="2:2" x14ac:dyDescent="0.35">
      <c r="B198">
        <f>COUNTIF('Current Cadence'!D:D,DupeCheck!A198)</f>
        <v>0</v>
      </c>
    </row>
    <row r="199" spans="2:2" x14ac:dyDescent="0.35">
      <c r="B199">
        <f>COUNTIF('Current Cadence'!D:D,DupeCheck!A199)</f>
        <v>0</v>
      </c>
    </row>
    <row r="200" spans="2:2" x14ac:dyDescent="0.35">
      <c r="B200">
        <f>COUNTIF('Current Cadence'!D:D,DupeCheck!A200)</f>
        <v>0</v>
      </c>
    </row>
    <row r="201" spans="2:2" x14ac:dyDescent="0.35">
      <c r="B201">
        <f>COUNTIF('Current Cadence'!D:D,DupeCheck!A201)</f>
        <v>0</v>
      </c>
    </row>
    <row r="202" spans="2:2" x14ac:dyDescent="0.35">
      <c r="B202">
        <f>COUNTIF('Current Cadence'!D:D,DupeCheck!A202)</f>
        <v>0</v>
      </c>
    </row>
    <row r="203" spans="2:2" x14ac:dyDescent="0.35">
      <c r="B203">
        <f>COUNTIF('Current Cadence'!D:D,DupeCheck!A203)</f>
        <v>0</v>
      </c>
    </row>
    <row r="204" spans="2:2" x14ac:dyDescent="0.35">
      <c r="B204">
        <f>COUNTIF('Current Cadence'!D:D,DupeCheck!A204)</f>
        <v>0</v>
      </c>
    </row>
    <row r="205" spans="2:2" x14ac:dyDescent="0.35">
      <c r="B205">
        <f>COUNTIF('Current Cadence'!D:D,DupeCheck!A205)</f>
        <v>0</v>
      </c>
    </row>
    <row r="206" spans="2:2" x14ac:dyDescent="0.35">
      <c r="B206">
        <f>COUNTIF('Current Cadence'!D:D,DupeCheck!A206)</f>
        <v>0</v>
      </c>
    </row>
    <row r="207" spans="2:2" x14ac:dyDescent="0.35">
      <c r="B207">
        <f>COUNTIF('Current Cadence'!D:D,DupeCheck!A207)</f>
        <v>0</v>
      </c>
    </row>
    <row r="208" spans="2:2" x14ac:dyDescent="0.35">
      <c r="B208">
        <f>COUNTIF('Current Cadence'!D:D,DupeCheck!A208)</f>
        <v>0</v>
      </c>
    </row>
    <row r="209" spans="2:2" x14ac:dyDescent="0.35">
      <c r="B209">
        <f>COUNTIF('Current Cadence'!D:D,DupeCheck!A209)</f>
        <v>0</v>
      </c>
    </row>
    <row r="210" spans="2:2" x14ac:dyDescent="0.35">
      <c r="B210">
        <f>COUNTIF('Current Cadence'!D:D,DupeCheck!A210)</f>
        <v>0</v>
      </c>
    </row>
    <row r="211" spans="2:2" x14ac:dyDescent="0.35">
      <c r="B211">
        <f>COUNTIF('Current Cadence'!D:D,DupeCheck!A211)</f>
        <v>0</v>
      </c>
    </row>
    <row r="212" spans="2:2" x14ac:dyDescent="0.35">
      <c r="B212">
        <f>COUNTIF('Current Cadence'!D:D,DupeCheck!A212)</f>
        <v>0</v>
      </c>
    </row>
    <row r="213" spans="2:2" x14ac:dyDescent="0.35">
      <c r="B213">
        <f>COUNTIF('Current Cadence'!D:D,DupeCheck!A213)</f>
        <v>0</v>
      </c>
    </row>
    <row r="214" spans="2:2" x14ac:dyDescent="0.35">
      <c r="B214">
        <f>COUNTIF('Current Cadence'!D:D,DupeCheck!A214)</f>
        <v>0</v>
      </c>
    </row>
    <row r="215" spans="2:2" x14ac:dyDescent="0.35">
      <c r="B215">
        <f>COUNTIF('Current Cadence'!D:D,DupeCheck!A215)</f>
        <v>0</v>
      </c>
    </row>
    <row r="216" spans="2:2" x14ac:dyDescent="0.35">
      <c r="B216">
        <f>COUNTIF('Current Cadence'!D:D,DupeCheck!A216)</f>
        <v>0</v>
      </c>
    </row>
    <row r="217" spans="2:2" x14ac:dyDescent="0.35">
      <c r="B217">
        <f>COUNTIF('Current Cadence'!D:D,DupeCheck!A217)</f>
        <v>0</v>
      </c>
    </row>
    <row r="218" spans="2:2" x14ac:dyDescent="0.35">
      <c r="B218">
        <f>COUNTIF('Current Cadence'!D:D,DupeCheck!A218)</f>
        <v>0</v>
      </c>
    </row>
    <row r="219" spans="2:2" x14ac:dyDescent="0.35">
      <c r="B219">
        <f>COUNTIF('Current Cadence'!D:D,DupeCheck!A219)</f>
        <v>0</v>
      </c>
    </row>
    <row r="220" spans="2:2" x14ac:dyDescent="0.35">
      <c r="B220">
        <f>COUNTIF('Current Cadence'!D:D,DupeCheck!A220)</f>
        <v>0</v>
      </c>
    </row>
    <row r="221" spans="2:2" x14ac:dyDescent="0.35">
      <c r="B221">
        <f>COUNTIF('Current Cadence'!D:D,DupeCheck!A221)</f>
        <v>0</v>
      </c>
    </row>
    <row r="222" spans="2:2" x14ac:dyDescent="0.35">
      <c r="B222">
        <f>COUNTIF('Current Cadence'!D:D,DupeCheck!A222)</f>
        <v>0</v>
      </c>
    </row>
    <row r="223" spans="2:2" x14ac:dyDescent="0.35">
      <c r="B223">
        <f>COUNTIF('Current Cadence'!D:D,DupeCheck!A223)</f>
        <v>0</v>
      </c>
    </row>
    <row r="224" spans="2:2" x14ac:dyDescent="0.35">
      <c r="B224">
        <f>COUNTIF('Current Cadence'!D:D,DupeCheck!A224)</f>
        <v>0</v>
      </c>
    </row>
    <row r="225" spans="2:2" x14ac:dyDescent="0.35">
      <c r="B225">
        <f>COUNTIF('Current Cadence'!D:D,DupeCheck!A225)</f>
        <v>0</v>
      </c>
    </row>
    <row r="226" spans="2:2" x14ac:dyDescent="0.35">
      <c r="B226">
        <f>COUNTIF('Current Cadence'!D:D,DupeCheck!A226)</f>
        <v>0</v>
      </c>
    </row>
    <row r="227" spans="2:2" x14ac:dyDescent="0.35">
      <c r="B227">
        <f>COUNTIF('Current Cadence'!D:D,DupeCheck!A227)</f>
        <v>0</v>
      </c>
    </row>
    <row r="228" spans="2:2" x14ac:dyDescent="0.35">
      <c r="B228">
        <f>COUNTIF('Current Cadence'!D:D,DupeCheck!A228)</f>
        <v>0</v>
      </c>
    </row>
    <row r="229" spans="2:2" x14ac:dyDescent="0.35">
      <c r="B229">
        <f>COUNTIF('Current Cadence'!D:D,DupeCheck!A229)</f>
        <v>0</v>
      </c>
    </row>
    <row r="230" spans="2:2" x14ac:dyDescent="0.35">
      <c r="B230">
        <f>COUNTIF('Current Cadence'!D:D,DupeCheck!A230)</f>
        <v>0</v>
      </c>
    </row>
    <row r="231" spans="2:2" x14ac:dyDescent="0.35">
      <c r="B231">
        <f>COUNTIF('Current Cadence'!D:D,DupeCheck!A231)</f>
        <v>0</v>
      </c>
    </row>
    <row r="232" spans="2:2" x14ac:dyDescent="0.35">
      <c r="B232">
        <f>COUNTIF('Current Cadence'!D:D,DupeCheck!A232)</f>
        <v>0</v>
      </c>
    </row>
    <row r="233" spans="2:2" x14ac:dyDescent="0.35">
      <c r="B233">
        <f>COUNTIF('Current Cadence'!D:D,DupeCheck!A233)</f>
        <v>0</v>
      </c>
    </row>
    <row r="234" spans="2:2" x14ac:dyDescent="0.35">
      <c r="B234">
        <f>COUNTIF('Current Cadence'!D:D,DupeCheck!A234)</f>
        <v>0</v>
      </c>
    </row>
    <row r="235" spans="2:2" x14ac:dyDescent="0.35">
      <c r="B235">
        <f>COUNTIF('Current Cadence'!D:D,DupeCheck!A235)</f>
        <v>0</v>
      </c>
    </row>
    <row r="236" spans="2:2" x14ac:dyDescent="0.35">
      <c r="B236">
        <f>COUNTIF('Current Cadence'!D:D,DupeCheck!A236)</f>
        <v>0</v>
      </c>
    </row>
    <row r="237" spans="2:2" x14ac:dyDescent="0.35">
      <c r="B237">
        <f>COUNTIF('Current Cadence'!D:D,DupeCheck!A237)</f>
        <v>0</v>
      </c>
    </row>
    <row r="238" spans="2:2" x14ac:dyDescent="0.35">
      <c r="B238">
        <f>COUNTIF('Current Cadence'!D:D,DupeCheck!A238)</f>
        <v>0</v>
      </c>
    </row>
    <row r="239" spans="2:2" x14ac:dyDescent="0.35">
      <c r="B239">
        <f>COUNTIF('Current Cadence'!D:D,DupeCheck!A239)</f>
        <v>0</v>
      </c>
    </row>
    <row r="240" spans="2:2" x14ac:dyDescent="0.35">
      <c r="B240">
        <f>COUNTIF('Current Cadence'!D:D,DupeCheck!A240)</f>
        <v>0</v>
      </c>
    </row>
    <row r="241" spans="2:2" x14ac:dyDescent="0.35">
      <c r="B241">
        <f>COUNTIF('Current Cadence'!D:D,DupeCheck!A241)</f>
        <v>0</v>
      </c>
    </row>
    <row r="242" spans="2:2" x14ac:dyDescent="0.35">
      <c r="B242">
        <f>COUNTIF('Current Cadence'!D:D,DupeCheck!A242)</f>
        <v>0</v>
      </c>
    </row>
    <row r="243" spans="2:2" x14ac:dyDescent="0.35">
      <c r="B243">
        <f>COUNTIF('Current Cadence'!D:D,DupeCheck!A243)</f>
        <v>0</v>
      </c>
    </row>
    <row r="244" spans="2:2" x14ac:dyDescent="0.35">
      <c r="B244">
        <f>COUNTIF('Current Cadence'!D:D,DupeCheck!A244)</f>
        <v>0</v>
      </c>
    </row>
    <row r="245" spans="2:2" x14ac:dyDescent="0.35">
      <c r="B245">
        <f>COUNTIF('Current Cadence'!D:D,DupeCheck!A245)</f>
        <v>0</v>
      </c>
    </row>
    <row r="246" spans="2:2" x14ac:dyDescent="0.35">
      <c r="B246">
        <f>COUNTIF('Current Cadence'!D:D,DupeCheck!A246)</f>
        <v>0</v>
      </c>
    </row>
    <row r="247" spans="2:2" x14ac:dyDescent="0.35">
      <c r="B247">
        <f>COUNTIF('Current Cadence'!D:D,DupeCheck!A247)</f>
        <v>0</v>
      </c>
    </row>
    <row r="248" spans="2:2" x14ac:dyDescent="0.35">
      <c r="B248">
        <f>COUNTIF('Current Cadence'!D:D,DupeCheck!A248)</f>
        <v>0</v>
      </c>
    </row>
    <row r="249" spans="2:2" x14ac:dyDescent="0.35">
      <c r="B249">
        <f>COUNTIF('Current Cadence'!D:D,DupeCheck!A249)</f>
        <v>0</v>
      </c>
    </row>
    <row r="250" spans="2:2" x14ac:dyDescent="0.35">
      <c r="B250">
        <f>COUNTIF('Current Cadence'!D:D,DupeCheck!A250)</f>
        <v>0</v>
      </c>
    </row>
    <row r="251" spans="2:2" x14ac:dyDescent="0.35">
      <c r="B251">
        <f>COUNTIF('Current Cadence'!D:D,DupeCheck!A251)</f>
        <v>0</v>
      </c>
    </row>
    <row r="252" spans="2:2" x14ac:dyDescent="0.35">
      <c r="B252">
        <f>COUNTIF('Current Cadence'!D:D,DupeCheck!A252)</f>
        <v>0</v>
      </c>
    </row>
    <row r="253" spans="2:2" x14ac:dyDescent="0.35">
      <c r="B253">
        <f>COUNTIF('Current Cadence'!D:D,DupeCheck!A253)</f>
        <v>0</v>
      </c>
    </row>
    <row r="254" spans="2:2" x14ac:dyDescent="0.35">
      <c r="B254">
        <f>COUNTIF('Current Cadence'!D:D,DupeCheck!A254)</f>
        <v>0</v>
      </c>
    </row>
    <row r="255" spans="2:2" x14ac:dyDescent="0.35">
      <c r="B255">
        <f>COUNTIF('Current Cadence'!D:D,DupeCheck!A255)</f>
        <v>0</v>
      </c>
    </row>
    <row r="256" spans="2:2" x14ac:dyDescent="0.35">
      <c r="B256">
        <f>COUNTIF('Current Cadence'!D:D,DupeCheck!A256)</f>
        <v>0</v>
      </c>
    </row>
    <row r="257" spans="2:2" x14ac:dyDescent="0.35">
      <c r="B257">
        <f>COUNTIF('Current Cadence'!D:D,DupeCheck!A257)</f>
        <v>0</v>
      </c>
    </row>
    <row r="258" spans="2:2" x14ac:dyDescent="0.35">
      <c r="B258">
        <f>COUNTIF('Current Cadence'!D:D,DupeCheck!A258)</f>
        <v>0</v>
      </c>
    </row>
    <row r="259" spans="2:2" x14ac:dyDescent="0.35">
      <c r="B259">
        <f>COUNTIF('Current Cadence'!D:D,DupeCheck!A259)</f>
        <v>0</v>
      </c>
    </row>
    <row r="260" spans="2:2" x14ac:dyDescent="0.35">
      <c r="B260">
        <f>COUNTIF('Current Cadence'!D:D,DupeCheck!A260)</f>
        <v>0</v>
      </c>
    </row>
    <row r="261" spans="2:2" x14ac:dyDescent="0.35">
      <c r="B261">
        <f>COUNTIF('Current Cadence'!D:D,DupeCheck!A261)</f>
        <v>0</v>
      </c>
    </row>
    <row r="262" spans="2:2" x14ac:dyDescent="0.35">
      <c r="B262">
        <f>COUNTIF('Current Cadence'!D:D,DupeCheck!A262)</f>
        <v>0</v>
      </c>
    </row>
    <row r="263" spans="2:2" x14ac:dyDescent="0.35">
      <c r="B263">
        <f>COUNTIF('Current Cadence'!D:D,DupeCheck!A263)</f>
        <v>0</v>
      </c>
    </row>
    <row r="264" spans="2:2" x14ac:dyDescent="0.35">
      <c r="B264">
        <f>COUNTIF('Current Cadence'!D:D,DupeCheck!A264)</f>
        <v>0</v>
      </c>
    </row>
    <row r="265" spans="2:2" x14ac:dyDescent="0.35">
      <c r="B265">
        <f>COUNTIF('Current Cadence'!D:D,DupeCheck!A265)</f>
        <v>0</v>
      </c>
    </row>
    <row r="266" spans="2:2" x14ac:dyDescent="0.35">
      <c r="B266">
        <f>COUNTIF('Current Cadence'!D:D,DupeCheck!A266)</f>
        <v>0</v>
      </c>
    </row>
    <row r="267" spans="2:2" x14ac:dyDescent="0.35">
      <c r="B267">
        <f>COUNTIF('Current Cadence'!D:D,DupeCheck!A267)</f>
        <v>0</v>
      </c>
    </row>
    <row r="268" spans="2:2" x14ac:dyDescent="0.35">
      <c r="B268">
        <f>COUNTIF('Current Cadence'!D:D,DupeCheck!A268)</f>
        <v>0</v>
      </c>
    </row>
    <row r="269" spans="2:2" x14ac:dyDescent="0.35">
      <c r="B269">
        <f>COUNTIF('Current Cadence'!D:D,DupeCheck!A269)</f>
        <v>0</v>
      </c>
    </row>
    <row r="270" spans="2:2" x14ac:dyDescent="0.35">
      <c r="B270">
        <f>COUNTIF('Current Cadence'!D:D,DupeCheck!A270)</f>
        <v>0</v>
      </c>
    </row>
    <row r="271" spans="2:2" x14ac:dyDescent="0.35">
      <c r="B271">
        <f>COUNTIF('Current Cadence'!D:D,DupeCheck!A271)</f>
        <v>0</v>
      </c>
    </row>
    <row r="272" spans="2:2" x14ac:dyDescent="0.35">
      <c r="B272">
        <f>COUNTIF('Current Cadence'!D:D,DupeCheck!A272)</f>
        <v>0</v>
      </c>
    </row>
    <row r="273" spans="2:2" x14ac:dyDescent="0.35">
      <c r="B273">
        <f>COUNTIF('Current Cadence'!D:D,DupeCheck!A273)</f>
        <v>0</v>
      </c>
    </row>
    <row r="274" spans="2:2" x14ac:dyDescent="0.35">
      <c r="B274">
        <f>COUNTIF('Current Cadence'!D:D,DupeCheck!A274)</f>
        <v>0</v>
      </c>
    </row>
    <row r="275" spans="2:2" x14ac:dyDescent="0.35">
      <c r="B275">
        <f>COUNTIF('Current Cadence'!D:D,DupeCheck!A275)</f>
        <v>0</v>
      </c>
    </row>
    <row r="276" spans="2:2" x14ac:dyDescent="0.35">
      <c r="B276">
        <f>COUNTIF('Current Cadence'!D:D,DupeCheck!A276)</f>
        <v>0</v>
      </c>
    </row>
    <row r="277" spans="2:2" x14ac:dyDescent="0.35">
      <c r="B277">
        <f>COUNTIF('Current Cadence'!D:D,DupeCheck!A277)</f>
        <v>0</v>
      </c>
    </row>
    <row r="278" spans="2:2" x14ac:dyDescent="0.35">
      <c r="B278">
        <f>COUNTIF('Current Cadence'!D:D,DupeCheck!A278)</f>
        <v>0</v>
      </c>
    </row>
    <row r="279" spans="2:2" x14ac:dyDescent="0.35">
      <c r="B279">
        <f>COUNTIF('Current Cadence'!D:D,DupeCheck!A279)</f>
        <v>0</v>
      </c>
    </row>
    <row r="280" spans="2:2" x14ac:dyDescent="0.35">
      <c r="B280">
        <f>COUNTIF('Current Cadence'!D:D,DupeCheck!A280)</f>
        <v>0</v>
      </c>
    </row>
    <row r="281" spans="2:2" x14ac:dyDescent="0.35">
      <c r="B281">
        <f>COUNTIF('Current Cadence'!D:D,DupeCheck!A281)</f>
        <v>0</v>
      </c>
    </row>
    <row r="282" spans="2:2" x14ac:dyDescent="0.35">
      <c r="B282">
        <f>COUNTIF('Current Cadence'!D:D,DupeCheck!A282)</f>
        <v>0</v>
      </c>
    </row>
    <row r="283" spans="2:2" x14ac:dyDescent="0.35">
      <c r="B283">
        <f>COUNTIF('Current Cadence'!D:D,DupeCheck!A283)</f>
        <v>0</v>
      </c>
    </row>
    <row r="284" spans="2:2" x14ac:dyDescent="0.35">
      <c r="B284">
        <f>COUNTIF('Current Cadence'!D:D,DupeCheck!A284)</f>
        <v>0</v>
      </c>
    </row>
    <row r="285" spans="2:2" x14ac:dyDescent="0.35">
      <c r="B285">
        <f>COUNTIF('Current Cadence'!D:D,DupeCheck!A285)</f>
        <v>0</v>
      </c>
    </row>
    <row r="286" spans="2:2" x14ac:dyDescent="0.35">
      <c r="B286">
        <f>COUNTIF('Current Cadence'!D:D,DupeCheck!A286)</f>
        <v>0</v>
      </c>
    </row>
    <row r="287" spans="2:2" x14ac:dyDescent="0.35">
      <c r="B287">
        <f>COUNTIF('Current Cadence'!D:D,DupeCheck!A287)</f>
        <v>0</v>
      </c>
    </row>
    <row r="288" spans="2:2" x14ac:dyDescent="0.35">
      <c r="B288">
        <f>COUNTIF('Current Cadence'!D:D,DupeCheck!A288)</f>
        <v>0</v>
      </c>
    </row>
    <row r="289" spans="2:2" x14ac:dyDescent="0.35">
      <c r="B289">
        <f>COUNTIF('Current Cadence'!D:D,DupeCheck!A289)</f>
        <v>0</v>
      </c>
    </row>
    <row r="290" spans="2:2" x14ac:dyDescent="0.35">
      <c r="B290">
        <f>COUNTIF('Current Cadence'!D:D,DupeCheck!A290)</f>
        <v>0</v>
      </c>
    </row>
    <row r="291" spans="2:2" x14ac:dyDescent="0.35">
      <c r="B291">
        <f>COUNTIF('Current Cadence'!D:D,DupeCheck!A291)</f>
        <v>0</v>
      </c>
    </row>
    <row r="292" spans="2:2" x14ac:dyDescent="0.35">
      <c r="B292">
        <f>COUNTIF('Current Cadence'!D:D,DupeCheck!A292)</f>
        <v>0</v>
      </c>
    </row>
    <row r="293" spans="2:2" x14ac:dyDescent="0.35">
      <c r="B293">
        <f>COUNTIF('Current Cadence'!D:D,DupeCheck!A293)</f>
        <v>0</v>
      </c>
    </row>
    <row r="294" spans="2:2" x14ac:dyDescent="0.35">
      <c r="B294">
        <f>COUNTIF('Current Cadence'!D:D,DupeCheck!A294)</f>
        <v>0</v>
      </c>
    </row>
    <row r="295" spans="2:2" x14ac:dyDescent="0.35">
      <c r="B295">
        <f>COUNTIF('Current Cadence'!D:D,DupeCheck!A295)</f>
        <v>0</v>
      </c>
    </row>
    <row r="296" spans="2:2" x14ac:dyDescent="0.35">
      <c r="B296">
        <f>COUNTIF('Current Cadence'!D:D,DupeCheck!A296)</f>
        <v>0</v>
      </c>
    </row>
    <row r="297" spans="2:2" x14ac:dyDescent="0.35">
      <c r="B297">
        <f>COUNTIF('Current Cadence'!D:D,DupeCheck!A297)</f>
        <v>0</v>
      </c>
    </row>
    <row r="298" spans="2:2" x14ac:dyDescent="0.35">
      <c r="B298">
        <f>COUNTIF('Current Cadence'!D:D,DupeCheck!A298)</f>
        <v>0</v>
      </c>
    </row>
    <row r="299" spans="2:2" x14ac:dyDescent="0.35">
      <c r="B299">
        <f>COUNTIF('Current Cadence'!D:D,DupeCheck!A299)</f>
        <v>0</v>
      </c>
    </row>
    <row r="300" spans="2:2" x14ac:dyDescent="0.35">
      <c r="B300">
        <f>COUNTIF('Current Cadence'!D:D,DupeCheck!A300)</f>
        <v>0</v>
      </c>
    </row>
    <row r="301" spans="2:2" x14ac:dyDescent="0.35">
      <c r="B301">
        <f>COUNTIF('Current Cadence'!D:D,DupeCheck!A301)</f>
        <v>0</v>
      </c>
    </row>
    <row r="302" spans="2:2" x14ac:dyDescent="0.35">
      <c r="B302">
        <f>COUNTIF('Current Cadence'!D:D,DupeCheck!A302)</f>
        <v>0</v>
      </c>
    </row>
    <row r="303" spans="2:2" x14ac:dyDescent="0.35">
      <c r="B303">
        <f>COUNTIF('Current Cadence'!D:D,DupeCheck!A303)</f>
        <v>0</v>
      </c>
    </row>
    <row r="304" spans="2:2" x14ac:dyDescent="0.35">
      <c r="B304">
        <f>COUNTIF('Current Cadence'!D:D,DupeCheck!A304)</f>
        <v>0</v>
      </c>
    </row>
    <row r="305" spans="2:2" x14ac:dyDescent="0.35">
      <c r="B305">
        <f>COUNTIF('Current Cadence'!D:D,DupeCheck!A305)</f>
        <v>0</v>
      </c>
    </row>
    <row r="306" spans="2:2" x14ac:dyDescent="0.35">
      <c r="B306">
        <f>COUNTIF('Current Cadence'!D:D,DupeCheck!A306)</f>
        <v>0</v>
      </c>
    </row>
    <row r="307" spans="2:2" x14ac:dyDescent="0.35">
      <c r="B307">
        <f>COUNTIF('Current Cadence'!D:D,DupeCheck!A307)</f>
        <v>0</v>
      </c>
    </row>
    <row r="308" spans="2:2" x14ac:dyDescent="0.35">
      <c r="B308">
        <f>COUNTIF('Current Cadence'!D:D,DupeCheck!A308)</f>
        <v>0</v>
      </c>
    </row>
    <row r="309" spans="2:2" x14ac:dyDescent="0.35">
      <c r="B309">
        <f>COUNTIF('Current Cadence'!D:D,DupeCheck!A309)</f>
        <v>0</v>
      </c>
    </row>
    <row r="310" spans="2:2" x14ac:dyDescent="0.35">
      <c r="B310">
        <f>COUNTIF('Current Cadence'!D:D,DupeCheck!A310)</f>
        <v>0</v>
      </c>
    </row>
    <row r="311" spans="2:2" x14ac:dyDescent="0.35">
      <c r="B311">
        <f>COUNTIF('Current Cadence'!D:D,DupeCheck!A311)</f>
        <v>0</v>
      </c>
    </row>
    <row r="312" spans="2:2" x14ac:dyDescent="0.35">
      <c r="B312">
        <f>COUNTIF('Current Cadence'!D:D,DupeCheck!A312)</f>
        <v>0</v>
      </c>
    </row>
    <row r="313" spans="2:2" x14ac:dyDescent="0.35">
      <c r="B313">
        <f>COUNTIF('Current Cadence'!D:D,DupeCheck!A313)</f>
        <v>0</v>
      </c>
    </row>
    <row r="314" spans="2:2" x14ac:dyDescent="0.35">
      <c r="B314">
        <f>COUNTIF('Current Cadence'!D:D,DupeCheck!A314)</f>
        <v>0</v>
      </c>
    </row>
    <row r="315" spans="2:2" x14ac:dyDescent="0.35">
      <c r="B315">
        <f>COUNTIF('Current Cadence'!D:D,DupeCheck!A315)</f>
        <v>0</v>
      </c>
    </row>
    <row r="316" spans="2:2" x14ac:dyDescent="0.35">
      <c r="B316">
        <f>COUNTIF('Current Cadence'!D:D,DupeCheck!A316)</f>
        <v>0</v>
      </c>
    </row>
    <row r="317" spans="2:2" x14ac:dyDescent="0.35">
      <c r="B317">
        <f>COUNTIF('Current Cadence'!D:D,DupeCheck!A317)</f>
        <v>0</v>
      </c>
    </row>
    <row r="318" spans="2:2" x14ac:dyDescent="0.35">
      <c r="B318">
        <f>COUNTIF('Current Cadence'!D:D,DupeCheck!A318)</f>
        <v>0</v>
      </c>
    </row>
    <row r="319" spans="2:2" x14ac:dyDescent="0.35">
      <c r="B319">
        <f>COUNTIF('Current Cadence'!D:D,DupeCheck!A319)</f>
        <v>0</v>
      </c>
    </row>
    <row r="320" spans="2:2" x14ac:dyDescent="0.35">
      <c r="B320">
        <f>COUNTIF('Current Cadence'!D:D,DupeCheck!A320)</f>
        <v>0</v>
      </c>
    </row>
    <row r="321" spans="2:2" x14ac:dyDescent="0.35">
      <c r="B321">
        <f>COUNTIF('Current Cadence'!D:D,DupeCheck!A321)</f>
        <v>0</v>
      </c>
    </row>
    <row r="322" spans="2:2" x14ac:dyDescent="0.35">
      <c r="B322">
        <f>COUNTIF('Current Cadence'!D:D,DupeCheck!A322)</f>
        <v>0</v>
      </c>
    </row>
    <row r="323" spans="2:2" x14ac:dyDescent="0.35">
      <c r="B323">
        <f>COUNTIF('Current Cadence'!D:D,DupeCheck!A323)</f>
        <v>0</v>
      </c>
    </row>
    <row r="324" spans="2:2" x14ac:dyDescent="0.35">
      <c r="B324">
        <f>COUNTIF('Current Cadence'!D:D,DupeCheck!A324)</f>
        <v>0</v>
      </c>
    </row>
    <row r="325" spans="2:2" x14ac:dyDescent="0.35">
      <c r="B325">
        <f>COUNTIF('Current Cadence'!D:D,DupeCheck!A325)</f>
        <v>0</v>
      </c>
    </row>
    <row r="326" spans="2:2" x14ac:dyDescent="0.35">
      <c r="B326">
        <f>COUNTIF('Current Cadence'!D:D,DupeCheck!A326)</f>
        <v>0</v>
      </c>
    </row>
    <row r="327" spans="2:2" x14ac:dyDescent="0.35">
      <c r="B327">
        <f>COUNTIF('Current Cadence'!D:D,DupeCheck!A327)</f>
        <v>0</v>
      </c>
    </row>
    <row r="328" spans="2:2" x14ac:dyDescent="0.35">
      <c r="B328">
        <f>COUNTIF('Current Cadence'!D:D,DupeCheck!A328)</f>
        <v>0</v>
      </c>
    </row>
    <row r="329" spans="2:2" x14ac:dyDescent="0.35">
      <c r="B329">
        <f>COUNTIF('Current Cadence'!D:D,DupeCheck!A329)</f>
        <v>0</v>
      </c>
    </row>
    <row r="330" spans="2:2" x14ac:dyDescent="0.35">
      <c r="B330">
        <f>COUNTIF('Current Cadence'!D:D,DupeCheck!A330)</f>
        <v>0</v>
      </c>
    </row>
    <row r="331" spans="2:2" x14ac:dyDescent="0.35">
      <c r="B331">
        <f>COUNTIF('Current Cadence'!D:D,DupeCheck!A331)</f>
        <v>0</v>
      </c>
    </row>
    <row r="332" spans="2:2" x14ac:dyDescent="0.35">
      <c r="B332">
        <f>COUNTIF('Current Cadence'!D:D,DupeCheck!A332)</f>
        <v>0</v>
      </c>
    </row>
    <row r="333" spans="2:2" x14ac:dyDescent="0.35">
      <c r="B333">
        <f>COUNTIF('Current Cadence'!D:D,DupeCheck!A333)</f>
        <v>0</v>
      </c>
    </row>
    <row r="334" spans="2:2" x14ac:dyDescent="0.35">
      <c r="B334">
        <f>COUNTIF('Current Cadence'!D:D,DupeCheck!A334)</f>
        <v>0</v>
      </c>
    </row>
    <row r="335" spans="2:2" x14ac:dyDescent="0.35">
      <c r="B335">
        <f>COUNTIF('Current Cadence'!D:D,DupeCheck!A335)</f>
        <v>0</v>
      </c>
    </row>
    <row r="336" spans="2:2" x14ac:dyDescent="0.35">
      <c r="B336">
        <f>COUNTIF('Current Cadence'!D:D,DupeCheck!A336)</f>
        <v>0</v>
      </c>
    </row>
    <row r="337" spans="2:2" x14ac:dyDescent="0.35">
      <c r="B337">
        <f>COUNTIF('Current Cadence'!D:D,DupeCheck!A337)</f>
        <v>0</v>
      </c>
    </row>
    <row r="338" spans="2:2" x14ac:dyDescent="0.35">
      <c r="B338">
        <f>COUNTIF('Current Cadence'!D:D,DupeCheck!A338)</f>
        <v>0</v>
      </c>
    </row>
    <row r="339" spans="2:2" x14ac:dyDescent="0.35">
      <c r="B339">
        <f>COUNTIF('Current Cadence'!D:D,DupeCheck!A339)</f>
        <v>0</v>
      </c>
    </row>
    <row r="340" spans="2:2" x14ac:dyDescent="0.35">
      <c r="B340">
        <f>COUNTIF('Current Cadence'!D:D,DupeCheck!A340)</f>
        <v>0</v>
      </c>
    </row>
    <row r="341" spans="2:2" x14ac:dyDescent="0.35">
      <c r="B341">
        <f>COUNTIF('Current Cadence'!D:D,DupeCheck!A341)</f>
        <v>0</v>
      </c>
    </row>
    <row r="342" spans="2:2" x14ac:dyDescent="0.35">
      <c r="B342">
        <f>COUNTIF('Current Cadence'!D:D,DupeCheck!A342)</f>
        <v>0</v>
      </c>
    </row>
    <row r="343" spans="2:2" x14ac:dyDescent="0.35">
      <c r="B343">
        <f>COUNTIF('Current Cadence'!D:D,DupeCheck!A343)</f>
        <v>0</v>
      </c>
    </row>
    <row r="344" spans="2:2" x14ac:dyDescent="0.35">
      <c r="B344">
        <f>COUNTIF('Current Cadence'!D:D,DupeCheck!A344)</f>
        <v>0</v>
      </c>
    </row>
    <row r="345" spans="2:2" x14ac:dyDescent="0.35">
      <c r="B345">
        <f>COUNTIF('Current Cadence'!D:D,DupeCheck!A345)</f>
        <v>0</v>
      </c>
    </row>
    <row r="346" spans="2:2" x14ac:dyDescent="0.35">
      <c r="B346">
        <f>COUNTIF('Current Cadence'!D:D,DupeCheck!A346)</f>
        <v>0</v>
      </c>
    </row>
    <row r="347" spans="2:2" x14ac:dyDescent="0.35">
      <c r="B347">
        <f>COUNTIF('Current Cadence'!D:D,DupeCheck!A347)</f>
        <v>0</v>
      </c>
    </row>
    <row r="348" spans="2:2" x14ac:dyDescent="0.35">
      <c r="B348">
        <f>COUNTIF('Current Cadence'!D:D,DupeCheck!A348)</f>
        <v>0</v>
      </c>
    </row>
    <row r="349" spans="2:2" x14ac:dyDescent="0.35">
      <c r="B349">
        <f>COUNTIF('Current Cadence'!D:D,DupeCheck!A349)</f>
        <v>0</v>
      </c>
    </row>
    <row r="350" spans="2:2" x14ac:dyDescent="0.35">
      <c r="B350">
        <f>COUNTIF('Current Cadence'!D:D,DupeCheck!A350)</f>
        <v>0</v>
      </c>
    </row>
    <row r="351" spans="2:2" x14ac:dyDescent="0.35">
      <c r="B351">
        <f>COUNTIF('Current Cadence'!D:D,DupeCheck!A351)</f>
        <v>0</v>
      </c>
    </row>
  </sheetData>
  <conditionalFormatting sqref="B1:B1048576">
    <cfRule type="cellIs" dxfId="1" priority="1" operator="greaterThan">
      <formula>1</formula>
    </cfRule>
    <cfRule type="cellIs" dxfId="0" priority="2" operator="equal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66A7-4F9C-40B2-80C6-D7054DB1DE1D}">
  <sheetPr codeName="Sheet10"/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ED68-9DBD-4E30-98F6-6DE5E2C21B54}">
  <sheetPr codeName="Sheet12"/>
  <dimension ref="A1:S166"/>
  <sheetViews>
    <sheetView workbookViewId="0">
      <selection sqref="A1:T166"/>
    </sheetView>
  </sheetViews>
  <sheetFormatPr defaultRowHeight="14.5" x14ac:dyDescent="0.35"/>
  <sheetData>
    <row r="1" spans="1:19" x14ac:dyDescent="0.35">
      <c r="A1" t="s">
        <v>9</v>
      </c>
      <c r="B1" t="s">
        <v>91</v>
      </c>
      <c r="C1" t="s">
        <v>16</v>
      </c>
      <c r="D1" t="s">
        <v>92</v>
      </c>
      <c r="E1">
        <v>33825197</v>
      </c>
      <c r="F1">
        <v>1691259.85</v>
      </c>
      <c r="G1">
        <v>1691259.85</v>
      </c>
      <c r="H1">
        <v>0.05</v>
      </c>
      <c r="I1" t="s">
        <v>10</v>
      </c>
      <c r="J1">
        <v>46174</v>
      </c>
      <c r="K1" t="s">
        <v>11</v>
      </c>
      <c r="L1" t="s">
        <v>22</v>
      </c>
      <c r="M1" t="s">
        <v>13</v>
      </c>
      <c r="N1" t="s">
        <v>14</v>
      </c>
      <c r="O1" t="s">
        <v>89</v>
      </c>
      <c r="P1" t="s">
        <v>93</v>
      </c>
      <c r="Q1" t="s">
        <v>67</v>
      </c>
      <c r="R1" t="s">
        <v>33</v>
      </c>
      <c r="S1" t="s">
        <v>94</v>
      </c>
    </row>
    <row r="2" spans="1:19" x14ac:dyDescent="0.35">
      <c r="A2" t="s">
        <v>9</v>
      </c>
      <c r="B2" t="s">
        <v>87</v>
      </c>
      <c r="C2" t="s">
        <v>39</v>
      </c>
      <c r="D2" t="s">
        <v>88</v>
      </c>
      <c r="E2">
        <v>38123456</v>
      </c>
      <c r="F2">
        <v>4574814.72</v>
      </c>
      <c r="G2">
        <v>4574814.72</v>
      </c>
      <c r="H2">
        <v>0.12</v>
      </c>
      <c r="I2" t="s">
        <v>21</v>
      </c>
      <c r="J2">
        <v>46174</v>
      </c>
      <c r="K2" t="s">
        <v>11</v>
      </c>
      <c r="L2" t="s">
        <v>22</v>
      </c>
      <c r="M2" t="s">
        <v>31</v>
      </c>
      <c r="N2" t="s">
        <v>14</v>
      </c>
      <c r="O2" t="s">
        <v>89</v>
      </c>
      <c r="P2" t="s">
        <v>62</v>
      </c>
      <c r="Q2" t="s">
        <v>67</v>
      </c>
      <c r="R2" t="s">
        <v>25</v>
      </c>
      <c r="S2" t="s">
        <v>90</v>
      </c>
    </row>
    <row r="3" spans="1:19" x14ac:dyDescent="0.35">
      <c r="A3" t="s">
        <v>9</v>
      </c>
      <c r="B3" t="s">
        <v>91</v>
      </c>
      <c r="C3" t="s">
        <v>16</v>
      </c>
      <c r="D3" t="s">
        <v>104</v>
      </c>
      <c r="E3">
        <v>21938052</v>
      </c>
      <c r="F3">
        <v>21938052</v>
      </c>
      <c r="G3">
        <v>2193805.2000000002</v>
      </c>
      <c r="H3">
        <v>0.1</v>
      </c>
      <c r="I3" t="s">
        <v>21</v>
      </c>
      <c r="J3">
        <v>46327</v>
      </c>
      <c r="K3" t="s">
        <v>50</v>
      </c>
      <c r="L3" t="s">
        <v>22</v>
      </c>
      <c r="M3" t="s">
        <v>31</v>
      </c>
      <c r="N3" t="s">
        <v>32</v>
      </c>
      <c r="O3" t="s">
        <v>89</v>
      </c>
      <c r="P3" t="s">
        <v>36</v>
      </c>
      <c r="Q3" t="s">
        <v>67</v>
      </c>
      <c r="R3" t="s">
        <v>15</v>
      </c>
    </row>
    <row r="4" spans="1:19" x14ac:dyDescent="0.35">
      <c r="A4" t="s">
        <v>9</v>
      </c>
      <c r="B4" t="s">
        <v>91</v>
      </c>
      <c r="C4" t="s">
        <v>16</v>
      </c>
      <c r="D4" t="s">
        <v>111</v>
      </c>
      <c r="E4">
        <v>15799288.83</v>
      </c>
      <c r="F4">
        <v>15799288.83</v>
      </c>
      <c r="G4">
        <v>1421935.9946999999</v>
      </c>
      <c r="H4">
        <v>0.09</v>
      </c>
      <c r="I4" t="s">
        <v>21</v>
      </c>
      <c r="J4">
        <v>46327</v>
      </c>
      <c r="K4" t="s">
        <v>50</v>
      </c>
      <c r="L4" t="s">
        <v>22</v>
      </c>
      <c r="M4" t="s">
        <v>31</v>
      </c>
      <c r="N4" t="s">
        <v>24</v>
      </c>
      <c r="O4" t="s">
        <v>89</v>
      </c>
      <c r="P4" t="s">
        <v>36</v>
      </c>
      <c r="Q4" t="s">
        <v>67</v>
      </c>
      <c r="R4" t="s">
        <v>15</v>
      </c>
      <c r="S4" t="s">
        <v>112</v>
      </c>
    </row>
    <row r="5" spans="1:19" x14ac:dyDescent="0.35">
      <c r="A5" t="s">
        <v>9</v>
      </c>
      <c r="B5" t="s">
        <v>122</v>
      </c>
      <c r="C5" t="s">
        <v>16</v>
      </c>
      <c r="D5" t="s">
        <v>123</v>
      </c>
      <c r="E5">
        <v>13312345</v>
      </c>
      <c r="F5">
        <v>665617.25</v>
      </c>
      <c r="G5">
        <v>665617.25</v>
      </c>
      <c r="H5">
        <v>0.05</v>
      </c>
      <c r="I5" t="s">
        <v>21</v>
      </c>
      <c r="J5">
        <v>46174</v>
      </c>
      <c r="K5" t="s">
        <v>11</v>
      </c>
      <c r="L5" t="s">
        <v>22</v>
      </c>
      <c r="M5" t="s">
        <v>31</v>
      </c>
      <c r="N5" t="s">
        <v>14</v>
      </c>
      <c r="O5" t="s">
        <v>89</v>
      </c>
      <c r="P5" t="s">
        <v>36</v>
      </c>
      <c r="Q5" t="s">
        <v>67</v>
      </c>
      <c r="R5" t="s">
        <v>33</v>
      </c>
      <c r="S5" t="s">
        <v>124</v>
      </c>
    </row>
    <row r="6" spans="1:19" x14ac:dyDescent="0.35">
      <c r="A6" t="s">
        <v>9</v>
      </c>
      <c r="B6" t="s">
        <v>95</v>
      </c>
      <c r="C6" t="s">
        <v>39</v>
      </c>
      <c r="D6" t="s">
        <v>96</v>
      </c>
      <c r="E6">
        <v>30614618.609999999</v>
      </c>
      <c r="F6">
        <v>30614618.609999999</v>
      </c>
      <c r="G6">
        <v>1530730.9305</v>
      </c>
      <c r="H6">
        <v>0.05</v>
      </c>
      <c r="I6" t="s">
        <v>21</v>
      </c>
      <c r="J6">
        <v>46235</v>
      </c>
      <c r="K6" t="s">
        <v>38</v>
      </c>
      <c r="L6" t="s">
        <v>22</v>
      </c>
      <c r="M6" t="s">
        <v>31</v>
      </c>
      <c r="N6" t="s">
        <v>32</v>
      </c>
      <c r="O6" t="s">
        <v>89</v>
      </c>
      <c r="P6" t="s">
        <v>60</v>
      </c>
      <c r="Q6" t="s">
        <v>67</v>
      </c>
      <c r="R6" t="s">
        <v>15</v>
      </c>
      <c r="S6" t="s">
        <v>97</v>
      </c>
    </row>
    <row r="7" spans="1:19" x14ac:dyDescent="0.35">
      <c r="A7" t="s">
        <v>9</v>
      </c>
      <c r="B7" t="s">
        <v>119</v>
      </c>
      <c r="C7" t="s">
        <v>39</v>
      </c>
      <c r="D7" t="s">
        <v>120</v>
      </c>
      <c r="E7">
        <v>14378594.9</v>
      </c>
      <c r="F7">
        <v>862715.69400000002</v>
      </c>
      <c r="G7">
        <v>862715.69400000002</v>
      </c>
      <c r="H7">
        <v>0.06</v>
      </c>
      <c r="I7" t="s">
        <v>21</v>
      </c>
      <c r="J7">
        <v>46266</v>
      </c>
      <c r="K7" t="s">
        <v>38</v>
      </c>
      <c r="L7" t="s">
        <v>22</v>
      </c>
      <c r="M7" t="s">
        <v>31</v>
      </c>
      <c r="N7" t="s">
        <v>32</v>
      </c>
      <c r="O7" t="s">
        <v>109</v>
      </c>
      <c r="P7" t="s">
        <v>63</v>
      </c>
      <c r="Q7" t="s">
        <v>67</v>
      </c>
      <c r="R7" t="s">
        <v>15</v>
      </c>
      <c r="S7" t="s">
        <v>121</v>
      </c>
    </row>
    <row r="8" spans="1:19" x14ac:dyDescent="0.35">
      <c r="A8" t="s">
        <v>9</v>
      </c>
      <c r="B8" t="s">
        <v>119</v>
      </c>
      <c r="C8" t="s">
        <v>39</v>
      </c>
      <c r="D8" t="s">
        <v>165</v>
      </c>
      <c r="E8">
        <v>5790700.2000000002</v>
      </c>
      <c r="F8">
        <v>5790700.2000000002</v>
      </c>
      <c r="G8">
        <v>347442.01199999999</v>
      </c>
      <c r="H8">
        <v>0.06</v>
      </c>
      <c r="I8" t="s">
        <v>10</v>
      </c>
      <c r="J8">
        <v>46204</v>
      </c>
      <c r="K8" t="s">
        <v>38</v>
      </c>
      <c r="L8" t="s">
        <v>22</v>
      </c>
      <c r="M8" t="s">
        <v>13</v>
      </c>
      <c r="N8" t="s">
        <v>14</v>
      </c>
      <c r="P8" t="s">
        <v>63</v>
      </c>
      <c r="Q8" t="s">
        <v>67</v>
      </c>
      <c r="R8" t="s">
        <v>15</v>
      </c>
      <c r="S8" t="s">
        <v>166</v>
      </c>
    </row>
    <row r="9" spans="1:19" x14ac:dyDescent="0.35">
      <c r="A9" t="s">
        <v>9</v>
      </c>
      <c r="B9" t="s">
        <v>174</v>
      </c>
      <c r="C9" t="s">
        <v>39</v>
      </c>
      <c r="D9" t="s">
        <v>175</v>
      </c>
      <c r="E9">
        <v>5238762.59</v>
      </c>
      <c r="F9">
        <v>5238762.59</v>
      </c>
      <c r="G9">
        <v>628651.51079999993</v>
      </c>
      <c r="H9">
        <v>0.12</v>
      </c>
      <c r="I9" t="s">
        <v>10</v>
      </c>
      <c r="J9">
        <v>46143</v>
      </c>
      <c r="K9" t="s">
        <v>11</v>
      </c>
      <c r="L9" t="s">
        <v>12</v>
      </c>
      <c r="M9" t="s">
        <v>13</v>
      </c>
      <c r="N9" t="s">
        <v>14</v>
      </c>
      <c r="O9" t="s">
        <v>109</v>
      </c>
      <c r="P9" t="s">
        <v>65</v>
      </c>
      <c r="Q9" t="s">
        <v>67</v>
      </c>
      <c r="R9" t="s">
        <v>15</v>
      </c>
      <c r="S9" t="s">
        <v>176</v>
      </c>
    </row>
    <row r="10" spans="1:19" x14ac:dyDescent="0.35">
      <c r="A10" t="s">
        <v>9</v>
      </c>
      <c r="B10" t="s">
        <v>180</v>
      </c>
      <c r="C10" t="s">
        <v>39</v>
      </c>
      <c r="D10" t="s">
        <v>192</v>
      </c>
      <c r="E10">
        <v>4059485.91</v>
      </c>
      <c r="F10">
        <v>4059485.91</v>
      </c>
      <c r="G10">
        <v>405948.59100000001</v>
      </c>
      <c r="H10">
        <v>0.1</v>
      </c>
      <c r="I10" t="s">
        <v>10</v>
      </c>
      <c r="J10">
        <v>46235</v>
      </c>
      <c r="K10" t="s">
        <v>38</v>
      </c>
      <c r="L10" t="s">
        <v>22</v>
      </c>
      <c r="M10" t="s">
        <v>13</v>
      </c>
      <c r="N10" t="s">
        <v>14</v>
      </c>
      <c r="P10" t="s">
        <v>63</v>
      </c>
      <c r="Q10" t="s">
        <v>67</v>
      </c>
      <c r="R10" t="s">
        <v>15</v>
      </c>
      <c r="S10" t="s">
        <v>193</v>
      </c>
    </row>
    <row r="11" spans="1:19" x14ac:dyDescent="0.35">
      <c r="A11" t="s">
        <v>9</v>
      </c>
      <c r="B11" t="s">
        <v>119</v>
      </c>
      <c r="C11" t="s">
        <v>39</v>
      </c>
      <c r="D11" t="s">
        <v>198</v>
      </c>
      <c r="E11">
        <v>3776766.72</v>
      </c>
      <c r="F11">
        <v>3776766.72</v>
      </c>
      <c r="G11">
        <v>226606.00320000001</v>
      </c>
      <c r="H11">
        <v>0.06</v>
      </c>
      <c r="I11" t="s">
        <v>10</v>
      </c>
      <c r="J11">
        <v>46174</v>
      </c>
      <c r="K11" t="s">
        <v>11</v>
      </c>
      <c r="L11" t="s">
        <v>22</v>
      </c>
      <c r="M11" t="s">
        <v>13</v>
      </c>
      <c r="N11" t="s">
        <v>14</v>
      </c>
      <c r="P11" t="s">
        <v>63</v>
      </c>
      <c r="Q11" t="s">
        <v>67</v>
      </c>
      <c r="R11" t="s">
        <v>190</v>
      </c>
      <c r="S11" t="s">
        <v>199</v>
      </c>
    </row>
    <row r="12" spans="1:19" x14ac:dyDescent="0.35">
      <c r="A12" t="s">
        <v>9</v>
      </c>
      <c r="B12" t="s">
        <v>125</v>
      </c>
      <c r="C12" t="s">
        <v>39</v>
      </c>
      <c r="D12" t="s">
        <v>200</v>
      </c>
      <c r="E12">
        <v>3549755.02</v>
      </c>
      <c r="F12">
        <v>3532442.3</v>
      </c>
      <c r="G12">
        <v>353244.23</v>
      </c>
      <c r="H12">
        <v>0.1</v>
      </c>
      <c r="I12" t="s">
        <v>10</v>
      </c>
      <c r="J12">
        <v>46174</v>
      </c>
      <c r="K12" t="s">
        <v>11</v>
      </c>
      <c r="L12" t="s">
        <v>22</v>
      </c>
      <c r="M12" t="s">
        <v>13</v>
      </c>
      <c r="N12" t="s">
        <v>14</v>
      </c>
      <c r="P12" t="s">
        <v>57</v>
      </c>
      <c r="Q12" t="s">
        <v>67</v>
      </c>
      <c r="R12" t="s">
        <v>15</v>
      </c>
      <c r="S12" t="s">
        <v>201</v>
      </c>
    </row>
    <row r="13" spans="1:19" x14ac:dyDescent="0.35">
      <c r="A13" t="s">
        <v>9</v>
      </c>
      <c r="B13" t="s">
        <v>87</v>
      </c>
      <c r="C13" t="s">
        <v>39</v>
      </c>
      <c r="D13" t="s">
        <v>246</v>
      </c>
      <c r="E13">
        <v>2665953</v>
      </c>
      <c r="F13">
        <v>2665953</v>
      </c>
      <c r="G13">
        <v>319914.36</v>
      </c>
      <c r="H13">
        <v>0.12</v>
      </c>
      <c r="I13" t="s">
        <v>10</v>
      </c>
      <c r="J13">
        <v>46235</v>
      </c>
      <c r="K13" t="s">
        <v>38</v>
      </c>
      <c r="L13" t="s">
        <v>22</v>
      </c>
      <c r="M13" t="s">
        <v>13</v>
      </c>
      <c r="N13" t="s">
        <v>14</v>
      </c>
      <c r="P13" t="s">
        <v>57</v>
      </c>
      <c r="Q13" t="s">
        <v>67</v>
      </c>
      <c r="R13" t="s">
        <v>15</v>
      </c>
      <c r="S13" t="s">
        <v>247</v>
      </c>
    </row>
    <row r="14" spans="1:19" x14ac:dyDescent="0.35">
      <c r="A14" t="s">
        <v>9</v>
      </c>
      <c r="B14" t="s">
        <v>180</v>
      </c>
      <c r="C14" t="s">
        <v>39</v>
      </c>
      <c r="D14" t="s">
        <v>294</v>
      </c>
      <c r="E14">
        <v>1289968.3999999999</v>
      </c>
      <c r="F14">
        <v>1289968.3999999999</v>
      </c>
      <c r="G14">
        <v>128996.84</v>
      </c>
      <c r="H14">
        <v>0.1</v>
      </c>
      <c r="I14" t="s">
        <v>10</v>
      </c>
      <c r="J14">
        <v>46174</v>
      </c>
      <c r="K14" t="s">
        <v>11</v>
      </c>
      <c r="L14" t="s">
        <v>22</v>
      </c>
      <c r="M14" t="s">
        <v>13</v>
      </c>
      <c r="N14" t="s">
        <v>14</v>
      </c>
      <c r="P14" t="s">
        <v>63</v>
      </c>
      <c r="Q14" t="s">
        <v>67</v>
      </c>
      <c r="R14" t="s">
        <v>15</v>
      </c>
      <c r="S14" t="s">
        <v>295</v>
      </c>
    </row>
    <row r="15" spans="1:19" x14ac:dyDescent="0.35">
      <c r="A15" t="s">
        <v>9</v>
      </c>
      <c r="B15" t="s">
        <v>304</v>
      </c>
      <c r="C15" t="s">
        <v>39</v>
      </c>
      <c r="D15" t="s">
        <v>305</v>
      </c>
      <c r="E15">
        <v>1104339</v>
      </c>
      <c r="F15">
        <v>1104339</v>
      </c>
      <c r="G15">
        <v>110433.90000000001</v>
      </c>
      <c r="H15">
        <v>0.1</v>
      </c>
      <c r="I15" t="s">
        <v>10</v>
      </c>
      <c r="J15">
        <v>46388</v>
      </c>
      <c r="K15" t="s">
        <v>59</v>
      </c>
      <c r="L15" t="s">
        <v>22</v>
      </c>
      <c r="M15" t="s">
        <v>13</v>
      </c>
      <c r="N15" t="s">
        <v>14</v>
      </c>
      <c r="P15" t="s">
        <v>57</v>
      </c>
      <c r="Q15" t="s">
        <v>67</v>
      </c>
      <c r="R15" t="s">
        <v>15</v>
      </c>
      <c r="S15" t="s">
        <v>306</v>
      </c>
    </row>
    <row r="16" spans="1:19" x14ac:dyDescent="0.35">
      <c r="A16" t="s">
        <v>9</v>
      </c>
      <c r="B16" t="s">
        <v>256</v>
      </c>
      <c r="C16" t="s">
        <v>39</v>
      </c>
      <c r="D16" t="s">
        <v>257</v>
      </c>
      <c r="E16">
        <v>2326283</v>
      </c>
      <c r="F16">
        <v>232628.30000000002</v>
      </c>
      <c r="G16">
        <v>232628.30000000002</v>
      </c>
      <c r="H16">
        <v>0.1</v>
      </c>
      <c r="I16" t="s">
        <v>10</v>
      </c>
      <c r="J16">
        <v>46266</v>
      </c>
      <c r="K16" t="s">
        <v>38</v>
      </c>
      <c r="L16" t="s">
        <v>22</v>
      </c>
      <c r="M16" t="s">
        <v>13</v>
      </c>
      <c r="N16" t="s">
        <v>14</v>
      </c>
      <c r="O16" t="s">
        <v>109</v>
      </c>
      <c r="P16" t="s">
        <v>60</v>
      </c>
      <c r="Q16" t="s">
        <v>67</v>
      </c>
      <c r="R16" t="s">
        <v>25</v>
      </c>
      <c r="S16" t="s">
        <v>258</v>
      </c>
    </row>
    <row r="17" spans="1:19" x14ac:dyDescent="0.35">
      <c r="A17" t="s">
        <v>9</v>
      </c>
      <c r="B17" t="s">
        <v>87</v>
      </c>
      <c r="C17" t="s">
        <v>39</v>
      </c>
      <c r="D17" t="s">
        <v>312</v>
      </c>
      <c r="E17">
        <v>1056330</v>
      </c>
      <c r="F17">
        <v>1056330</v>
      </c>
      <c r="G17">
        <v>126759.59999999999</v>
      </c>
      <c r="H17">
        <v>0.12</v>
      </c>
      <c r="I17" t="s">
        <v>10</v>
      </c>
      <c r="J17">
        <v>46143</v>
      </c>
      <c r="K17" t="s">
        <v>11</v>
      </c>
      <c r="L17" t="s">
        <v>12</v>
      </c>
      <c r="M17" t="s">
        <v>13</v>
      </c>
      <c r="N17" t="s">
        <v>14</v>
      </c>
      <c r="P17" t="s">
        <v>57</v>
      </c>
      <c r="Q17" t="s">
        <v>67</v>
      </c>
      <c r="R17" t="s">
        <v>15</v>
      </c>
      <c r="S17" t="s">
        <v>313</v>
      </c>
    </row>
    <row r="18" spans="1:19" x14ac:dyDescent="0.35">
      <c r="A18" t="s">
        <v>9</v>
      </c>
      <c r="B18" t="s">
        <v>429</v>
      </c>
      <c r="C18" t="s">
        <v>39</v>
      </c>
      <c r="D18" t="s">
        <v>285</v>
      </c>
      <c r="E18">
        <v>1572349.93</v>
      </c>
      <c r="F18">
        <v>1572349.93</v>
      </c>
      <c r="G18">
        <v>125787.9944</v>
      </c>
      <c r="H18">
        <v>0.08</v>
      </c>
      <c r="I18" t="s">
        <v>10</v>
      </c>
      <c r="J18">
        <v>46204</v>
      </c>
      <c r="K18" t="s">
        <v>38</v>
      </c>
      <c r="L18" t="s">
        <v>22</v>
      </c>
      <c r="M18" t="s">
        <v>13</v>
      </c>
      <c r="N18" t="s">
        <v>14</v>
      </c>
      <c r="P18" t="s">
        <v>52</v>
      </c>
      <c r="Q18" t="s">
        <v>67</v>
      </c>
      <c r="R18" t="s">
        <v>15</v>
      </c>
    </row>
    <row r="19" spans="1:19" x14ac:dyDescent="0.35">
      <c r="A19" t="s">
        <v>9</v>
      </c>
      <c r="B19" t="s">
        <v>429</v>
      </c>
      <c r="C19" t="s">
        <v>39</v>
      </c>
      <c r="D19" t="s">
        <v>147</v>
      </c>
      <c r="E19">
        <v>10753040.390000001</v>
      </c>
      <c r="F19">
        <v>860243.23120000004</v>
      </c>
      <c r="G19">
        <v>860243.23120000004</v>
      </c>
      <c r="H19">
        <v>0.08</v>
      </c>
      <c r="I19" t="s">
        <v>21</v>
      </c>
      <c r="J19">
        <v>46204</v>
      </c>
      <c r="K19" t="s">
        <v>38</v>
      </c>
      <c r="L19" t="s">
        <v>22</v>
      </c>
      <c r="M19" t="s">
        <v>31</v>
      </c>
      <c r="N19" t="s">
        <v>32</v>
      </c>
      <c r="P19" t="s">
        <v>52</v>
      </c>
      <c r="Q19" t="s">
        <v>67</v>
      </c>
      <c r="R19" t="s">
        <v>15</v>
      </c>
      <c r="S19" t="s">
        <v>148</v>
      </c>
    </row>
    <row r="20" spans="1:19" x14ac:dyDescent="0.35">
      <c r="A20" t="s">
        <v>9</v>
      </c>
      <c r="B20" t="s">
        <v>429</v>
      </c>
      <c r="C20" t="s">
        <v>39</v>
      </c>
      <c r="D20" t="s">
        <v>172</v>
      </c>
      <c r="E20">
        <v>5301769.3499999996</v>
      </c>
      <c r="F20">
        <v>5301769.3499999996</v>
      </c>
      <c r="G20">
        <v>424141.54799999995</v>
      </c>
      <c r="H20">
        <v>0.08</v>
      </c>
      <c r="I20" t="s">
        <v>21</v>
      </c>
      <c r="J20">
        <v>46204</v>
      </c>
      <c r="K20" t="s">
        <v>38</v>
      </c>
      <c r="L20" t="s">
        <v>22</v>
      </c>
      <c r="M20" t="s">
        <v>31</v>
      </c>
      <c r="N20" t="s">
        <v>32</v>
      </c>
      <c r="P20" t="s">
        <v>52</v>
      </c>
      <c r="Q20" t="s">
        <v>67</v>
      </c>
      <c r="R20" t="s">
        <v>15</v>
      </c>
      <c r="S20" t="s">
        <v>173</v>
      </c>
    </row>
    <row r="21" spans="1:19" x14ac:dyDescent="0.35">
      <c r="A21" t="s">
        <v>9</v>
      </c>
      <c r="B21" t="s">
        <v>180</v>
      </c>
      <c r="C21" t="s">
        <v>39</v>
      </c>
      <c r="D21" t="s">
        <v>181</v>
      </c>
      <c r="E21">
        <v>4963898</v>
      </c>
      <c r="F21">
        <v>4963898</v>
      </c>
      <c r="G21">
        <v>496389.80000000005</v>
      </c>
      <c r="H21">
        <v>0.1</v>
      </c>
      <c r="I21" t="s">
        <v>21</v>
      </c>
      <c r="J21">
        <v>46235</v>
      </c>
      <c r="K21" t="s">
        <v>38</v>
      </c>
      <c r="L21" t="s">
        <v>22</v>
      </c>
      <c r="M21" t="s">
        <v>31</v>
      </c>
      <c r="N21" t="s">
        <v>24</v>
      </c>
      <c r="P21" t="s">
        <v>63</v>
      </c>
      <c r="Q21" t="s">
        <v>67</v>
      </c>
      <c r="R21" t="s">
        <v>15</v>
      </c>
      <c r="S21" t="s">
        <v>182</v>
      </c>
    </row>
    <row r="22" spans="1:19" x14ac:dyDescent="0.35">
      <c r="A22" t="s">
        <v>9</v>
      </c>
      <c r="B22" t="s">
        <v>304</v>
      </c>
      <c r="C22" t="s">
        <v>39</v>
      </c>
      <c r="D22" t="s">
        <v>345</v>
      </c>
      <c r="E22">
        <v>655608</v>
      </c>
      <c r="F22">
        <v>655608</v>
      </c>
      <c r="G22">
        <v>65560.800000000003</v>
      </c>
      <c r="H22">
        <v>0.1</v>
      </c>
      <c r="I22" t="s">
        <v>10</v>
      </c>
      <c r="J22">
        <v>46388</v>
      </c>
      <c r="K22" t="s">
        <v>59</v>
      </c>
      <c r="L22" t="s">
        <v>22</v>
      </c>
      <c r="M22" t="s">
        <v>13</v>
      </c>
      <c r="N22" t="s">
        <v>14</v>
      </c>
      <c r="P22" t="s">
        <v>57</v>
      </c>
      <c r="Q22" t="s">
        <v>67</v>
      </c>
      <c r="R22" t="s">
        <v>15</v>
      </c>
      <c r="S22" t="s">
        <v>346</v>
      </c>
    </row>
    <row r="23" spans="1:19" x14ac:dyDescent="0.35">
      <c r="A23" t="s">
        <v>9</v>
      </c>
      <c r="B23" t="s">
        <v>607</v>
      </c>
      <c r="C23" t="s">
        <v>39</v>
      </c>
      <c r="D23" t="s">
        <v>196</v>
      </c>
      <c r="E23">
        <v>3926119.12</v>
      </c>
      <c r="F23">
        <v>3926119.12</v>
      </c>
      <c r="G23">
        <v>392611.91200000001</v>
      </c>
      <c r="H23">
        <v>0.1</v>
      </c>
      <c r="I23" t="s">
        <v>21</v>
      </c>
      <c r="J23">
        <v>46235</v>
      </c>
      <c r="K23" t="s">
        <v>38</v>
      </c>
      <c r="L23" t="s">
        <v>22</v>
      </c>
      <c r="M23" t="s">
        <v>31</v>
      </c>
      <c r="N23" t="s">
        <v>24</v>
      </c>
      <c r="O23" t="s">
        <v>109</v>
      </c>
      <c r="P23" t="s">
        <v>63</v>
      </c>
      <c r="Q23" t="s">
        <v>67</v>
      </c>
      <c r="R23" t="s">
        <v>15</v>
      </c>
      <c r="S23" t="s">
        <v>197</v>
      </c>
    </row>
    <row r="24" spans="1:19" x14ac:dyDescent="0.35">
      <c r="A24" t="s">
        <v>9</v>
      </c>
      <c r="B24" t="s">
        <v>212</v>
      </c>
      <c r="C24" t="s">
        <v>39</v>
      </c>
      <c r="D24" t="s">
        <v>213</v>
      </c>
      <c r="E24">
        <v>3083916.6</v>
      </c>
      <c r="F24">
        <v>308391.66000000003</v>
      </c>
      <c r="G24">
        <v>308391.66000000003</v>
      </c>
      <c r="H24">
        <v>0.1</v>
      </c>
      <c r="I24" t="s">
        <v>21</v>
      </c>
      <c r="J24">
        <v>46204</v>
      </c>
      <c r="K24" t="s">
        <v>38</v>
      </c>
      <c r="L24" t="s">
        <v>22</v>
      </c>
      <c r="M24" t="s">
        <v>31</v>
      </c>
      <c r="N24" t="s">
        <v>32</v>
      </c>
      <c r="P24" t="s">
        <v>57</v>
      </c>
      <c r="Q24" t="s">
        <v>67</v>
      </c>
      <c r="R24" t="s">
        <v>15</v>
      </c>
      <c r="S24" t="s">
        <v>214</v>
      </c>
    </row>
    <row r="25" spans="1:19" x14ac:dyDescent="0.35">
      <c r="A25" t="s">
        <v>9</v>
      </c>
      <c r="B25" t="s">
        <v>225</v>
      </c>
      <c r="C25" t="s">
        <v>39</v>
      </c>
      <c r="D25" t="s">
        <v>226</v>
      </c>
      <c r="E25">
        <v>2849544.4</v>
      </c>
      <c r="F25">
        <v>2849544.4</v>
      </c>
      <c r="G25">
        <v>341945.32799999998</v>
      </c>
      <c r="H25">
        <v>0.12</v>
      </c>
      <c r="I25" t="s">
        <v>21</v>
      </c>
      <c r="J25">
        <v>46235</v>
      </c>
      <c r="K25" t="s">
        <v>38</v>
      </c>
      <c r="L25" t="s">
        <v>22</v>
      </c>
      <c r="M25" t="s">
        <v>31</v>
      </c>
      <c r="N25" t="s">
        <v>32</v>
      </c>
      <c r="P25" t="s">
        <v>63</v>
      </c>
      <c r="Q25" t="s">
        <v>67</v>
      </c>
      <c r="R25" t="s">
        <v>15</v>
      </c>
      <c r="S25" t="s">
        <v>227</v>
      </c>
    </row>
    <row r="26" spans="1:19" x14ac:dyDescent="0.35">
      <c r="A26" t="s">
        <v>9</v>
      </c>
      <c r="B26" t="s">
        <v>180</v>
      </c>
      <c r="C26" t="s">
        <v>39</v>
      </c>
      <c r="D26" t="s">
        <v>234</v>
      </c>
      <c r="E26">
        <v>2723042.2</v>
      </c>
      <c r="F26">
        <v>2723042.2</v>
      </c>
      <c r="G26">
        <v>272304.22000000003</v>
      </c>
      <c r="H26">
        <v>0.1</v>
      </c>
      <c r="I26" t="s">
        <v>21</v>
      </c>
      <c r="J26">
        <v>46204</v>
      </c>
      <c r="K26" t="s">
        <v>38</v>
      </c>
      <c r="L26" t="s">
        <v>22</v>
      </c>
      <c r="M26" t="s">
        <v>31</v>
      </c>
      <c r="N26" t="s">
        <v>24</v>
      </c>
      <c r="O26" t="s">
        <v>109</v>
      </c>
      <c r="P26" t="s">
        <v>63</v>
      </c>
      <c r="Q26" t="s">
        <v>67</v>
      </c>
      <c r="R26" t="s">
        <v>15</v>
      </c>
      <c r="S26" t="s">
        <v>235</v>
      </c>
    </row>
    <row r="27" spans="1:19" x14ac:dyDescent="0.35">
      <c r="A27" t="s">
        <v>9</v>
      </c>
      <c r="B27" t="s">
        <v>250</v>
      </c>
      <c r="C27" t="s">
        <v>39</v>
      </c>
      <c r="D27" t="s">
        <v>251</v>
      </c>
      <c r="E27">
        <v>2567313.87</v>
      </c>
      <c r="F27">
        <v>128365.69350000001</v>
      </c>
      <c r="G27">
        <v>128365.69350000001</v>
      </c>
      <c r="H27">
        <v>0.05</v>
      </c>
      <c r="I27" t="s">
        <v>21</v>
      </c>
      <c r="J27">
        <v>46204</v>
      </c>
      <c r="K27" t="s">
        <v>38</v>
      </c>
      <c r="L27" t="s">
        <v>22</v>
      </c>
      <c r="M27" t="s">
        <v>31</v>
      </c>
      <c r="N27" t="s">
        <v>32</v>
      </c>
      <c r="P27" t="s">
        <v>57</v>
      </c>
      <c r="Q27" t="s">
        <v>67</v>
      </c>
      <c r="R27" t="s">
        <v>15</v>
      </c>
      <c r="S27" t="s">
        <v>252</v>
      </c>
    </row>
    <row r="28" spans="1:19" x14ac:dyDescent="0.35">
      <c r="A28" t="s">
        <v>9</v>
      </c>
      <c r="B28" t="s">
        <v>250</v>
      </c>
      <c r="C28" t="s">
        <v>39</v>
      </c>
      <c r="D28" t="s">
        <v>261</v>
      </c>
      <c r="E28">
        <v>2130637.5699999998</v>
      </c>
      <c r="F28">
        <v>106531.87849999999</v>
      </c>
      <c r="G28">
        <v>106531.87849999999</v>
      </c>
      <c r="H28">
        <v>0.05</v>
      </c>
      <c r="I28" t="s">
        <v>21</v>
      </c>
      <c r="J28">
        <v>46204</v>
      </c>
      <c r="K28" t="s">
        <v>38</v>
      </c>
      <c r="L28" t="s">
        <v>22</v>
      </c>
      <c r="M28" t="s">
        <v>31</v>
      </c>
      <c r="N28" t="s">
        <v>32</v>
      </c>
      <c r="P28" t="s">
        <v>57</v>
      </c>
      <c r="Q28" t="s">
        <v>67</v>
      </c>
      <c r="R28" t="s">
        <v>15</v>
      </c>
      <c r="S28" t="s">
        <v>262</v>
      </c>
    </row>
    <row r="29" spans="1:19" x14ac:dyDescent="0.35">
      <c r="A29" t="s">
        <v>9</v>
      </c>
      <c r="B29" t="s">
        <v>250</v>
      </c>
      <c r="C29" t="s">
        <v>39</v>
      </c>
      <c r="D29" t="s">
        <v>283</v>
      </c>
      <c r="E29">
        <v>1681132.78</v>
      </c>
      <c r="F29">
        <v>84056.63900000001</v>
      </c>
      <c r="G29">
        <v>84056.63900000001</v>
      </c>
      <c r="H29">
        <v>0.05</v>
      </c>
      <c r="I29" t="s">
        <v>21</v>
      </c>
      <c r="J29">
        <v>46204</v>
      </c>
      <c r="K29" t="s">
        <v>38</v>
      </c>
      <c r="L29" t="s">
        <v>22</v>
      </c>
      <c r="M29" t="s">
        <v>31</v>
      </c>
      <c r="N29" t="s">
        <v>32</v>
      </c>
      <c r="P29" t="s">
        <v>57</v>
      </c>
      <c r="Q29" t="s">
        <v>67</v>
      </c>
      <c r="R29" t="s">
        <v>15</v>
      </c>
      <c r="S29" t="s">
        <v>284</v>
      </c>
    </row>
    <row r="30" spans="1:19" x14ac:dyDescent="0.35">
      <c r="A30" t="s">
        <v>9</v>
      </c>
      <c r="B30" t="s">
        <v>250</v>
      </c>
      <c r="C30" t="s">
        <v>39</v>
      </c>
      <c r="D30" t="s">
        <v>289</v>
      </c>
      <c r="E30">
        <v>1343561.13</v>
      </c>
      <c r="F30">
        <v>67178.056499999992</v>
      </c>
      <c r="G30">
        <v>67178.056499999992</v>
      </c>
      <c r="H30">
        <v>0.05</v>
      </c>
      <c r="I30" t="s">
        <v>21</v>
      </c>
      <c r="J30">
        <v>46204</v>
      </c>
      <c r="K30" t="s">
        <v>38</v>
      </c>
      <c r="L30" t="s">
        <v>22</v>
      </c>
      <c r="M30" t="s">
        <v>31</v>
      </c>
      <c r="N30" t="s">
        <v>32</v>
      </c>
      <c r="P30" t="s">
        <v>57</v>
      </c>
      <c r="Q30" t="s">
        <v>67</v>
      </c>
      <c r="R30" t="s">
        <v>15</v>
      </c>
      <c r="S30" t="s">
        <v>290</v>
      </c>
    </row>
    <row r="31" spans="1:19" x14ac:dyDescent="0.35">
      <c r="A31" t="s">
        <v>9</v>
      </c>
      <c r="B31" t="s">
        <v>301</v>
      </c>
      <c r="C31" t="s">
        <v>39</v>
      </c>
      <c r="D31" t="s">
        <v>302</v>
      </c>
      <c r="E31">
        <v>1161339.98</v>
      </c>
      <c r="F31">
        <v>1161339.98</v>
      </c>
      <c r="G31">
        <v>81293.798600000009</v>
      </c>
      <c r="H31">
        <v>7.0000000000000007E-2</v>
      </c>
      <c r="I31" t="s">
        <v>21</v>
      </c>
      <c r="J31">
        <v>46235</v>
      </c>
      <c r="K31" t="s">
        <v>38</v>
      </c>
      <c r="L31" t="s">
        <v>22</v>
      </c>
      <c r="M31" t="s">
        <v>31</v>
      </c>
      <c r="N31" t="s">
        <v>24</v>
      </c>
      <c r="P31" t="s">
        <v>57</v>
      </c>
      <c r="Q31" t="s">
        <v>65</v>
      </c>
      <c r="R31" t="s">
        <v>15</v>
      </c>
      <c r="S31" t="s">
        <v>303</v>
      </c>
    </row>
    <row r="32" spans="1:19" x14ac:dyDescent="0.35">
      <c r="A32" t="s">
        <v>9</v>
      </c>
      <c r="B32" t="s">
        <v>87</v>
      </c>
      <c r="C32" t="s">
        <v>39</v>
      </c>
      <c r="D32" t="s">
        <v>347</v>
      </c>
      <c r="E32">
        <v>635950</v>
      </c>
      <c r="F32">
        <v>635950</v>
      </c>
      <c r="G32">
        <v>76314</v>
      </c>
      <c r="H32">
        <v>0.12</v>
      </c>
      <c r="I32" t="s">
        <v>10</v>
      </c>
      <c r="J32">
        <v>46174</v>
      </c>
      <c r="K32" t="s">
        <v>11</v>
      </c>
      <c r="L32" t="s">
        <v>22</v>
      </c>
      <c r="M32" t="s">
        <v>13</v>
      </c>
      <c r="N32" t="s">
        <v>14</v>
      </c>
      <c r="O32" t="s">
        <v>109</v>
      </c>
      <c r="P32" t="s">
        <v>57</v>
      </c>
      <c r="Q32" t="s">
        <v>67</v>
      </c>
      <c r="R32" t="s">
        <v>15</v>
      </c>
      <c r="S32" t="s">
        <v>348</v>
      </c>
    </row>
    <row r="33" spans="1:19" x14ac:dyDescent="0.35">
      <c r="A33" t="s">
        <v>9</v>
      </c>
      <c r="B33" t="s">
        <v>304</v>
      </c>
      <c r="C33" t="s">
        <v>39</v>
      </c>
      <c r="D33" t="s">
        <v>351</v>
      </c>
      <c r="E33">
        <v>626376</v>
      </c>
      <c r="F33">
        <v>626376</v>
      </c>
      <c r="G33">
        <v>62637.600000000006</v>
      </c>
      <c r="H33">
        <v>0.1</v>
      </c>
      <c r="I33" t="s">
        <v>10</v>
      </c>
      <c r="J33">
        <v>46388</v>
      </c>
      <c r="K33" t="s">
        <v>59</v>
      </c>
      <c r="L33" t="s">
        <v>22</v>
      </c>
      <c r="M33" t="s">
        <v>13</v>
      </c>
      <c r="N33" t="s">
        <v>14</v>
      </c>
      <c r="P33" t="s">
        <v>57</v>
      </c>
      <c r="Q33" t="s">
        <v>67</v>
      </c>
      <c r="R33" t="s">
        <v>15</v>
      </c>
      <c r="S33" t="s">
        <v>352</v>
      </c>
    </row>
    <row r="34" spans="1:19" x14ac:dyDescent="0.35">
      <c r="A34" t="s">
        <v>9</v>
      </c>
      <c r="B34" t="s">
        <v>87</v>
      </c>
      <c r="C34" t="s">
        <v>39</v>
      </c>
      <c r="D34" t="s">
        <v>355</v>
      </c>
      <c r="E34">
        <v>617291.28</v>
      </c>
      <c r="F34">
        <v>617291.28</v>
      </c>
      <c r="G34">
        <v>74074.953599999993</v>
      </c>
      <c r="H34">
        <v>0.12</v>
      </c>
      <c r="I34" t="s">
        <v>10</v>
      </c>
      <c r="J34">
        <v>46143</v>
      </c>
      <c r="K34" t="s">
        <v>11</v>
      </c>
      <c r="L34" t="s">
        <v>12</v>
      </c>
      <c r="M34" t="s">
        <v>13</v>
      </c>
      <c r="N34" t="s">
        <v>14</v>
      </c>
      <c r="P34" t="s">
        <v>57</v>
      </c>
      <c r="Q34" t="s">
        <v>67</v>
      </c>
      <c r="R34" t="s">
        <v>190</v>
      </c>
      <c r="S34" t="s">
        <v>356</v>
      </c>
    </row>
    <row r="35" spans="1:19" x14ac:dyDescent="0.35">
      <c r="A35" t="s">
        <v>9</v>
      </c>
      <c r="B35" t="s">
        <v>180</v>
      </c>
      <c r="C35" t="s">
        <v>39</v>
      </c>
      <c r="D35" t="s">
        <v>357</v>
      </c>
      <c r="E35">
        <v>594982.92000000004</v>
      </c>
      <c r="F35">
        <v>594982.92000000004</v>
      </c>
      <c r="G35">
        <v>59498.292000000009</v>
      </c>
      <c r="H35">
        <v>0.1</v>
      </c>
      <c r="I35" t="s">
        <v>10</v>
      </c>
      <c r="J35">
        <v>46143</v>
      </c>
      <c r="K35" t="s">
        <v>11</v>
      </c>
      <c r="L35" t="s">
        <v>22</v>
      </c>
      <c r="M35" t="s">
        <v>13</v>
      </c>
      <c r="N35" t="s">
        <v>14</v>
      </c>
      <c r="P35" t="s">
        <v>63</v>
      </c>
      <c r="Q35" t="s">
        <v>67</v>
      </c>
      <c r="R35" t="s">
        <v>15</v>
      </c>
      <c r="S35" t="s">
        <v>358</v>
      </c>
    </row>
    <row r="36" spans="1:19" x14ac:dyDescent="0.35">
      <c r="A36" t="s">
        <v>9</v>
      </c>
      <c r="B36" t="s">
        <v>304</v>
      </c>
      <c r="C36" t="s">
        <v>39</v>
      </c>
      <c r="D36" t="s">
        <v>323</v>
      </c>
      <c r="E36">
        <v>934980</v>
      </c>
      <c r="F36">
        <v>93498</v>
      </c>
      <c r="G36">
        <v>93498</v>
      </c>
      <c r="H36">
        <v>0.1</v>
      </c>
      <c r="I36" t="s">
        <v>10</v>
      </c>
      <c r="J36">
        <v>46388</v>
      </c>
      <c r="K36" t="s">
        <v>59</v>
      </c>
      <c r="L36" t="s">
        <v>22</v>
      </c>
      <c r="M36" t="s">
        <v>13</v>
      </c>
      <c r="N36" t="s">
        <v>14</v>
      </c>
      <c r="P36" t="s">
        <v>57</v>
      </c>
      <c r="Q36" t="s">
        <v>67</v>
      </c>
      <c r="R36" t="s">
        <v>15</v>
      </c>
      <c r="S36" t="s">
        <v>324</v>
      </c>
    </row>
    <row r="37" spans="1:19" x14ac:dyDescent="0.35">
      <c r="A37" t="s">
        <v>9</v>
      </c>
      <c r="B37" t="s">
        <v>270</v>
      </c>
      <c r="C37" t="s">
        <v>26</v>
      </c>
      <c r="D37" t="s">
        <v>271</v>
      </c>
      <c r="E37">
        <v>1945541.93</v>
      </c>
      <c r="F37">
        <v>1945541.93</v>
      </c>
      <c r="G37">
        <v>194554.193</v>
      </c>
      <c r="H37">
        <v>0.1</v>
      </c>
      <c r="I37" t="s">
        <v>10</v>
      </c>
      <c r="J37">
        <v>46174</v>
      </c>
      <c r="K37" t="s">
        <v>11</v>
      </c>
      <c r="L37" t="s">
        <v>22</v>
      </c>
      <c r="M37" t="s">
        <v>13</v>
      </c>
      <c r="N37" t="s">
        <v>14</v>
      </c>
      <c r="O37" t="s">
        <v>109</v>
      </c>
      <c r="P37" t="s">
        <v>65</v>
      </c>
      <c r="Q37" t="s">
        <v>67</v>
      </c>
      <c r="R37" t="s">
        <v>15</v>
      </c>
      <c r="S37" t="s">
        <v>272</v>
      </c>
    </row>
    <row r="38" spans="1:19" x14ac:dyDescent="0.35">
      <c r="A38" t="s">
        <v>9</v>
      </c>
      <c r="B38" t="s">
        <v>119</v>
      </c>
      <c r="C38" t="s">
        <v>39</v>
      </c>
      <c r="D38" t="s">
        <v>331</v>
      </c>
      <c r="E38">
        <v>907344</v>
      </c>
      <c r="F38">
        <v>54440.639999999999</v>
      </c>
      <c r="G38">
        <v>54440.639999999999</v>
      </c>
      <c r="H38">
        <v>0.06</v>
      </c>
      <c r="I38" t="s">
        <v>21</v>
      </c>
      <c r="J38">
        <v>46235</v>
      </c>
      <c r="K38" t="s">
        <v>38</v>
      </c>
      <c r="L38" t="s">
        <v>22</v>
      </c>
      <c r="M38" t="s">
        <v>31</v>
      </c>
      <c r="N38" t="s">
        <v>24</v>
      </c>
      <c r="O38" t="s">
        <v>109</v>
      </c>
      <c r="P38" t="s">
        <v>63</v>
      </c>
      <c r="Q38" t="s">
        <v>67</v>
      </c>
      <c r="R38" t="s">
        <v>15</v>
      </c>
      <c r="S38" t="s">
        <v>332</v>
      </c>
    </row>
    <row r="39" spans="1:19" x14ac:dyDescent="0.35">
      <c r="A39" t="s">
        <v>9</v>
      </c>
      <c r="B39" t="s">
        <v>180</v>
      </c>
      <c r="C39" t="s">
        <v>39</v>
      </c>
      <c r="D39" t="s">
        <v>390</v>
      </c>
      <c r="E39">
        <v>404189.72</v>
      </c>
      <c r="F39">
        <v>404189.72</v>
      </c>
      <c r="G39">
        <v>40418.972000000002</v>
      </c>
      <c r="H39">
        <v>0.1</v>
      </c>
      <c r="I39" t="s">
        <v>21</v>
      </c>
      <c r="J39">
        <v>46204</v>
      </c>
      <c r="K39" t="s">
        <v>38</v>
      </c>
      <c r="L39" t="s">
        <v>22</v>
      </c>
      <c r="M39" t="s">
        <v>31</v>
      </c>
      <c r="N39" t="s">
        <v>24</v>
      </c>
      <c r="O39" t="s">
        <v>109</v>
      </c>
      <c r="P39" t="s">
        <v>63</v>
      </c>
      <c r="Q39" t="s">
        <v>67</v>
      </c>
      <c r="R39" t="s">
        <v>15</v>
      </c>
      <c r="S39" t="s">
        <v>391</v>
      </c>
    </row>
    <row r="40" spans="1:19" x14ac:dyDescent="0.35">
      <c r="A40" t="s">
        <v>9</v>
      </c>
      <c r="B40" t="s">
        <v>429</v>
      </c>
      <c r="C40" t="s">
        <v>39</v>
      </c>
      <c r="D40" t="s">
        <v>404</v>
      </c>
      <c r="E40">
        <v>365524</v>
      </c>
      <c r="F40">
        <v>36552.400000000001</v>
      </c>
      <c r="G40">
        <v>36552.400000000001</v>
      </c>
      <c r="H40">
        <v>0.1</v>
      </c>
      <c r="I40" t="s">
        <v>21</v>
      </c>
      <c r="J40">
        <v>46204</v>
      </c>
      <c r="K40" t="s">
        <v>38</v>
      </c>
      <c r="L40" t="s">
        <v>22</v>
      </c>
      <c r="M40" t="s">
        <v>31</v>
      </c>
      <c r="N40" t="s">
        <v>24</v>
      </c>
      <c r="P40" t="s">
        <v>52</v>
      </c>
      <c r="Q40" t="s">
        <v>67</v>
      </c>
      <c r="R40" t="s">
        <v>25</v>
      </c>
      <c r="S40" t="s">
        <v>405</v>
      </c>
    </row>
    <row r="41" spans="1:19" x14ac:dyDescent="0.35">
      <c r="A41" t="s">
        <v>9</v>
      </c>
      <c r="B41" t="s">
        <v>180</v>
      </c>
      <c r="C41" t="s">
        <v>39</v>
      </c>
      <c r="D41" t="s">
        <v>411</v>
      </c>
      <c r="E41">
        <v>313403.48</v>
      </c>
      <c r="F41">
        <v>313403.48</v>
      </c>
      <c r="G41">
        <v>31340.347999999998</v>
      </c>
      <c r="H41">
        <v>0.1</v>
      </c>
      <c r="I41" t="s">
        <v>21</v>
      </c>
      <c r="J41">
        <v>46204</v>
      </c>
      <c r="K41" t="s">
        <v>38</v>
      </c>
      <c r="L41" t="s">
        <v>22</v>
      </c>
      <c r="M41" t="s">
        <v>31</v>
      </c>
      <c r="N41" t="s">
        <v>24</v>
      </c>
      <c r="O41" t="s">
        <v>109</v>
      </c>
      <c r="P41" t="s">
        <v>63</v>
      </c>
      <c r="Q41" t="s">
        <v>67</v>
      </c>
      <c r="R41" t="s">
        <v>15</v>
      </c>
      <c r="S41" t="s">
        <v>412</v>
      </c>
    </row>
    <row r="42" spans="1:19" x14ac:dyDescent="0.35">
      <c r="A42" t="s">
        <v>9</v>
      </c>
      <c r="B42" t="s">
        <v>122</v>
      </c>
      <c r="C42" t="s">
        <v>16</v>
      </c>
      <c r="D42" t="s">
        <v>123</v>
      </c>
      <c r="E42">
        <v>13312345</v>
      </c>
      <c r="F42">
        <v>665617.25</v>
      </c>
      <c r="G42">
        <v>665617.25</v>
      </c>
      <c r="H42">
        <v>0.05</v>
      </c>
      <c r="I42" t="s">
        <v>21</v>
      </c>
      <c r="J42">
        <v>46539</v>
      </c>
      <c r="K42" t="s">
        <v>108</v>
      </c>
      <c r="L42" t="s">
        <v>22</v>
      </c>
      <c r="M42" t="s">
        <v>31</v>
      </c>
      <c r="N42" t="s">
        <v>14</v>
      </c>
      <c r="O42" t="s">
        <v>89</v>
      </c>
      <c r="P42" t="s">
        <v>36</v>
      </c>
      <c r="Q42" t="s">
        <v>67</v>
      </c>
      <c r="R42" t="s">
        <v>33</v>
      </c>
      <c r="S42" t="s">
        <v>608</v>
      </c>
    </row>
    <row r="43" spans="1:19" x14ac:dyDescent="0.35">
      <c r="A43" t="s">
        <v>9</v>
      </c>
      <c r="B43" t="s">
        <v>122</v>
      </c>
      <c r="C43" t="s">
        <v>16</v>
      </c>
      <c r="D43" t="s">
        <v>123</v>
      </c>
      <c r="E43">
        <v>13312345</v>
      </c>
      <c r="F43">
        <v>665617.25</v>
      </c>
      <c r="G43">
        <v>665617.25</v>
      </c>
      <c r="H43">
        <v>0.05</v>
      </c>
      <c r="I43" t="s">
        <v>21</v>
      </c>
      <c r="J43">
        <v>46539</v>
      </c>
      <c r="K43" t="s">
        <v>108</v>
      </c>
      <c r="L43" t="s">
        <v>22</v>
      </c>
      <c r="M43" t="s">
        <v>31</v>
      </c>
      <c r="N43" t="s">
        <v>14</v>
      </c>
      <c r="O43" t="s">
        <v>89</v>
      </c>
      <c r="P43" t="s">
        <v>36</v>
      </c>
      <c r="Q43" t="s">
        <v>67</v>
      </c>
      <c r="R43" t="s">
        <v>33</v>
      </c>
      <c r="S43" t="s">
        <v>609</v>
      </c>
    </row>
    <row r="44" spans="1:19" x14ac:dyDescent="0.35">
      <c r="A44" t="s">
        <v>9</v>
      </c>
      <c r="B44" t="s">
        <v>180</v>
      </c>
      <c r="C44" t="s">
        <v>39</v>
      </c>
      <c r="D44" t="s">
        <v>419</v>
      </c>
      <c r="E44">
        <v>226989.87</v>
      </c>
      <c r="F44">
        <v>226989.87</v>
      </c>
      <c r="G44">
        <v>22698.987000000001</v>
      </c>
      <c r="H44">
        <v>0.1</v>
      </c>
      <c r="I44" t="s">
        <v>21</v>
      </c>
      <c r="J44">
        <v>46204</v>
      </c>
      <c r="K44" t="s">
        <v>38</v>
      </c>
      <c r="L44" t="s">
        <v>22</v>
      </c>
      <c r="M44" t="s">
        <v>31</v>
      </c>
      <c r="N44" t="s">
        <v>24</v>
      </c>
      <c r="O44" t="s">
        <v>109</v>
      </c>
      <c r="P44" t="s">
        <v>63</v>
      </c>
      <c r="Q44" t="s">
        <v>67</v>
      </c>
      <c r="R44" t="s">
        <v>15</v>
      </c>
      <c r="S44" t="s">
        <v>420</v>
      </c>
    </row>
    <row r="45" spans="1:19" x14ac:dyDescent="0.35">
      <c r="A45" t="s">
        <v>9</v>
      </c>
      <c r="B45" t="s">
        <v>314</v>
      </c>
      <c r="C45" t="s">
        <v>26</v>
      </c>
      <c r="D45" t="s">
        <v>321</v>
      </c>
      <c r="E45">
        <v>965955.74</v>
      </c>
      <c r="F45">
        <v>965955.74</v>
      </c>
      <c r="G45">
        <v>96595.574000000008</v>
      </c>
      <c r="H45">
        <v>0.1</v>
      </c>
      <c r="I45" t="s">
        <v>10</v>
      </c>
      <c r="J45">
        <v>46143</v>
      </c>
      <c r="K45" t="s">
        <v>11</v>
      </c>
      <c r="L45" t="s">
        <v>22</v>
      </c>
      <c r="M45" t="s">
        <v>13</v>
      </c>
      <c r="N45" t="s">
        <v>14</v>
      </c>
      <c r="O45" t="s">
        <v>89</v>
      </c>
      <c r="P45" t="s">
        <v>62</v>
      </c>
      <c r="Q45" t="s">
        <v>67</v>
      </c>
      <c r="R45" t="s">
        <v>15</v>
      </c>
      <c r="S45" t="s">
        <v>322</v>
      </c>
    </row>
    <row r="46" spans="1:19" x14ac:dyDescent="0.35">
      <c r="A46" t="s">
        <v>9</v>
      </c>
      <c r="B46" t="s">
        <v>328</v>
      </c>
      <c r="C46" t="s">
        <v>26</v>
      </c>
      <c r="D46" t="s">
        <v>329</v>
      </c>
      <c r="E46">
        <v>917225.58</v>
      </c>
      <c r="F46">
        <v>917225.58</v>
      </c>
      <c r="G46">
        <v>55033.534799999994</v>
      </c>
      <c r="H46">
        <v>0.06</v>
      </c>
      <c r="I46" t="s">
        <v>10</v>
      </c>
      <c r="J46">
        <v>46174</v>
      </c>
      <c r="K46" t="s">
        <v>11</v>
      </c>
      <c r="L46" t="s">
        <v>22</v>
      </c>
      <c r="M46" t="s">
        <v>13</v>
      </c>
      <c r="N46" t="s">
        <v>14</v>
      </c>
      <c r="O46" t="s">
        <v>109</v>
      </c>
      <c r="P46" t="s">
        <v>57</v>
      </c>
      <c r="Q46" t="s">
        <v>67</v>
      </c>
      <c r="R46" t="s">
        <v>190</v>
      </c>
      <c r="S46" t="s">
        <v>330</v>
      </c>
    </row>
    <row r="47" spans="1:19" x14ac:dyDescent="0.35">
      <c r="A47" t="s">
        <v>9</v>
      </c>
      <c r="B47" t="s">
        <v>457</v>
      </c>
      <c r="C47" t="s">
        <v>26</v>
      </c>
      <c r="D47" t="s">
        <v>458</v>
      </c>
      <c r="E47">
        <v>168111</v>
      </c>
      <c r="F47">
        <v>168111</v>
      </c>
      <c r="G47">
        <v>16811.100000000002</v>
      </c>
      <c r="H47">
        <v>0.1</v>
      </c>
      <c r="I47" t="s">
        <v>21</v>
      </c>
      <c r="J47">
        <v>46174</v>
      </c>
      <c r="K47" t="s">
        <v>11</v>
      </c>
      <c r="L47" t="s">
        <v>22</v>
      </c>
      <c r="M47" t="s">
        <v>31</v>
      </c>
      <c r="N47" t="s">
        <v>14</v>
      </c>
      <c r="O47" t="s">
        <v>89</v>
      </c>
      <c r="P47" t="s">
        <v>36</v>
      </c>
      <c r="Q47" t="s">
        <v>67</v>
      </c>
      <c r="R47" t="s">
        <v>15</v>
      </c>
      <c r="S47" t="s">
        <v>459</v>
      </c>
    </row>
    <row r="48" spans="1:19" x14ac:dyDescent="0.35">
      <c r="A48" t="s">
        <v>9</v>
      </c>
      <c r="B48" t="s">
        <v>607</v>
      </c>
      <c r="C48" t="s">
        <v>39</v>
      </c>
      <c r="D48" t="s">
        <v>209</v>
      </c>
      <c r="E48">
        <v>3127270.3</v>
      </c>
      <c r="F48">
        <v>312727.02999999997</v>
      </c>
      <c r="G48">
        <v>312727.02999999997</v>
      </c>
      <c r="H48">
        <v>0.1</v>
      </c>
      <c r="I48" t="s">
        <v>21</v>
      </c>
      <c r="J48">
        <v>46266</v>
      </c>
      <c r="K48" t="s">
        <v>38</v>
      </c>
      <c r="L48" t="s">
        <v>22</v>
      </c>
      <c r="M48" t="s">
        <v>31</v>
      </c>
      <c r="N48" t="s">
        <v>14</v>
      </c>
      <c r="O48" t="s">
        <v>109</v>
      </c>
      <c r="P48" t="s">
        <v>63</v>
      </c>
      <c r="Q48" t="s">
        <v>67</v>
      </c>
      <c r="R48" t="s">
        <v>15</v>
      </c>
      <c r="S48" t="s">
        <v>197</v>
      </c>
    </row>
    <row r="49" spans="1:19" x14ac:dyDescent="0.35">
      <c r="A49" t="s">
        <v>9</v>
      </c>
      <c r="B49" t="s">
        <v>610</v>
      </c>
      <c r="C49" t="s">
        <v>26</v>
      </c>
      <c r="D49" t="s">
        <v>362</v>
      </c>
      <c r="E49">
        <v>578400.07999999996</v>
      </c>
      <c r="F49">
        <v>57840.01</v>
      </c>
      <c r="G49">
        <v>57840.008000000002</v>
      </c>
      <c r="H49">
        <v>0.1</v>
      </c>
      <c r="I49" t="s">
        <v>10</v>
      </c>
      <c r="J49">
        <v>46143</v>
      </c>
      <c r="K49" t="s">
        <v>11</v>
      </c>
      <c r="L49" t="s">
        <v>12</v>
      </c>
      <c r="M49" t="s">
        <v>13</v>
      </c>
      <c r="N49" t="s">
        <v>14</v>
      </c>
      <c r="O49" t="s">
        <v>109</v>
      </c>
      <c r="P49" t="s">
        <v>29</v>
      </c>
      <c r="Q49" t="s">
        <v>67</v>
      </c>
      <c r="R49" t="s">
        <v>25</v>
      </c>
      <c r="S49" t="s">
        <v>363</v>
      </c>
    </row>
    <row r="50" spans="1:19" x14ac:dyDescent="0.35">
      <c r="A50" t="s">
        <v>9</v>
      </c>
      <c r="B50" t="s">
        <v>421</v>
      </c>
      <c r="C50" t="s">
        <v>26</v>
      </c>
      <c r="D50" t="s">
        <v>422</v>
      </c>
      <c r="E50">
        <v>226470</v>
      </c>
      <c r="F50">
        <v>226470</v>
      </c>
      <c r="G50">
        <v>22647</v>
      </c>
      <c r="H50">
        <v>0.1</v>
      </c>
      <c r="I50" t="s">
        <v>10</v>
      </c>
      <c r="J50">
        <v>46174</v>
      </c>
      <c r="K50" t="s">
        <v>11</v>
      </c>
      <c r="L50" t="s">
        <v>22</v>
      </c>
      <c r="M50" t="s">
        <v>13</v>
      </c>
      <c r="N50" t="s">
        <v>14</v>
      </c>
      <c r="P50" t="s">
        <v>62</v>
      </c>
      <c r="Q50" t="s">
        <v>67</v>
      </c>
      <c r="R50" t="s">
        <v>15</v>
      </c>
      <c r="S50" t="s">
        <v>423</v>
      </c>
    </row>
    <row r="51" spans="1:19" x14ac:dyDescent="0.35">
      <c r="A51" t="s">
        <v>9</v>
      </c>
      <c r="B51" t="s">
        <v>443</v>
      </c>
      <c r="C51" t="s">
        <v>26</v>
      </c>
      <c r="D51" t="s">
        <v>444</v>
      </c>
      <c r="E51">
        <v>180432.75</v>
      </c>
      <c r="F51">
        <v>18043.275000000001</v>
      </c>
      <c r="G51">
        <v>18043.275000000001</v>
      </c>
      <c r="H51">
        <v>0.1</v>
      </c>
      <c r="I51" t="s">
        <v>10</v>
      </c>
      <c r="J51">
        <v>46143</v>
      </c>
      <c r="K51" t="s">
        <v>11</v>
      </c>
      <c r="L51" t="s">
        <v>12</v>
      </c>
      <c r="M51" t="s">
        <v>13</v>
      </c>
      <c r="N51" t="s">
        <v>14</v>
      </c>
      <c r="O51" t="s">
        <v>109</v>
      </c>
      <c r="P51" t="s">
        <v>41</v>
      </c>
      <c r="Q51" t="s">
        <v>67</v>
      </c>
      <c r="R51" t="s">
        <v>15</v>
      </c>
      <c r="S51" t="s">
        <v>445</v>
      </c>
    </row>
    <row r="52" spans="1:19" x14ac:dyDescent="0.35">
      <c r="A52" t="s">
        <v>9</v>
      </c>
      <c r="B52" t="s">
        <v>304</v>
      </c>
      <c r="C52" t="s">
        <v>39</v>
      </c>
      <c r="D52" t="s">
        <v>385</v>
      </c>
      <c r="E52">
        <v>425312</v>
      </c>
      <c r="F52">
        <v>425312</v>
      </c>
      <c r="G52">
        <v>42531.200000000004</v>
      </c>
      <c r="H52">
        <v>0.1</v>
      </c>
      <c r="I52" t="s">
        <v>10</v>
      </c>
      <c r="J52">
        <v>46388</v>
      </c>
      <c r="K52" t="s">
        <v>59</v>
      </c>
      <c r="L52" t="s">
        <v>22</v>
      </c>
      <c r="M52" t="s">
        <v>13</v>
      </c>
      <c r="N52" t="s">
        <v>14</v>
      </c>
      <c r="P52" t="s">
        <v>57</v>
      </c>
      <c r="Q52" t="s">
        <v>67</v>
      </c>
      <c r="R52" t="s">
        <v>15</v>
      </c>
      <c r="S52" t="s">
        <v>386</v>
      </c>
    </row>
    <row r="53" spans="1:19" x14ac:dyDescent="0.35">
      <c r="A53" t="s">
        <v>9</v>
      </c>
      <c r="B53" t="s">
        <v>353</v>
      </c>
      <c r="C53" t="s">
        <v>39</v>
      </c>
      <c r="D53" t="s">
        <v>354</v>
      </c>
      <c r="E53">
        <v>624265</v>
      </c>
      <c r="F53">
        <v>62426.5</v>
      </c>
      <c r="G53">
        <v>62426.5</v>
      </c>
      <c r="H53">
        <v>0.1</v>
      </c>
      <c r="I53" t="s">
        <v>10</v>
      </c>
      <c r="J53">
        <v>46204</v>
      </c>
      <c r="K53" t="s">
        <v>38</v>
      </c>
      <c r="L53" t="s">
        <v>22</v>
      </c>
      <c r="M53" t="s">
        <v>13</v>
      </c>
      <c r="N53" t="s">
        <v>14</v>
      </c>
      <c r="O53" t="s">
        <v>109</v>
      </c>
      <c r="P53" t="s">
        <v>60</v>
      </c>
      <c r="Q53" t="s">
        <v>67</v>
      </c>
      <c r="R53" t="s">
        <v>25</v>
      </c>
      <c r="S53" t="s">
        <v>258</v>
      </c>
    </row>
    <row r="54" spans="1:19" x14ac:dyDescent="0.35">
      <c r="A54" t="s">
        <v>9</v>
      </c>
      <c r="B54" t="s">
        <v>304</v>
      </c>
      <c r="C54" t="s">
        <v>39</v>
      </c>
      <c r="D54" t="s">
        <v>370</v>
      </c>
      <c r="E54">
        <v>503411</v>
      </c>
      <c r="F54">
        <v>50341.100000000006</v>
      </c>
      <c r="G54">
        <v>50341.100000000006</v>
      </c>
      <c r="H54">
        <v>0.1</v>
      </c>
      <c r="I54" t="s">
        <v>10</v>
      </c>
      <c r="J54">
        <v>46388</v>
      </c>
      <c r="K54" t="s">
        <v>59</v>
      </c>
      <c r="L54" t="s">
        <v>22</v>
      </c>
      <c r="M54" t="s">
        <v>13</v>
      </c>
      <c r="N54" t="s">
        <v>14</v>
      </c>
      <c r="P54" t="s">
        <v>57</v>
      </c>
      <c r="Q54" t="s">
        <v>67</v>
      </c>
      <c r="R54" t="s">
        <v>15</v>
      </c>
      <c r="S54" t="s">
        <v>371</v>
      </c>
    </row>
    <row r="55" spans="1:19" x14ac:dyDescent="0.35">
      <c r="A55" t="s">
        <v>9</v>
      </c>
      <c r="B55" t="s">
        <v>304</v>
      </c>
      <c r="C55" t="s">
        <v>39</v>
      </c>
      <c r="D55" t="s">
        <v>377</v>
      </c>
      <c r="E55">
        <v>488137.02</v>
      </c>
      <c r="F55">
        <v>488137.02</v>
      </c>
      <c r="G55">
        <v>48813.702000000005</v>
      </c>
      <c r="H55">
        <v>0.1</v>
      </c>
      <c r="I55" t="s">
        <v>10</v>
      </c>
      <c r="J55">
        <v>46388</v>
      </c>
      <c r="K55" t="s">
        <v>59</v>
      </c>
      <c r="L55" t="s">
        <v>22</v>
      </c>
      <c r="M55" t="s">
        <v>13</v>
      </c>
      <c r="N55" t="s">
        <v>14</v>
      </c>
      <c r="P55" t="s">
        <v>57</v>
      </c>
      <c r="Q55" t="s">
        <v>67</v>
      </c>
      <c r="R55" t="s">
        <v>15</v>
      </c>
      <c r="S55" t="s">
        <v>378</v>
      </c>
    </row>
    <row r="56" spans="1:19" x14ac:dyDescent="0.35">
      <c r="A56" t="s">
        <v>9</v>
      </c>
      <c r="B56" t="s">
        <v>304</v>
      </c>
      <c r="C56" t="s">
        <v>39</v>
      </c>
      <c r="D56" t="s">
        <v>406</v>
      </c>
      <c r="E56">
        <v>351564.51</v>
      </c>
      <c r="F56">
        <v>351564.51</v>
      </c>
      <c r="G56">
        <v>35156.451000000001</v>
      </c>
      <c r="H56">
        <v>0.1</v>
      </c>
      <c r="I56" t="s">
        <v>10</v>
      </c>
      <c r="J56">
        <v>46388</v>
      </c>
      <c r="K56" t="s">
        <v>59</v>
      </c>
      <c r="L56" t="s">
        <v>22</v>
      </c>
      <c r="M56" t="s">
        <v>13</v>
      </c>
      <c r="N56" t="s">
        <v>14</v>
      </c>
      <c r="P56" t="s">
        <v>57</v>
      </c>
      <c r="Q56" t="s">
        <v>67</v>
      </c>
      <c r="R56" t="s">
        <v>15</v>
      </c>
      <c r="S56" t="s">
        <v>407</v>
      </c>
    </row>
    <row r="57" spans="1:19" x14ac:dyDescent="0.35">
      <c r="A57" t="s">
        <v>9</v>
      </c>
      <c r="B57" t="s">
        <v>91</v>
      </c>
      <c r="C57" t="s">
        <v>16</v>
      </c>
      <c r="D57" t="s">
        <v>131</v>
      </c>
      <c r="E57">
        <v>13140596.550000001</v>
      </c>
      <c r="F57">
        <v>13140596.550000001</v>
      </c>
      <c r="G57">
        <v>1182653.6895000001</v>
      </c>
      <c r="H57">
        <v>0.09</v>
      </c>
      <c r="I57" t="s">
        <v>21</v>
      </c>
      <c r="J57">
        <v>46327</v>
      </c>
      <c r="K57" t="s">
        <v>50</v>
      </c>
      <c r="L57" t="s">
        <v>22</v>
      </c>
      <c r="M57" t="s">
        <v>31</v>
      </c>
      <c r="N57" t="s">
        <v>14</v>
      </c>
      <c r="O57" t="s">
        <v>89</v>
      </c>
      <c r="P57" t="s">
        <v>36</v>
      </c>
      <c r="Q57" t="s">
        <v>67</v>
      </c>
      <c r="R57" t="s">
        <v>15</v>
      </c>
      <c r="S57" t="s">
        <v>611</v>
      </c>
    </row>
    <row r="58" spans="1:19" x14ac:dyDescent="0.35">
      <c r="A58" t="s">
        <v>9</v>
      </c>
      <c r="B58" t="s">
        <v>180</v>
      </c>
      <c r="C58" t="s">
        <v>39</v>
      </c>
      <c r="D58" t="s">
        <v>307</v>
      </c>
      <c r="E58">
        <v>1086871.76</v>
      </c>
      <c r="F58">
        <v>1086871.76</v>
      </c>
      <c r="G58">
        <v>108687.17600000001</v>
      </c>
      <c r="H58">
        <v>0.06</v>
      </c>
      <c r="I58" t="s">
        <v>21</v>
      </c>
      <c r="J58">
        <v>46204</v>
      </c>
      <c r="K58" t="s">
        <v>38</v>
      </c>
      <c r="L58" t="s">
        <v>22</v>
      </c>
      <c r="M58" t="s">
        <v>31</v>
      </c>
      <c r="N58" t="s">
        <v>14</v>
      </c>
      <c r="O58" t="s">
        <v>109</v>
      </c>
      <c r="P58" t="s">
        <v>63</v>
      </c>
      <c r="Q58" t="s">
        <v>67</v>
      </c>
      <c r="R58" t="s">
        <v>15</v>
      </c>
      <c r="S58" t="s">
        <v>308</v>
      </c>
    </row>
    <row r="59" spans="1:19" x14ac:dyDescent="0.35">
      <c r="A59" t="s">
        <v>9</v>
      </c>
      <c r="B59" t="s">
        <v>304</v>
      </c>
      <c r="C59" t="s">
        <v>39</v>
      </c>
      <c r="D59" t="s">
        <v>476</v>
      </c>
      <c r="E59">
        <v>124832.9</v>
      </c>
      <c r="F59">
        <v>12483.29</v>
      </c>
      <c r="G59">
        <v>12483.29</v>
      </c>
      <c r="H59">
        <v>0.1</v>
      </c>
      <c r="I59" t="s">
        <v>21</v>
      </c>
      <c r="J59">
        <v>46204</v>
      </c>
      <c r="K59" t="s">
        <v>38</v>
      </c>
      <c r="L59" t="s">
        <v>22</v>
      </c>
      <c r="M59" t="s">
        <v>31</v>
      </c>
      <c r="N59" t="s">
        <v>24</v>
      </c>
      <c r="P59" t="s">
        <v>57</v>
      </c>
      <c r="Q59" t="s">
        <v>67</v>
      </c>
      <c r="R59" t="s">
        <v>15</v>
      </c>
      <c r="S59" t="s">
        <v>477</v>
      </c>
    </row>
    <row r="60" spans="1:19" x14ac:dyDescent="0.35">
      <c r="A60" t="s">
        <v>9</v>
      </c>
      <c r="B60" t="s">
        <v>81</v>
      </c>
      <c r="C60" t="s">
        <v>34</v>
      </c>
      <c r="D60" t="s">
        <v>82</v>
      </c>
      <c r="E60">
        <v>249109341.22</v>
      </c>
      <c r="F60">
        <v>249109341.22</v>
      </c>
      <c r="G60">
        <v>19928747.297600001</v>
      </c>
      <c r="H60">
        <v>0.08</v>
      </c>
      <c r="I60" t="s">
        <v>21</v>
      </c>
      <c r="J60">
        <v>46447</v>
      </c>
      <c r="K60" t="s">
        <v>59</v>
      </c>
      <c r="L60" t="s">
        <v>22</v>
      </c>
      <c r="M60" t="s">
        <v>31</v>
      </c>
      <c r="N60" t="s">
        <v>32</v>
      </c>
      <c r="P60" t="s">
        <v>19</v>
      </c>
      <c r="Q60" t="s">
        <v>67</v>
      </c>
      <c r="R60" t="s">
        <v>15</v>
      </c>
      <c r="S60" t="s">
        <v>83</v>
      </c>
    </row>
    <row r="61" spans="1:19" x14ac:dyDescent="0.35">
      <c r="A61" t="s">
        <v>9</v>
      </c>
      <c r="B61" t="s">
        <v>84</v>
      </c>
      <c r="C61" t="s">
        <v>34</v>
      </c>
      <c r="D61" t="s">
        <v>85</v>
      </c>
      <c r="E61">
        <v>123566604.48999999</v>
      </c>
      <c r="F61">
        <v>123566604.48999999</v>
      </c>
      <c r="G61">
        <v>6178330.2245000005</v>
      </c>
      <c r="H61">
        <v>0.05</v>
      </c>
      <c r="I61" t="s">
        <v>21</v>
      </c>
      <c r="J61">
        <v>46447</v>
      </c>
      <c r="K61" t="s">
        <v>59</v>
      </c>
      <c r="L61" t="s">
        <v>22</v>
      </c>
      <c r="M61" t="s">
        <v>31</v>
      </c>
      <c r="N61" t="s">
        <v>32</v>
      </c>
      <c r="P61" t="s">
        <v>19</v>
      </c>
      <c r="Q61" t="s">
        <v>67</v>
      </c>
      <c r="R61" t="s">
        <v>15</v>
      </c>
      <c r="S61" t="s">
        <v>86</v>
      </c>
    </row>
    <row r="62" spans="1:19" x14ac:dyDescent="0.35">
      <c r="A62" t="s">
        <v>9</v>
      </c>
      <c r="B62" t="s">
        <v>98</v>
      </c>
      <c r="C62" t="s">
        <v>16</v>
      </c>
      <c r="D62" t="s">
        <v>99</v>
      </c>
      <c r="E62">
        <v>28723558</v>
      </c>
      <c r="F62">
        <v>2872355.8000000003</v>
      </c>
      <c r="G62">
        <v>2872355.8000000003</v>
      </c>
      <c r="H62">
        <v>0.1</v>
      </c>
      <c r="I62" t="s">
        <v>21</v>
      </c>
      <c r="J62">
        <v>46327</v>
      </c>
      <c r="K62" t="s">
        <v>50</v>
      </c>
      <c r="L62" t="s">
        <v>22</v>
      </c>
      <c r="M62" t="s">
        <v>31</v>
      </c>
      <c r="N62" t="s">
        <v>24</v>
      </c>
      <c r="O62" t="s">
        <v>89</v>
      </c>
      <c r="P62" t="s">
        <v>36</v>
      </c>
      <c r="Q62" t="s">
        <v>67</v>
      </c>
      <c r="R62" t="s">
        <v>25</v>
      </c>
      <c r="S62" t="s">
        <v>100</v>
      </c>
    </row>
    <row r="63" spans="1:19" x14ac:dyDescent="0.35">
      <c r="A63" t="s">
        <v>9</v>
      </c>
      <c r="B63" t="s">
        <v>122</v>
      </c>
      <c r="C63" t="s">
        <v>16</v>
      </c>
      <c r="D63" t="s">
        <v>102</v>
      </c>
      <c r="E63">
        <v>21938052.829999998</v>
      </c>
      <c r="F63">
        <v>1096902.6414999999</v>
      </c>
      <c r="G63">
        <v>1096902.6414999999</v>
      </c>
      <c r="H63">
        <v>0.05</v>
      </c>
      <c r="I63" t="s">
        <v>21</v>
      </c>
      <c r="J63">
        <v>46327</v>
      </c>
      <c r="K63" t="s">
        <v>50</v>
      </c>
      <c r="L63" t="s">
        <v>22</v>
      </c>
      <c r="M63" t="s">
        <v>31</v>
      </c>
      <c r="N63" t="s">
        <v>24</v>
      </c>
      <c r="O63" t="s">
        <v>89</v>
      </c>
      <c r="P63" t="s">
        <v>36</v>
      </c>
      <c r="Q63" t="s">
        <v>67</v>
      </c>
      <c r="R63" t="s">
        <v>15</v>
      </c>
      <c r="S63" t="s">
        <v>103</v>
      </c>
    </row>
    <row r="64" spans="1:19" x14ac:dyDescent="0.35">
      <c r="A64" t="s">
        <v>9</v>
      </c>
      <c r="B64" t="s">
        <v>106</v>
      </c>
      <c r="C64" t="s">
        <v>39</v>
      </c>
      <c r="D64" t="s">
        <v>107</v>
      </c>
      <c r="E64">
        <v>17211644</v>
      </c>
      <c r="F64">
        <v>1721164.4000000001</v>
      </c>
      <c r="G64">
        <v>1721164.4000000001</v>
      </c>
      <c r="H64">
        <v>0.1</v>
      </c>
      <c r="I64" t="s">
        <v>10</v>
      </c>
      <c r="J64">
        <v>46478</v>
      </c>
      <c r="K64" t="s">
        <v>108</v>
      </c>
      <c r="L64" t="s">
        <v>22</v>
      </c>
      <c r="M64" t="s">
        <v>13</v>
      </c>
      <c r="N64" t="s">
        <v>14</v>
      </c>
      <c r="O64" t="s">
        <v>109</v>
      </c>
      <c r="P64" t="s">
        <v>60</v>
      </c>
      <c r="Q64" t="s">
        <v>67</v>
      </c>
      <c r="R64" t="s">
        <v>25</v>
      </c>
      <c r="S64" t="s">
        <v>110</v>
      </c>
    </row>
    <row r="65" spans="1:19" x14ac:dyDescent="0.35">
      <c r="A65" t="s">
        <v>9</v>
      </c>
      <c r="B65" t="s">
        <v>122</v>
      </c>
      <c r="C65" t="s">
        <v>16</v>
      </c>
      <c r="D65" t="s">
        <v>114</v>
      </c>
      <c r="E65">
        <v>14895000</v>
      </c>
      <c r="F65">
        <v>14895000</v>
      </c>
      <c r="G65">
        <v>1489500</v>
      </c>
      <c r="H65">
        <v>0.1</v>
      </c>
      <c r="I65" t="s">
        <v>21</v>
      </c>
      <c r="J65">
        <v>46327</v>
      </c>
      <c r="K65" t="s">
        <v>50</v>
      </c>
      <c r="L65" t="s">
        <v>22</v>
      </c>
      <c r="M65" t="s">
        <v>31</v>
      </c>
      <c r="N65" t="s">
        <v>24</v>
      </c>
      <c r="O65" t="s">
        <v>89</v>
      </c>
      <c r="P65" t="s">
        <v>36</v>
      </c>
      <c r="Q65" t="s">
        <v>67</v>
      </c>
      <c r="R65" t="s">
        <v>15</v>
      </c>
      <c r="S65" t="s">
        <v>115</v>
      </c>
    </row>
    <row r="66" spans="1:19" x14ac:dyDescent="0.35">
      <c r="A66" t="s">
        <v>9</v>
      </c>
      <c r="B66" t="s">
        <v>116</v>
      </c>
      <c r="C66" t="s">
        <v>34</v>
      </c>
      <c r="D66" t="s">
        <v>117</v>
      </c>
      <c r="E66">
        <v>14433451</v>
      </c>
      <c r="F66">
        <v>721672.55</v>
      </c>
      <c r="G66">
        <v>721672.55</v>
      </c>
      <c r="H66">
        <v>0.05</v>
      </c>
      <c r="I66" t="s">
        <v>21</v>
      </c>
      <c r="J66">
        <v>46296</v>
      </c>
      <c r="K66" t="s">
        <v>50</v>
      </c>
      <c r="L66" t="s">
        <v>22</v>
      </c>
      <c r="M66" t="s">
        <v>31</v>
      </c>
      <c r="N66" t="s">
        <v>32</v>
      </c>
      <c r="O66" t="s">
        <v>109</v>
      </c>
      <c r="P66" t="s">
        <v>65</v>
      </c>
      <c r="Q66" t="s">
        <v>67</v>
      </c>
      <c r="R66" t="s">
        <v>33</v>
      </c>
      <c r="S66" t="s">
        <v>118</v>
      </c>
    </row>
    <row r="67" spans="1:19" x14ac:dyDescent="0.35">
      <c r="A67" t="s">
        <v>9</v>
      </c>
      <c r="B67" t="s">
        <v>152</v>
      </c>
      <c r="C67" t="s">
        <v>34</v>
      </c>
      <c r="D67" t="s">
        <v>153</v>
      </c>
      <c r="E67">
        <v>7845333</v>
      </c>
      <c r="F67">
        <v>7845333</v>
      </c>
      <c r="G67">
        <v>392266.65</v>
      </c>
      <c r="H67">
        <v>0.05</v>
      </c>
      <c r="I67" t="s">
        <v>21</v>
      </c>
      <c r="J67">
        <v>46266</v>
      </c>
      <c r="K67" t="s">
        <v>38</v>
      </c>
      <c r="L67" t="s">
        <v>22</v>
      </c>
      <c r="M67" t="s">
        <v>31</v>
      </c>
      <c r="N67" t="s">
        <v>24</v>
      </c>
      <c r="O67" t="s">
        <v>109</v>
      </c>
      <c r="P67" t="s">
        <v>65</v>
      </c>
      <c r="Q67" t="s">
        <v>67</v>
      </c>
      <c r="R67" t="s">
        <v>15</v>
      </c>
      <c r="S67" t="s">
        <v>154</v>
      </c>
    </row>
    <row r="68" spans="1:19" x14ac:dyDescent="0.35">
      <c r="A68" t="s">
        <v>9</v>
      </c>
      <c r="B68" t="s">
        <v>138</v>
      </c>
      <c r="C68" t="s">
        <v>16</v>
      </c>
      <c r="D68" t="s">
        <v>139</v>
      </c>
      <c r="E68">
        <v>11391262</v>
      </c>
      <c r="F68">
        <v>569563.1</v>
      </c>
      <c r="G68">
        <v>569563.1</v>
      </c>
      <c r="H68">
        <v>0.05</v>
      </c>
      <c r="I68" t="s">
        <v>10</v>
      </c>
      <c r="J68">
        <v>46204</v>
      </c>
      <c r="K68" t="s">
        <v>38</v>
      </c>
      <c r="L68" t="s">
        <v>22</v>
      </c>
      <c r="M68" t="s">
        <v>13</v>
      </c>
      <c r="N68" t="s">
        <v>14</v>
      </c>
      <c r="O68" t="s">
        <v>89</v>
      </c>
      <c r="P68" t="s">
        <v>93</v>
      </c>
      <c r="Q68" t="s">
        <v>67</v>
      </c>
      <c r="R68" t="s">
        <v>33</v>
      </c>
      <c r="S68" t="s">
        <v>140</v>
      </c>
    </row>
    <row r="69" spans="1:19" x14ac:dyDescent="0.35">
      <c r="A69" t="s">
        <v>9</v>
      </c>
      <c r="B69" t="s">
        <v>91</v>
      </c>
      <c r="C69" t="s">
        <v>16</v>
      </c>
      <c r="D69" t="s">
        <v>144</v>
      </c>
      <c r="E69">
        <v>10827242.789999999</v>
      </c>
      <c r="F69">
        <v>10827242.789999999</v>
      </c>
      <c r="G69">
        <v>974451.85109999985</v>
      </c>
      <c r="H69">
        <v>0.09</v>
      </c>
      <c r="I69" t="s">
        <v>21</v>
      </c>
      <c r="J69">
        <v>46327</v>
      </c>
      <c r="K69" t="s">
        <v>50</v>
      </c>
      <c r="L69" t="s">
        <v>22</v>
      </c>
      <c r="M69" t="s">
        <v>31</v>
      </c>
      <c r="N69" t="s">
        <v>14</v>
      </c>
      <c r="O69" t="s">
        <v>89</v>
      </c>
      <c r="P69" t="s">
        <v>36</v>
      </c>
      <c r="Q69" t="s">
        <v>67</v>
      </c>
      <c r="R69" t="s">
        <v>15</v>
      </c>
      <c r="S69" t="s">
        <v>145</v>
      </c>
    </row>
    <row r="70" spans="1:19" x14ac:dyDescent="0.35">
      <c r="A70" t="s">
        <v>9</v>
      </c>
      <c r="B70" t="s">
        <v>125</v>
      </c>
      <c r="C70" t="s">
        <v>39</v>
      </c>
      <c r="D70" t="s">
        <v>126</v>
      </c>
      <c r="E70">
        <v>13294957.434999999</v>
      </c>
      <c r="F70">
        <v>13294957.434999999</v>
      </c>
      <c r="G70">
        <v>1329495.7434999999</v>
      </c>
      <c r="H70">
        <v>0.1</v>
      </c>
      <c r="I70" t="s">
        <v>10</v>
      </c>
      <c r="J70">
        <v>46266</v>
      </c>
      <c r="K70" t="s">
        <v>38</v>
      </c>
      <c r="L70" t="s">
        <v>22</v>
      </c>
      <c r="M70" t="s">
        <v>23</v>
      </c>
      <c r="N70" t="s">
        <v>14</v>
      </c>
      <c r="P70" t="s">
        <v>57</v>
      </c>
      <c r="Q70" t="s">
        <v>67</v>
      </c>
      <c r="R70" t="s">
        <v>15</v>
      </c>
      <c r="S70" t="s">
        <v>612</v>
      </c>
    </row>
    <row r="71" spans="1:19" x14ac:dyDescent="0.35">
      <c r="A71" t="s">
        <v>9</v>
      </c>
      <c r="B71" t="s">
        <v>138</v>
      </c>
      <c r="C71" t="s">
        <v>16</v>
      </c>
      <c r="D71" t="s">
        <v>129</v>
      </c>
      <c r="E71">
        <v>13162789</v>
      </c>
      <c r="F71">
        <v>13162789</v>
      </c>
      <c r="G71">
        <v>1316278.9000000001</v>
      </c>
      <c r="H71">
        <v>0.1</v>
      </c>
      <c r="I71" t="s">
        <v>21</v>
      </c>
      <c r="J71">
        <v>46327</v>
      </c>
      <c r="K71" t="s">
        <v>50</v>
      </c>
      <c r="L71" t="s">
        <v>22</v>
      </c>
      <c r="M71" t="s">
        <v>31</v>
      </c>
      <c r="N71" t="s">
        <v>24</v>
      </c>
      <c r="O71" t="s">
        <v>89</v>
      </c>
      <c r="P71" t="s">
        <v>36</v>
      </c>
      <c r="Q71" t="s">
        <v>67</v>
      </c>
      <c r="R71" t="s">
        <v>15</v>
      </c>
      <c r="S71" t="s">
        <v>130</v>
      </c>
    </row>
    <row r="72" spans="1:19" x14ac:dyDescent="0.35">
      <c r="A72" t="s">
        <v>9</v>
      </c>
      <c r="B72" t="s">
        <v>122</v>
      </c>
      <c r="C72" t="s">
        <v>16</v>
      </c>
      <c r="D72" t="s">
        <v>239</v>
      </c>
      <c r="E72">
        <v>2708682.04</v>
      </c>
      <c r="F72">
        <v>270868.20400000003</v>
      </c>
      <c r="G72">
        <v>270868.20400000003</v>
      </c>
      <c r="H72">
        <v>0.1</v>
      </c>
      <c r="I72" t="s">
        <v>10</v>
      </c>
      <c r="J72">
        <v>46174</v>
      </c>
      <c r="K72" t="s">
        <v>11</v>
      </c>
      <c r="L72" t="s">
        <v>22</v>
      </c>
      <c r="M72" t="s">
        <v>13</v>
      </c>
      <c r="N72" t="s">
        <v>14</v>
      </c>
      <c r="O72" t="s">
        <v>89</v>
      </c>
      <c r="P72" t="s">
        <v>36</v>
      </c>
      <c r="Q72" t="s">
        <v>67</v>
      </c>
      <c r="R72" t="s">
        <v>33</v>
      </c>
      <c r="S72" t="s">
        <v>240</v>
      </c>
    </row>
    <row r="73" spans="1:19" x14ac:dyDescent="0.35">
      <c r="A73" t="s">
        <v>9</v>
      </c>
      <c r="B73" t="s">
        <v>135</v>
      </c>
      <c r="C73" t="s">
        <v>34</v>
      </c>
      <c r="D73" t="s">
        <v>136</v>
      </c>
      <c r="E73">
        <v>12000000</v>
      </c>
      <c r="F73">
        <v>12000000</v>
      </c>
      <c r="G73">
        <v>375152</v>
      </c>
      <c r="H73">
        <v>0.1</v>
      </c>
      <c r="I73" t="s">
        <v>21</v>
      </c>
      <c r="J73">
        <v>46447</v>
      </c>
      <c r="K73" t="s">
        <v>59</v>
      </c>
      <c r="L73" t="s">
        <v>22</v>
      </c>
      <c r="M73" t="s">
        <v>31</v>
      </c>
      <c r="N73" t="s">
        <v>32</v>
      </c>
      <c r="O73" t="s">
        <v>109</v>
      </c>
      <c r="P73" t="s">
        <v>65</v>
      </c>
      <c r="Q73" t="s">
        <v>67</v>
      </c>
      <c r="R73" t="s">
        <v>15</v>
      </c>
      <c r="S73" t="s">
        <v>137</v>
      </c>
    </row>
    <row r="74" spans="1:19" x14ac:dyDescent="0.35">
      <c r="A74" t="s">
        <v>9</v>
      </c>
      <c r="B74" t="s">
        <v>141</v>
      </c>
      <c r="C74" t="s">
        <v>34</v>
      </c>
      <c r="D74" t="s">
        <v>142</v>
      </c>
      <c r="E74">
        <v>10854175</v>
      </c>
      <c r="F74">
        <v>10854175</v>
      </c>
      <c r="G74">
        <v>542708.75</v>
      </c>
      <c r="H74">
        <v>0.05</v>
      </c>
      <c r="I74" t="s">
        <v>21</v>
      </c>
      <c r="J74">
        <v>46296</v>
      </c>
      <c r="K74" t="s">
        <v>50</v>
      </c>
      <c r="L74" t="s">
        <v>22</v>
      </c>
      <c r="M74" t="s">
        <v>31</v>
      </c>
      <c r="N74" t="s">
        <v>32</v>
      </c>
      <c r="O74" t="s">
        <v>109</v>
      </c>
      <c r="P74" t="s">
        <v>65</v>
      </c>
      <c r="Q74" t="s">
        <v>67</v>
      </c>
      <c r="R74" t="s">
        <v>15</v>
      </c>
      <c r="S74" t="s">
        <v>143</v>
      </c>
    </row>
    <row r="75" spans="1:19" x14ac:dyDescent="0.35">
      <c r="A75" t="s">
        <v>9</v>
      </c>
      <c r="B75" t="s">
        <v>138</v>
      </c>
      <c r="C75" t="s">
        <v>16</v>
      </c>
      <c r="D75" t="s">
        <v>259</v>
      </c>
      <c r="E75">
        <v>2227444.67</v>
      </c>
      <c r="F75">
        <v>2227141.62</v>
      </c>
      <c r="G75">
        <v>222714.16200000001</v>
      </c>
      <c r="H75">
        <v>0.1</v>
      </c>
      <c r="I75" t="s">
        <v>10</v>
      </c>
      <c r="J75">
        <v>46174</v>
      </c>
      <c r="K75" t="s">
        <v>11</v>
      </c>
      <c r="L75" t="s">
        <v>22</v>
      </c>
      <c r="M75" t="s">
        <v>13</v>
      </c>
      <c r="N75" t="s">
        <v>14</v>
      </c>
      <c r="O75" t="s">
        <v>89</v>
      </c>
      <c r="P75" t="s">
        <v>36</v>
      </c>
      <c r="Q75" t="s">
        <v>67</v>
      </c>
      <c r="R75" t="s">
        <v>15</v>
      </c>
      <c r="S75" t="s">
        <v>260</v>
      </c>
    </row>
    <row r="76" spans="1:19" x14ac:dyDescent="0.35">
      <c r="A76" t="s">
        <v>9</v>
      </c>
      <c r="B76" t="s">
        <v>155</v>
      </c>
      <c r="C76" t="s">
        <v>26</v>
      </c>
      <c r="D76" t="s">
        <v>156</v>
      </c>
      <c r="E76">
        <v>7461453</v>
      </c>
      <c r="F76">
        <v>7461453</v>
      </c>
      <c r="G76">
        <v>746145.3</v>
      </c>
      <c r="H76">
        <v>0.1</v>
      </c>
      <c r="I76" t="s">
        <v>21</v>
      </c>
      <c r="J76">
        <v>46235</v>
      </c>
      <c r="K76" t="s">
        <v>38</v>
      </c>
      <c r="L76" t="s">
        <v>22</v>
      </c>
      <c r="M76" t="s">
        <v>31</v>
      </c>
      <c r="N76" t="s">
        <v>32</v>
      </c>
      <c r="P76" t="s">
        <v>62</v>
      </c>
      <c r="Q76" t="s">
        <v>67</v>
      </c>
      <c r="R76" t="s">
        <v>15</v>
      </c>
      <c r="S76" t="s">
        <v>157</v>
      </c>
    </row>
    <row r="77" spans="1:19" x14ac:dyDescent="0.35">
      <c r="A77" t="s">
        <v>9</v>
      </c>
      <c r="B77" t="s">
        <v>149</v>
      </c>
      <c r="C77" t="s">
        <v>26</v>
      </c>
      <c r="D77" t="s">
        <v>150</v>
      </c>
      <c r="E77">
        <v>8123456</v>
      </c>
      <c r="F77">
        <v>974814.71999999997</v>
      </c>
      <c r="G77">
        <v>974814.71999999997</v>
      </c>
      <c r="H77">
        <v>0.12</v>
      </c>
      <c r="I77" t="s">
        <v>21</v>
      </c>
      <c r="J77">
        <v>46327</v>
      </c>
      <c r="K77" t="s">
        <v>50</v>
      </c>
      <c r="L77" t="s">
        <v>22</v>
      </c>
      <c r="M77" t="s">
        <v>31</v>
      </c>
      <c r="N77" t="s">
        <v>14</v>
      </c>
      <c r="O77" t="s">
        <v>89</v>
      </c>
      <c r="P77" t="s">
        <v>62</v>
      </c>
      <c r="Q77" t="s">
        <v>67</v>
      </c>
      <c r="R77" t="s">
        <v>25</v>
      </c>
      <c r="S77" t="s">
        <v>151</v>
      </c>
    </row>
    <row r="78" spans="1:19" x14ac:dyDescent="0.35">
      <c r="A78" t="s">
        <v>9</v>
      </c>
      <c r="B78" t="s">
        <v>158</v>
      </c>
      <c r="C78" t="s">
        <v>34</v>
      </c>
      <c r="D78" t="s">
        <v>159</v>
      </c>
      <c r="E78">
        <v>7405205</v>
      </c>
      <c r="F78">
        <v>7405205</v>
      </c>
      <c r="G78">
        <v>740520.5</v>
      </c>
      <c r="H78">
        <v>0.1</v>
      </c>
      <c r="I78" t="s">
        <v>21</v>
      </c>
      <c r="J78">
        <v>46266</v>
      </c>
      <c r="K78" t="s">
        <v>38</v>
      </c>
      <c r="L78" t="s">
        <v>22</v>
      </c>
      <c r="M78" t="s">
        <v>31</v>
      </c>
      <c r="N78" t="s">
        <v>32</v>
      </c>
      <c r="P78" t="s">
        <v>62</v>
      </c>
      <c r="Q78" t="s">
        <v>67</v>
      </c>
      <c r="R78" t="s">
        <v>15</v>
      </c>
      <c r="S78" t="s">
        <v>160</v>
      </c>
    </row>
    <row r="79" spans="1:19" x14ac:dyDescent="0.35">
      <c r="A79" t="s">
        <v>9</v>
      </c>
      <c r="B79" t="s">
        <v>155</v>
      </c>
      <c r="C79" t="s">
        <v>26</v>
      </c>
      <c r="D79" t="s">
        <v>167</v>
      </c>
      <c r="E79">
        <v>5751314</v>
      </c>
      <c r="F79">
        <v>5751314</v>
      </c>
      <c r="G79">
        <v>575131.4</v>
      </c>
      <c r="H79">
        <v>0.1</v>
      </c>
      <c r="I79" t="s">
        <v>21</v>
      </c>
      <c r="J79">
        <v>46235</v>
      </c>
      <c r="K79" t="s">
        <v>38</v>
      </c>
      <c r="L79" t="s">
        <v>22</v>
      </c>
      <c r="M79" t="s">
        <v>31</v>
      </c>
      <c r="N79" t="s">
        <v>32</v>
      </c>
      <c r="P79" t="s">
        <v>62</v>
      </c>
      <c r="Q79" t="s">
        <v>67</v>
      </c>
      <c r="R79" t="s">
        <v>15</v>
      </c>
      <c r="S79" t="s">
        <v>168</v>
      </c>
    </row>
    <row r="80" spans="1:19" x14ac:dyDescent="0.35">
      <c r="A80" t="s">
        <v>9</v>
      </c>
      <c r="B80" t="s">
        <v>149</v>
      </c>
      <c r="C80" t="s">
        <v>26</v>
      </c>
      <c r="D80" t="s">
        <v>163</v>
      </c>
      <c r="E80">
        <v>6991803.2199999997</v>
      </c>
      <c r="F80">
        <v>6991803.2199999997</v>
      </c>
      <c r="G80">
        <v>489426.22540000005</v>
      </c>
      <c r="H80">
        <v>7.0000000000000007E-2</v>
      </c>
      <c r="I80" t="s">
        <v>21</v>
      </c>
      <c r="J80">
        <v>46419</v>
      </c>
      <c r="K80" t="s">
        <v>59</v>
      </c>
      <c r="L80" t="s">
        <v>22</v>
      </c>
      <c r="M80" t="s">
        <v>31</v>
      </c>
      <c r="N80" t="s">
        <v>24</v>
      </c>
      <c r="O80" t="s">
        <v>89</v>
      </c>
      <c r="P80" t="s">
        <v>60</v>
      </c>
      <c r="Q80" t="s">
        <v>67</v>
      </c>
      <c r="R80" t="s">
        <v>15</v>
      </c>
      <c r="S80" t="s">
        <v>164</v>
      </c>
    </row>
    <row r="81" spans="1:19" x14ac:dyDescent="0.35">
      <c r="A81" t="s">
        <v>9</v>
      </c>
      <c r="B81" t="s">
        <v>188</v>
      </c>
      <c r="C81" t="s">
        <v>16</v>
      </c>
      <c r="D81" t="s">
        <v>194</v>
      </c>
      <c r="E81">
        <v>4057210.5</v>
      </c>
      <c r="F81">
        <v>4057210.5</v>
      </c>
      <c r="G81">
        <v>405721.05000000005</v>
      </c>
      <c r="H81">
        <v>0.1</v>
      </c>
      <c r="I81" t="s">
        <v>10</v>
      </c>
      <c r="J81">
        <v>46204</v>
      </c>
      <c r="K81" t="s">
        <v>38</v>
      </c>
      <c r="L81" t="s">
        <v>22</v>
      </c>
      <c r="M81" t="s">
        <v>13</v>
      </c>
      <c r="N81" t="s">
        <v>14</v>
      </c>
      <c r="P81" t="s">
        <v>52</v>
      </c>
      <c r="Q81" t="s">
        <v>67</v>
      </c>
      <c r="R81" t="s">
        <v>190</v>
      </c>
      <c r="S81" t="s">
        <v>613</v>
      </c>
    </row>
    <row r="82" spans="1:19" x14ac:dyDescent="0.35">
      <c r="A82" t="s">
        <v>9</v>
      </c>
      <c r="B82" t="s">
        <v>169</v>
      </c>
      <c r="C82" t="s">
        <v>39</v>
      </c>
      <c r="D82" t="s">
        <v>170</v>
      </c>
      <c r="E82">
        <v>5699203</v>
      </c>
      <c r="F82">
        <v>159577.68400000001</v>
      </c>
      <c r="G82">
        <v>159577.68400000001</v>
      </c>
      <c r="H82">
        <v>2.8000000000000001E-2</v>
      </c>
      <c r="I82" t="s">
        <v>10</v>
      </c>
      <c r="J82">
        <v>46327</v>
      </c>
      <c r="K82" t="s">
        <v>50</v>
      </c>
      <c r="L82" t="s">
        <v>22</v>
      </c>
      <c r="M82" t="s">
        <v>13</v>
      </c>
      <c r="N82" t="s">
        <v>14</v>
      </c>
      <c r="O82" t="s">
        <v>89</v>
      </c>
      <c r="P82" t="s">
        <v>60</v>
      </c>
      <c r="Q82" t="s">
        <v>67</v>
      </c>
      <c r="R82" t="s">
        <v>25</v>
      </c>
      <c r="S82" t="s">
        <v>171</v>
      </c>
    </row>
    <row r="83" spans="1:19" x14ac:dyDescent="0.35">
      <c r="A83" t="s">
        <v>9</v>
      </c>
      <c r="B83" t="s">
        <v>185</v>
      </c>
      <c r="C83" t="s">
        <v>26</v>
      </c>
      <c r="D83" t="s">
        <v>204</v>
      </c>
      <c r="E83">
        <v>3341660.3</v>
      </c>
      <c r="F83">
        <v>3341660.3</v>
      </c>
      <c r="G83">
        <v>167083.01500000001</v>
      </c>
      <c r="H83">
        <v>0.05</v>
      </c>
      <c r="I83" t="s">
        <v>21</v>
      </c>
      <c r="J83">
        <v>46266</v>
      </c>
      <c r="K83" t="s">
        <v>38</v>
      </c>
      <c r="L83" t="s">
        <v>22</v>
      </c>
      <c r="M83" t="s">
        <v>31</v>
      </c>
      <c r="N83" t="s">
        <v>24</v>
      </c>
      <c r="O83" t="s">
        <v>89</v>
      </c>
      <c r="P83" t="s">
        <v>41</v>
      </c>
      <c r="Q83" t="s">
        <v>67</v>
      </c>
      <c r="R83" t="s">
        <v>15</v>
      </c>
      <c r="S83" t="s">
        <v>205</v>
      </c>
    </row>
    <row r="84" spans="1:19" x14ac:dyDescent="0.35">
      <c r="A84" t="s">
        <v>9</v>
      </c>
      <c r="B84" t="s">
        <v>180</v>
      </c>
      <c r="C84" t="s">
        <v>39</v>
      </c>
      <c r="D84" t="s">
        <v>183</v>
      </c>
      <c r="E84">
        <v>4249038.3</v>
      </c>
      <c r="F84">
        <v>4249038.3</v>
      </c>
      <c r="G84">
        <v>424903.83</v>
      </c>
      <c r="H84">
        <v>0.1</v>
      </c>
      <c r="I84" t="s">
        <v>10</v>
      </c>
      <c r="J84">
        <v>46327</v>
      </c>
      <c r="K84" t="s">
        <v>50</v>
      </c>
      <c r="L84" t="s">
        <v>22</v>
      </c>
      <c r="M84" t="s">
        <v>13</v>
      </c>
      <c r="N84" t="s">
        <v>14</v>
      </c>
      <c r="P84" t="s">
        <v>63</v>
      </c>
      <c r="Q84" t="s">
        <v>67</v>
      </c>
      <c r="R84" t="s">
        <v>15</v>
      </c>
      <c r="S84" t="s">
        <v>184</v>
      </c>
    </row>
    <row r="85" spans="1:19" x14ac:dyDescent="0.35">
      <c r="A85" t="s">
        <v>9</v>
      </c>
      <c r="B85" t="s">
        <v>185</v>
      </c>
      <c r="C85" t="s">
        <v>26</v>
      </c>
      <c r="D85" t="s">
        <v>186</v>
      </c>
      <c r="E85">
        <v>4181579.73</v>
      </c>
      <c r="F85">
        <v>209078.9865</v>
      </c>
      <c r="G85">
        <v>209078.9865</v>
      </c>
      <c r="H85">
        <v>0.05</v>
      </c>
      <c r="I85" t="s">
        <v>21</v>
      </c>
      <c r="J85">
        <v>46296</v>
      </c>
      <c r="K85" t="s">
        <v>50</v>
      </c>
      <c r="L85" t="s">
        <v>22</v>
      </c>
      <c r="M85" t="s">
        <v>31</v>
      </c>
      <c r="N85" t="s">
        <v>14</v>
      </c>
      <c r="O85" t="s">
        <v>89</v>
      </c>
      <c r="P85" t="s">
        <v>41</v>
      </c>
      <c r="Q85" t="s">
        <v>67</v>
      </c>
      <c r="R85" t="s">
        <v>25</v>
      </c>
      <c r="S85" t="s">
        <v>187</v>
      </c>
    </row>
    <row r="86" spans="1:19" x14ac:dyDescent="0.35">
      <c r="A86" t="s">
        <v>9</v>
      </c>
      <c r="B86" t="s">
        <v>188</v>
      </c>
      <c r="C86" t="s">
        <v>16</v>
      </c>
      <c r="D86" t="s">
        <v>189</v>
      </c>
      <c r="E86">
        <v>4120766.45</v>
      </c>
      <c r="F86">
        <v>4120766.45</v>
      </c>
      <c r="G86">
        <v>412076.64500000002</v>
      </c>
      <c r="H86">
        <v>0.1</v>
      </c>
      <c r="I86" t="s">
        <v>10</v>
      </c>
      <c r="J86">
        <v>46174</v>
      </c>
      <c r="K86" t="s">
        <v>11</v>
      </c>
      <c r="L86" t="s">
        <v>22</v>
      </c>
      <c r="M86" t="s">
        <v>13</v>
      </c>
      <c r="N86" t="s">
        <v>14</v>
      </c>
      <c r="P86" t="s">
        <v>52</v>
      </c>
      <c r="Q86" t="s">
        <v>67</v>
      </c>
      <c r="R86" t="s">
        <v>190</v>
      </c>
      <c r="S86" t="s">
        <v>195</v>
      </c>
    </row>
    <row r="87" spans="1:19" x14ac:dyDescent="0.35">
      <c r="A87" t="s">
        <v>9</v>
      </c>
      <c r="B87" t="s">
        <v>228</v>
      </c>
      <c r="C87" t="s">
        <v>34</v>
      </c>
      <c r="D87" t="s">
        <v>229</v>
      </c>
      <c r="E87">
        <v>2750816.65</v>
      </c>
      <c r="F87">
        <v>2304216.65</v>
      </c>
      <c r="G87">
        <v>275081.66499999998</v>
      </c>
      <c r="H87">
        <v>0.1</v>
      </c>
      <c r="I87" t="s">
        <v>10</v>
      </c>
      <c r="J87">
        <v>46235</v>
      </c>
      <c r="K87" t="s">
        <v>38</v>
      </c>
      <c r="L87" t="s">
        <v>22</v>
      </c>
      <c r="M87" t="s">
        <v>13</v>
      </c>
      <c r="N87" t="s">
        <v>14</v>
      </c>
      <c r="P87" t="s">
        <v>57</v>
      </c>
      <c r="Q87" t="s">
        <v>67</v>
      </c>
      <c r="R87" t="s">
        <v>15</v>
      </c>
      <c r="S87" t="s">
        <v>230</v>
      </c>
    </row>
    <row r="88" spans="1:19" x14ac:dyDescent="0.35">
      <c r="A88" t="s">
        <v>9</v>
      </c>
      <c r="B88" t="s">
        <v>222</v>
      </c>
      <c r="C88" t="s">
        <v>34</v>
      </c>
      <c r="D88" t="s">
        <v>223</v>
      </c>
      <c r="E88">
        <v>2855832</v>
      </c>
      <c r="F88">
        <v>2855832</v>
      </c>
      <c r="G88">
        <v>142791.6</v>
      </c>
      <c r="H88">
        <v>0.05</v>
      </c>
      <c r="I88" t="s">
        <v>21</v>
      </c>
      <c r="J88">
        <v>46235</v>
      </c>
      <c r="K88" t="s">
        <v>38</v>
      </c>
      <c r="L88" t="s">
        <v>22</v>
      </c>
      <c r="M88" t="s">
        <v>31</v>
      </c>
      <c r="N88" t="s">
        <v>32</v>
      </c>
      <c r="O88" t="s">
        <v>109</v>
      </c>
      <c r="P88" t="s">
        <v>65</v>
      </c>
      <c r="Q88" t="s">
        <v>67</v>
      </c>
      <c r="R88" t="s">
        <v>15</v>
      </c>
      <c r="S88" t="s">
        <v>224</v>
      </c>
    </row>
    <row r="89" spans="1:19" x14ac:dyDescent="0.35">
      <c r="A89" t="s">
        <v>9</v>
      </c>
      <c r="B89" t="s">
        <v>185</v>
      </c>
      <c r="C89" t="s">
        <v>26</v>
      </c>
      <c r="D89" t="s">
        <v>202</v>
      </c>
      <c r="E89">
        <v>3498223.36</v>
      </c>
      <c r="F89">
        <v>3498223.36</v>
      </c>
      <c r="G89">
        <v>174911.16800000001</v>
      </c>
      <c r="H89">
        <v>0.05</v>
      </c>
      <c r="I89" t="s">
        <v>21</v>
      </c>
      <c r="J89">
        <v>46266</v>
      </c>
      <c r="K89" t="s">
        <v>38</v>
      </c>
      <c r="L89" t="s">
        <v>22</v>
      </c>
      <c r="M89" t="s">
        <v>31</v>
      </c>
      <c r="N89" t="s">
        <v>14</v>
      </c>
      <c r="O89" t="s">
        <v>89</v>
      </c>
      <c r="P89" t="s">
        <v>41</v>
      </c>
      <c r="Q89" t="s">
        <v>67</v>
      </c>
      <c r="R89" t="s">
        <v>15</v>
      </c>
      <c r="S89" t="s">
        <v>203</v>
      </c>
    </row>
    <row r="90" spans="1:19" x14ac:dyDescent="0.35">
      <c r="A90" t="s">
        <v>9</v>
      </c>
      <c r="B90" t="s">
        <v>607</v>
      </c>
      <c r="C90" t="s">
        <v>39</v>
      </c>
      <c r="D90" t="s">
        <v>481</v>
      </c>
      <c r="E90">
        <v>94804.79</v>
      </c>
      <c r="F90">
        <v>9480.4789999999994</v>
      </c>
      <c r="G90">
        <v>9480.4789999999994</v>
      </c>
      <c r="H90">
        <v>0.1</v>
      </c>
      <c r="I90" t="s">
        <v>21</v>
      </c>
      <c r="J90">
        <v>46266</v>
      </c>
      <c r="K90" t="s">
        <v>38</v>
      </c>
      <c r="L90" t="s">
        <v>22</v>
      </c>
      <c r="M90" t="s">
        <v>31</v>
      </c>
      <c r="N90" t="s">
        <v>24</v>
      </c>
      <c r="P90" t="s">
        <v>63</v>
      </c>
      <c r="Q90" t="s">
        <v>67</v>
      </c>
      <c r="R90" t="s">
        <v>15</v>
      </c>
      <c r="S90" t="s">
        <v>197</v>
      </c>
    </row>
    <row r="91" spans="1:19" x14ac:dyDescent="0.35">
      <c r="A91" t="s">
        <v>9</v>
      </c>
      <c r="B91" t="s">
        <v>206</v>
      </c>
      <c r="C91" t="s">
        <v>26</v>
      </c>
      <c r="D91" t="s">
        <v>207</v>
      </c>
      <c r="E91">
        <v>3158297</v>
      </c>
      <c r="F91">
        <v>3158297</v>
      </c>
      <c r="G91">
        <v>315829.7</v>
      </c>
      <c r="H91">
        <v>0.1</v>
      </c>
      <c r="I91" t="s">
        <v>21</v>
      </c>
      <c r="J91">
        <v>46296</v>
      </c>
      <c r="K91" t="s">
        <v>50</v>
      </c>
      <c r="L91" t="s">
        <v>22</v>
      </c>
      <c r="M91" t="s">
        <v>31</v>
      </c>
      <c r="N91" t="s">
        <v>24</v>
      </c>
      <c r="O91" t="s">
        <v>109</v>
      </c>
      <c r="P91" t="s">
        <v>65</v>
      </c>
      <c r="Q91" t="s">
        <v>67</v>
      </c>
      <c r="R91" t="s">
        <v>15</v>
      </c>
      <c r="S91" t="s">
        <v>208</v>
      </c>
    </row>
    <row r="92" spans="1:19" x14ac:dyDescent="0.35">
      <c r="A92" t="s">
        <v>9</v>
      </c>
      <c r="B92" t="s">
        <v>185</v>
      </c>
      <c r="C92" t="s">
        <v>26</v>
      </c>
      <c r="D92" t="s">
        <v>215</v>
      </c>
      <c r="E92">
        <v>3066160</v>
      </c>
      <c r="F92">
        <v>3066160</v>
      </c>
      <c r="G92">
        <v>153308</v>
      </c>
      <c r="H92">
        <v>0.05</v>
      </c>
      <c r="I92" t="s">
        <v>21</v>
      </c>
      <c r="J92">
        <v>46266</v>
      </c>
      <c r="K92" t="s">
        <v>38</v>
      </c>
      <c r="L92" t="s">
        <v>22</v>
      </c>
      <c r="M92" t="s">
        <v>31</v>
      </c>
      <c r="N92" t="s">
        <v>14</v>
      </c>
      <c r="O92" t="s">
        <v>89</v>
      </c>
      <c r="P92" t="s">
        <v>41</v>
      </c>
      <c r="Q92" t="s">
        <v>67</v>
      </c>
      <c r="R92" t="s">
        <v>15</v>
      </c>
      <c r="S92" t="s">
        <v>216</v>
      </c>
    </row>
    <row r="93" spans="1:19" x14ac:dyDescent="0.35">
      <c r="A93" t="s">
        <v>9</v>
      </c>
      <c r="B93" t="s">
        <v>231</v>
      </c>
      <c r="C93" t="s">
        <v>34</v>
      </c>
      <c r="D93" t="s">
        <v>232</v>
      </c>
      <c r="E93">
        <v>2725320</v>
      </c>
      <c r="F93">
        <v>2725320</v>
      </c>
      <c r="G93">
        <v>272532</v>
      </c>
      <c r="H93">
        <v>0.1</v>
      </c>
      <c r="I93" t="s">
        <v>21</v>
      </c>
      <c r="J93">
        <v>46266</v>
      </c>
      <c r="K93" t="s">
        <v>38</v>
      </c>
      <c r="L93" t="s">
        <v>22</v>
      </c>
      <c r="M93" t="s">
        <v>31</v>
      </c>
      <c r="N93" t="s">
        <v>32</v>
      </c>
      <c r="O93" t="s">
        <v>109</v>
      </c>
      <c r="P93" t="s">
        <v>65</v>
      </c>
      <c r="Q93" t="s">
        <v>67</v>
      </c>
      <c r="R93" t="s">
        <v>15</v>
      </c>
      <c r="S93" t="s">
        <v>233</v>
      </c>
    </row>
    <row r="94" spans="1:19" x14ac:dyDescent="0.35">
      <c r="A94" t="s">
        <v>9</v>
      </c>
      <c r="B94" t="s">
        <v>185</v>
      </c>
      <c r="C94" t="s">
        <v>26</v>
      </c>
      <c r="D94" t="s">
        <v>244</v>
      </c>
      <c r="E94">
        <v>2701274.25</v>
      </c>
      <c r="F94">
        <v>2701274.25</v>
      </c>
      <c r="G94">
        <v>135063.71249999999</v>
      </c>
      <c r="H94">
        <v>0.05</v>
      </c>
      <c r="I94" t="s">
        <v>21</v>
      </c>
      <c r="J94">
        <v>46266</v>
      </c>
      <c r="K94" t="s">
        <v>38</v>
      </c>
      <c r="L94" t="s">
        <v>22</v>
      </c>
      <c r="M94" t="s">
        <v>31</v>
      </c>
      <c r="N94" t="s">
        <v>14</v>
      </c>
      <c r="O94" t="s">
        <v>89</v>
      </c>
      <c r="P94" t="s">
        <v>41</v>
      </c>
      <c r="Q94" t="s">
        <v>67</v>
      </c>
      <c r="R94" t="s">
        <v>15</v>
      </c>
      <c r="S94" t="s">
        <v>245</v>
      </c>
    </row>
    <row r="95" spans="1:19" x14ac:dyDescent="0.35">
      <c r="A95" t="s">
        <v>9</v>
      </c>
      <c r="B95" t="s">
        <v>614</v>
      </c>
      <c r="C95" t="s">
        <v>39</v>
      </c>
      <c r="D95" t="s">
        <v>218</v>
      </c>
      <c r="E95">
        <v>3000000</v>
      </c>
      <c r="F95">
        <v>300000</v>
      </c>
      <c r="G95">
        <v>300000</v>
      </c>
      <c r="H95">
        <v>0.1</v>
      </c>
      <c r="I95" t="s">
        <v>21</v>
      </c>
      <c r="J95">
        <v>46296</v>
      </c>
      <c r="K95" t="s">
        <v>50</v>
      </c>
      <c r="L95" t="s">
        <v>22</v>
      </c>
      <c r="M95" t="s">
        <v>31</v>
      </c>
      <c r="N95" t="s">
        <v>24</v>
      </c>
      <c r="O95" t="s">
        <v>109</v>
      </c>
      <c r="P95" t="s">
        <v>63</v>
      </c>
      <c r="Q95" t="s">
        <v>67</v>
      </c>
      <c r="R95" t="s">
        <v>15</v>
      </c>
      <c r="S95" t="s">
        <v>219</v>
      </c>
    </row>
    <row r="96" spans="1:19" x14ac:dyDescent="0.35">
      <c r="A96" t="s">
        <v>9</v>
      </c>
      <c r="B96" t="s">
        <v>119</v>
      </c>
      <c r="C96" t="s">
        <v>39</v>
      </c>
      <c r="D96" t="s">
        <v>220</v>
      </c>
      <c r="E96">
        <v>2929292.9</v>
      </c>
      <c r="F96">
        <v>241318.7616</v>
      </c>
      <c r="G96">
        <v>241318.7616</v>
      </c>
      <c r="H96">
        <v>5.6000000000000001E-2</v>
      </c>
      <c r="I96" t="s">
        <v>21</v>
      </c>
      <c r="J96">
        <v>46419</v>
      </c>
      <c r="K96" t="s">
        <v>59</v>
      </c>
      <c r="L96" t="s">
        <v>22</v>
      </c>
      <c r="M96" t="s">
        <v>31</v>
      </c>
      <c r="N96" t="s">
        <v>14</v>
      </c>
      <c r="O96" t="s">
        <v>109</v>
      </c>
      <c r="P96" t="s">
        <v>63</v>
      </c>
      <c r="Q96" t="s">
        <v>67</v>
      </c>
      <c r="R96" t="s">
        <v>25</v>
      </c>
      <c r="S96" t="s">
        <v>221</v>
      </c>
    </row>
    <row r="97" spans="1:19" x14ac:dyDescent="0.35">
      <c r="A97" t="s">
        <v>9</v>
      </c>
      <c r="B97" t="s">
        <v>125</v>
      </c>
      <c r="C97" t="s">
        <v>39</v>
      </c>
      <c r="D97" t="s">
        <v>488</v>
      </c>
      <c r="E97">
        <v>68258.960000000006</v>
      </c>
      <c r="F97">
        <v>6825.8960000000006</v>
      </c>
      <c r="G97">
        <v>6825.8960000000006</v>
      </c>
      <c r="H97">
        <v>0.1</v>
      </c>
      <c r="I97" t="s">
        <v>21</v>
      </c>
      <c r="J97">
        <v>46204</v>
      </c>
      <c r="K97" t="s">
        <v>38</v>
      </c>
      <c r="L97" t="s">
        <v>22</v>
      </c>
      <c r="M97" t="s">
        <v>31</v>
      </c>
      <c r="N97" t="s">
        <v>24</v>
      </c>
      <c r="P97" t="s">
        <v>57</v>
      </c>
      <c r="Q97" t="s">
        <v>67</v>
      </c>
      <c r="R97" t="s">
        <v>15</v>
      </c>
      <c r="S97" t="s">
        <v>489</v>
      </c>
    </row>
    <row r="98" spans="1:19" x14ac:dyDescent="0.35">
      <c r="A98" t="s">
        <v>9</v>
      </c>
      <c r="B98" t="s">
        <v>241</v>
      </c>
      <c r="C98" t="s">
        <v>34</v>
      </c>
      <c r="D98" t="s">
        <v>242</v>
      </c>
      <c r="E98">
        <v>2703682.7</v>
      </c>
      <c r="F98">
        <v>2703682.7</v>
      </c>
      <c r="G98">
        <v>324441.924</v>
      </c>
      <c r="H98">
        <v>0.12</v>
      </c>
      <c r="I98" t="s">
        <v>21</v>
      </c>
      <c r="J98">
        <v>46266</v>
      </c>
      <c r="K98" t="s">
        <v>38</v>
      </c>
      <c r="L98" t="s">
        <v>22</v>
      </c>
      <c r="M98" t="s">
        <v>31</v>
      </c>
      <c r="N98" t="s">
        <v>32</v>
      </c>
      <c r="O98" t="s">
        <v>109</v>
      </c>
      <c r="P98" t="s">
        <v>65</v>
      </c>
      <c r="Q98" t="s">
        <v>67</v>
      </c>
      <c r="R98" t="s">
        <v>15</v>
      </c>
      <c r="S98" t="s">
        <v>243</v>
      </c>
    </row>
    <row r="99" spans="1:19" x14ac:dyDescent="0.35">
      <c r="A99" t="s">
        <v>9</v>
      </c>
      <c r="B99" t="s">
        <v>408</v>
      </c>
      <c r="C99" t="s">
        <v>26</v>
      </c>
      <c r="D99" t="s">
        <v>268</v>
      </c>
      <c r="E99">
        <v>2057983</v>
      </c>
      <c r="F99">
        <v>2057983</v>
      </c>
      <c r="G99">
        <v>205798.30000000002</v>
      </c>
      <c r="H99">
        <v>0.1</v>
      </c>
      <c r="I99" t="s">
        <v>10</v>
      </c>
      <c r="J99">
        <v>46235</v>
      </c>
      <c r="K99" t="s">
        <v>38</v>
      </c>
      <c r="L99" t="s">
        <v>22</v>
      </c>
      <c r="M99" t="s">
        <v>13</v>
      </c>
      <c r="N99" t="s">
        <v>14</v>
      </c>
      <c r="O99" t="s">
        <v>89</v>
      </c>
      <c r="P99" t="s">
        <v>36</v>
      </c>
      <c r="Q99" t="s">
        <v>67</v>
      </c>
      <c r="R99" t="s">
        <v>15</v>
      </c>
      <c r="S99" t="s">
        <v>269</v>
      </c>
    </row>
    <row r="100" spans="1:19" x14ac:dyDescent="0.35">
      <c r="A100" t="s">
        <v>9</v>
      </c>
      <c r="B100" t="s">
        <v>155</v>
      </c>
      <c r="C100" t="s">
        <v>26</v>
      </c>
      <c r="D100" t="s">
        <v>287</v>
      </c>
      <c r="E100">
        <v>1355862</v>
      </c>
      <c r="F100">
        <v>1355862</v>
      </c>
      <c r="G100">
        <v>135586.20000000001</v>
      </c>
      <c r="H100">
        <v>0.1</v>
      </c>
      <c r="I100" t="s">
        <v>21</v>
      </c>
      <c r="J100">
        <v>46235</v>
      </c>
      <c r="K100" t="s">
        <v>38</v>
      </c>
      <c r="L100" t="s">
        <v>22</v>
      </c>
      <c r="M100" t="s">
        <v>31</v>
      </c>
      <c r="N100" t="s">
        <v>32</v>
      </c>
      <c r="P100" t="s">
        <v>62</v>
      </c>
      <c r="Q100" t="s">
        <v>67</v>
      </c>
      <c r="R100" t="s">
        <v>15</v>
      </c>
      <c r="S100" t="s">
        <v>288</v>
      </c>
    </row>
    <row r="101" spans="1:19" x14ac:dyDescent="0.35">
      <c r="A101" t="s">
        <v>9</v>
      </c>
      <c r="B101" t="s">
        <v>236</v>
      </c>
      <c r="C101" t="s">
        <v>26</v>
      </c>
      <c r="D101" t="s">
        <v>237</v>
      </c>
      <c r="E101">
        <v>2718159.57</v>
      </c>
      <c r="F101">
        <v>2718159.57</v>
      </c>
      <c r="G101">
        <v>271815.95699999999</v>
      </c>
      <c r="H101">
        <v>0.1</v>
      </c>
      <c r="I101" t="s">
        <v>21</v>
      </c>
      <c r="J101">
        <v>46327</v>
      </c>
      <c r="K101" t="s">
        <v>50</v>
      </c>
      <c r="L101" t="s">
        <v>22</v>
      </c>
      <c r="M101" t="s">
        <v>31</v>
      </c>
      <c r="N101" t="s">
        <v>14</v>
      </c>
      <c r="O101" t="s">
        <v>109</v>
      </c>
      <c r="P101" t="s">
        <v>29</v>
      </c>
      <c r="Q101" t="s">
        <v>67</v>
      </c>
      <c r="R101" t="s">
        <v>15</v>
      </c>
      <c r="S101" t="s">
        <v>238</v>
      </c>
    </row>
    <row r="102" spans="1:19" x14ac:dyDescent="0.35">
      <c r="A102" t="s">
        <v>9</v>
      </c>
      <c r="B102" t="s">
        <v>253</v>
      </c>
      <c r="C102" t="s">
        <v>16</v>
      </c>
      <c r="D102" t="s">
        <v>254</v>
      </c>
      <c r="E102">
        <v>2499316.64</v>
      </c>
      <c r="F102">
        <v>2499316.64</v>
      </c>
      <c r="G102">
        <v>224938.4976</v>
      </c>
      <c r="H102">
        <v>0.09</v>
      </c>
      <c r="I102" t="s">
        <v>21</v>
      </c>
      <c r="J102">
        <v>46235</v>
      </c>
      <c r="K102" t="s">
        <v>38</v>
      </c>
      <c r="L102" t="s">
        <v>22</v>
      </c>
      <c r="M102" t="s">
        <v>31</v>
      </c>
      <c r="N102" t="s">
        <v>14</v>
      </c>
      <c r="P102" t="s">
        <v>29</v>
      </c>
      <c r="Q102" t="s">
        <v>67</v>
      </c>
      <c r="R102" t="s">
        <v>15</v>
      </c>
      <c r="S102" t="s">
        <v>255</v>
      </c>
    </row>
    <row r="103" spans="1:19" x14ac:dyDescent="0.35">
      <c r="A103" t="s">
        <v>9</v>
      </c>
      <c r="B103" t="s">
        <v>280</v>
      </c>
      <c r="C103" t="s">
        <v>26</v>
      </c>
      <c r="D103" t="s">
        <v>281</v>
      </c>
      <c r="E103">
        <v>1688249.11</v>
      </c>
      <c r="F103">
        <v>1688249.11</v>
      </c>
      <c r="G103">
        <v>168824.91100000002</v>
      </c>
      <c r="H103">
        <v>0.1</v>
      </c>
      <c r="I103" t="s">
        <v>10</v>
      </c>
      <c r="J103">
        <v>46235</v>
      </c>
      <c r="K103" t="s">
        <v>38</v>
      </c>
      <c r="L103" t="s">
        <v>22</v>
      </c>
      <c r="M103" t="s">
        <v>13</v>
      </c>
      <c r="N103" t="s">
        <v>14</v>
      </c>
      <c r="O103" t="s">
        <v>89</v>
      </c>
      <c r="P103" t="s">
        <v>41</v>
      </c>
      <c r="Q103" t="s">
        <v>67</v>
      </c>
      <c r="R103" t="s">
        <v>15</v>
      </c>
      <c r="S103" t="s">
        <v>282</v>
      </c>
    </row>
    <row r="104" spans="1:19" x14ac:dyDescent="0.35">
      <c r="A104" t="s">
        <v>9</v>
      </c>
      <c r="B104" t="s">
        <v>248</v>
      </c>
      <c r="C104" t="s">
        <v>16</v>
      </c>
      <c r="D104" t="s">
        <v>249</v>
      </c>
      <c r="E104">
        <v>2586450.1</v>
      </c>
      <c r="F104">
        <v>2586450.1</v>
      </c>
      <c r="G104">
        <v>232780.50899999999</v>
      </c>
      <c r="H104">
        <v>0.09</v>
      </c>
      <c r="I104" t="s">
        <v>21</v>
      </c>
      <c r="J104">
        <v>46327</v>
      </c>
      <c r="K104" t="s">
        <v>50</v>
      </c>
      <c r="L104" t="s">
        <v>22</v>
      </c>
      <c r="M104" t="s">
        <v>31</v>
      </c>
      <c r="N104" t="s">
        <v>24</v>
      </c>
      <c r="O104" t="s">
        <v>109</v>
      </c>
      <c r="P104" t="s">
        <v>29</v>
      </c>
      <c r="Q104" t="s">
        <v>67</v>
      </c>
      <c r="R104" t="s">
        <v>15</v>
      </c>
    </row>
    <row r="105" spans="1:19" x14ac:dyDescent="0.35">
      <c r="A105" t="s">
        <v>9</v>
      </c>
      <c r="B105" t="s">
        <v>336</v>
      </c>
      <c r="C105" t="s">
        <v>26</v>
      </c>
      <c r="D105" t="s">
        <v>337</v>
      </c>
      <c r="E105">
        <v>812460</v>
      </c>
      <c r="F105">
        <v>812460</v>
      </c>
      <c r="G105">
        <v>81246</v>
      </c>
      <c r="H105">
        <v>0.1</v>
      </c>
      <c r="I105" t="s">
        <v>21</v>
      </c>
      <c r="J105">
        <v>46235</v>
      </c>
      <c r="K105" t="s">
        <v>38</v>
      </c>
      <c r="L105" t="s">
        <v>22</v>
      </c>
      <c r="M105" t="s">
        <v>31</v>
      </c>
      <c r="N105" t="s">
        <v>32</v>
      </c>
      <c r="P105" t="s">
        <v>62</v>
      </c>
      <c r="Q105" t="s">
        <v>67</v>
      </c>
      <c r="R105" t="s">
        <v>15</v>
      </c>
      <c r="S105" t="s">
        <v>338</v>
      </c>
    </row>
    <row r="106" spans="1:19" x14ac:dyDescent="0.35">
      <c r="A106" t="s">
        <v>9</v>
      </c>
      <c r="B106" t="s">
        <v>125</v>
      </c>
      <c r="C106" t="s">
        <v>39</v>
      </c>
      <c r="D106" t="s">
        <v>263</v>
      </c>
      <c r="E106">
        <v>2128385.04</v>
      </c>
      <c r="F106">
        <v>212838.50400000002</v>
      </c>
      <c r="G106">
        <v>212838.50400000002</v>
      </c>
      <c r="H106">
        <v>0.1</v>
      </c>
      <c r="I106" t="s">
        <v>10</v>
      </c>
      <c r="J106">
        <v>46296</v>
      </c>
      <c r="K106" t="s">
        <v>50</v>
      </c>
      <c r="L106" t="s">
        <v>22</v>
      </c>
      <c r="M106" t="s">
        <v>13</v>
      </c>
      <c r="N106" t="s">
        <v>14</v>
      </c>
      <c r="O106" t="s">
        <v>109</v>
      </c>
      <c r="P106" t="s">
        <v>57</v>
      </c>
      <c r="Q106" t="s">
        <v>67</v>
      </c>
      <c r="R106" t="s">
        <v>25</v>
      </c>
      <c r="S106" t="s">
        <v>264</v>
      </c>
    </row>
    <row r="107" spans="1:19" x14ac:dyDescent="0.35">
      <c r="A107" t="s">
        <v>9</v>
      </c>
      <c r="B107" t="s">
        <v>158</v>
      </c>
      <c r="C107" t="s">
        <v>34</v>
      </c>
      <c r="D107" t="s">
        <v>161</v>
      </c>
      <c r="E107">
        <v>7056976.1799999997</v>
      </c>
      <c r="F107">
        <v>1372145.71</v>
      </c>
      <c r="G107">
        <v>705697.61800000002</v>
      </c>
      <c r="H107">
        <v>0.1</v>
      </c>
      <c r="I107" t="s">
        <v>10</v>
      </c>
      <c r="J107">
        <v>46235</v>
      </c>
      <c r="K107" t="s">
        <v>38</v>
      </c>
      <c r="L107" t="s">
        <v>22</v>
      </c>
      <c r="M107" t="s">
        <v>13</v>
      </c>
      <c r="N107" t="s">
        <v>14</v>
      </c>
      <c r="O107" t="s">
        <v>109</v>
      </c>
      <c r="P107" t="s">
        <v>19</v>
      </c>
      <c r="Q107" t="s">
        <v>67</v>
      </c>
      <c r="R107" t="s">
        <v>25</v>
      </c>
      <c r="S107" t="s">
        <v>162</v>
      </c>
    </row>
    <row r="108" spans="1:19" x14ac:dyDescent="0.35">
      <c r="A108" t="s">
        <v>9</v>
      </c>
      <c r="B108" t="s">
        <v>273</v>
      </c>
      <c r="C108" t="s">
        <v>34</v>
      </c>
      <c r="D108" t="s">
        <v>274</v>
      </c>
      <c r="E108">
        <v>1891682</v>
      </c>
      <c r="F108">
        <v>1891682</v>
      </c>
      <c r="G108">
        <v>189168.2</v>
      </c>
      <c r="H108">
        <v>0.1</v>
      </c>
      <c r="I108" t="s">
        <v>21</v>
      </c>
      <c r="J108">
        <v>46296</v>
      </c>
      <c r="K108" t="s">
        <v>50</v>
      </c>
      <c r="L108" t="s">
        <v>22</v>
      </c>
      <c r="M108" t="s">
        <v>31</v>
      </c>
      <c r="N108" t="s">
        <v>32</v>
      </c>
      <c r="O108" t="s">
        <v>109</v>
      </c>
      <c r="P108" t="s">
        <v>65</v>
      </c>
      <c r="Q108" t="s">
        <v>67</v>
      </c>
      <c r="R108" t="s">
        <v>15</v>
      </c>
      <c r="S108" t="s">
        <v>275</v>
      </c>
    </row>
    <row r="109" spans="1:19" x14ac:dyDescent="0.35">
      <c r="A109" t="s">
        <v>9</v>
      </c>
      <c r="B109" t="s">
        <v>119</v>
      </c>
      <c r="C109" t="s">
        <v>39</v>
      </c>
      <c r="D109" t="s">
        <v>276</v>
      </c>
      <c r="E109">
        <v>1819776</v>
      </c>
      <c r="F109">
        <v>109186.56</v>
      </c>
      <c r="G109">
        <v>109186.56</v>
      </c>
      <c r="H109">
        <v>0.06</v>
      </c>
      <c r="I109" t="s">
        <v>21</v>
      </c>
      <c r="J109">
        <v>46327</v>
      </c>
      <c r="K109" t="s">
        <v>50</v>
      </c>
      <c r="L109" t="s">
        <v>22</v>
      </c>
      <c r="M109" t="s">
        <v>31</v>
      </c>
      <c r="N109" t="s">
        <v>32</v>
      </c>
      <c r="O109" t="s">
        <v>109</v>
      </c>
      <c r="P109" t="s">
        <v>63</v>
      </c>
      <c r="Q109" t="s">
        <v>67</v>
      </c>
      <c r="R109" t="s">
        <v>15</v>
      </c>
      <c r="S109" t="s">
        <v>277</v>
      </c>
    </row>
    <row r="110" spans="1:19" x14ac:dyDescent="0.35">
      <c r="A110" t="s">
        <v>9</v>
      </c>
      <c r="B110" t="s">
        <v>122</v>
      </c>
      <c r="C110" t="s">
        <v>16</v>
      </c>
      <c r="D110" t="s">
        <v>278</v>
      </c>
      <c r="E110">
        <v>1729924</v>
      </c>
      <c r="F110">
        <v>172992.40000000002</v>
      </c>
      <c r="G110">
        <v>172992.40000000002</v>
      </c>
      <c r="H110">
        <v>0.1</v>
      </c>
      <c r="I110" t="s">
        <v>21</v>
      </c>
      <c r="J110">
        <v>46447</v>
      </c>
      <c r="K110" t="s">
        <v>59</v>
      </c>
      <c r="L110" t="s">
        <v>22</v>
      </c>
      <c r="M110" t="s">
        <v>31</v>
      </c>
      <c r="N110" t="s">
        <v>24</v>
      </c>
      <c r="O110" t="s">
        <v>89</v>
      </c>
      <c r="P110" t="s">
        <v>36</v>
      </c>
      <c r="Q110" t="s">
        <v>67</v>
      </c>
      <c r="R110" t="s">
        <v>33</v>
      </c>
      <c r="S110" t="s">
        <v>279</v>
      </c>
    </row>
    <row r="111" spans="1:19" x14ac:dyDescent="0.35">
      <c r="A111" t="s">
        <v>9</v>
      </c>
      <c r="B111" t="s">
        <v>91</v>
      </c>
      <c r="C111" t="s">
        <v>16</v>
      </c>
      <c r="D111" t="s">
        <v>400</v>
      </c>
      <c r="E111">
        <v>380425</v>
      </c>
      <c r="F111">
        <v>380425</v>
      </c>
      <c r="G111">
        <v>38042.5</v>
      </c>
      <c r="H111">
        <v>0.1</v>
      </c>
      <c r="I111" t="s">
        <v>21</v>
      </c>
      <c r="J111">
        <v>46235</v>
      </c>
      <c r="K111" t="s">
        <v>38</v>
      </c>
      <c r="L111" t="s">
        <v>22</v>
      </c>
      <c r="M111" t="s">
        <v>31</v>
      </c>
      <c r="N111" t="s">
        <v>32</v>
      </c>
      <c r="P111" t="s">
        <v>62</v>
      </c>
      <c r="Q111" t="s">
        <v>67</v>
      </c>
      <c r="R111" t="s">
        <v>15</v>
      </c>
      <c r="S111" t="s">
        <v>401</v>
      </c>
    </row>
    <row r="112" spans="1:19" x14ac:dyDescent="0.35">
      <c r="A112" t="s">
        <v>9</v>
      </c>
      <c r="B112" t="s">
        <v>253</v>
      </c>
      <c r="C112" t="s">
        <v>16</v>
      </c>
      <c r="D112" t="s">
        <v>335</v>
      </c>
      <c r="E112">
        <v>712701.66</v>
      </c>
      <c r="F112">
        <v>712701.66</v>
      </c>
      <c r="G112">
        <v>64143.149400000002</v>
      </c>
      <c r="H112">
        <v>0.09</v>
      </c>
      <c r="I112" t="s">
        <v>21</v>
      </c>
      <c r="J112">
        <v>46266</v>
      </c>
      <c r="K112" t="s">
        <v>38</v>
      </c>
      <c r="L112" t="s">
        <v>22</v>
      </c>
      <c r="M112" t="s">
        <v>31</v>
      </c>
      <c r="N112" t="s">
        <v>24</v>
      </c>
      <c r="O112" t="s">
        <v>109</v>
      </c>
      <c r="P112" t="s">
        <v>29</v>
      </c>
      <c r="Q112" t="s">
        <v>67</v>
      </c>
      <c r="R112" t="s">
        <v>15</v>
      </c>
    </row>
    <row r="113" spans="1:19" x14ac:dyDescent="0.35">
      <c r="A113" t="s">
        <v>9</v>
      </c>
      <c r="B113" t="s">
        <v>359</v>
      </c>
      <c r="C113" t="s">
        <v>26</v>
      </c>
      <c r="D113" t="s">
        <v>375</v>
      </c>
      <c r="E113">
        <v>488805.56</v>
      </c>
      <c r="F113">
        <v>488805.56</v>
      </c>
      <c r="G113">
        <v>48880.556000000004</v>
      </c>
      <c r="H113">
        <v>0.1</v>
      </c>
      <c r="I113" t="s">
        <v>10</v>
      </c>
      <c r="J113">
        <v>46204</v>
      </c>
      <c r="K113" t="s">
        <v>38</v>
      </c>
      <c r="L113" t="s">
        <v>22</v>
      </c>
      <c r="M113" t="s">
        <v>13</v>
      </c>
      <c r="N113" t="s">
        <v>14</v>
      </c>
      <c r="O113" t="s">
        <v>109</v>
      </c>
      <c r="P113" t="s">
        <v>29</v>
      </c>
      <c r="Q113" t="s">
        <v>67</v>
      </c>
      <c r="R113" t="s">
        <v>190</v>
      </c>
      <c r="S113" t="s">
        <v>376</v>
      </c>
    </row>
    <row r="114" spans="1:19" x14ac:dyDescent="0.35">
      <c r="A114" t="s">
        <v>9</v>
      </c>
      <c r="B114" t="s">
        <v>364</v>
      </c>
      <c r="C114" t="s">
        <v>16</v>
      </c>
      <c r="D114" t="s">
        <v>365</v>
      </c>
      <c r="E114">
        <v>571695.26</v>
      </c>
      <c r="F114">
        <v>571695.26</v>
      </c>
      <c r="G114">
        <v>51452.573400000001</v>
      </c>
      <c r="H114">
        <v>0.09</v>
      </c>
      <c r="I114" t="s">
        <v>21</v>
      </c>
      <c r="J114">
        <v>46235</v>
      </c>
      <c r="K114" t="s">
        <v>38</v>
      </c>
      <c r="L114" t="s">
        <v>22</v>
      </c>
      <c r="M114" t="s">
        <v>31</v>
      </c>
      <c r="N114" t="s">
        <v>24</v>
      </c>
      <c r="O114" t="s">
        <v>109</v>
      </c>
      <c r="P114" t="s">
        <v>29</v>
      </c>
      <c r="Q114" t="s">
        <v>67</v>
      </c>
      <c r="R114" t="s">
        <v>15</v>
      </c>
    </row>
    <row r="115" spans="1:19" x14ac:dyDescent="0.35">
      <c r="A115" t="s">
        <v>9</v>
      </c>
      <c r="B115" t="s">
        <v>372</v>
      </c>
      <c r="C115" t="s">
        <v>26</v>
      </c>
      <c r="D115" t="s">
        <v>373</v>
      </c>
      <c r="E115">
        <v>500000</v>
      </c>
      <c r="F115">
        <v>500000</v>
      </c>
      <c r="G115">
        <v>50000</v>
      </c>
      <c r="H115">
        <v>0.1</v>
      </c>
      <c r="I115" t="s">
        <v>21</v>
      </c>
      <c r="J115">
        <v>46235</v>
      </c>
      <c r="K115" t="s">
        <v>38</v>
      </c>
      <c r="L115" t="s">
        <v>22</v>
      </c>
      <c r="M115" t="s">
        <v>31</v>
      </c>
      <c r="N115" t="s">
        <v>24</v>
      </c>
      <c r="P115" t="s">
        <v>62</v>
      </c>
      <c r="Q115" t="s">
        <v>67</v>
      </c>
      <c r="R115" t="s">
        <v>25</v>
      </c>
      <c r="S115" t="s">
        <v>374</v>
      </c>
    </row>
    <row r="116" spans="1:19" x14ac:dyDescent="0.35">
      <c r="A116" t="s">
        <v>9</v>
      </c>
      <c r="B116" t="s">
        <v>291</v>
      </c>
      <c r="C116" t="s">
        <v>34</v>
      </c>
      <c r="D116" t="s">
        <v>292</v>
      </c>
      <c r="E116">
        <v>1290725</v>
      </c>
      <c r="F116">
        <v>1290725</v>
      </c>
      <c r="G116">
        <v>129072.5</v>
      </c>
      <c r="H116">
        <v>0.1</v>
      </c>
      <c r="I116" t="s">
        <v>10</v>
      </c>
      <c r="J116">
        <v>46174</v>
      </c>
      <c r="K116" t="s">
        <v>11</v>
      </c>
      <c r="L116" t="s">
        <v>22</v>
      </c>
      <c r="M116" t="s">
        <v>13</v>
      </c>
      <c r="N116" t="s">
        <v>14</v>
      </c>
      <c r="P116" t="s">
        <v>19</v>
      </c>
      <c r="Q116" t="s">
        <v>67</v>
      </c>
      <c r="R116" t="s">
        <v>15</v>
      </c>
      <c r="S116" t="s">
        <v>293</v>
      </c>
    </row>
    <row r="117" spans="1:19" x14ac:dyDescent="0.35">
      <c r="A117" t="s">
        <v>9</v>
      </c>
      <c r="B117" t="s">
        <v>296</v>
      </c>
      <c r="C117" t="s">
        <v>16</v>
      </c>
      <c r="D117" t="s">
        <v>297</v>
      </c>
      <c r="E117">
        <v>1216303.02</v>
      </c>
      <c r="F117">
        <v>1216303.02</v>
      </c>
      <c r="G117">
        <v>121630.30200000001</v>
      </c>
      <c r="H117">
        <v>0.1</v>
      </c>
      <c r="I117" t="s">
        <v>21</v>
      </c>
      <c r="J117">
        <v>46296</v>
      </c>
      <c r="K117" t="s">
        <v>50</v>
      </c>
      <c r="L117" t="s">
        <v>22</v>
      </c>
      <c r="M117" t="s">
        <v>31</v>
      </c>
      <c r="N117" t="s">
        <v>32</v>
      </c>
      <c r="P117" t="s">
        <v>48</v>
      </c>
      <c r="Q117" t="s">
        <v>67</v>
      </c>
      <c r="R117" t="s">
        <v>15</v>
      </c>
      <c r="S117" t="s">
        <v>298</v>
      </c>
    </row>
    <row r="118" spans="1:19" x14ac:dyDescent="0.35">
      <c r="A118" t="s">
        <v>9</v>
      </c>
      <c r="B118" t="s">
        <v>387</v>
      </c>
      <c r="C118" t="s">
        <v>26</v>
      </c>
      <c r="D118" t="s">
        <v>388</v>
      </c>
      <c r="E118">
        <v>417258</v>
      </c>
      <c r="F118">
        <v>417258</v>
      </c>
      <c r="G118">
        <v>41725.800000000003</v>
      </c>
      <c r="H118">
        <v>0.1</v>
      </c>
      <c r="I118" t="s">
        <v>21</v>
      </c>
      <c r="J118">
        <v>46204</v>
      </c>
      <c r="K118" t="s">
        <v>38</v>
      </c>
      <c r="L118" t="s">
        <v>22</v>
      </c>
      <c r="M118" t="s">
        <v>31</v>
      </c>
      <c r="N118" t="s">
        <v>24</v>
      </c>
      <c r="P118" t="s">
        <v>62</v>
      </c>
      <c r="Q118" t="s">
        <v>67</v>
      </c>
      <c r="R118" t="s">
        <v>25</v>
      </c>
      <c r="S118" t="s">
        <v>389</v>
      </c>
    </row>
    <row r="119" spans="1:19" x14ac:dyDescent="0.35">
      <c r="A119" t="s">
        <v>9</v>
      </c>
      <c r="B119" t="s">
        <v>314</v>
      </c>
      <c r="C119" t="s">
        <v>26</v>
      </c>
      <c r="D119" t="s">
        <v>315</v>
      </c>
      <c r="E119">
        <v>1046707.44</v>
      </c>
      <c r="F119">
        <v>1046707.44</v>
      </c>
      <c r="G119">
        <v>281222.63400000002</v>
      </c>
      <c r="H119">
        <v>0.1</v>
      </c>
      <c r="I119" t="s">
        <v>21</v>
      </c>
      <c r="J119">
        <v>46235</v>
      </c>
      <c r="K119" t="s">
        <v>38</v>
      </c>
      <c r="L119" t="s">
        <v>22</v>
      </c>
      <c r="M119" t="s">
        <v>31</v>
      </c>
      <c r="N119" t="s">
        <v>14</v>
      </c>
      <c r="O119" t="s">
        <v>89</v>
      </c>
      <c r="P119" t="s">
        <v>62</v>
      </c>
      <c r="Q119" t="s">
        <v>67</v>
      </c>
      <c r="R119" t="s">
        <v>15</v>
      </c>
      <c r="S119" t="s">
        <v>316</v>
      </c>
    </row>
    <row r="120" spans="1:19" x14ac:dyDescent="0.35">
      <c r="A120" t="s">
        <v>9</v>
      </c>
      <c r="B120" t="s">
        <v>394</v>
      </c>
      <c r="C120" t="s">
        <v>39</v>
      </c>
      <c r="D120" t="s">
        <v>395</v>
      </c>
      <c r="E120">
        <v>387574</v>
      </c>
      <c r="F120">
        <v>38757.4</v>
      </c>
      <c r="G120">
        <v>38757.4</v>
      </c>
      <c r="H120">
        <v>0.1</v>
      </c>
      <c r="I120" t="s">
        <v>10</v>
      </c>
      <c r="J120">
        <v>46143</v>
      </c>
      <c r="K120" t="s">
        <v>11</v>
      </c>
      <c r="L120" t="s">
        <v>12</v>
      </c>
      <c r="M120" t="s">
        <v>13</v>
      </c>
      <c r="N120" t="s">
        <v>14</v>
      </c>
      <c r="O120" t="s">
        <v>89</v>
      </c>
      <c r="P120" t="s">
        <v>36</v>
      </c>
      <c r="Q120" t="s">
        <v>67</v>
      </c>
      <c r="R120" t="s">
        <v>25</v>
      </c>
      <c r="S120" t="s">
        <v>396</v>
      </c>
    </row>
    <row r="121" spans="1:19" x14ac:dyDescent="0.35">
      <c r="A121" t="s">
        <v>9</v>
      </c>
      <c r="B121" t="s">
        <v>319</v>
      </c>
      <c r="C121" t="s">
        <v>26</v>
      </c>
      <c r="D121" t="s">
        <v>320</v>
      </c>
      <c r="E121">
        <v>1006059.03</v>
      </c>
      <c r="F121">
        <v>1006059.03</v>
      </c>
      <c r="G121">
        <v>100605.90300000001</v>
      </c>
      <c r="H121">
        <v>0.1</v>
      </c>
      <c r="I121" t="s">
        <v>21</v>
      </c>
      <c r="J121">
        <v>46266</v>
      </c>
      <c r="K121" t="s">
        <v>38</v>
      </c>
      <c r="L121" t="s">
        <v>22</v>
      </c>
      <c r="M121" t="s">
        <v>31</v>
      </c>
      <c r="N121" t="s">
        <v>14</v>
      </c>
      <c r="O121" t="s">
        <v>109</v>
      </c>
      <c r="P121" t="s">
        <v>29</v>
      </c>
      <c r="Q121" t="s">
        <v>67</v>
      </c>
      <c r="R121" t="s">
        <v>15</v>
      </c>
    </row>
    <row r="122" spans="1:19" x14ac:dyDescent="0.35">
      <c r="A122" t="s">
        <v>9</v>
      </c>
      <c r="B122" t="s">
        <v>317</v>
      </c>
      <c r="C122" t="s">
        <v>34</v>
      </c>
      <c r="D122" t="s">
        <v>318</v>
      </c>
      <c r="E122">
        <v>1035000</v>
      </c>
      <c r="F122">
        <v>1035000</v>
      </c>
      <c r="G122">
        <v>103500</v>
      </c>
      <c r="H122">
        <v>0.1</v>
      </c>
      <c r="I122" t="s">
        <v>21</v>
      </c>
      <c r="J122">
        <v>46296</v>
      </c>
      <c r="K122" t="s">
        <v>50</v>
      </c>
      <c r="L122" t="s">
        <v>22</v>
      </c>
      <c r="M122" t="s">
        <v>31</v>
      </c>
      <c r="N122" t="s">
        <v>32</v>
      </c>
      <c r="O122" t="s">
        <v>109</v>
      </c>
      <c r="P122" t="s">
        <v>65</v>
      </c>
      <c r="Q122" t="s">
        <v>67</v>
      </c>
      <c r="R122" t="s">
        <v>15</v>
      </c>
      <c r="S122" t="s">
        <v>243</v>
      </c>
    </row>
    <row r="123" spans="1:19" x14ac:dyDescent="0.35">
      <c r="A123" t="s">
        <v>9</v>
      </c>
      <c r="B123" t="s">
        <v>314</v>
      </c>
      <c r="C123" t="s">
        <v>26</v>
      </c>
      <c r="D123" t="s">
        <v>334</v>
      </c>
      <c r="E123">
        <v>883617</v>
      </c>
      <c r="F123">
        <v>883617</v>
      </c>
      <c r="G123">
        <v>106034.04</v>
      </c>
      <c r="H123">
        <v>0.12</v>
      </c>
      <c r="I123" t="s">
        <v>21</v>
      </c>
      <c r="J123">
        <v>46266</v>
      </c>
      <c r="K123" t="s">
        <v>38</v>
      </c>
      <c r="L123" t="s">
        <v>22</v>
      </c>
      <c r="M123" t="s">
        <v>31</v>
      </c>
      <c r="N123" t="s">
        <v>14</v>
      </c>
      <c r="O123" t="s">
        <v>89</v>
      </c>
      <c r="P123" t="s">
        <v>62</v>
      </c>
      <c r="Q123" t="s">
        <v>67</v>
      </c>
      <c r="R123" t="s">
        <v>15</v>
      </c>
      <c r="S123" t="s">
        <v>316</v>
      </c>
    </row>
    <row r="124" spans="1:19" x14ac:dyDescent="0.35">
      <c r="A124" t="s">
        <v>9</v>
      </c>
      <c r="B124" t="s">
        <v>336</v>
      </c>
      <c r="C124" t="s">
        <v>26</v>
      </c>
      <c r="D124" t="s">
        <v>392</v>
      </c>
      <c r="E124">
        <v>402716</v>
      </c>
      <c r="F124">
        <v>402716</v>
      </c>
      <c r="G124">
        <v>40271.600000000006</v>
      </c>
      <c r="H124">
        <v>0.1</v>
      </c>
      <c r="I124" t="s">
        <v>21</v>
      </c>
      <c r="J124">
        <v>46266</v>
      </c>
      <c r="K124" t="s">
        <v>38</v>
      </c>
      <c r="L124" t="s">
        <v>22</v>
      </c>
      <c r="M124" t="s">
        <v>31</v>
      </c>
      <c r="N124" t="s">
        <v>32</v>
      </c>
      <c r="P124" t="s">
        <v>62</v>
      </c>
      <c r="Q124" t="s">
        <v>67</v>
      </c>
      <c r="R124" t="s">
        <v>15</v>
      </c>
      <c r="S124" t="s">
        <v>393</v>
      </c>
    </row>
    <row r="125" spans="1:19" x14ac:dyDescent="0.35">
      <c r="A125" t="s">
        <v>9</v>
      </c>
      <c r="B125" t="s">
        <v>349</v>
      </c>
      <c r="C125" t="s">
        <v>26</v>
      </c>
      <c r="D125" t="s">
        <v>350</v>
      </c>
      <c r="E125">
        <v>630860.88</v>
      </c>
      <c r="F125">
        <v>630860.88</v>
      </c>
      <c r="G125">
        <v>63086.088000000003</v>
      </c>
      <c r="H125">
        <v>0.1</v>
      </c>
      <c r="I125" t="s">
        <v>21</v>
      </c>
      <c r="J125">
        <v>46266</v>
      </c>
      <c r="K125" t="s">
        <v>38</v>
      </c>
      <c r="L125" t="s">
        <v>22</v>
      </c>
      <c r="M125" t="s">
        <v>31</v>
      </c>
      <c r="N125" t="s">
        <v>14</v>
      </c>
      <c r="O125" t="s">
        <v>109</v>
      </c>
      <c r="P125" t="s">
        <v>29</v>
      </c>
      <c r="Q125" t="s">
        <v>67</v>
      </c>
      <c r="R125" t="s">
        <v>15</v>
      </c>
    </row>
    <row r="126" spans="1:19" x14ac:dyDescent="0.35">
      <c r="A126" t="s">
        <v>9</v>
      </c>
      <c r="B126" t="s">
        <v>169</v>
      </c>
      <c r="C126" t="s">
        <v>39</v>
      </c>
      <c r="D126" t="s">
        <v>339</v>
      </c>
      <c r="E126">
        <v>797764</v>
      </c>
      <c r="F126">
        <v>39888.200000000004</v>
      </c>
      <c r="G126">
        <v>39888.200000000004</v>
      </c>
      <c r="H126">
        <v>0.05</v>
      </c>
      <c r="I126" t="s">
        <v>10</v>
      </c>
      <c r="J126">
        <v>46388</v>
      </c>
      <c r="K126" t="s">
        <v>59</v>
      </c>
      <c r="L126" t="s">
        <v>22</v>
      </c>
      <c r="M126" t="s">
        <v>13</v>
      </c>
      <c r="N126" t="s">
        <v>14</v>
      </c>
      <c r="O126" t="s">
        <v>89</v>
      </c>
      <c r="P126" t="s">
        <v>60</v>
      </c>
      <c r="Q126" t="s">
        <v>67</v>
      </c>
      <c r="R126" t="s">
        <v>25</v>
      </c>
      <c r="S126" t="s">
        <v>171</v>
      </c>
    </row>
    <row r="127" spans="1:19" x14ac:dyDescent="0.35">
      <c r="A127" t="s">
        <v>9</v>
      </c>
      <c r="B127" t="s">
        <v>607</v>
      </c>
      <c r="C127" t="s">
        <v>39</v>
      </c>
      <c r="D127" t="s">
        <v>491</v>
      </c>
      <c r="E127">
        <v>44233.120000000003</v>
      </c>
      <c r="F127">
        <v>4423.3120000000008</v>
      </c>
      <c r="G127">
        <v>4423.3120000000008</v>
      </c>
      <c r="H127">
        <v>0.1</v>
      </c>
      <c r="I127" t="s">
        <v>21</v>
      </c>
      <c r="J127">
        <v>46266</v>
      </c>
      <c r="K127" t="s">
        <v>38</v>
      </c>
      <c r="L127" t="s">
        <v>22</v>
      </c>
      <c r="M127" t="s">
        <v>31</v>
      </c>
      <c r="N127" t="s">
        <v>24</v>
      </c>
      <c r="P127" t="s">
        <v>63</v>
      </c>
      <c r="Q127" t="s">
        <v>67</v>
      </c>
      <c r="R127" t="s">
        <v>15</v>
      </c>
      <c r="S127" t="s">
        <v>197</v>
      </c>
    </row>
    <row r="128" spans="1:19" x14ac:dyDescent="0.35">
      <c r="A128" t="s">
        <v>9</v>
      </c>
      <c r="B128" t="s">
        <v>382</v>
      </c>
      <c r="C128" t="s">
        <v>26</v>
      </c>
      <c r="D128" t="s">
        <v>383</v>
      </c>
      <c r="E128">
        <v>452638.26</v>
      </c>
      <c r="F128">
        <v>452638.26</v>
      </c>
      <c r="G128">
        <v>36211.060799999999</v>
      </c>
      <c r="H128">
        <v>0.08</v>
      </c>
      <c r="I128" t="s">
        <v>10</v>
      </c>
      <c r="J128">
        <v>46204</v>
      </c>
      <c r="K128" t="s">
        <v>38</v>
      </c>
      <c r="L128" t="s">
        <v>22</v>
      </c>
      <c r="M128" t="s">
        <v>13</v>
      </c>
      <c r="N128" t="s">
        <v>14</v>
      </c>
      <c r="O128" t="s">
        <v>109</v>
      </c>
      <c r="P128" t="s">
        <v>29</v>
      </c>
      <c r="Q128" t="s">
        <v>67</v>
      </c>
      <c r="R128" t="s">
        <v>15</v>
      </c>
      <c r="S128" t="s">
        <v>384</v>
      </c>
    </row>
    <row r="129" spans="1:19" x14ac:dyDescent="0.35">
      <c r="A129" t="s">
        <v>9</v>
      </c>
      <c r="B129" t="s">
        <v>304</v>
      </c>
      <c r="C129" t="s">
        <v>39</v>
      </c>
      <c r="D129" t="s">
        <v>402</v>
      </c>
      <c r="E129">
        <v>376030</v>
      </c>
      <c r="F129">
        <v>376030</v>
      </c>
      <c r="G129">
        <v>37603</v>
      </c>
      <c r="H129">
        <v>0.1</v>
      </c>
      <c r="I129" t="s">
        <v>10</v>
      </c>
      <c r="J129">
        <v>46388</v>
      </c>
      <c r="K129" t="s">
        <v>59</v>
      </c>
      <c r="L129" t="s">
        <v>22</v>
      </c>
      <c r="M129" t="s">
        <v>13</v>
      </c>
      <c r="N129" t="s">
        <v>14</v>
      </c>
      <c r="P129" t="s">
        <v>57</v>
      </c>
      <c r="Q129" t="s">
        <v>67</v>
      </c>
      <c r="R129" t="s">
        <v>15</v>
      </c>
      <c r="S129" t="s">
        <v>403</v>
      </c>
    </row>
    <row r="130" spans="1:19" x14ac:dyDescent="0.35">
      <c r="A130" t="s">
        <v>9</v>
      </c>
      <c r="B130" t="s">
        <v>366</v>
      </c>
      <c r="C130" t="s">
        <v>26</v>
      </c>
      <c r="D130" t="s">
        <v>367</v>
      </c>
      <c r="E130">
        <v>560409.1</v>
      </c>
      <c r="F130">
        <v>560409.1</v>
      </c>
      <c r="G130">
        <v>56040.91</v>
      </c>
      <c r="H130">
        <v>0.1</v>
      </c>
      <c r="I130" t="s">
        <v>21</v>
      </c>
      <c r="J130">
        <v>46266</v>
      </c>
      <c r="K130" t="s">
        <v>38</v>
      </c>
      <c r="L130" t="s">
        <v>22</v>
      </c>
      <c r="M130" t="s">
        <v>31</v>
      </c>
      <c r="N130" t="s">
        <v>14</v>
      </c>
      <c r="O130" t="s">
        <v>109</v>
      </c>
      <c r="P130" t="s">
        <v>29</v>
      </c>
      <c r="Q130" t="s">
        <v>67</v>
      </c>
      <c r="R130" t="s">
        <v>15</v>
      </c>
    </row>
    <row r="131" spans="1:19" x14ac:dyDescent="0.35">
      <c r="A131" t="s">
        <v>9</v>
      </c>
      <c r="B131" t="s">
        <v>413</v>
      </c>
      <c r="C131" t="s">
        <v>26</v>
      </c>
      <c r="D131" t="s">
        <v>414</v>
      </c>
      <c r="E131">
        <v>295932.31</v>
      </c>
      <c r="F131">
        <v>295932.31</v>
      </c>
      <c r="G131">
        <v>29593.231</v>
      </c>
      <c r="H131">
        <v>0.1</v>
      </c>
      <c r="I131" t="s">
        <v>10</v>
      </c>
      <c r="J131">
        <v>46204</v>
      </c>
      <c r="K131" t="s">
        <v>38</v>
      </c>
      <c r="L131" t="s">
        <v>22</v>
      </c>
      <c r="M131" t="s">
        <v>13</v>
      </c>
      <c r="N131" t="s">
        <v>14</v>
      </c>
      <c r="O131" t="s">
        <v>109</v>
      </c>
      <c r="P131" t="s">
        <v>29</v>
      </c>
      <c r="Q131" t="s">
        <v>67</v>
      </c>
      <c r="R131" t="s">
        <v>15</v>
      </c>
      <c r="S131" t="s">
        <v>384</v>
      </c>
    </row>
    <row r="132" spans="1:19" x14ac:dyDescent="0.35">
      <c r="A132" t="s">
        <v>9</v>
      </c>
      <c r="B132" t="s">
        <v>451</v>
      </c>
      <c r="C132" t="s">
        <v>39</v>
      </c>
      <c r="D132" t="s">
        <v>452</v>
      </c>
      <c r="E132">
        <v>172782.77</v>
      </c>
      <c r="F132">
        <v>17278.276999999998</v>
      </c>
      <c r="G132">
        <v>17278.276999999998</v>
      </c>
      <c r="H132">
        <v>0.1</v>
      </c>
      <c r="I132" t="s">
        <v>10</v>
      </c>
      <c r="J132">
        <v>46174</v>
      </c>
      <c r="K132" t="s">
        <v>11</v>
      </c>
      <c r="L132" t="s">
        <v>22</v>
      </c>
      <c r="M132" t="s">
        <v>13</v>
      </c>
      <c r="N132" t="s">
        <v>14</v>
      </c>
      <c r="P132" t="s">
        <v>52</v>
      </c>
      <c r="Q132" t="s">
        <v>67</v>
      </c>
      <c r="R132" t="s">
        <v>15</v>
      </c>
      <c r="S132" t="s">
        <v>453</v>
      </c>
    </row>
    <row r="133" spans="1:19" x14ac:dyDescent="0.35">
      <c r="A133" t="s">
        <v>9</v>
      </c>
      <c r="B133" t="s">
        <v>304</v>
      </c>
      <c r="C133" t="s">
        <v>39</v>
      </c>
      <c r="D133" t="s">
        <v>446</v>
      </c>
      <c r="E133">
        <v>177027.56</v>
      </c>
      <c r="F133">
        <v>177027.56</v>
      </c>
      <c r="G133">
        <v>17702.756000000001</v>
      </c>
      <c r="H133">
        <v>0.1</v>
      </c>
      <c r="I133" t="s">
        <v>21</v>
      </c>
      <c r="J133">
        <v>46235</v>
      </c>
      <c r="K133" t="s">
        <v>38</v>
      </c>
      <c r="L133" t="s">
        <v>22</v>
      </c>
      <c r="M133" t="s">
        <v>13</v>
      </c>
      <c r="N133" t="s">
        <v>14</v>
      </c>
      <c r="P133" t="s">
        <v>57</v>
      </c>
      <c r="Q133" t="s">
        <v>67</v>
      </c>
      <c r="R133" t="s">
        <v>15</v>
      </c>
      <c r="S133" t="s">
        <v>447</v>
      </c>
    </row>
    <row r="134" spans="1:19" x14ac:dyDescent="0.35">
      <c r="A134" t="s">
        <v>9</v>
      </c>
      <c r="B134" t="s">
        <v>424</v>
      </c>
      <c r="C134" t="s">
        <v>26</v>
      </c>
      <c r="D134" t="s">
        <v>425</v>
      </c>
      <c r="E134">
        <v>216523.65</v>
      </c>
      <c r="F134">
        <v>216523.65</v>
      </c>
      <c r="G134">
        <v>21652.365000000002</v>
      </c>
      <c r="H134">
        <v>0.1</v>
      </c>
      <c r="I134" t="s">
        <v>10</v>
      </c>
      <c r="J134">
        <v>46266</v>
      </c>
      <c r="K134" t="s">
        <v>38</v>
      </c>
      <c r="L134" t="s">
        <v>22</v>
      </c>
      <c r="M134" t="s">
        <v>13</v>
      </c>
      <c r="N134" t="s">
        <v>14</v>
      </c>
      <c r="O134" t="s">
        <v>109</v>
      </c>
      <c r="P134" t="s">
        <v>29</v>
      </c>
      <c r="Q134" t="s">
        <v>67</v>
      </c>
      <c r="R134" t="s">
        <v>190</v>
      </c>
      <c r="S134" t="s">
        <v>426</v>
      </c>
    </row>
    <row r="135" spans="1:19" x14ac:dyDescent="0.35">
      <c r="A135" t="s">
        <v>9</v>
      </c>
      <c r="B135" t="s">
        <v>188</v>
      </c>
      <c r="C135" t="s">
        <v>16</v>
      </c>
      <c r="D135" t="s">
        <v>427</v>
      </c>
      <c r="E135">
        <v>212124.98</v>
      </c>
      <c r="F135">
        <v>212124.98</v>
      </c>
      <c r="G135">
        <v>21212.498000000003</v>
      </c>
      <c r="H135">
        <v>0.1</v>
      </c>
      <c r="I135" t="s">
        <v>10</v>
      </c>
      <c r="J135">
        <v>46204</v>
      </c>
      <c r="K135" t="s">
        <v>38</v>
      </c>
      <c r="L135" t="s">
        <v>22</v>
      </c>
      <c r="M135" t="s">
        <v>13</v>
      </c>
      <c r="N135" t="s">
        <v>14</v>
      </c>
      <c r="P135" t="s">
        <v>52</v>
      </c>
      <c r="Q135" t="s">
        <v>67</v>
      </c>
      <c r="R135" t="s">
        <v>190</v>
      </c>
      <c r="S135" t="s">
        <v>428</v>
      </c>
    </row>
    <row r="136" spans="1:19" x14ac:dyDescent="0.35">
      <c r="A136" t="s">
        <v>9</v>
      </c>
      <c r="B136" t="s">
        <v>379</v>
      </c>
      <c r="C136" t="s">
        <v>16</v>
      </c>
      <c r="D136" t="s">
        <v>380</v>
      </c>
      <c r="E136">
        <v>487487.28</v>
      </c>
      <c r="F136">
        <v>58498.473600000005</v>
      </c>
      <c r="G136">
        <v>58498.473600000005</v>
      </c>
      <c r="H136">
        <v>0.12</v>
      </c>
      <c r="I136" t="s">
        <v>10</v>
      </c>
      <c r="J136">
        <v>46174</v>
      </c>
      <c r="K136" t="s">
        <v>11</v>
      </c>
      <c r="L136" t="s">
        <v>22</v>
      </c>
      <c r="M136" t="s">
        <v>13</v>
      </c>
      <c r="N136" t="s">
        <v>14</v>
      </c>
      <c r="O136" t="s">
        <v>89</v>
      </c>
      <c r="P136" t="s">
        <v>60</v>
      </c>
      <c r="Q136" t="s">
        <v>67</v>
      </c>
      <c r="R136" t="s">
        <v>25</v>
      </c>
      <c r="S136" t="s">
        <v>381</v>
      </c>
    </row>
    <row r="137" spans="1:19" x14ac:dyDescent="0.35">
      <c r="A137" t="s">
        <v>9</v>
      </c>
      <c r="B137" t="s">
        <v>185</v>
      </c>
      <c r="C137" t="s">
        <v>26</v>
      </c>
      <c r="D137" t="s">
        <v>439</v>
      </c>
      <c r="E137">
        <v>184450.77</v>
      </c>
      <c r="F137">
        <v>184450.77</v>
      </c>
      <c r="G137">
        <v>9222.5385000000006</v>
      </c>
      <c r="H137">
        <v>0.05</v>
      </c>
      <c r="I137" t="s">
        <v>10</v>
      </c>
      <c r="J137">
        <v>46235</v>
      </c>
      <c r="K137" t="s">
        <v>38</v>
      </c>
      <c r="L137" t="s">
        <v>22</v>
      </c>
      <c r="M137" t="s">
        <v>13</v>
      </c>
      <c r="N137" t="s">
        <v>14</v>
      </c>
      <c r="O137" t="s">
        <v>89</v>
      </c>
      <c r="P137" t="s">
        <v>41</v>
      </c>
      <c r="Q137" t="s">
        <v>67</v>
      </c>
      <c r="R137" t="s">
        <v>15</v>
      </c>
      <c r="S137" t="s">
        <v>440</v>
      </c>
    </row>
    <row r="138" spans="1:19" x14ac:dyDescent="0.35">
      <c r="A138" t="s">
        <v>9</v>
      </c>
      <c r="B138" t="s">
        <v>359</v>
      </c>
      <c r="C138" t="s">
        <v>26</v>
      </c>
      <c r="D138" t="s">
        <v>360</v>
      </c>
      <c r="E138">
        <v>582485</v>
      </c>
      <c r="F138">
        <v>58248.5</v>
      </c>
      <c r="G138">
        <v>58248.5</v>
      </c>
      <c r="H138">
        <v>0.1</v>
      </c>
      <c r="I138" t="s">
        <v>21</v>
      </c>
      <c r="J138">
        <v>46235</v>
      </c>
      <c r="K138" t="s">
        <v>38</v>
      </c>
      <c r="L138" t="s">
        <v>22</v>
      </c>
      <c r="M138" t="s">
        <v>31</v>
      </c>
      <c r="N138" t="s">
        <v>32</v>
      </c>
      <c r="O138" t="s">
        <v>89</v>
      </c>
      <c r="P138" t="s">
        <v>60</v>
      </c>
      <c r="Q138" t="s">
        <v>67</v>
      </c>
      <c r="R138" t="s">
        <v>25</v>
      </c>
      <c r="S138" t="s">
        <v>361</v>
      </c>
    </row>
    <row r="139" spans="1:19" x14ac:dyDescent="0.35">
      <c r="A139" t="s">
        <v>9</v>
      </c>
      <c r="B139" t="s">
        <v>328</v>
      </c>
      <c r="C139" t="s">
        <v>26</v>
      </c>
      <c r="D139" t="s">
        <v>310</v>
      </c>
      <c r="E139">
        <v>1077496.74</v>
      </c>
      <c r="F139">
        <v>53874.837</v>
      </c>
      <c r="G139">
        <v>53874.837</v>
      </c>
      <c r="H139">
        <v>0.05</v>
      </c>
      <c r="I139" t="s">
        <v>21</v>
      </c>
      <c r="J139">
        <v>46204</v>
      </c>
      <c r="K139" t="s">
        <v>38</v>
      </c>
      <c r="L139" t="s">
        <v>22</v>
      </c>
      <c r="M139" t="s">
        <v>31</v>
      </c>
      <c r="N139" t="s">
        <v>24</v>
      </c>
      <c r="P139" t="s">
        <v>57</v>
      </c>
      <c r="Q139" t="s">
        <v>67</v>
      </c>
      <c r="R139" t="s">
        <v>15</v>
      </c>
      <c r="S139" t="s">
        <v>311</v>
      </c>
    </row>
    <row r="140" spans="1:19" x14ac:dyDescent="0.35">
      <c r="A140" t="s">
        <v>9</v>
      </c>
      <c r="B140" t="s">
        <v>397</v>
      </c>
      <c r="C140" t="s">
        <v>26</v>
      </c>
      <c r="D140" t="s">
        <v>398</v>
      </c>
      <c r="E140">
        <v>382023.89</v>
      </c>
      <c r="F140">
        <v>38202.389000000003</v>
      </c>
      <c r="G140">
        <v>38202.389000000003</v>
      </c>
      <c r="H140">
        <v>0.1</v>
      </c>
      <c r="I140" t="s">
        <v>21</v>
      </c>
      <c r="J140">
        <v>46266</v>
      </c>
      <c r="K140" t="s">
        <v>38</v>
      </c>
      <c r="L140" t="s">
        <v>22</v>
      </c>
      <c r="M140" t="s">
        <v>31</v>
      </c>
      <c r="N140" t="s">
        <v>32</v>
      </c>
      <c r="P140" t="s">
        <v>48</v>
      </c>
      <c r="Q140" t="s">
        <v>67</v>
      </c>
      <c r="R140" t="s">
        <v>15</v>
      </c>
      <c r="S140" t="s">
        <v>399</v>
      </c>
    </row>
    <row r="141" spans="1:19" x14ac:dyDescent="0.35">
      <c r="A141" t="s">
        <v>9</v>
      </c>
      <c r="B141" t="s">
        <v>454</v>
      </c>
      <c r="C141" t="s">
        <v>26</v>
      </c>
      <c r="D141" t="s">
        <v>455</v>
      </c>
      <c r="E141">
        <v>172025.46</v>
      </c>
      <c r="F141">
        <v>172025.46</v>
      </c>
      <c r="G141">
        <v>13762.0368</v>
      </c>
      <c r="H141">
        <v>0.08</v>
      </c>
      <c r="I141" t="s">
        <v>10</v>
      </c>
      <c r="J141">
        <v>46266</v>
      </c>
      <c r="K141" t="s">
        <v>38</v>
      </c>
      <c r="L141" t="s">
        <v>22</v>
      </c>
      <c r="M141" t="s">
        <v>13</v>
      </c>
      <c r="N141" t="s">
        <v>14</v>
      </c>
      <c r="O141" t="s">
        <v>109</v>
      </c>
      <c r="P141" t="s">
        <v>29</v>
      </c>
      <c r="Q141" t="s">
        <v>67</v>
      </c>
      <c r="R141" t="s">
        <v>15</v>
      </c>
      <c r="S141" t="s">
        <v>456</v>
      </c>
    </row>
    <row r="142" spans="1:19" x14ac:dyDescent="0.35">
      <c r="A142" t="s">
        <v>9</v>
      </c>
      <c r="B142" t="s">
        <v>460</v>
      </c>
      <c r="C142" t="s">
        <v>26</v>
      </c>
      <c r="D142" t="s">
        <v>461</v>
      </c>
      <c r="E142">
        <v>164476.07999999999</v>
      </c>
      <c r="F142">
        <v>164476.07999999999</v>
      </c>
      <c r="G142">
        <v>16447.608</v>
      </c>
      <c r="H142">
        <v>0.1</v>
      </c>
      <c r="I142" t="s">
        <v>10</v>
      </c>
      <c r="J142">
        <v>46204</v>
      </c>
      <c r="K142" t="s">
        <v>38</v>
      </c>
      <c r="L142" t="s">
        <v>22</v>
      </c>
      <c r="M142" t="s">
        <v>13</v>
      </c>
      <c r="N142" t="s">
        <v>14</v>
      </c>
      <c r="O142" t="s">
        <v>109</v>
      </c>
      <c r="P142" t="s">
        <v>29</v>
      </c>
      <c r="Q142" t="s">
        <v>67</v>
      </c>
      <c r="R142" t="s">
        <v>15</v>
      </c>
      <c r="S142" t="s">
        <v>384</v>
      </c>
    </row>
    <row r="143" spans="1:19" x14ac:dyDescent="0.35">
      <c r="A143" t="s">
        <v>9</v>
      </c>
      <c r="B143" t="s">
        <v>304</v>
      </c>
      <c r="C143" t="s">
        <v>39</v>
      </c>
      <c r="D143" t="s">
        <v>448</v>
      </c>
      <c r="E143">
        <v>177026.56</v>
      </c>
      <c r="F143">
        <v>177026.56</v>
      </c>
      <c r="G143">
        <v>17702.655999999999</v>
      </c>
      <c r="H143">
        <v>0.1</v>
      </c>
      <c r="I143" t="s">
        <v>21</v>
      </c>
      <c r="J143">
        <v>46235</v>
      </c>
      <c r="K143" t="s">
        <v>38</v>
      </c>
      <c r="L143" t="s">
        <v>22</v>
      </c>
      <c r="M143" t="s">
        <v>13</v>
      </c>
      <c r="N143" t="s">
        <v>14</v>
      </c>
      <c r="P143" t="s">
        <v>57</v>
      </c>
      <c r="Q143" t="s">
        <v>67</v>
      </c>
      <c r="R143" t="s">
        <v>15</v>
      </c>
      <c r="S143" t="s">
        <v>449</v>
      </c>
    </row>
    <row r="144" spans="1:19" x14ac:dyDescent="0.35">
      <c r="A144" t="s">
        <v>9</v>
      </c>
      <c r="B144" t="s">
        <v>429</v>
      </c>
      <c r="C144" t="s">
        <v>39</v>
      </c>
      <c r="D144" t="s">
        <v>430</v>
      </c>
      <c r="E144">
        <v>210770</v>
      </c>
      <c r="F144">
        <v>21077</v>
      </c>
      <c r="G144">
        <v>21077</v>
      </c>
      <c r="H144">
        <v>0.1</v>
      </c>
      <c r="I144" t="s">
        <v>21</v>
      </c>
      <c r="J144">
        <v>46174</v>
      </c>
      <c r="K144" t="s">
        <v>11</v>
      </c>
      <c r="L144" t="s">
        <v>22</v>
      </c>
      <c r="M144" t="s">
        <v>31</v>
      </c>
      <c r="N144" t="s">
        <v>14</v>
      </c>
      <c r="P144" t="s">
        <v>52</v>
      </c>
      <c r="Q144" t="s">
        <v>67</v>
      </c>
      <c r="R144" t="s">
        <v>25</v>
      </c>
      <c r="S144" t="s">
        <v>431</v>
      </c>
    </row>
    <row r="145" spans="1:19" x14ac:dyDescent="0.35">
      <c r="A145" t="s">
        <v>9</v>
      </c>
      <c r="B145" t="s">
        <v>188</v>
      </c>
      <c r="C145" t="s">
        <v>16</v>
      </c>
      <c r="D145" t="s">
        <v>432</v>
      </c>
      <c r="E145">
        <v>199873</v>
      </c>
      <c r="F145">
        <v>199873</v>
      </c>
      <c r="G145">
        <v>19987.300000000003</v>
      </c>
      <c r="H145">
        <v>0.1</v>
      </c>
      <c r="I145" t="s">
        <v>10</v>
      </c>
      <c r="J145">
        <v>46204</v>
      </c>
      <c r="K145" t="s">
        <v>38</v>
      </c>
      <c r="L145" t="s">
        <v>22</v>
      </c>
      <c r="M145" t="s">
        <v>13</v>
      </c>
      <c r="N145" t="s">
        <v>14</v>
      </c>
      <c r="P145" t="s">
        <v>52</v>
      </c>
      <c r="Q145" t="s">
        <v>67</v>
      </c>
      <c r="R145" t="s">
        <v>15</v>
      </c>
      <c r="S145" t="s">
        <v>615</v>
      </c>
    </row>
    <row r="146" spans="1:19" x14ac:dyDescent="0.35">
      <c r="A146" t="s">
        <v>9</v>
      </c>
      <c r="B146" t="s">
        <v>436</v>
      </c>
      <c r="C146" t="s">
        <v>26</v>
      </c>
      <c r="D146" t="s">
        <v>437</v>
      </c>
      <c r="E146">
        <v>189219.98</v>
      </c>
      <c r="F146">
        <v>189219.98</v>
      </c>
      <c r="G146">
        <v>18921.998000000003</v>
      </c>
      <c r="H146">
        <v>0.1</v>
      </c>
      <c r="I146" t="s">
        <v>21</v>
      </c>
      <c r="J146">
        <v>46296</v>
      </c>
      <c r="K146" t="s">
        <v>50</v>
      </c>
      <c r="L146" t="s">
        <v>22</v>
      </c>
      <c r="M146" t="s">
        <v>31</v>
      </c>
      <c r="N146" t="s">
        <v>14</v>
      </c>
      <c r="O146" t="s">
        <v>109</v>
      </c>
      <c r="P146" t="s">
        <v>29</v>
      </c>
      <c r="Q146" t="s">
        <v>67</v>
      </c>
      <c r="R146" t="s">
        <v>15</v>
      </c>
      <c r="S146" t="s">
        <v>438</v>
      </c>
    </row>
    <row r="147" spans="1:19" x14ac:dyDescent="0.35">
      <c r="A147" t="s">
        <v>9</v>
      </c>
      <c r="B147" t="s">
        <v>304</v>
      </c>
      <c r="C147" t="s">
        <v>39</v>
      </c>
      <c r="D147" t="s">
        <v>450</v>
      </c>
      <c r="E147">
        <v>177026.56</v>
      </c>
      <c r="F147">
        <v>177026.56</v>
      </c>
      <c r="G147">
        <v>17702.655999999999</v>
      </c>
      <c r="H147">
        <v>0.1</v>
      </c>
      <c r="I147" t="s">
        <v>21</v>
      </c>
      <c r="J147">
        <v>46235</v>
      </c>
      <c r="K147" t="s">
        <v>38</v>
      </c>
      <c r="L147" t="s">
        <v>22</v>
      </c>
      <c r="M147" t="s">
        <v>13</v>
      </c>
      <c r="N147" t="s">
        <v>14</v>
      </c>
      <c r="P147" t="s">
        <v>57</v>
      </c>
      <c r="Q147" t="s">
        <v>67</v>
      </c>
      <c r="R147" t="s">
        <v>15</v>
      </c>
      <c r="S147" t="s">
        <v>447</v>
      </c>
    </row>
    <row r="148" spans="1:19" x14ac:dyDescent="0.35">
      <c r="A148" t="s">
        <v>9</v>
      </c>
      <c r="B148" t="s">
        <v>253</v>
      </c>
      <c r="C148" t="s">
        <v>16</v>
      </c>
      <c r="D148" t="s">
        <v>441</v>
      </c>
      <c r="E148">
        <v>183016.28</v>
      </c>
      <c r="F148">
        <v>183016.28</v>
      </c>
      <c r="G148">
        <v>16471.465199999999</v>
      </c>
      <c r="H148">
        <v>0.09</v>
      </c>
      <c r="I148" t="s">
        <v>21</v>
      </c>
      <c r="J148">
        <v>46235</v>
      </c>
      <c r="K148" t="s">
        <v>38</v>
      </c>
      <c r="L148" t="s">
        <v>22</v>
      </c>
      <c r="M148" t="s">
        <v>31</v>
      </c>
      <c r="N148" t="s">
        <v>14</v>
      </c>
      <c r="P148" t="s">
        <v>29</v>
      </c>
      <c r="Q148" t="s">
        <v>67</v>
      </c>
      <c r="R148" t="s">
        <v>15</v>
      </c>
      <c r="S148" t="s">
        <v>255</v>
      </c>
    </row>
    <row r="149" spans="1:19" x14ac:dyDescent="0.35">
      <c r="A149" t="s">
        <v>9</v>
      </c>
      <c r="B149" t="s">
        <v>253</v>
      </c>
      <c r="C149" t="s">
        <v>16</v>
      </c>
      <c r="D149" t="s">
        <v>442</v>
      </c>
      <c r="E149">
        <v>183016.28</v>
      </c>
      <c r="F149">
        <v>183016.28</v>
      </c>
      <c r="G149">
        <v>16471.465199999999</v>
      </c>
      <c r="H149">
        <v>0.09</v>
      </c>
      <c r="I149" t="s">
        <v>21</v>
      </c>
      <c r="J149">
        <v>46235</v>
      </c>
      <c r="K149" t="s">
        <v>38</v>
      </c>
      <c r="L149" t="s">
        <v>22</v>
      </c>
      <c r="M149" t="s">
        <v>31</v>
      </c>
      <c r="N149" t="s">
        <v>14</v>
      </c>
      <c r="P149" t="s">
        <v>29</v>
      </c>
      <c r="Q149" t="s">
        <v>67</v>
      </c>
      <c r="R149" t="s">
        <v>15</v>
      </c>
      <c r="S149" t="s">
        <v>255</v>
      </c>
    </row>
    <row r="150" spans="1:19" x14ac:dyDescent="0.35">
      <c r="A150" t="s">
        <v>9</v>
      </c>
      <c r="B150" t="s">
        <v>119</v>
      </c>
      <c r="C150" t="s">
        <v>39</v>
      </c>
      <c r="D150" t="s">
        <v>474</v>
      </c>
      <c r="E150">
        <v>125266.58</v>
      </c>
      <c r="F150">
        <v>125266.58</v>
      </c>
      <c r="G150">
        <v>7515.9947999999995</v>
      </c>
      <c r="H150">
        <v>0.06</v>
      </c>
      <c r="I150" t="s">
        <v>10</v>
      </c>
      <c r="J150">
        <v>46235</v>
      </c>
      <c r="K150" t="s">
        <v>38</v>
      </c>
      <c r="L150" t="s">
        <v>22</v>
      </c>
      <c r="M150" t="s">
        <v>13</v>
      </c>
      <c r="N150" t="s">
        <v>14</v>
      </c>
      <c r="O150" t="s">
        <v>109</v>
      </c>
      <c r="P150" t="s">
        <v>63</v>
      </c>
      <c r="Q150" t="s">
        <v>67</v>
      </c>
      <c r="R150" t="s">
        <v>15</v>
      </c>
      <c r="S150" t="s">
        <v>475</v>
      </c>
    </row>
    <row r="151" spans="1:19" x14ac:dyDescent="0.35">
      <c r="A151" t="s">
        <v>9</v>
      </c>
      <c r="B151" t="s">
        <v>119</v>
      </c>
      <c r="C151" t="s">
        <v>39</v>
      </c>
      <c r="D151" t="s">
        <v>485</v>
      </c>
      <c r="E151">
        <v>78384.64000000013</v>
      </c>
      <c r="F151">
        <v>78384.64000000013</v>
      </c>
      <c r="G151">
        <v>4703.0784000000076</v>
      </c>
      <c r="H151">
        <v>0.06</v>
      </c>
      <c r="I151" t="s">
        <v>10</v>
      </c>
      <c r="J151">
        <v>46204</v>
      </c>
      <c r="K151" t="s">
        <v>38</v>
      </c>
      <c r="L151" t="s">
        <v>22</v>
      </c>
      <c r="M151" t="s">
        <v>13</v>
      </c>
      <c r="N151" t="s">
        <v>14</v>
      </c>
      <c r="P151" t="s">
        <v>63</v>
      </c>
      <c r="Q151" t="s">
        <v>67</v>
      </c>
      <c r="R151" t="s">
        <v>15</v>
      </c>
      <c r="S151" t="s">
        <v>486</v>
      </c>
    </row>
    <row r="152" spans="1:19" x14ac:dyDescent="0.35">
      <c r="A152" t="s">
        <v>9</v>
      </c>
      <c r="B152" t="s">
        <v>188</v>
      </c>
      <c r="C152" t="s">
        <v>16</v>
      </c>
      <c r="D152" t="s">
        <v>340</v>
      </c>
      <c r="E152">
        <v>706501.08</v>
      </c>
      <c r="F152">
        <v>70650.107999999993</v>
      </c>
      <c r="G152">
        <v>70650.107999999993</v>
      </c>
      <c r="H152">
        <v>0.1</v>
      </c>
      <c r="I152" t="s">
        <v>10</v>
      </c>
      <c r="J152">
        <v>46204</v>
      </c>
      <c r="K152" t="s">
        <v>38</v>
      </c>
      <c r="L152" t="s">
        <v>22</v>
      </c>
      <c r="M152" t="s">
        <v>13</v>
      </c>
      <c r="N152" t="s">
        <v>14</v>
      </c>
      <c r="P152" t="s">
        <v>52</v>
      </c>
      <c r="Q152" t="s">
        <v>67</v>
      </c>
      <c r="R152" t="s">
        <v>15</v>
      </c>
      <c r="S152" t="s">
        <v>341</v>
      </c>
    </row>
    <row r="153" spans="1:19" x14ac:dyDescent="0.35">
      <c r="A153" t="s">
        <v>9</v>
      </c>
      <c r="B153" t="s">
        <v>253</v>
      </c>
      <c r="C153" t="s">
        <v>16</v>
      </c>
      <c r="D153" t="s">
        <v>464</v>
      </c>
      <c r="E153">
        <v>135195.57</v>
      </c>
      <c r="F153">
        <v>135195.57</v>
      </c>
      <c r="G153">
        <v>12167.6013</v>
      </c>
      <c r="H153">
        <v>0.09</v>
      </c>
      <c r="I153" t="s">
        <v>10</v>
      </c>
      <c r="J153">
        <v>46204</v>
      </c>
      <c r="K153" t="s">
        <v>38</v>
      </c>
      <c r="L153" t="s">
        <v>22</v>
      </c>
      <c r="M153" t="s">
        <v>23</v>
      </c>
      <c r="N153" t="s">
        <v>14</v>
      </c>
      <c r="P153" t="s">
        <v>29</v>
      </c>
      <c r="Q153" t="s">
        <v>67</v>
      </c>
      <c r="R153" t="s">
        <v>15</v>
      </c>
      <c r="S153" t="s">
        <v>465</v>
      </c>
    </row>
    <row r="154" spans="1:19" x14ac:dyDescent="0.35">
      <c r="A154" t="s">
        <v>9</v>
      </c>
      <c r="B154" t="s">
        <v>296</v>
      </c>
      <c r="C154" t="s">
        <v>16</v>
      </c>
      <c r="D154" t="s">
        <v>466</v>
      </c>
      <c r="E154">
        <v>132258.46</v>
      </c>
      <c r="F154">
        <v>13225.846</v>
      </c>
      <c r="G154">
        <v>13225.846</v>
      </c>
      <c r="H154">
        <v>0.1</v>
      </c>
      <c r="I154" t="s">
        <v>21</v>
      </c>
      <c r="J154">
        <v>46266</v>
      </c>
      <c r="K154" t="s">
        <v>38</v>
      </c>
      <c r="L154" t="s">
        <v>22</v>
      </c>
      <c r="M154" t="s">
        <v>31</v>
      </c>
      <c r="N154" t="s">
        <v>24</v>
      </c>
      <c r="P154" t="s">
        <v>48</v>
      </c>
      <c r="Q154" t="s">
        <v>67</v>
      </c>
      <c r="R154" t="s">
        <v>15</v>
      </c>
      <c r="S154" t="s">
        <v>467</v>
      </c>
    </row>
    <row r="155" spans="1:19" x14ac:dyDescent="0.35">
      <c r="A155" t="s">
        <v>9</v>
      </c>
      <c r="B155" t="s">
        <v>429</v>
      </c>
      <c r="C155" t="s">
        <v>39</v>
      </c>
      <c r="D155" t="s">
        <v>468</v>
      </c>
      <c r="E155">
        <v>130334.32</v>
      </c>
      <c r="F155">
        <v>130334.32</v>
      </c>
      <c r="G155">
        <v>13033.432000000001</v>
      </c>
      <c r="H155">
        <v>0.1</v>
      </c>
      <c r="I155" t="s">
        <v>21</v>
      </c>
      <c r="J155">
        <v>46235</v>
      </c>
      <c r="K155" t="s">
        <v>38</v>
      </c>
      <c r="L155" t="s">
        <v>22</v>
      </c>
      <c r="M155" t="s">
        <v>31</v>
      </c>
      <c r="N155" t="s">
        <v>469</v>
      </c>
      <c r="P155" t="s">
        <v>52</v>
      </c>
      <c r="Q155" t="s">
        <v>67</v>
      </c>
      <c r="R155" t="s">
        <v>15</v>
      </c>
      <c r="S155" t="s">
        <v>616</v>
      </c>
    </row>
    <row r="156" spans="1:19" x14ac:dyDescent="0.35">
      <c r="A156" t="s">
        <v>9</v>
      </c>
      <c r="B156" t="s">
        <v>188</v>
      </c>
      <c r="C156" t="s">
        <v>16</v>
      </c>
      <c r="D156" t="s">
        <v>472</v>
      </c>
      <c r="E156">
        <v>127181.48</v>
      </c>
      <c r="F156">
        <v>127181.48</v>
      </c>
      <c r="G156">
        <v>12718.148000000001</v>
      </c>
      <c r="H156">
        <v>0.1</v>
      </c>
      <c r="I156" t="s">
        <v>10</v>
      </c>
      <c r="J156">
        <v>46266</v>
      </c>
      <c r="K156" t="s">
        <v>38</v>
      </c>
      <c r="L156" t="s">
        <v>22</v>
      </c>
      <c r="M156" t="s">
        <v>13</v>
      </c>
      <c r="N156" t="s">
        <v>14</v>
      </c>
      <c r="P156" t="s">
        <v>52</v>
      </c>
      <c r="Q156" t="s">
        <v>67</v>
      </c>
      <c r="R156" t="s">
        <v>15</v>
      </c>
      <c r="S156" t="s">
        <v>473</v>
      </c>
    </row>
    <row r="157" spans="1:19" x14ac:dyDescent="0.35">
      <c r="A157" t="s">
        <v>9</v>
      </c>
      <c r="B157" t="s">
        <v>478</v>
      </c>
      <c r="C157" t="s">
        <v>16</v>
      </c>
      <c r="D157" t="s">
        <v>479</v>
      </c>
      <c r="E157">
        <v>98119.62</v>
      </c>
      <c r="F157">
        <v>98119.62</v>
      </c>
      <c r="G157">
        <v>8830.7657999999992</v>
      </c>
      <c r="H157">
        <v>0.09</v>
      </c>
      <c r="I157" t="s">
        <v>21</v>
      </c>
      <c r="J157">
        <v>46296</v>
      </c>
      <c r="K157" t="s">
        <v>50</v>
      </c>
      <c r="L157" t="s">
        <v>22</v>
      </c>
      <c r="M157" t="s">
        <v>31</v>
      </c>
      <c r="N157" t="s">
        <v>32</v>
      </c>
      <c r="O157" t="s">
        <v>89</v>
      </c>
      <c r="P157" t="s">
        <v>60</v>
      </c>
      <c r="Q157" t="s">
        <v>67</v>
      </c>
      <c r="R157" t="s">
        <v>15</v>
      </c>
      <c r="S157" t="s">
        <v>480</v>
      </c>
    </row>
    <row r="158" spans="1:19" x14ac:dyDescent="0.35">
      <c r="A158" t="s">
        <v>9</v>
      </c>
      <c r="B158" t="s">
        <v>482</v>
      </c>
      <c r="C158" t="s">
        <v>34</v>
      </c>
      <c r="D158" t="s">
        <v>483</v>
      </c>
      <c r="E158">
        <v>83633</v>
      </c>
      <c r="F158">
        <v>8363.3000000000011</v>
      </c>
      <c r="G158">
        <v>8363.3000000000011</v>
      </c>
      <c r="H158">
        <v>0.1</v>
      </c>
      <c r="I158" t="s">
        <v>21</v>
      </c>
      <c r="J158">
        <v>46235</v>
      </c>
      <c r="K158" t="s">
        <v>38</v>
      </c>
      <c r="L158" t="s">
        <v>22</v>
      </c>
      <c r="M158" t="s">
        <v>31</v>
      </c>
      <c r="N158" t="s">
        <v>32</v>
      </c>
      <c r="O158" t="s">
        <v>89</v>
      </c>
      <c r="P158" t="s">
        <v>36</v>
      </c>
      <c r="Q158" t="s">
        <v>67</v>
      </c>
      <c r="R158" t="s">
        <v>25</v>
      </c>
      <c r="S158" t="s">
        <v>484</v>
      </c>
    </row>
    <row r="159" spans="1:19" x14ac:dyDescent="0.35">
      <c r="A159" t="s">
        <v>9</v>
      </c>
      <c r="B159" t="s">
        <v>607</v>
      </c>
      <c r="C159" t="s">
        <v>39</v>
      </c>
      <c r="D159" t="s">
        <v>490</v>
      </c>
      <c r="E159">
        <v>50481.48</v>
      </c>
      <c r="F159">
        <v>5048.148000000001</v>
      </c>
      <c r="G159">
        <v>5048.148000000001</v>
      </c>
      <c r="H159">
        <v>0.1</v>
      </c>
      <c r="I159" t="s">
        <v>21</v>
      </c>
      <c r="J159">
        <v>46296</v>
      </c>
      <c r="K159" t="s">
        <v>50</v>
      </c>
      <c r="L159" t="s">
        <v>22</v>
      </c>
      <c r="M159" t="s">
        <v>31</v>
      </c>
      <c r="N159" t="s">
        <v>24</v>
      </c>
      <c r="P159" t="s">
        <v>63</v>
      </c>
      <c r="Q159" t="s">
        <v>67</v>
      </c>
      <c r="R159" t="s">
        <v>15</v>
      </c>
      <c r="S159" t="s">
        <v>197</v>
      </c>
    </row>
    <row r="160" spans="1:19" x14ac:dyDescent="0.35">
      <c r="A160" t="s">
        <v>9</v>
      </c>
      <c r="B160" t="s">
        <v>607</v>
      </c>
      <c r="C160" t="s">
        <v>39</v>
      </c>
      <c r="D160" t="s">
        <v>492</v>
      </c>
      <c r="E160">
        <v>25278.12</v>
      </c>
      <c r="F160">
        <v>2527.8119999999999</v>
      </c>
      <c r="G160">
        <v>2527.8119999999999</v>
      </c>
      <c r="H160">
        <v>0.1</v>
      </c>
      <c r="I160" t="s">
        <v>21</v>
      </c>
      <c r="J160">
        <v>46296</v>
      </c>
      <c r="K160" t="s">
        <v>50</v>
      </c>
      <c r="L160" t="s">
        <v>22</v>
      </c>
      <c r="M160" t="s">
        <v>31</v>
      </c>
      <c r="N160" t="s">
        <v>24</v>
      </c>
      <c r="P160" t="s">
        <v>63</v>
      </c>
      <c r="Q160" t="s">
        <v>67</v>
      </c>
      <c r="R160" t="s">
        <v>15</v>
      </c>
      <c r="S160" t="s">
        <v>197</v>
      </c>
    </row>
    <row r="161" spans="1:19" x14ac:dyDescent="0.35">
      <c r="A161" t="s">
        <v>9</v>
      </c>
      <c r="B161" t="s">
        <v>617</v>
      </c>
      <c r="C161" t="s">
        <v>26</v>
      </c>
      <c r="D161" t="s">
        <v>494</v>
      </c>
      <c r="E161">
        <v>24244</v>
      </c>
      <c r="F161">
        <v>2424.4</v>
      </c>
      <c r="G161">
        <v>2424.4</v>
      </c>
      <c r="H161">
        <v>0.1</v>
      </c>
      <c r="I161" t="s">
        <v>21</v>
      </c>
      <c r="J161">
        <v>46266</v>
      </c>
      <c r="K161" t="s">
        <v>38</v>
      </c>
      <c r="L161" t="s">
        <v>22</v>
      </c>
      <c r="M161" t="s">
        <v>31</v>
      </c>
      <c r="N161" t="s">
        <v>14</v>
      </c>
      <c r="P161" t="s">
        <v>48</v>
      </c>
      <c r="Q161" t="s">
        <v>67</v>
      </c>
      <c r="R161" t="s">
        <v>15</v>
      </c>
      <c r="S161" t="s">
        <v>495</v>
      </c>
    </row>
    <row r="162" spans="1:19" x14ac:dyDescent="0.35">
      <c r="A162" t="s">
        <v>9</v>
      </c>
      <c r="B162" t="s">
        <v>496</v>
      </c>
      <c r="C162" t="s">
        <v>16</v>
      </c>
      <c r="D162" t="s">
        <v>497</v>
      </c>
      <c r="E162">
        <v>21038.37</v>
      </c>
      <c r="F162">
        <v>2103.837</v>
      </c>
      <c r="G162">
        <v>2103.837</v>
      </c>
      <c r="H162">
        <v>0.1</v>
      </c>
      <c r="I162" t="s">
        <v>21</v>
      </c>
      <c r="J162">
        <v>46266</v>
      </c>
      <c r="K162" t="s">
        <v>38</v>
      </c>
      <c r="L162" t="s">
        <v>22</v>
      </c>
      <c r="M162" t="s">
        <v>31</v>
      </c>
      <c r="N162" t="s">
        <v>24</v>
      </c>
      <c r="P162" t="s">
        <v>48</v>
      </c>
      <c r="Q162" t="s">
        <v>67</v>
      </c>
      <c r="R162" t="s">
        <v>15</v>
      </c>
      <c r="S162" t="s">
        <v>498</v>
      </c>
    </row>
    <row r="163" spans="1:19" x14ac:dyDescent="0.35">
      <c r="A163" t="s">
        <v>9</v>
      </c>
      <c r="B163" t="s">
        <v>210</v>
      </c>
      <c r="C163" t="s">
        <v>47</v>
      </c>
      <c r="D163" t="s">
        <v>211</v>
      </c>
      <c r="E163">
        <v>3115500.84</v>
      </c>
      <c r="F163">
        <v>3115500.84</v>
      </c>
      <c r="G163">
        <v>280395.07559999998</v>
      </c>
      <c r="H163">
        <v>0.09</v>
      </c>
      <c r="I163" t="s">
        <v>21</v>
      </c>
      <c r="J163">
        <v>46174</v>
      </c>
      <c r="K163" t="s">
        <v>11</v>
      </c>
      <c r="L163" t="s">
        <v>22</v>
      </c>
      <c r="M163" t="s">
        <v>31</v>
      </c>
      <c r="N163" t="s">
        <v>14</v>
      </c>
      <c r="Q163" t="s">
        <v>67</v>
      </c>
      <c r="R163" t="s">
        <v>15</v>
      </c>
    </row>
    <row r="164" spans="1:19" x14ac:dyDescent="0.35">
      <c r="A164" t="s">
        <v>9</v>
      </c>
      <c r="B164" t="s">
        <v>328</v>
      </c>
      <c r="C164" t="s">
        <v>26</v>
      </c>
      <c r="D164" t="s">
        <v>326</v>
      </c>
      <c r="E164">
        <v>917255.58</v>
      </c>
      <c r="F164">
        <v>917255.58</v>
      </c>
      <c r="G164">
        <v>55035.334799999997</v>
      </c>
      <c r="H164">
        <v>0.06</v>
      </c>
      <c r="I164" t="s">
        <v>10</v>
      </c>
      <c r="J164">
        <v>46174</v>
      </c>
      <c r="K164" t="s">
        <v>11</v>
      </c>
      <c r="L164" t="s">
        <v>22</v>
      </c>
      <c r="M164" t="s">
        <v>13</v>
      </c>
      <c r="N164" t="s">
        <v>14</v>
      </c>
      <c r="P164" t="s">
        <v>57</v>
      </c>
      <c r="Q164" t="s">
        <v>67</v>
      </c>
      <c r="R164" t="s">
        <v>15</v>
      </c>
    </row>
    <row r="165" spans="1:19" x14ac:dyDescent="0.35">
      <c r="A165" t="s">
        <v>9</v>
      </c>
      <c r="B165" t="s">
        <v>328</v>
      </c>
      <c r="C165" t="s">
        <v>26</v>
      </c>
      <c r="D165" t="s">
        <v>327</v>
      </c>
      <c r="E165">
        <v>917255.58</v>
      </c>
      <c r="F165">
        <v>917255.58</v>
      </c>
      <c r="G165">
        <v>55035.334799999997</v>
      </c>
      <c r="H165">
        <v>0.06</v>
      </c>
      <c r="I165" t="s">
        <v>10</v>
      </c>
      <c r="J165">
        <v>46174</v>
      </c>
      <c r="K165" t="s">
        <v>11</v>
      </c>
      <c r="L165" t="s">
        <v>22</v>
      </c>
      <c r="M165" t="s">
        <v>13</v>
      </c>
      <c r="N165" t="s">
        <v>14</v>
      </c>
      <c r="P165" t="s">
        <v>57</v>
      </c>
      <c r="Q165" t="s">
        <v>67</v>
      </c>
      <c r="R165" t="s">
        <v>15</v>
      </c>
    </row>
    <row r="166" spans="1:19" x14ac:dyDescent="0.35">
      <c r="A166" t="s">
        <v>9</v>
      </c>
      <c r="B166" t="s">
        <v>434</v>
      </c>
      <c r="C166" t="s">
        <v>26</v>
      </c>
      <c r="D166" t="s">
        <v>435</v>
      </c>
      <c r="E166">
        <v>192367.98</v>
      </c>
      <c r="F166">
        <v>192367.98</v>
      </c>
      <c r="G166">
        <v>19236.798000000003</v>
      </c>
      <c r="H166">
        <v>0.1</v>
      </c>
      <c r="I166" t="s">
        <v>21</v>
      </c>
      <c r="J166">
        <v>46266</v>
      </c>
      <c r="K166" t="s">
        <v>38</v>
      </c>
      <c r="L166" t="s">
        <v>22</v>
      </c>
      <c r="M166" t="s">
        <v>31</v>
      </c>
      <c r="N166" t="s">
        <v>14</v>
      </c>
      <c r="P166" t="s">
        <v>29</v>
      </c>
      <c r="Q166" t="s">
        <v>67</v>
      </c>
      <c r="R166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PPNumber xmlns="ab824c17-7c3c-4ed5-892c-f01ac1100430" xsi:nil="true"/>
    <_ip_UnifiedCompliancePolicyUIAction xmlns="http://schemas.microsoft.com/sharepoint/v3" xsi:nil="true"/>
    <Date_x0020_Requested xmlns="ab824c17-7c3c-4ed5-892c-f01ac1100430">2026-06-02T10:35:54+00:00</Date_x0020_Requested>
    <ClientName xmlns="ab824c17-7c3c-4ed5-892c-f01ac1100430" xsi:nil="true"/>
    <lcf76f155ced4ddcb4097134ff3c332f xmlns="ab824c17-7c3c-4ed5-892c-f01ac1100430">
      <Terms xmlns="http://schemas.microsoft.com/office/infopath/2007/PartnerControls"/>
    </lcf76f155ced4ddcb4097134ff3c332f>
    <_ip_UnifiedCompliancePolicyProperties xmlns="http://schemas.microsoft.com/sharepoint/v3" xsi:nil="true"/>
    <Requestor xmlns="ab824c17-7c3c-4ed5-892c-f01ac1100430">
      <UserInfo>
        <DisplayName/>
        <AccountId xsi:nil="true"/>
        <AccountType/>
      </UserInfo>
    </Requestor>
    <_Flow_SignoffStatus xmlns="ab824c17-7c3c-4ed5-892c-f01ac1100430" xsi:nil="true"/>
    <DealDescription xmlns="ab824c17-7c3c-4ed5-892c-f01ac1100430" xsi:nil="true"/>
    <TaxCatchAll xmlns="1e91cab7-fd4f-4894-96f5-deabdf0d33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F2CD6324880F42BC0AB448D92D2D5C" ma:contentTypeVersion="29" ma:contentTypeDescription="Create a new document." ma:contentTypeScope="" ma:versionID="83168e4fb281cfc6038cd02a4524e1ac">
  <xsd:schema xmlns:xsd="http://www.w3.org/2001/XMLSchema" xmlns:xs="http://www.w3.org/2001/XMLSchema" xmlns:p="http://schemas.microsoft.com/office/2006/metadata/properties" xmlns:ns1="http://schemas.microsoft.com/sharepoint/v3" xmlns:ns2="ab824c17-7c3c-4ed5-892c-f01ac1100430" xmlns:ns3="40e17974-2efe-40cc-90db-037ab43822ef" xmlns:ns4="1e91cab7-fd4f-4894-96f5-deabdf0d3398" targetNamespace="http://schemas.microsoft.com/office/2006/metadata/properties" ma:root="true" ma:fieldsID="7ffe6303d009e5964d6e8c96f8ce6232" ns1:_="" ns2:_="" ns3:_="" ns4:_="">
    <xsd:import namespace="http://schemas.microsoft.com/sharepoint/v3"/>
    <xsd:import namespace="ab824c17-7c3c-4ed5-892c-f01ac1100430"/>
    <xsd:import namespace="40e17974-2efe-40cc-90db-037ab43822ef"/>
    <xsd:import namespace="1e91cab7-fd4f-4894-96f5-deabdf0d33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Date_x0020_Requested" minOccurs="0"/>
                <xsd:element ref="ns2:ClientName" minOccurs="0"/>
                <xsd:element ref="ns2:OPPNumber" minOccurs="0"/>
                <xsd:element ref="ns2:DealDescription" minOccurs="0"/>
                <xsd:element ref="ns2:Requestor" minOccurs="0"/>
                <xsd:element ref="ns2:MediaLengthInSeconds" minOccurs="0"/>
                <xsd:element ref="ns4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824c17-7c3c-4ed5-892c-f01ac110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5" nillable="true" ma:displayName="Sign-off status" ma:internalName="Sign_x002d_off_x0020_status">
      <xsd:simpleType>
        <xsd:restriction base="dms:Text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e_x0020_Requested" ma:index="23" nillable="true" ma:displayName="Date Requested" ma:default="[today]" ma:format="DateOnly" ma:internalName="Date_x0020_Requested">
      <xsd:simpleType>
        <xsd:restriction base="dms:DateTime"/>
      </xsd:simpleType>
    </xsd:element>
    <xsd:element name="ClientName" ma:index="24" nillable="true" ma:displayName="Client Name" ma:format="Dropdown" ma:internalName="ClientName">
      <xsd:simpleType>
        <xsd:restriction base="dms:Text">
          <xsd:maxLength value="255"/>
        </xsd:restriction>
      </xsd:simpleType>
    </xsd:element>
    <xsd:element name="OPPNumber" ma:index="25" nillable="true" ma:displayName="OPP Number" ma:format="Dropdown" ma:internalName="OPPNumber">
      <xsd:simpleType>
        <xsd:restriction base="dms:Text">
          <xsd:maxLength value="255"/>
        </xsd:restriction>
      </xsd:simpleType>
    </xsd:element>
    <xsd:element name="DealDescription" ma:index="26" nillable="true" ma:displayName="Deal Description" ma:format="Dropdown" ma:internalName="DealDescription">
      <xsd:simpleType>
        <xsd:restriction base="dms:Note">
          <xsd:maxLength value="255"/>
        </xsd:restriction>
      </xsd:simpleType>
    </xsd:element>
    <xsd:element name="Requestor" ma:index="27" nillable="true" ma:displayName="Requestor" ma:format="Dropdown" ma:list="UserInfo" ma:SharePointGroup="0" ma:internalName="Request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2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fbf17fd4-a8c7-482a-bdb8-9b5522d025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e17974-2efe-40cc-90db-037ab43822e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1cab7-fd4f-4894-96f5-deabdf0d3398" elementFormDefault="qualified">
    <xsd:import namespace="http://schemas.microsoft.com/office/2006/documentManagement/types"/>
    <xsd:import namespace="http://schemas.microsoft.com/office/infopath/2007/PartnerControls"/>
    <xsd:element name="TaxCatchAll" ma:index="29" nillable="true" ma:displayName="Taxonomy Catch All Column" ma:hidden="true" ma:list="{73761c3b-109c-437c-a5c3-5c3c68c71759}" ma:internalName="TaxCatchAll" ma:showField="CatchAllData" ma:web="40e17974-2efe-40cc-90db-037ab43822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6CE79B-2CAA-4D50-8718-18B08F5FCE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40E972-29D0-46BD-B720-B22C43ACC60F}">
  <ds:schemaRefs>
    <ds:schemaRef ds:uri="http://schemas.microsoft.com/office/2006/metadata/properties"/>
    <ds:schemaRef ds:uri="http://schemas.microsoft.com/office/infopath/2007/PartnerControls"/>
    <ds:schemaRef ds:uri="ab824c17-7c3c-4ed5-892c-f01ac1100430"/>
    <ds:schemaRef ds:uri="http://schemas.microsoft.com/sharepoint/v3"/>
    <ds:schemaRef ds:uri="1e91cab7-fd4f-4894-96f5-deabdf0d3398"/>
  </ds:schemaRefs>
</ds:datastoreItem>
</file>

<file path=customXml/itemProps3.xml><?xml version="1.0" encoding="utf-8"?>
<ds:datastoreItem xmlns:ds="http://schemas.openxmlformats.org/officeDocument/2006/customXml" ds:itemID="{E4446830-A9B5-4E15-BDAA-F72F68288E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b824c17-7c3c-4ed5-892c-f01ac1100430"/>
    <ds:schemaRef ds:uri="40e17974-2efe-40cc-90db-037ab43822ef"/>
    <ds:schemaRef ds:uri="1e91cab7-fd4f-4894-96f5-deabdf0d33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5072002-a2e1-43ef-b310-49224fc9f3a2}" enabled="1" method="Standard" siteId="{32acc968-ee0c-4a4b-a2a2-f578609a378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17</vt:i4>
      </vt:variant>
    </vt:vector>
  </HeadingPairs>
  <TitlesOfParts>
    <vt:vector size="29" baseType="lpstr">
      <vt:lpstr>Lookup</vt:lpstr>
      <vt:lpstr>Current Cadence</vt:lpstr>
      <vt:lpstr>Add to Cadence</vt:lpstr>
      <vt:lpstr>SFDCVerify</vt:lpstr>
      <vt:lpstr>BCX Internal</vt:lpstr>
      <vt:lpstr>Monitor status</vt:lpstr>
      <vt:lpstr>Noted losses</vt:lpstr>
      <vt:lpstr>DealDefinitions</vt:lpstr>
      <vt:lpstr>Cisco view</vt:lpstr>
      <vt:lpstr>DupeCheck</vt:lpstr>
      <vt:lpstr>ViewBeforeCopy</vt:lpstr>
      <vt:lpstr>LiveCadenceBeforeCopy</vt:lpstr>
      <vt:lpstr>BDM_Name</vt:lpstr>
      <vt:lpstr>'Add to Cadence'!Billing_Month</vt:lpstr>
      <vt:lpstr>Billing_Month</vt:lpstr>
      <vt:lpstr>'Add to Cadence'!Billing_Status</vt:lpstr>
      <vt:lpstr>Billing_Status</vt:lpstr>
      <vt:lpstr>'Add to Cadence'!Deal_Probability</vt:lpstr>
      <vt:lpstr>Deal_Probability</vt:lpstr>
      <vt:lpstr>'Add to Cadence'!Deal_Status</vt:lpstr>
      <vt:lpstr>Deal_Status</vt:lpstr>
      <vt:lpstr>'Add to Cadence'!Deal_Type</vt:lpstr>
      <vt:lpstr>Deal_Type</vt:lpstr>
      <vt:lpstr>'Add to Cadence'!LOB_INPUT</vt:lpstr>
      <vt:lpstr>LOB_INPUT</vt:lpstr>
      <vt:lpstr>'Add to Cadence'!Sales_Vertical</vt:lpstr>
      <vt:lpstr>Sales_Vertical</vt:lpstr>
      <vt:lpstr>'Add to Cadence'!Source</vt:lpstr>
      <vt:lpstr>Source</vt:lpstr>
    </vt:vector>
  </TitlesOfParts>
  <Manager/>
  <Company>BCX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Wimpie Pieterse - BCX</dc:creator>
  <cp:keywords/>
  <dc:description/>
  <cp:lastModifiedBy>Ntokozo Maseko - BCX</cp:lastModifiedBy>
  <cp:revision/>
  <dcterms:created xsi:type="dcterms:W3CDTF">2026-04-09T06:39:19Z</dcterms:created>
  <dcterms:modified xsi:type="dcterms:W3CDTF">2026-06-05T05:28:14Z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0x010100B6F2CD6324880F42BC0AB448D92D2D5C</vt:lpwstr>
  </property>
</Properties>
</file>