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JO\DOC\"/>
    </mc:Choice>
  </mc:AlternateContent>
  <bookViews>
    <workbookView xWindow="-105" yWindow="-105" windowWidth="19425" windowHeight="10425" activeTab="1"/>
  </bookViews>
  <sheets>
    <sheet name="ABAQUE" sheetId="1" r:id="rId1"/>
    <sheet name="Détail" sheetId="6" r:id="rId2"/>
  </sheets>
  <definedNames>
    <definedName name="_xlnm._FilterDatabase" localSheetId="0" hidden="1">Détail!$B$3:$I$3</definedName>
    <definedName name="buildcalc">Détail!$I$10</definedName>
    <definedName name="buildestimate">ABAQUE!#REF!</definedName>
    <definedName name="complexity">ABAQUE!$D$39:$D$41</definedName>
  </definedNames>
  <calcPr calcId="152511"/>
</workbook>
</file>

<file path=xl/calcChain.xml><?xml version="1.0" encoding="utf-8"?>
<calcChain xmlns="http://schemas.openxmlformats.org/spreadsheetml/2006/main">
  <c r="I10" i="6" l="1"/>
  <c r="I8" i="6"/>
  <c r="I9" i="6"/>
  <c r="I7" i="6" l="1"/>
  <c r="I5" i="6"/>
  <c r="B10" i="1" l="1"/>
  <c r="C4" i="1" l="1"/>
  <c r="C6" i="1" l="1"/>
  <c r="C5" i="1"/>
  <c r="C7" i="1"/>
  <c r="C9" i="1"/>
  <c r="C8" i="1"/>
  <c r="C3" i="1"/>
  <c r="C2" i="1"/>
  <c r="C10" i="1" l="1"/>
</calcChain>
</file>

<file path=xl/comments1.xml><?xml version="1.0" encoding="utf-8"?>
<comments xmlns="http://schemas.openxmlformats.org/spreadsheetml/2006/main">
  <authors>
    <author>Huelsen, Marianne (EH:TECH)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Column E-K can be used if you do  calculate the effort by defining effort for a object per category and use the abacus modus to calcuate that  -- otherwise they can be HIDEN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Column E-K can be used if you do  calculate the effort by defining effort for a object per category and use the abacus modus to calcuate that  -- otherwise they can be HIDEN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List of objects to be defined in template (common understanding of words?) and then to be selected user (IRP, CVG, EDM, EOLIS,…)</t>
        </r>
      </text>
    </comment>
  </commentList>
</comments>
</file>

<file path=xl/sharedStrings.xml><?xml version="1.0" encoding="utf-8"?>
<sst xmlns="http://schemas.openxmlformats.org/spreadsheetml/2006/main" count="40" uniqueCount="31">
  <si>
    <t xml:space="preserve"> </t>
  </si>
  <si>
    <t>Simple</t>
  </si>
  <si>
    <t>Effort</t>
  </si>
  <si>
    <t>Contingency</t>
  </si>
  <si>
    <t>simple</t>
  </si>
  <si>
    <t>Management</t>
  </si>
  <si>
    <t>TOTAL</t>
  </si>
  <si>
    <t>Ratio</t>
  </si>
  <si>
    <t xml:space="preserve">Projet : </t>
  </si>
  <si>
    <t xml:space="preserve">Estimé par </t>
  </si>
  <si>
    <t>Specifications techniques</t>
  </si>
  <si>
    <t>Specifications fonctionnelles</t>
  </si>
  <si>
    <t>Dev</t>
  </si>
  <si>
    <t>Démonstration</t>
  </si>
  <si>
    <t>Livraison</t>
  </si>
  <si>
    <t>Remarque</t>
  </si>
  <si>
    <t xml:space="preserve">Type d'objet </t>
  </si>
  <si>
    <t>Objet</t>
  </si>
  <si>
    <t>Objet impacté par le projet</t>
  </si>
  <si>
    <t>Moyen</t>
  </si>
  <si>
    <t>Abaque par objet</t>
  </si>
  <si>
    <t xml:space="preserve">Effort </t>
  </si>
  <si>
    <t>Complexe</t>
  </si>
  <si>
    <t>Coût total</t>
  </si>
  <si>
    <t>Test et Correction de bugs</t>
  </si>
  <si>
    <t>INI</t>
  </si>
  <si>
    <t>C#</t>
  </si>
  <si>
    <t>Suppression gestion opération suivante</t>
  </si>
  <si>
    <t>Modification champs / sections</t>
  </si>
  <si>
    <t>Arborescence</t>
  </si>
  <si>
    <t>Création repertoire pour l' étape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</si>
</sst>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Verdana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b/>
      <i/>
      <sz val="8"/>
      <color rgb="FF00B050"/>
      <name val="Arial"/>
      <family val="2"/>
    </font>
    <font>
      <sz val="8"/>
      <color rgb="FF00B05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3"/>
      <name val="Arial"/>
      <family val="2"/>
    </font>
    <font>
      <b/>
      <sz val="9"/>
      <color theme="3"/>
      <name val="Arial"/>
      <family val="2"/>
    </font>
    <font>
      <b/>
      <sz val="10"/>
      <color theme="3"/>
      <name val="Arial"/>
      <family val="2"/>
    </font>
    <font>
      <b/>
      <sz val="14"/>
      <color theme="3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2060"/>
      <name val="Arial"/>
      <family val="2"/>
    </font>
    <font>
      <sz val="11"/>
      <color theme="1"/>
      <name val="Verdana"/>
      <family val="2"/>
    </font>
    <font>
      <b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A9E"/>
        <bgColor indexed="64"/>
      </patternFill>
    </fill>
    <fill>
      <patternFill patternType="solid">
        <fgColor rgb="FFF8F6A2"/>
        <bgColor indexed="64"/>
      </patternFill>
    </fill>
    <fill>
      <patternFill patternType="solid">
        <fgColor rgb="FFF7F793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shrinkToFi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Font="1" applyBorder="1" applyAlignment="1">
      <alignment horizontal="center" wrapText="1"/>
    </xf>
    <xf numFmtId="0" fontId="13" fillId="0" borderId="0" xfId="0" applyFont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4" fillId="0" borderId="0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3" fillId="4" borderId="3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left" wrapText="1"/>
    </xf>
    <xf numFmtId="0" fontId="7" fillId="8" borderId="3" xfId="0" applyFont="1" applyFill="1" applyBorder="1" applyAlignment="1">
      <alignment horizontal="left" wrapText="1"/>
    </xf>
    <xf numFmtId="0" fontId="8" fillId="8" borderId="3" xfId="0" applyFont="1" applyFill="1" applyBorder="1" applyAlignment="1">
      <alignment horizontal="left" wrapText="1"/>
    </xf>
    <xf numFmtId="0" fontId="20" fillId="10" borderId="3" xfId="0" applyFont="1" applyFill="1" applyBorder="1" applyAlignment="1">
      <alignment horizontal="left" wrapText="1"/>
    </xf>
    <xf numFmtId="0" fontId="7" fillId="10" borderId="3" xfId="0" applyFont="1" applyFill="1" applyBorder="1" applyAlignment="1">
      <alignment horizontal="left" wrapText="1"/>
    </xf>
    <xf numFmtId="0" fontId="9" fillId="10" borderId="3" xfId="0" applyFont="1" applyFill="1" applyBorder="1" applyAlignment="1">
      <alignment horizontal="left" wrapText="1"/>
    </xf>
    <xf numFmtId="0" fontId="2" fillId="10" borderId="3" xfId="0" applyFont="1" applyFill="1" applyBorder="1" applyAlignment="1">
      <alignment horizontal="left" wrapText="1"/>
    </xf>
    <xf numFmtId="0" fontId="20" fillId="2" borderId="3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7" fillId="2" borderId="3" xfId="0" applyFont="1" applyFill="1" applyBorder="1" applyAlignment="1" applyProtection="1">
      <alignment horizontal="left" vertical="top" wrapText="1"/>
      <protection locked="0"/>
    </xf>
    <xf numFmtId="0" fontId="7" fillId="5" borderId="3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22" fillId="11" borderId="3" xfId="0" applyFont="1" applyFill="1" applyBorder="1" applyAlignment="1">
      <alignment horizontal="left" wrapText="1"/>
    </xf>
    <xf numFmtId="9" fontId="7" fillId="5" borderId="3" xfId="1" applyFont="1" applyFill="1" applyBorder="1" applyAlignment="1" applyProtection="1">
      <alignment horizontal="center" vertical="center" wrapText="1"/>
    </xf>
    <xf numFmtId="0" fontId="23" fillId="10" borderId="4" xfId="0" applyFont="1" applyFill="1" applyBorder="1" applyAlignment="1">
      <alignment horizontal="left" wrapText="1"/>
    </xf>
    <xf numFmtId="0" fontId="18" fillId="10" borderId="1" xfId="0" applyFont="1" applyFill="1" applyBorder="1" applyAlignment="1">
      <alignment wrapText="1"/>
    </xf>
    <xf numFmtId="164" fontId="7" fillId="5" borderId="3" xfId="0" applyNumberFormat="1" applyFont="1" applyFill="1" applyBorder="1" applyAlignment="1" applyProtection="1">
      <alignment horizontal="center" vertical="center" wrapText="1"/>
    </xf>
    <xf numFmtId="2" fontId="3" fillId="3" borderId="3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7" fillId="10" borderId="2" xfId="0" applyFont="1" applyFill="1" applyBorder="1" applyAlignment="1">
      <alignment horizontal="left" wrapText="1"/>
    </xf>
    <xf numFmtId="0" fontId="23" fillId="10" borderId="1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19" fillId="3" borderId="2" xfId="0" applyFont="1" applyFill="1" applyBorder="1" applyAlignment="1">
      <alignment horizontal="left" wrapText="1"/>
    </xf>
    <xf numFmtId="0" fontId="23" fillId="10" borderId="10" xfId="0" applyFont="1" applyFill="1" applyBorder="1" applyAlignment="1">
      <alignment horizontal="left" wrapText="1"/>
    </xf>
    <xf numFmtId="0" fontId="23" fillId="10" borderId="9" xfId="0" applyFont="1" applyFill="1" applyBorder="1" applyAlignment="1">
      <alignment horizontal="left" wrapText="1"/>
    </xf>
    <xf numFmtId="0" fontId="1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5" fillId="6" borderId="10" xfId="0" applyFont="1" applyFill="1" applyBorder="1" applyAlignment="1">
      <alignment horizontal="left" wrapText="1"/>
    </xf>
    <xf numFmtId="0" fontId="15" fillId="6" borderId="11" xfId="0" applyFont="1" applyFill="1" applyBorder="1" applyAlignment="1">
      <alignment horizontal="left" wrapText="1"/>
    </xf>
    <xf numFmtId="0" fontId="15" fillId="6" borderId="12" xfId="0" applyFont="1" applyFill="1" applyBorder="1" applyAlignment="1">
      <alignment horizontal="left" wrapText="1"/>
    </xf>
    <xf numFmtId="0" fontId="15" fillId="6" borderId="13" xfId="0" applyFont="1" applyFill="1" applyBorder="1" applyAlignment="1">
      <alignment horizontal="left" wrapText="1"/>
    </xf>
    <xf numFmtId="0" fontId="15" fillId="6" borderId="14" xfId="0" applyFont="1" applyFill="1" applyBorder="1" applyAlignment="1">
      <alignment horizontal="left" wrapText="1"/>
    </xf>
    <xf numFmtId="2" fontId="7" fillId="3" borderId="4" xfId="0" applyNumberFormat="1" applyFont="1" applyFill="1" applyBorder="1" applyAlignment="1">
      <alignment horizontal="center" wrapText="1"/>
    </xf>
    <xf numFmtId="2" fontId="9" fillId="10" borderId="4" xfId="0" applyNumberFormat="1" applyFont="1" applyFill="1" applyBorder="1" applyAlignment="1">
      <alignment horizontal="center" wrapText="1"/>
    </xf>
    <xf numFmtId="2" fontId="3" fillId="3" borderId="10" xfId="0" applyNumberFormat="1" applyFont="1" applyFill="1" applyBorder="1" applyAlignment="1">
      <alignment horizontal="center" wrapText="1"/>
    </xf>
    <xf numFmtId="2" fontId="3" fillId="3" borderId="11" xfId="0" applyNumberFormat="1" applyFont="1" applyFill="1" applyBorder="1" applyAlignment="1">
      <alignment horizontal="center" wrapText="1"/>
    </xf>
    <xf numFmtId="2" fontId="3" fillId="3" borderId="12" xfId="0" applyNumberFormat="1" applyFont="1" applyFill="1" applyBorder="1" applyAlignment="1">
      <alignment horizontal="center" wrapText="1"/>
    </xf>
    <xf numFmtId="2" fontId="3" fillId="3" borderId="13" xfId="0" applyNumberFormat="1" applyFont="1" applyFill="1" applyBorder="1" applyAlignment="1">
      <alignment horizontal="center" wrapText="1"/>
    </xf>
    <xf numFmtId="2" fontId="3" fillId="3" borderId="14" xfId="0" applyNumberFormat="1" applyFont="1" applyFill="1" applyBorder="1" applyAlignment="1">
      <alignment horizontal="center" wrapText="1"/>
    </xf>
    <xf numFmtId="9" fontId="2" fillId="11" borderId="2" xfId="0" applyNumberFormat="1" applyFont="1" applyFill="1" applyBorder="1" applyAlignment="1" applyProtection="1">
      <alignment vertical="top"/>
    </xf>
    <xf numFmtId="0" fontId="25" fillId="11" borderId="5" xfId="0" applyFont="1" applyFill="1" applyBorder="1" applyAlignment="1" applyProtection="1">
      <alignment horizontal="center" vertical="center"/>
    </xf>
    <xf numFmtId="0" fontId="20" fillId="9" borderId="2" xfId="0" applyFont="1" applyFill="1" applyBorder="1" applyAlignment="1">
      <alignment horizontal="center" wrapText="1"/>
    </xf>
    <xf numFmtId="0" fontId="20" fillId="9" borderId="1" xfId="0" applyFont="1" applyFill="1" applyBorder="1" applyAlignment="1">
      <alignment horizontal="center" wrapText="1"/>
    </xf>
    <xf numFmtId="0" fontId="18" fillId="7" borderId="6" xfId="0" applyFont="1" applyFill="1" applyBorder="1" applyAlignment="1">
      <alignment horizontal="center" wrapText="1"/>
    </xf>
    <xf numFmtId="0" fontId="18" fillId="7" borderId="7" xfId="0" applyFont="1" applyFill="1" applyBorder="1" applyAlignment="1">
      <alignment horizontal="center" wrapText="1"/>
    </xf>
    <xf numFmtId="0" fontId="18" fillId="7" borderId="8" xfId="0" applyFont="1" applyFill="1" applyBorder="1" applyAlignment="1">
      <alignment horizontal="center" wrapText="1"/>
    </xf>
    <xf numFmtId="0" fontId="15" fillId="6" borderId="15" xfId="0" applyFont="1" applyFill="1" applyBorder="1" applyAlignment="1">
      <alignment horizontal="left" wrapText="1"/>
    </xf>
    <xf numFmtId="0" fontId="15" fillId="6" borderId="16" xfId="0" applyFont="1" applyFill="1" applyBorder="1" applyAlignment="1">
      <alignment horizontal="left" wrapText="1"/>
    </xf>
    <xf numFmtId="0" fontId="15" fillId="6" borderId="17" xfId="0" applyFont="1" applyFill="1" applyBorder="1" applyAlignment="1">
      <alignment horizontal="left" wrapText="1"/>
    </xf>
    <xf numFmtId="2" fontId="3" fillId="3" borderId="15" xfId="0" applyNumberFormat="1" applyFont="1" applyFill="1" applyBorder="1" applyAlignment="1">
      <alignment horizontal="center" wrapText="1"/>
    </xf>
    <xf numFmtId="2" fontId="3" fillId="3" borderId="18" xfId="0" applyNumberFormat="1" applyFont="1" applyFill="1" applyBorder="1" applyAlignment="1">
      <alignment horizontal="center" wrapText="1"/>
    </xf>
    <xf numFmtId="2" fontId="3" fillId="3" borderId="19" xfId="0" applyNumberFormat="1" applyFont="1" applyFill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3">
    <dxf>
      <font>
        <color rgb="FFFFFFE1"/>
      </font>
    </dxf>
    <dxf>
      <font>
        <color rgb="FFFFFFE1"/>
      </font>
    </dxf>
    <dxf>
      <font>
        <color rgb="FFFFFFE1"/>
      </font>
    </dxf>
  </dxfs>
  <tableStyles count="0" defaultTableStyle="TableStyleMedium2" defaultPivotStyle="PivotStyleLight16"/>
  <colors>
    <mruColors>
      <color rgb="FFF7F793"/>
      <color rgb="FFFBFCC4"/>
      <color rgb="FFF8FA9E"/>
      <color rgb="FFF9EE9F"/>
      <color rgb="FFF3F9A1"/>
      <color rgb="FFF8F6A2"/>
      <color rgb="FFFFCC99"/>
      <color rgb="FFFFCC66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zoomScaleNormal="100" workbookViewId="0">
      <selection activeCell="A6" sqref="A6"/>
    </sheetView>
  </sheetViews>
  <sheetFormatPr baseColWidth="10" defaultColWidth="11.19921875" defaultRowHeight="12" x14ac:dyDescent="0.2"/>
  <cols>
    <col min="1" max="1" width="17.69921875" style="1" bestFit="1" customWidth="1"/>
    <col min="2" max="2" width="10.09765625" style="14" bestFit="1" customWidth="1"/>
    <col min="3" max="3" width="9.3984375" style="2" customWidth="1"/>
    <col min="4" max="4" width="10.19921875" style="1" customWidth="1"/>
    <col min="5" max="5" width="7.296875" style="1" bestFit="1" customWidth="1"/>
    <col min="6" max="6" width="21.296875" style="12" customWidth="1"/>
    <col min="7" max="7" width="5.09765625" style="12" customWidth="1"/>
    <col min="8" max="8" width="7.296875" style="12" bestFit="1" customWidth="1"/>
    <col min="9" max="9" width="9.3984375" style="12" customWidth="1"/>
    <col min="10" max="10" width="5.19921875" style="12" customWidth="1"/>
    <col min="11" max="11" width="8.796875" style="1" customWidth="1"/>
    <col min="12" max="12" width="8.8984375" style="1" customWidth="1"/>
    <col min="13" max="13" width="46.5" style="2" customWidth="1"/>
    <col min="14" max="14" width="22.19921875" style="2" customWidth="1"/>
    <col min="15" max="16384" width="11.19921875" style="6"/>
  </cols>
  <sheetData>
    <row r="1" spans="1:14" ht="41.25" customHeight="1" x14ac:dyDescent="0.25">
      <c r="A1" s="27"/>
      <c r="B1" s="28" t="s">
        <v>7</v>
      </c>
      <c r="C1" s="28" t="s">
        <v>2</v>
      </c>
      <c r="E1" s="63" t="s">
        <v>8</v>
      </c>
      <c r="F1" s="64"/>
      <c r="G1" s="6"/>
      <c r="H1" s="6"/>
      <c r="K1" s="6" t="s">
        <v>0</v>
      </c>
      <c r="L1" s="6" t="s">
        <v>0</v>
      </c>
      <c r="M1" s="6" t="s">
        <v>0</v>
      </c>
      <c r="N1" s="6"/>
    </row>
    <row r="2" spans="1:14" ht="24.95" customHeight="1" x14ac:dyDescent="0.2">
      <c r="A2" s="29" t="s">
        <v>11</v>
      </c>
      <c r="B2" s="33">
        <v>0</v>
      </c>
      <c r="C2" s="30">
        <f>0.25*ROUNDUP(4*B2*C$4,0)</f>
        <v>0</v>
      </c>
      <c r="E2" s="22" t="s">
        <v>9</v>
      </c>
      <c r="F2" s="20"/>
      <c r="G2" s="9"/>
      <c r="H2" s="9"/>
      <c r="K2" s="9"/>
      <c r="L2" s="9" t="s">
        <v>0</v>
      </c>
      <c r="M2" s="9" t="s">
        <v>0</v>
      </c>
      <c r="N2" s="6"/>
    </row>
    <row r="3" spans="1:14" ht="24.95" customHeight="1" x14ac:dyDescent="0.2">
      <c r="A3" s="29" t="s">
        <v>10</v>
      </c>
      <c r="B3" s="33">
        <v>0</v>
      </c>
      <c r="C3" s="30">
        <f>0.25*ROUNDUP(4*B3*C$4,0)</f>
        <v>0</v>
      </c>
      <c r="E3" s="21" t="s">
        <v>15</v>
      </c>
      <c r="F3" s="20"/>
      <c r="G3" s="6"/>
      <c r="H3" s="6"/>
      <c r="K3" s="6"/>
      <c r="L3" s="6"/>
      <c r="M3" s="6"/>
      <c r="N3" s="6"/>
    </row>
    <row r="4" spans="1:14" s="9" customFormat="1" ht="18.75" customHeight="1" x14ac:dyDescent="0.2">
      <c r="A4" s="31" t="s">
        <v>12</v>
      </c>
      <c r="B4" s="33">
        <v>1</v>
      </c>
      <c r="C4" s="39">
        <f>buildcalc</f>
        <v>1.25</v>
      </c>
      <c r="G4" s="12"/>
      <c r="H4" s="12"/>
      <c r="I4" s="12"/>
      <c r="J4" s="12"/>
      <c r="K4" s="3"/>
      <c r="L4" s="3"/>
      <c r="M4" s="4"/>
      <c r="N4" s="4"/>
    </row>
    <row r="5" spans="1:14" ht="45" customHeight="1" x14ac:dyDescent="0.2">
      <c r="A5" s="29" t="s">
        <v>24</v>
      </c>
      <c r="B5" s="33">
        <v>0.15</v>
      </c>
      <c r="C5" s="36">
        <f>B5*C$4</f>
        <v>0.1875</v>
      </c>
      <c r="G5" s="6"/>
      <c r="H5" s="6"/>
      <c r="I5" s="6"/>
      <c r="J5" s="6"/>
      <c r="K5" s="6"/>
      <c r="L5" s="6"/>
      <c r="M5" s="6"/>
      <c r="N5" s="6"/>
    </row>
    <row r="6" spans="1:14" s="5" customFormat="1" x14ac:dyDescent="0.2">
      <c r="A6" s="29" t="s">
        <v>13</v>
      </c>
      <c r="B6" s="33">
        <v>0.05</v>
      </c>
      <c r="C6" s="36">
        <f>B6*C$4</f>
        <v>6.25E-2</v>
      </c>
    </row>
    <row r="7" spans="1:14" s="17" customFormat="1" ht="24.95" customHeight="1" x14ac:dyDescent="0.2">
      <c r="A7" s="29" t="s">
        <v>14</v>
      </c>
      <c r="B7" s="33">
        <v>0.05</v>
      </c>
      <c r="C7" s="36">
        <f>B7*C$4</f>
        <v>6.25E-2</v>
      </c>
    </row>
    <row r="8" spans="1:14" s="17" customFormat="1" ht="24.95" customHeight="1" x14ac:dyDescent="0.2">
      <c r="A8" s="29" t="s">
        <v>5</v>
      </c>
      <c r="B8" s="33">
        <v>0</v>
      </c>
      <c r="C8" s="30">
        <f>B8*C$4</f>
        <v>0</v>
      </c>
    </row>
    <row r="9" spans="1:14" s="18" customFormat="1" ht="24.95" customHeight="1" thickBot="1" x14ac:dyDescent="0.25">
      <c r="A9" s="29" t="s">
        <v>3</v>
      </c>
      <c r="B9" s="33">
        <v>0</v>
      </c>
      <c r="C9" s="30">
        <f>B9*C$4</f>
        <v>0</v>
      </c>
    </row>
    <row r="10" spans="1:14" s="17" customFormat="1" ht="24.95" customHeight="1" thickTop="1" thickBot="1" x14ac:dyDescent="0.3">
      <c r="A10" s="32" t="s">
        <v>23</v>
      </c>
      <c r="B10" s="61">
        <f>SUM(B2:B9)</f>
        <v>1.25</v>
      </c>
      <c r="C10" s="62">
        <f>0.25*ROUNDUP(4*SUM(C2:C9),0)</f>
        <v>1.75</v>
      </c>
    </row>
    <row r="11" spans="1:14" s="17" customFormat="1" ht="24.95" customHeight="1" thickTop="1" x14ac:dyDescent="0.2"/>
    <row r="12" spans="1:14" s="17" customFormat="1" ht="24.95" customHeight="1" x14ac:dyDescent="0.2"/>
    <row r="13" spans="1:14" s="17" customFormat="1" ht="24.95" customHeight="1" x14ac:dyDescent="0.2"/>
    <row r="14" spans="1:14" s="5" customFormat="1" ht="5.25" customHeight="1" x14ac:dyDescent="0.2"/>
    <row r="15" spans="1:14" s="18" customFormat="1" ht="24.95" customHeight="1" x14ac:dyDescent="0.2"/>
    <row r="16" spans="1:14" s="9" customFormat="1" ht="19.5" customHeight="1" x14ac:dyDescent="0.2">
      <c r="B16" s="10"/>
      <c r="C16" s="10" t="s">
        <v>0</v>
      </c>
      <c r="F16" s="12"/>
      <c r="G16" s="12"/>
      <c r="H16" s="12"/>
      <c r="I16" s="12"/>
      <c r="J16" s="12"/>
    </row>
    <row r="17" spans="1:14" s="9" customFormat="1" ht="19.5" customHeight="1" x14ac:dyDescent="0.2">
      <c r="B17" s="10"/>
      <c r="C17" s="10" t="s">
        <v>0</v>
      </c>
      <c r="F17" s="12"/>
      <c r="G17" s="12"/>
      <c r="H17" s="12"/>
      <c r="I17" s="12"/>
      <c r="J17" s="12"/>
    </row>
    <row r="18" spans="1:14" s="9" customFormat="1" ht="19.5" customHeight="1" x14ac:dyDescent="0.2">
      <c r="B18" s="10"/>
      <c r="C18" s="10" t="s">
        <v>0</v>
      </c>
      <c r="F18" s="12"/>
      <c r="G18" s="12"/>
      <c r="H18" s="12"/>
      <c r="I18" s="12"/>
      <c r="J18" s="12"/>
    </row>
    <row r="19" spans="1:14" ht="42.75" customHeight="1" x14ac:dyDescent="0.2">
      <c r="J19" s="6"/>
      <c r="K19" s="6"/>
      <c r="L19" s="6"/>
      <c r="M19" s="6"/>
      <c r="N19" s="6"/>
    </row>
    <row r="20" spans="1:14" s="7" customFormat="1" ht="47.25" customHeight="1" x14ac:dyDescent="0.2"/>
    <row r="21" spans="1:14" s="7" customFormat="1" ht="12" customHeight="1" x14ac:dyDescent="0.2"/>
    <row r="22" spans="1:14" s="7" customFormat="1" ht="12" customHeight="1" x14ac:dyDescent="0.2"/>
    <row r="23" spans="1:14" s="7" customFormat="1" x14ac:dyDescent="0.2"/>
    <row r="24" spans="1:14" s="7" customFormat="1" x14ac:dyDescent="0.2"/>
    <row r="25" spans="1:14" s="7" customFormat="1" ht="12" customHeight="1" x14ac:dyDescent="0.2"/>
    <row r="26" spans="1:14" s="7" customFormat="1" ht="12" customHeight="1" x14ac:dyDescent="0.2"/>
    <row r="27" spans="1:14" s="7" customFormat="1" ht="12" customHeight="1" x14ac:dyDescent="0.2"/>
    <row r="28" spans="1:14" s="7" customFormat="1" ht="12" customHeight="1" x14ac:dyDescent="0.2"/>
    <row r="29" spans="1:14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s="7" customFormat="1" ht="12" customHeight="1" x14ac:dyDescent="0.2"/>
    <row r="31" spans="1:14" s="7" customFormat="1" ht="12" customHeight="1" x14ac:dyDescent="0.2"/>
    <row r="32" spans="1:14" s="7" customFormat="1" x14ac:dyDescent="0.2"/>
    <row r="33" spans="1:14" s="7" customFormat="1" ht="12" customHeight="1" x14ac:dyDescent="0.2"/>
    <row r="34" spans="1:14" ht="1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s="7" customFormat="1" ht="15" customHeight="1" x14ac:dyDescent="0.2"/>
    <row r="36" spans="1:14" ht="15" customHeight="1" x14ac:dyDescent="0.2">
      <c r="A36" s="8"/>
      <c r="B36" s="13"/>
      <c r="C36" s="8"/>
      <c r="D36" s="11"/>
      <c r="E36" s="11"/>
      <c r="F36" s="15"/>
      <c r="G36" s="15"/>
      <c r="H36" s="15"/>
      <c r="I36" s="15"/>
      <c r="J36" s="6"/>
      <c r="K36" s="6"/>
      <c r="L36" s="6"/>
      <c r="M36" s="6"/>
      <c r="N36" s="6"/>
    </row>
    <row r="37" spans="1:14" ht="15" customHeight="1" x14ac:dyDescent="0.2">
      <c r="J37" s="6"/>
      <c r="K37" s="6"/>
      <c r="L37" s="6"/>
      <c r="M37" s="6"/>
      <c r="N37" s="6"/>
    </row>
    <row r="38" spans="1:14" ht="15" customHeight="1" x14ac:dyDescent="0.2">
      <c r="D38" s="16"/>
      <c r="J38" s="6"/>
      <c r="K38" s="6"/>
      <c r="L38" s="6"/>
      <c r="M38" s="6"/>
      <c r="N38" s="6"/>
    </row>
    <row r="39" spans="1:14" ht="15" customHeight="1" x14ac:dyDescent="0.2">
      <c r="J39" s="6"/>
      <c r="K39" s="6"/>
      <c r="L39" s="6"/>
      <c r="M39" s="6"/>
      <c r="N39" s="6"/>
    </row>
    <row r="40" spans="1:14" ht="15" customHeight="1" x14ac:dyDescent="0.2">
      <c r="J40" s="6"/>
      <c r="K40" s="6"/>
      <c r="L40" s="6"/>
      <c r="M40" s="6"/>
      <c r="N40" s="6"/>
    </row>
    <row r="41" spans="1:14" ht="15" customHeight="1" x14ac:dyDescent="0.2">
      <c r="J41" s="6"/>
      <c r="K41" s="6"/>
      <c r="L41" s="6"/>
      <c r="M41" s="6"/>
      <c r="N41" s="6"/>
    </row>
    <row r="42" spans="1:14" ht="15" customHeight="1" x14ac:dyDescent="0.2">
      <c r="J42" s="6"/>
      <c r="K42" s="6"/>
      <c r="L42" s="6"/>
      <c r="M42" s="6"/>
      <c r="N42" s="6"/>
    </row>
    <row r="43" spans="1:14" ht="15" customHeight="1" x14ac:dyDescent="0.2">
      <c r="J43" s="6"/>
      <c r="K43" s="6"/>
      <c r="L43" s="6"/>
      <c r="M43" s="6"/>
      <c r="N43" s="6"/>
    </row>
    <row r="44" spans="1:14" ht="15" customHeight="1" x14ac:dyDescent="0.2">
      <c r="J44" s="6"/>
      <c r="K44" s="6"/>
      <c r="L44" s="6"/>
      <c r="M44" s="6"/>
      <c r="N44" s="6"/>
    </row>
    <row r="45" spans="1:14" x14ac:dyDescent="0.2">
      <c r="J45" s="15"/>
      <c r="K45" s="11"/>
      <c r="L45" s="11"/>
      <c r="M45" s="8"/>
      <c r="N45" s="8"/>
    </row>
    <row r="47" spans="1:14" hidden="1" x14ac:dyDescent="0.2"/>
    <row r="48" spans="1:14" hidden="1" x14ac:dyDescent="0.2"/>
    <row r="49" hidden="1" x14ac:dyDescent="0.2"/>
    <row r="50" hidden="1" x14ac:dyDescent="0.2"/>
  </sheetData>
  <mergeCells count="1">
    <mergeCell ref="E1:F1"/>
  </mergeCells>
  <pageMargins left="0.23622047244094491" right="0.23622047244094491" top="0.74803149606299213" bottom="0.74803149606299213" header="0.31496062992125984" footer="0.31496062992125984"/>
  <pageSetup paperSize="8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3" sqref="B13"/>
    </sheetView>
  </sheetViews>
  <sheetFormatPr baseColWidth="10" defaultRowHeight="14.25" x14ac:dyDescent="0.2"/>
  <cols>
    <col min="2" max="2" width="18.59765625" bestFit="1" customWidth="1"/>
  </cols>
  <sheetData>
    <row r="1" spans="1:9" ht="15" thickTop="1" x14ac:dyDescent="0.2">
      <c r="A1" s="24"/>
      <c r="B1" s="40"/>
      <c r="C1" s="65" t="s">
        <v>18</v>
      </c>
      <c r="D1" s="66"/>
      <c r="E1" s="67"/>
      <c r="F1" s="65" t="s">
        <v>20</v>
      </c>
      <c r="G1" s="66"/>
      <c r="H1" s="67"/>
      <c r="I1" s="35"/>
    </row>
    <row r="2" spans="1:9" ht="36" x14ac:dyDescent="0.25">
      <c r="A2" s="23" t="s">
        <v>16</v>
      </c>
      <c r="B2" s="41" t="s">
        <v>17</v>
      </c>
      <c r="C2" s="45" t="s">
        <v>1</v>
      </c>
      <c r="D2" s="34" t="s">
        <v>19</v>
      </c>
      <c r="E2" s="46" t="s">
        <v>22</v>
      </c>
      <c r="F2" s="45" t="s">
        <v>4</v>
      </c>
      <c r="G2" s="34" t="s">
        <v>19</v>
      </c>
      <c r="H2" s="46" t="s">
        <v>22</v>
      </c>
      <c r="I2" s="34" t="s">
        <v>21</v>
      </c>
    </row>
    <row r="3" spans="1:9" x14ac:dyDescent="0.2">
      <c r="A3" s="25"/>
      <c r="B3" s="42"/>
      <c r="C3" s="47"/>
      <c r="D3" s="19"/>
      <c r="E3" s="48"/>
      <c r="F3" s="56"/>
      <c r="G3" s="37"/>
      <c r="H3" s="57"/>
      <c r="I3" s="38"/>
    </row>
    <row r="4" spans="1:9" x14ac:dyDescent="0.2">
      <c r="A4" s="26" t="s">
        <v>25</v>
      </c>
      <c r="B4" s="43"/>
      <c r="C4" s="49"/>
      <c r="D4" s="20"/>
      <c r="E4" s="50"/>
      <c r="F4" s="56"/>
      <c r="G4" s="37"/>
      <c r="H4" s="57"/>
      <c r="I4" s="54"/>
    </row>
    <row r="5" spans="1:9" ht="25.5" x14ac:dyDescent="0.2">
      <c r="A5" s="25"/>
      <c r="B5" s="43" t="s">
        <v>28</v>
      </c>
      <c r="C5" s="49">
        <v>8</v>
      </c>
      <c r="D5" s="20"/>
      <c r="E5" s="50"/>
      <c r="F5" s="56">
        <v>0.1</v>
      </c>
      <c r="G5" s="56">
        <v>0.1</v>
      </c>
      <c r="H5" s="56">
        <v>0.1</v>
      </c>
      <c r="I5" s="54">
        <f>C5*F5</f>
        <v>0.8</v>
      </c>
    </row>
    <row r="6" spans="1:9" x14ac:dyDescent="0.2">
      <c r="A6" s="26" t="s">
        <v>26</v>
      </c>
      <c r="B6" s="43"/>
      <c r="C6" s="49"/>
      <c r="D6" s="20"/>
      <c r="E6" s="50"/>
      <c r="F6" s="56"/>
      <c r="G6" s="37"/>
      <c r="H6" s="57"/>
      <c r="I6" s="54"/>
    </row>
    <row r="7" spans="1:9" ht="25.5" x14ac:dyDescent="0.2">
      <c r="A7" s="26"/>
      <c r="B7" s="43" t="s">
        <v>27</v>
      </c>
      <c r="C7" s="49">
        <v>1</v>
      </c>
      <c r="D7" s="20"/>
      <c r="E7" s="50"/>
      <c r="F7" s="56">
        <v>0.25</v>
      </c>
      <c r="G7" s="56">
        <v>0.25</v>
      </c>
      <c r="H7" s="56">
        <v>0.25</v>
      </c>
      <c r="I7" s="54">
        <f>F7*C7</f>
        <v>0.25</v>
      </c>
    </row>
    <row r="8" spans="1:9" x14ac:dyDescent="0.2">
      <c r="A8" s="26" t="s">
        <v>29</v>
      </c>
      <c r="B8" s="43"/>
      <c r="C8" s="68"/>
      <c r="D8" s="69"/>
      <c r="E8" s="70"/>
      <c r="F8" s="71"/>
      <c r="G8" s="72"/>
      <c r="H8" s="73"/>
      <c r="I8" s="54">
        <f t="shared" ref="I8:I9" si="0">F8*C8</f>
        <v>0</v>
      </c>
    </row>
    <row r="9" spans="1:9" ht="25.5" x14ac:dyDescent="0.2">
      <c r="A9" s="26"/>
      <c r="B9" s="43" t="s">
        <v>30</v>
      </c>
      <c r="C9" s="68">
        <v>1</v>
      </c>
      <c r="D9" s="69"/>
      <c r="E9" s="70"/>
      <c r="F9" s="71">
        <v>0.2</v>
      </c>
      <c r="G9" s="72">
        <v>0.2</v>
      </c>
      <c r="H9" s="73">
        <v>0.2</v>
      </c>
      <c r="I9" s="54">
        <f t="shared" si="0"/>
        <v>0.2</v>
      </c>
    </row>
    <row r="10" spans="1:9" ht="18.75" thickBot="1" x14ac:dyDescent="0.3">
      <c r="A10" s="23" t="s">
        <v>6</v>
      </c>
      <c r="B10" s="44"/>
      <c r="C10" s="51"/>
      <c r="D10" s="52"/>
      <c r="E10" s="53"/>
      <c r="F10" s="58"/>
      <c r="G10" s="59"/>
      <c r="H10" s="60"/>
      <c r="I10" s="55">
        <f>SUM(I4:I9)</f>
        <v>1.25</v>
      </c>
    </row>
    <row r="11" spans="1:9" ht="15" thickTop="1" x14ac:dyDescent="0.2"/>
  </sheetData>
  <protectedRanges>
    <protectedRange sqref="C4:E9" name="Plage1"/>
  </protectedRanges>
  <mergeCells count="2">
    <mergeCell ref="C1:E1"/>
    <mergeCell ref="F1:H1"/>
  </mergeCells>
  <conditionalFormatting sqref="I3:I4 I6:I10">
    <cfRule type="cellIs" dxfId="0" priority="2" operator="equal">
      <formula>0</formula>
    </cfRule>
  </conditionalFormatting>
  <conditionalFormatting sqref="I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ABAQUE</vt:lpstr>
      <vt:lpstr>Détail</vt:lpstr>
      <vt:lpstr>buildcalc</vt:lpstr>
      <vt:lpstr>complexity</vt:lpstr>
    </vt:vector>
  </TitlesOfParts>
  <Company>EulerHermes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BOURGOGNE, Julien (EH:SFAC)</dc:creator>
  <cp:lastModifiedBy>RATSIMBAHARIVELO Tojoniriana Mandimbisoa</cp:lastModifiedBy>
  <cp:lastPrinted>2015-02-03T15:05:45Z</cp:lastPrinted>
  <dcterms:created xsi:type="dcterms:W3CDTF">2014-05-30T09:40:21Z</dcterms:created>
  <dcterms:modified xsi:type="dcterms:W3CDTF">2019-04-17T12:43:02Z</dcterms:modified>
</cp:coreProperties>
</file>