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t\Easytech\TableauDeBord2.0\templates\"/>
    </mc:Choice>
  </mc:AlternateContent>
  <bookViews>
    <workbookView xWindow="0" yWindow="0" windowWidth="21570" windowHeight="7845"/>
  </bookViews>
  <sheets>
    <sheet name="Base" sheetId="4" r:id="rId1"/>
    <sheet name="Graph_Autre" sheetId="7" r:id="rId2"/>
    <sheet name="Graph_SE-Hospi" sheetId="8" r:id="rId3"/>
    <sheet name="Graph_Optique-Audio" sheetId="9" r:id="rId4"/>
    <sheet name="Graph_Dentaire" sheetId="10" r:id="rId5"/>
    <sheet name="Feuil_Graph2" sheetId="12" state="hidden" r:id="rId6"/>
    <sheet name="Graph_Evolution" sheetId="1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3" i="4"/>
  <c r="P24" i="4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2" i="4"/>
  <c r="P25" i="4"/>
  <c r="P3" i="4"/>
  <c r="B2" i="12" l="1"/>
  <c r="B4" i="12"/>
  <c r="B3" i="12"/>
  <c r="Z2" i="12"/>
  <c r="AB2" i="12"/>
  <c r="AC2" i="12"/>
  <c r="AD2" i="12"/>
  <c r="AE2" i="12"/>
  <c r="AF2" i="12"/>
  <c r="Z3" i="12"/>
  <c r="AB3" i="12"/>
  <c r="AC3" i="12"/>
  <c r="AD3" i="12"/>
  <c r="AE3" i="12"/>
  <c r="AF3" i="12"/>
  <c r="Z4" i="12"/>
  <c r="AB4" i="12"/>
  <c r="AC4" i="12"/>
  <c r="AD4" i="12"/>
  <c r="AE4" i="12"/>
  <c r="AF4" i="12"/>
  <c r="Z5" i="12"/>
  <c r="AA5" i="12"/>
  <c r="AB5" i="12"/>
  <c r="AC5" i="12"/>
  <c r="AD5" i="12"/>
  <c r="AE5" i="12"/>
  <c r="AF5" i="12"/>
  <c r="Z6" i="12"/>
  <c r="AB6" i="12"/>
  <c r="AC6" i="12"/>
  <c r="AD6" i="12"/>
  <c r="AE6" i="12"/>
  <c r="AF6" i="12"/>
  <c r="Z7" i="12"/>
  <c r="AB7" i="12"/>
  <c r="AC7" i="12"/>
  <c r="AD7" i="12"/>
  <c r="AE7" i="12"/>
  <c r="AF7" i="12"/>
  <c r="Z8" i="12"/>
  <c r="AB8" i="12"/>
  <c r="AC8" i="12"/>
  <c r="AD8" i="12"/>
  <c r="AE8" i="12"/>
  <c r="AF8" i="12"/>
  <c r="Z9" i="12"/>
  <c r="AA9" i="12"/>
  <c r="AB9" i="12"/>
  <c r="AC9" i="12"/>
  <c r="AD9" i="12"/>
  <c r="AE9" i="12"/>
  <c r="AF9" i="12"/>
  <c r="Z10" i="12"/>
  <c r="AB10" i="12"/>
  <c r="AC10" i="12"/>
  <c r="AD10" i="12"/>
  <c r="AE10" i="12"/>
  <c r="AF10" i="12"/>
  <c r="Z11" i="12"/>
  <c r="AB11" i="12"/>
  <c r="AC11" i="12"/>
  <c r="AD11" i="12"/>
  <c r="AE11" i="12"/>
  <c r="AF11" i="12"/>
  <c r="D2" i="12"/>
  <c r="E2" i="12"/>
  <c r="F2" i="12"/>
  <c r="G2" i="12"/>
  <c r="H2" i="12"/>
  <c r="J2" i="12"/>
  <c r="K2" i="12"/>
  <c r="L2" i="12"/>
  <c r="M2" i="12"/>
  <c r="N2" i="12"/>
  <c r="O2" i="12"/>
  <c r="P2" i="12"/>
  <c r="Q2" i="12"/>
  <c r="R2" i="12"/>
  <c r="S2" i="12"/>
  <c r="T2" i="12"/>
  <c r="V2" i="12"/>
  <c r="W2" i="12"/>
  <c r="X2" i="12"/>
  <c r="Y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W4" i="12"/>
  <c r="X4" i="12"/>
  <c r="Y4" i="12"/>
  <c r="D5" i="12"/>
  <c r="E5" i="12"/>
  <c r="F5" i="12"/>
  <c r="G5" i="12"/>
  <c r="H5" i="12"/>
  <c r="I5" i="12"/>
  <c r="J5" i="12"/>
  <c r="K5" i="12"/>
  <c r="L5" i="12"/>
  <c r="M5" i="12"/>
  <c r="N5" i="12"/>
  <c r="P5" i="12"/>
  <c r="Q5" i="12"/>
  <c r="R5" i="12"/>
  <c r="S5" i="12"/>
  <c r="T5" i="12"/>
  <c r="U5" i="12"/>
  <c r="V5" i="12"/>
  <c r="W5" i="12"/>
  <c r="X5" i="12"/>
  <c r="Y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W6" i="12"/>
  <c r="X6" i="12"/>
  <c r="Y6" i="12"/>
  <c r="D7" i="12"/>
  <c r="E7" i="12"/>
  <c r="F7" i="12"/>
  <c r="G7" i="12"/>
  <c r="H7" i="12"/>
  <c r="I7" i="12"/>
  <c r="J7" i="12"/>
  <c r="K7" i="12"/>
  <c r="L7" i="12"/>
  <c r="M7" i="12"/>
  <c r="N7" i="12"/>
  <c r="P7" i="12"/>
  <c r="Q7" i="12"/>
  <c r="R7" i="12"/>
  <c r="S7" i="12"/>
  <c r="T7" i="12"/>
  <c r="U7" i="12"/>
  <c r="V7" i="12"/>
  <c r="W7" i="12"/>
  <c r="X7" i="12"/>
  <c r="Y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W8" i="12"/>
  <c r="X8" i="12"/>
  <c r="Y8" i="12"/>
  <c r="D9" i="12"/>
  <c r="E9" i="12"/>
  <c r="F9" i="12"/>
  <c r="G9" i="12"/>
  <c r="H9" i="12"/>
  <c r="I9" i="12"/>
  <c r="J9" i="12"/>
  <c r="K9" i="12"/>
  <c r="L9" i="12"/>
  <c r="M9" i="12"/>
  <c r="N9" i="12"/>
  <c r="P9" i="12"/>
  <c r="Q9" i="12"/>
  <c r="R9" i="12"/>
  <c r="S9" i="12"/>
  <c r="T9" i="12"/>
  <c r="U9" i="12"/>
  <c r="V9" i="12"/>
  <c r="W9" i="12"/>
  <c r="X9" i="12"/>
  <c r="Y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W10" i="12"/>
  <c r="X10" i="12"/>
  <c r="Y10" i="12"/>
  <c r="D11" i="12"/>
  <c r="E11" i="12"/>
  <c r="F11" i="12"/>
  <c r="G11" i="12"/>
  <c r="H11" i="12"/>
  <c r="I11" i="12"/>
  <c r="J11" i="12"/>
  <c r="K11" i="12"/>
  <c r="L11" i="12"/>
  <c r="M11" i="12"/>
  <c r="N11" i="12"/>
  <c r="P11" i="12"/>
  <c r="Q11" i="12"/>
  <c r="R11" i="12"/>
  <c r="S11" i="12"/>
  <c r="T11" i="12"/>
  <c r="U11" i="12"/>
  <c r="V11" i="12"/>
  <c r="W11" i="12"/>
  <c r="X11" i="12"/>
  <c r="Y11" i="12"/>
  <c r="B11" i="12"/>
  <c r="B10" i="12"/>
  <c r="B9" i="12"/>
  <c r="B8" i="12"/>
  <c r="B7" i="12"/>
  <c r="B6" i="12"/>
  <c r="B5" i="12"/>
  <c r="AA6" i="12" l="1"/>
  <c r="AA2" i="12"/>
  <c r="AA11" i="12"/>
  <c r="AA7" i="12"/>
  <c r="AA3" i="12"/>
  <c r="AA10" i="12"/>
  <c r="AA8" i="12"/>
  <c r="AA4" i="12"/>
  <c r="U10" i="12"/>
  <c r="U8" i="12"/>
  <c r="U6" i="12"/>
  <c r="U4" i="12"/>
  <c r="U2" i="12"/>
  <c r="O11" i="12"/>
  <c r="O9" i="12"/>
  <c r="O7" i="12"/>
  <c r="O5" i="12"/>
  <c r="I2" i="12"/>
  <c r="Q13" i="4"/>
  <c r="Q12" i="4"/>
  <c r="R12" i="4"/>
  <c r="S13" i="4"/>
  <c r="R13" i="4"/>
  <c r="S12" i="4"/>
  <c r="T13" i="4"/>
  <c r="T12" i="4"/>
  <c r="T8" i="4"/>
  <c r="Q9" i="4"/>
  <c r="S5" i="4"/>
  <c r="S6" i="4"/>
  <c r="S11" i="4"/>
  <c r="R5" i="4"/>
  <c r="Q3" i="4"/>
  <c r="R10" i="4"/>
  <c r="Q8" i="4"/>
  <c r="R11" i="4"/>
  <c r="S8" i="4"/>
  <c r="T3" i="4"/>
  <c r="R3" i="4"/>
  <c r="Q11" i="4"/>
  <c r="Q6" i="4"/>
  <c r="T10" i="4"/>
  <c r="S9" i="4"/>
  <c r="R8" i="4"/>
  <c r="T5" i="4"/>
  <c r="S3" i="4"/>
  <c r="T9" i="4"/>
  <c r="R6" i="4"/>
  <c r="R7" i="4"/>
  <c r="T4" i="4"/>
  <c r="Q10" i="4"/>
  <c r="Q5" i="4"/>
  <c r="T11" i="4"/>
  <c r="S10" i="4"/>
  <c r="R9" i="4"/>
  <c r="T6" i="4"/>
  <c r="T7" i="4"/>
  <c r="S7" i="4"/>
  <c r="Q7" i="4"/>
  <c r="S4" i="4"/>
  <c r="R4" i="4"/>
  <c r="Q4" i="4"/>
  <c r="U13" i="4" l="1"/>
  <c r="U12" i="4"/>
  <c r="U5" i="4"/>
  <c r="C4" i="12" s="1"/>
  <c r="C11" i="12"/>
  <c r="U11" i="4"/>
  <c r="C10" i="12" s="1"/>
  <c r="U10" i="4"/>
  <c r="C9" i="12" s="1"/>
  <c r="U3" i="4"/>
  <c r="C2" i="12" s="1"/>
  <c r="U8" i="4"/>
  <c r="C7" i="12" s="1"/>
  <c r="U9" i="4"/>
  <c r="C8" i="12" s="1"/>
  <c r="U6" i="4"/>
  <c r="C5" i="12" s="1"/>
  <c r="U4" i="4"/>
  <c r="C3" i="12" s="1"/>
  <c r="U7" i="4"/>
  <c r="C6" i="12" s="1"/>
</calcChain>
</file>

<file path=xl/sharedStrings.xml><?xml version="1.0" encoding="utf-8"?>
<sst xmlns="http://schemas.openxmlformats.org/spreadsheetml/2006/main" count="56" uniqueCount="53">
  <si>
    <t>Motif Appel</t>
  </si>
  <si>
    <t>Autre</t>
  </si>
  <si>
    <t>Optique/Audio</t>
  </si>
  <si>
    <t>Dentaire</t>
  </si>
  <si>
    <t>Demande d'annulation PEC</t>
  </si>
  <si>
    <t>Demande d'information suite à refus de PEC</t>
  </si>
  <si>
    <t>Demande d'information suite à rejet facture</t>
  </si>
  <si>
    <t>Demande d'information sur bénéficiaire (Droits, garanties,….)</t>
  </si>
  <si>
    <t>Demande d'information Virements / Imputations / Décompte</t>
  </si>
  <si>
    <t>Demande de conventionnement / Identifiant PS / Coordonnées bancaires</t>
  </si>
  <si>
    <t>Demande information Télétransmission / Noémie TP / DRE / TP3G</t>
  </si>
  <si>
    <t>Demande d'information sur code acte</t>
  </si>
  <si>
    <t>Demande de règlement de facture</t>
  </si>
  <si>
    <t>Total</t>
  </si>
  <si>
    <t>SE/Hospi</t>
  </si>
  <si>
    <t xml:space="preserve">OPTIQUE </t>
  </si>
  <si>
    <t xml:space="preserve">DENTAIRE </t>
  </si>
  <si>
    <t xml:space="preserve">HOSPI </t>
  </si>
  <si>
    <t xml:space="preserve">Supervision </t>
  </si>
  <si>
    <t xml:space="preserve">Audio </t>
  </si>
  <si>
    <t xml:space="preserve">Pharma </t>
  </si>
  <si>
    <t xml:space="preserve">Labo </t>
  </si>
  <si>
    <t xml:space="preserve">Auxiliaires </t>
  </si>
  <si>
    <t xml:space="preserve">Radiologue </t>
  </si>
  <si>
    <t>Soins Externes</t>
  </si>
  <si>
    <t>MG</t>
  </si>
  <si>
    <t>MS</t>
  </si>
  <si>
    <t>Soins dentaires</t>
  </si>
  <si>
    <t>TOTAL</t>
  </si>
  <si>
    <t>1-Annulation PEC</t>
  </si>
  <si>
    <t>2-Réclamation PEC introuvable</t>
  </si>
  <si>
    <t>3-Contestation refus PEC</t>
  </si>
  <si>
    <t>4-Demande d'information refus PEC</t>
  </si>
  <si>
    <t>5-Réclamation PEC</t>
  </si>
  <si>
    <t>6-Réclamation facture introuvable</t>
  </si>
  <si>
    <t>7-Contestation rejet facture</t>
  </si>
  <si>
    <t>8-Contestation règlement facture</t>
  </si>
  <si>
    <t>9-Consultation droits</t>
  </si>
  <si>
    <t>10-Consultation garanties</t>
  </si>
  <si>
    <t>11-Demande de conventionnement</t>
  </si>
  <si>
    <t>12-Réclamation conventionnement</t>
  </si>
  <si>
    <t>13-Demande d'informations almerys</t>
  </si>
  <si>
    <t>14-Demande d'informations virement</t>
  </si>
  <si>
    <t>15-Demande de décomptes</t>
  </si>
  <si>
    <t>16-Mauvais N°</t>
  </si>
  <si>
    <t>17-Appel adhérent</t>
  </si>
  <si>
    <t>""</t>
  </si>
  <si>
    <t xml:space="preserve">Transport </t>
  </si>
  <si>
    <t>19-Contestations Indus</t>
  </si>
  <si>
    <t>18-Contrôle Fraude en cours</t>
  </si>
  <si>
    <t>20-Demande d'information suite à rejet facture</t>
  </si>
  <si>
    <t>21-Demande d'information accord PEC PEC</t>
  </si>
  <si>
    <t>22-Contrôle Fraude refus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</si>
</sst>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" fontId="0" fillId="0" borderId="2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4" fillId="2" borderId="9" xfId="0" applyFont="1" applyFill="1" applyBorder="1" applyAlignment="1">
      <alignment horizontal="right"/>
    </xf>
    <xf numFmtId="1" fontId="0" fillId="0" borderId="10" xfId="0" applyNumberFormat="1" applyBorder="1" applyAlignment="1" applyProtection="1">
      <alignment horizontal="center"/>
      <protection locked="0"/>
    </xf>
    <xf numFmtId="1" fontId="0" fillId="0" borderId="11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</xf>
    <xf numFmtId="49" fontId="2" fillId="2" borderId="3" xfId="0" applyNumberFormat="1" applyFont="1" applyFill="1" applyBorder="1" applyAlignment="1" applyProtection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 - </a:t>
            </a:r>
            <a:r>
              <a:rPr lang="en-US"/>
              <a:t>Autre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58030668417261"/>
          <c:y val="0.2388048300679517"/>
          <c:w val="0.80712953997374115"/>
          <c:h val="0.74024279023665296"/>
        </c:manualLayout>
      </c:layout>
      <c:pie3DChart>
        <c:varyColors val="1"/>
        <c:ser>
          <c:idx val="0"/>
          <c:order val="0"/>
          <c:tx>
            <c:strRef>
              <c:f>Base!$Q$3:$Q$25</c:f>
              <c:strCach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strCache>
            </c:strRef>
          </c:tx>
          <c:explosion val="25"/>
          <c:dLbls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Base!$A$3:$A$25</c:f>
              <c:strCache>
                <c:ptCount val="23"/>
                <c:pt idx="0">
                  <c:v>1-Annulation PEC</c:v>
                </c:pt>
                <c:pt idx="1">
                  <c:v>2-Réclamation PEC introuvable</c:v>
                </c:pt>
                <c:pt idx="2">
                  <c:v>3-Contestation refus PEC</c:v>
                </c:pt>
                <c:pt idx="3">
                  <c:v>4-Demande d'information refus PEC</c:v>
                </c:pt>
                <c:pt idx="4">
                  <c:v>5-Réclamation PEC</c:v>
                </c:pt>
                <c:pt idx="5">
                  <c:v>6-Réclamation facture introuvable</c:v>
                </c:pt>
                <c:pt idx="6">
                  <c:v>7-Contestation rejet facture</c:v>
                </c:pt>
                <c:pt idx="7">
                  <c:v>8-Contestation règlement facture</c:v>
                </c:pt>
                <c:pt idx="8">
                  <c:v>9-Consultation droits</c:v>
                </c:pt>
                <c:pt idx="9">
                  <c:v>10-Consultation garanties</c:v>
                </c:pt>
                <c:pt idx="10">
                  <c:v>11-Demande de conventionnement</c:v>
                </c:pt>
                <c:pt idx="11">
                  <c:v>12-Réclamation conventionnement</c:v>
                </c:pt>
                <c:pt idx="12">
                  <c:v>13-Demande d'informations almerys</c:v>
                </c:pt>
                <c:pt idx="13">
                  <c:v>14-Demande d'informations virement</c:v>
                </c:pt>
                <c:pt idx="14">
                  <c:v>15-Demande de décomptes</c:v>
                </c:pt>
                <c:pt idx="15">
                  <c:v>16-Mauvais N°</c:v>
                </c:pt>
                <c:pt idx="16">
                  <c:v>17-Appel adhérent</c:v>
                </c:pt>
                <c:pt idx="17">
                  <c:v>18-Contrôle Fraude en cours</c:v>
                </c:pt>
                <c:pt idx="18">
                  <c:v>19-Contestations Indus</c:v>
                </c:pt>
                <c:pt idx="19">
                  <c:v>20-Demande d'information suite à rejet facture</c:v>
                </c:pt>
                <c:pt idx="20">
                  <c:v>21-Demande d'information accord PEC PEC</c:v>
                </c:pt>
                <c:pt idx="21">
                  <c:v>22-Contrôle Fraude refus</c:v>
                </c:pt>
                <c:pt idx="22">
                  <c:v>""</c:v>
                </c:pt>
              </c:strCache>
            </c:strRef>
          </c:cat>
          <c:val>
            <c:numRef>
              <c:f>Base!$Q$3:$Q$25</c:f>
              <c:numCache>
                <c:formatCode>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 - </a:t>
            </a:r>
            <a:r>
              <a:rPr lang="en-US"/>
              <a:t>SE/Hospi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688337621856713"/>
          <c:y val="0.29934367907949433"/>
          <c:w val="0.68349749635681956"/>
          <c:h val="0.6254508061221864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Base!$A$3:$A$25</c:f>
              <c:strCache>
                <c:ptCount val="23"/>
                <c:pt idx="0">
                  <c:v>1-Annulation PEC</c:v>
                </c:pt>
                <c:pt idx="1">
                  <c:v>2-Réclamation PEC introuvable</c:v>
                </c:pt>
                <c:pt idx="2">
                  <c:v>3-Contestation refus PEC</c:v>
                </c:pt>
                <c:pt idx="3">
                  <c:v>4-Demande d'information refus PEC</c:v>
                </c:pt>
                <c:pt idx="4">
                  <c:v>5-Réclamation PEC</c:v>
                </c:pt>
                <c:pt idx="5">
                  <c:v>6-Réclamation facture introuvable</c:v>
                </c:pt>
                <c:pt idx="6">
                  <c:v>7-Contestation rejet facture</c:v>
                </c:pt>
                <c:pt idx="7">
                  <c:v>8-Contestation règlement facture</c:v>
                </c:pt>
                <c:pt idx="8">
                  <c:v>9-Consultation droits</c:v>
                </c:pt>
                <c:pt idx="9">
                  <c:v>10-Consultation garanties</c:v>
                </c:pt>
                <c:pt idx="10">
                  <c:v>11-Demande de conventionnement</c:v>
                </c:pt>
                <c:pt idx="11">
                  <c:v>12-Réclamation conventionnement</c:v>
                </c:pt>
                <c:pt idx="12">
                  <c:v>13-Demande d'informations almerys</c:v>
                </c:pt>
                <c:pt idx="13">
                  <c:v>14-Demande d'informations virement</c:v>
                </c:pt>
                <c:pt idx="14">
                  <c:v>15-Demande de décomptes</c:v>
                </c:pt>
                <c:pt idx="15">
                  <c:v>16-Mauvais N°</c:v>
                </c:pt>
                <c:pt idx="16">
                  <c:v>17-Appel adhérent</c:v>
                </c:pt>
                <c:pt idx="17">
                  <c:v>18-Contrôle Fraude en cours</c:v>
                </c:pt>
                <c:pt idx="18">
                  <c:v>19-Contestations Indus</c:v>
                </c:pt>
                <c:pt idx="19">
                  <c:v>20-Demande d'information suite à rejet facture</c:v>
                </c:pt>
                <c:pt idx="20">
                  <c:v>21-Demande d'information accord PEC PEC</c:v>
                </c:pt>
                <c:pt idx="21">
                  <c:v>22-Contrôle Fraude refus</c:v>
                </c:pt>
                <c:pt idx="22">
                  <c:v>""</c:v>
                </c:pt>
              </c:strCache>
            </c:strRef>
          </c:cat>
          <c:val>
            <c:numRef>
              <c:f>Base!$R$3:$R$25</c:f>
              <c:numCache>
                <c:formatCode>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 - </a:t>
            </a:r>
            <a:r>
              <a:rPr lang="en-US"/>
              <a:t>Optique/Audio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42223734903554"/>
          <c:y val="0.25115320578008515"/>
          <c:w val="0.73410889366867471"/>
          <c:h val="0.66945080348251651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Base!$A$3:$A$25</c:f>
              <c:strCache>
                <c:ptCount val="23"/>
                <c:pt idx="0">
                  <c:v>1-Annulation PEC</c:v>
                </c:pt>
                <c:pt idx="1">
                  <c:v>2-Réclamation PEC introuvable</c:v>
                </c:pt>
                <c:pt idx="2">
                  <c:v>3-Contestation refus PEC</c:v>
                </c:pt>
                <c:pt idx="3">
                  <c:v>4-Demande d'information refus PEC</c:v>
                </c:pt>
                <c:pt idx="4">
                  <c:v>5-Réclamation PEC</c:v>
                </c:pt>
                <c:pt idx="5">
                  <c:v>6-Réclamation facture introuvable</c:v>
                </c:pt>
                <c:pt idx="6">
                  <c:v>7-Contestation rejet facture</c:v>
                </c:pt>
                <c:pt idx="7">
                  <c:v>8-Contestation règlement facture</c:v>
                </c:pt>
                <c:pt idx="8">
                  <c:v>9-Consultation droits</c:v>
                </c:pt>
                <c:pt idx="9">
                  <c:v>10-Consultation garanties</c:v>
                </c:pt>
                <c:pt idx="10">
                  <c:v>11-Demande de conventionnement</c:v>
                </c:pt>
                <c:pt idx="11">
                  <c:v>12-Réclamation conventionnement</c:v>
                </c:pt>
                <c:pt idx="12">
                  <c:v>13-Demande d'informations almerys</c:v>
                </c:pt>
                <c:pt idx="13">
                  <c:v>14-Demande d'informations virement</c:v>
                </c:pt>
                <c:pt idx="14">
                  <c:v>15-Demande de décomptes</c:v>
                </c:pt>
                <c:pt idx="15">
                  <c:v>16-Mauvais N°</c:v>
                </c:pt>
                <c:pt idx="16">
                  <c:v>17-Appel adhérent</c:v>
                </c:pt>
                <c:pt idx="17">
                  <c:v>18-Contrôle Fraude en cours</c:v>
                </c:pt>
                <c:pt idx="18">
                  <c:v>19-Contestations Indus</c:v>
                </c:pt>
                <c:pt idx="19">
                  <c:v>20-Demande d'information suite à rejet facture</c:v>
                </c:pt>
                <c:pt idx="20">
                  <c:v>21-Demande d'information accord PEC PEC</c:v>
                </c:pt>
                <c:pt idx="21">
                  <c:v>22-Contrôle Fraude refus</c:v>
                </c:pt>
                <c:pt idx="22">
                  <c:v>""</c:v>
                </c:pt>
              </c:strCache>
            </c:strRef>
          </c:cat>
          <c:val>
            <c:numRef>
              <c:f>Base!$S$3:$S$25</c:f>
              <c:numCache>
                <c:formatCode>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</a:t>
            </a:r>
            <a:r>
              <a:rPr lang="fr-FR"/>
              <a:t> -</a:t>
            </a:r>
            <a:r>
              <a:rPr lang="fr-FR" baseline="0"/>
              <a:t> </a:t>
            </a:r>
            <a:r>
              <a:rPr lang="fr-FR"/>
              <a:t>Dentaire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636524217322044"/>
          <c:y val="0.24277225390192703"/>
          <c:w val="0.74641977409588267"/>
          <c:h val="0.6820222312997537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Base!$A$3:$A$25</c:f>
              <c:strCache>
                <c:ptCount val="23"/>
                <c:pt idx="0">
                  <c:v>1-Annulation PEC</c:v>
                </c:pt>
                <c:pt idx="1">
                  <c:v>2-Réclamation PEC introuvable</c:v>
                </c:pt>
                <c:pt idx="2">
                  <c:v>3-Contestation refus PEC</c:v>
                </c:pt>
                <c:pt idx="3">
                  <c:v>4-Demande d'information refus PEC</c:v>
                </c:pt>
                <c:pt idx="4">
                  <c:v>5-Réclamation PEC</c:v>
                </c:pt>
                <c:pt idx="5">
                  <c:v>6-Réclamation facture introuvable</c:v>
                </c:pt>
                <c:pt idx="6">
                  <c:v>7-Contestation rejet facture</c:v>
                </c:pt>
                <c:pt idx="7">
                  <c:v>8-Contestation règlement facture</c:v>
                </c:pt>
                <c:pt idx="8">
                  <c:v>9-Consultation droits</c:v>
                </c:pt>
                <c:pt idx="9">
                  <c:v>10-Consultation garanties</c:v>
                </c:pt>
                <c:pt idx="10">
                  <c:v>11-Demande de conventionnement</c:v>
                </c:pt>
                <c:pt idx="11">
                  <c:v>12-Réclamation conventionnement</c:v>
                </c:pt>
                <c:pt idx="12">
                  <c:v>13-Demande d'informations almerys</c:v>
                </c:pt>
                <c:pt idx="13">
                  <c:v>14-Demande d'informations virement</c:v>
                </c:pt>
                <c:pt idx="14">
                  <c:v>15-Demande de décomptes</c:v>
                </c:pt>
                <c:pt idx="15">
                  <c:v>16-Mauvais N°</c:v>
                </c:pt>
                <c:pt idx="16">
                  <c:v>17-Appel adhérent</c:v>
                </c:pt>
                <c:pt idx="17">
                  <c:v>18-Contrôle Fraude en cours</c:v>
                </c:pt>
                <c:pt idx="18">
                  <c:v>19-Contestations Indus</c:v>
                </c:pt>
                <c:pt idx="19">
                  <c:v>20-Demande d'information suite à rejet facture</c:v>
                </c:pt>
                <c:pt idx="20">
                  <c:v>21-Demande d'information accord PEC PEC</c:v>
                </c:pt>
                <c:pt idx="21">
                  <c:v>22-Contrôle Fraude refus</c:v>
                </c:pt>
                <c:pt idx="22">
                  <c:v>""</c:v>
                </c:pt>
              </c:strCache>
            </c:strRef>
          </c:cat>
          <c:val>
            <c:numRef>
              <c:f>Base!$T$3:$T$25</c:f>
              <c:numCache>
                <c:formatCode>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 du nombre</a:t>
            </a:r>
            <a:r>
              <a:rPr lang="fr-FR" baseline="0"/>
              <a:t> d'appels par motif par jour</a:t>
            </a:r>
            <a:endParaRPr lang="fr-FR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355974671230472E-2"/>
          <c:y val="2.3273321476762084E-2"/>
          <c:w val="0.6817728631797183"/>
          <c:h val="0.924212906606806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Feuil_Graph2!$A$2</c:f>
              <c:strCache>
                <c:ptCount val="1"/>
                <c:pt idx="0">
                  <c:v>Demande d'annulation PEC</c:v>
                </c:pt>
              </c:strCache>
            </c:strRef>
          </c:tx>
          <c:invertIfNegative val="0"/>
          <c:val>
            <c:numRef>
              <c:f>Feuil_Graph2!$B$2:$AF$2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1"/>
          <c:tx>
            <c:strRef>
              <c:f>Feuil_Graph2!$A$3</c:f>
              <c:strCache>
                <c:ptCount val="1"/>
                <c:pt idx="0">
                  <c:v>Demande d'information suite à refus de PEC</c:v>
                </c:pt>
              </c:strCache>
            </c:strRef>
          </c:tx>
          <c:invertIfNegative val="0"/>
          <c:val>
            <c:numRef>
              <c:f>Feuil_Graph2!$B$3:$AF$3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2"/>
          <c:tx>
            <c:strRef>
              <c:f>Feuil_Graph2!$A$4</c:f>
              <c:strCache>
                <c:ptCount val="1"/>
                <c:pt idx="0">
                  <c:v>Demande de règlement de facture</c:v>
                </c:pt>
              </c:strCache>
            </c:strRef>
          </c:tx>
          <c:invertIfNegative val="0"/>
          <c:val>
            <c:numRef>
              <c:f>Feuil_Graph2!$B$4:$AF$4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3"/>
          <c:tx>
            <c:strRef>
              <c:f>Feuil_Graph2!$A$5</c:f>
              <c:strCache>
                <c:ptCount val="1"/>
                <c:pt idx="0">
                  <c:v>Demande d'information suite à rejet facture</c:v>
                </c:pt>
              </c:strCache>
            </c:strRef>
          </c:tx>
          <c:invertIfNegative val="0"/>
          <c:val>
            <c:numRef>
              <c:f>Feuil_Graph2!$B$5:$AF$5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4"/>
          <c:tx>
            <c:strRef>
              <c:f>Feuil_Graph2!$A$6</c:f>
              <c:strCache>
                <c:ptCount val="1"/>
                <c:pt idx="0">
                  <c:v>Demande d'information sur bénéficiaire (Droits, garanties,….)</c:v>
                </c:pt>
              </c:strCache>
            </c:strRef>
          </c:tx>
          <c:invertIfNegative val="0"/>
          <c:val>
            <c:numRef>
              <c:f>Feuil_Graph2!$B$6:$AF$6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5"/>
          <c:tx>
            <c:strRef>
              <c:f>Feuil_Graph2!$A$7</c:f>
              <c:strCache>
                <c:ptCount val="1"/>
                <c:pt idx="0">
                  <c:v>Demande d'information Virements / Imputations / Décompte</c:v>
                </c:pt>
              </c:strCache>
            </c:strRef>
          </c:tx>
          <c:invertIfNegative val="0"/>
          <c:val>
            <c:numRef>
              <c:f>Feuil_Graph2!$B$7:$AF$7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6"/>
          <c:tx>
            <c:strRef>
              <c:f>Feuil_Graph2!$A$8</c:f>
              <c:strCache>
                <c:ptCount val="1"/>
                <c:pt idx="0">
                  <c:v>Demande de conventionnement / Identifiant PS / Coordonnées bancaires</c:v>
                </c:pt>
              </c:strCache>
            </c:strRef>
          </c:tx>
          <c:invertIfNegative val="0"/>
          <c:val>
            <c:numRef>
              <c:f>Feuil_Graph2!$B$8:$AF$8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7"/>
          <c:tx>
            <c:strRef>
              <c:f>Feuil_Graph2!$A$9</c:f>
              <c:strCache>
                <c:ptCount val="1"/>
                <c:pt idx="0">
                  <c:v>Demande information Télétransmission / Noémie TP / DRE / TP3G</c:v>
                </c:pt>
              </c:strCache>
            </c:strRef>
          </c:tx>
          <c:invertIfNegative val="0"/>
          <c:val>
            <c:numRef>
              <c:f>Feuil_Graph2!$B$9:$AF$9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9"/>
          <c:order val="8"/>
          <c:tx>
            <c:strRef>
              <c:f>Feuil_Graph2!$A$10</c:f>
              <c:strCache>
                <c:ptCount val="1"/>
                <c:pt idx="0">
                  <c:v>Demande d'information sur code acte</c:v>
                </c:pt>
              </c:strCache>
            </c:strRef>
          </c:tx>
          <c:invertIfNegative val="0"/>
          <c:val>
            <c:numRef>
              <c:f>Feuil_Graph2!$B$10:$AF$10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0"/>
          <c:order val="9"/>
          <c:tx>
            <c:strRef>
              <c:f>Feuil_Graph2!$A$11</c:f>
              <c:strCache>
                <c:ptCount val="1"/>
                <c:pt idx="0">
                  <c:v>Autre</c:v>
                </c:pt>
              </c:strCache>
            </c:strRef>
          </c:tx>
          <c:invertIfNegative val="0"/>
          <c:val>
            <c:numRef>
              <c:f>Feuil_Graph2!$B$11:$AF$11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55362880"/>
        <c:axId val="-1255362336"/>
      </c:barChart>
      <c:catAx>
        <c:axId val="-12553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55362336"/>
        <c:crosses val="autoZero"/>
        <c:auto val="1"/>
        <c:lblAlgn val="ctr"/>
        <c:lblOffset val="100"/>
        <c:noMultiLvlLbl val="0"/>
      </c:catAx>
      <c:valAx>
        <c:axId val="-125536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25536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46777250863461"/>
          <c:y val="0.15221180072707466"/>
          <c:w val="0.2403305470940596"/>
          <c:h val="0.6955762334891743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07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25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baseColWidth="10" defaultRowHeight="15" x14ac:dyDescent="0.25"/>
  <cols>
    <col min="1" max="1" width="67.28515625" style="1" bestFit="1" customWidth="1"/>
    <col min="2" max="21" width="15.7109375" style="1" customWidth="1"/>
    <col min="22" max="16384" width="11.42578125" style="1"/>
  </cols>
  <sheetData>
    <row r="1" spans="1:21" ht="16.5" thickTop="1" thickBot="1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4" t="s">
        <v>13</v>
      </c>
      <c r="R1" s="24"/>
      <c r="S1" s="24"/>
      <c r="T1" s="24"/>
      <c r="U1" s="24"/>
    </row>
    <row r="2" spans="1:21" ht="15.75" thickTop="1" x14ac:dyDescent="0.25">
      <c r="A2" s="2" t="s">
        <v>0</v>
      </c>
      <c r="B2" s="3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47</v>
      </c>
      <c r="P2" s="7" t="s">
        <v>28</v>
      </c>
      <c r="Q2" s="8" t="s">
        <v>1</v>
      </c>
      <c r="R2" s="8" t="s">
        <v>14</v>
      </c>
      <c r="S2" s="8" t="s">
        <v>2</v>
      </c>
      <c r="T2" s="8" t="s">
        <v>3</v>
      </c>
      <c r="U2" s="9" t="s">
        <v>13</v>
      </c>
    </row>
    <row r="3" spans="1:21" x14ac:dyDescent="0.25">
      <c r="A3" s="14" t="s">
        <v>29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>
        <f>SUM(B3:O3)</f>
        <v>0</v>
      </c>
      <c r="Q3" s="19" t="e">
        <f t="shared" ref="Q3:T13" si="0">IF(SUMPRODUCT(($B$2:$P$2=Q$2)*$B3:$P3)=0,#N/A,SUMPRODUCT(($B$2:$P$2=Q$2)*$B3:$P3))</f>
        <v>#N/A</v>
      </c>
      <c r="R3" s="19" t="e">
        <f t="shared" si="0"/>
        <v>#N/A</v>
      </c>
      <c r="S3" s="19" t="e">
        <f t="shared" si="0"/>
        <v>#N/A</v>
      </c>
      <c r="T3" s="19" t="e">
        <f t="shared" si="0"/>
        <v>#N/A</v>
      </c>
      <c r="U3" s="19">
        <f>SUMIF(Q3:T3,"&lt;&gt;#N/A")</f>
        <v>0</v>
      </c>
    </row>
    <row r="4" spans="1:21" x14ac:dyDescent="0.25">
      <c r="A4" s="14" t="s">
        <v>30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>
        <f t="shared" ref="P4:P25" si="1">SUM(B4:O4)</f>
        <v>0</v>
      </c>
      <c r="Q4" s="19" t="e">
        <f t="shared" si="0"/>
        <v>#N/A</v>
      </c>
      <c r="R4" s="19" t="e">
        <f t="shared" si="0"/>
        <v>#N/A</v>
      </c>
      <c r="S4" s="19" t="e">
        <f t="shared" si="0"/>
        <v>#N/A</v>
      </c>
      <c r="T4" s="19" t="e">
        <f t="shared" si="0"/>
        <v>#N/A</v>
      </c>
      <c r="U4" s="19">
        <f t="shared" ref="U4:U11" si="2">SUMIF(Q4:T4,"&lt;&gt;#N/A")</f>
        <v>0</v>
      </c>
    </row>
    <row r="5" spans="1:21" x14ac:dyDescent="0.25">
      <c r="A5" s="14" t="s">
        <v>31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>
        <f t="shared" si="1"/>
        <v>0</v>
      </c>
      <c r="Q5" s="19" t="e">
        <f t="shared" si="0"/>
        <v>#N/A</v>
      </c>
      <c r="R5" s="19" t="e">
        <f t="shared" si="0"/>
        <v>#N/A</v>
      </c>
      <c r="S5" s="19" t="e">
        <f t="shared" si="0"/>
        <v>#N/A</v>
      </c>
      <c r="T5" s="19" t="e">
        <f t="shared" si="0"/>
        <v>#N/A</v>
      </c>
      <c r="U5" s="19">
        <f t="shared" si="2"/>
        <v>0</v>
      </c>
    </row>
    <row r="6" spans="1:21" x14ac:dyDescent="0.25">
      <c r="A6" s="14" t="s">
        <v>32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f t="shared" si="1"/>
        <v>0</v>
      </c>
      <c r="Q6" s="19" t="e">
        <f t="shared" si="0"/>
        <v>#N/A</v>
      </c>
      <c r="R6" s="19" t="e">
        <f t="shared" si="0"/>
        <v>#N/A</v>
      </c>
      <c r="S6" s="19" t="e">
        <f t="shared" si="0"/>
        <v>#N/A</v>
      </c>
      <c r="T6" s="19" t="e">
        <f t="shared" si="0"/>
        <v>#N/A</v>
      </c>
      <c r="U6" s="19">
        <f t="shared" si="2"/>
        <v>0</v>
      </c>
    </row>
    <row r="7" spans="1:21" x14ac:dyDescent="0.25">
      <c r="A7" s="14" t="s">
        <v>33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>
        <f t="shared" si="1"/>
        <v>0</v>
      </c>
      <c r="Q7" s="19" t="e">
        <f t="shared" si="0"/>
        <v>#N/A</v>
      </c>
      <c r="R7" s="19" t="e">
        <f t="shared" si="0"/>
        <v>#N/A</v>
      </c>
      <c r="S7" s="19" t="e">
        <f t="shared" si="0"/>
        <v>#N/A</v>
      </c>
      <c r="T7" s="19" t="e">
        <f t="shared" si="0"/>
        <v>#N/A</v>
      </c>
      <c r="U7" s="19">
        <f t="shared" si="2"/>
        <v>0</v>
      </c>
    </row>
    <row r="8" spans="1:21" x14ac:dyDescent="0.25">
      <c r="A8" s="14" t="s">
        <v>34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>
        <f t="shared" si="1"/>
        <v>0</v>
      </c>
      <c r="Q8" s="19" t="e">
        <f t="shared" si="0"/>
        <v>#N/A</v>
      </c>
      <c r="R8" s="19" t="e">
        <f t="shared" si="0"/>
        <v>#N/A</v>
      </c>
      <c r="S8" s="19" t="e">
        <f t="shared" si="0"/>
        <v>#N/A</v>
      </c>
      <c r="T8" s="19" t="e">
        <f t="shared" si="0"/>
        <v>#N/A</v>
      </c>
      <c r="U8" s="19">
        <f t="shared" si="2"/>
        <v>0</v>
      </c>
    </row>
    <row r="9" spans="1:21" x14ac:dyDescent="0.25">
      <c r="A9" s="14" t="s">
        <v>35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>
        <f t="shared" si="1"/>
        <v>0</v>
      </c>
      <c r="Q9" s="19" t="e">
        <f t="shared" si="0"/>
        <v>#N/A</v>
      </c>
      <c r="R9" s="19" t="e">
        <f t="shared" si="0"/>
        <v>#N/A</v>
      </c>
      <c r="S9" s="19" t="e">
        <f t="shared" si="0"/>
        <v>#N/A</v>
      </c>
      <c r="T9" s="19" t="e">
        <f t="shared" si="0"/>
        <v>#N/A</v>
      </c>
      <c r="U9" s="19">
        <f t="shared" si="2"/>
        <v>0</v>
      </c>
    </row>
    <row r="10" spans="1:21" x14ac:dyDescent="0.25">
      <c r="A10" s="14" t="s">
        <v>36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>
        <f t="shared" si="1"/>
        <v>0</v>
      </c>
      <c r="Q10" s="19" t="e">
        <f t="shared" si="0"/>
        <v>#N/A</v>
      </c>
      <c r="R10" s="19" t="e">
        <f t="shared" si="0"/>
        <v>#N/A</v>
      </c>
      <c r="S10" s="19" t="e">
        <f t="shared" si="0"/>
        <v>#N/A</v>
      </c>
      <c r="T10" s="19" t="e">
        <f t="shared" si="0"/>
        <v>#N/A</v>
      </c>
      <c r="U10" s="19">
        <f t="shared" si="2"/>
        <v>0</v>
      </c>
    </row>
    <row r="11" spans="1:21" x14ac:dyDescent="0.25">
      <c r="A11" s="14" t="s">
        <v>37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>
        <f t="shared" si="1"/>
        <v>0</v>
      </c>
      <c r="Q11" s="19" t="e">
        <f t="shared" si="0"/>
        <v>#N/A</v>
      </c>
      <c r="R11" s="19" t="e">
        <f t="shared" si="0"/>
        <v>#N/A</v>
      </c>
      <c r="S11" s="19" t="e">
        <f t="shared" si="0"/>
        <v>#N/A</v>
      </c>
      <c r="T11" s="19" t="e">
        <f t="shared" si="0"/>
        <v>#N/A</v>
      </c>
      <c r="U11" s="19">
        <f t="shared" si="2"/>
        <v>0</v>
      </c>
    </row>
    <row r="12" spans="1:21" x14ac:dyDescent="0.25">
      <c r="A12" s="20" t="s">
        <v>38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>
        <f t="shared" si="1"/>
        <v>0</v>
      </c>
      <c r="Q12" s="19" t="e">
        <f t="shared" si="0"/>
        <v>#N/A</v>
      </c>
      <c r="R12" s="19" t="e">
        <f t="shared" si="0"/>
        <v>#N/A</v>
      </c>
      <c r="S12" s="19" t="e">
        <f t="shared" si="0"/>
        <v>#N/A</v>
      </c>
      <c r="T12" s="19" t="e">
        <f t="shared" si="0"/>
        <v>#N/A</v>
      </c>
      <c r="U12" s="19">
        <f t="shared" ref="U12:U13" si="3">SUMIF(Q12:T12,"&lt;&gt;#N/A")</f>
        <v>0</v>
      </c>
    </row>
    <row r="13" spans="1:21" x14ac:dyDescent="0.25">
      <c r="A13" s="20" t="s">
        <v>39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>
        <f t="shared" si="1"/>
        <v>0</v>
      </c>
      <c r="Q13" s="19" t="e">
        <f t="shared" si="0"/>
        <v>#N/A</v>
      </c>
      <c r="R13" s="19" t="e">
        <f t="shared" si="0"/>
        <v>#N/A</v>
      </c>
      <c r="S13" s="19" t="e">
        <f t="shared" si="0"/>
        <v>#N/A</v>
      </c>
      <c r="T13" s="19" t="e">
        <f t="shared" si="0"/>
        <v>#N/A</v>
      </c>
      <c r="U13" s="19">
        <f t="shared" si="3"/>
        <v>0</v>
      </c>
    </row>
    <row r="14" spans="1:21" ht="15.75" thickBot="1" x14ac:dyDescent="0.3">
      <c r="A14" s="15" t="s">
        <v>40</v>
      </c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8">
        <f t="shared" si="1"/>
        <v>0</v>
      </c>
      <c r="Q14" s="23"/>
      <c r="R14" s="23"/>
      <c r="S14" s="23"/>
      <c r="T14" s="23"/>
      <c r="U14" s="23"/>
    </row>
    <row r="15" spans="1:21" ht="15.75" thickTop="1" x14ac:dyDescent="0.25">
      <c r="A15" s="20" t="s">
        <v>41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8">
        <f t="shared" si="1"/>
        <v>0</v>
      </c>
      <c r="Q15" s="23"/>
      <c r="R15" s="23"/>
      <c r="S15" s="23"/>
      <c r="T15" s="23"/>
      <c r="U15" s="23"/>
    </row>
    <row r="16" spans="1:21" x14ac:dyDescent="0.25">
      <c r="A16" s="20" t="s">
        <v>42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">
        <f t="shared" si="1"/>
        <v>0</v>
      </c>
      <c r="Q16" s="23"/>
      <c r="R16" s="23"/>
      <c r="S16" s="23"/>
      <c r="T16" s="23"/>
      <c r="U16" s="23"/>
    </row>
    <row r="17" spans="1:21" x14ac:dyDescent="0.25">
      <c r="A17" s="20" t="s">
        <v>43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8">
        <f t="shared" si="1"/>
        <v>0</v>
      </c>
      <c r="Q17" s="23"/>
      <c r="R17" s="23"/>
      <c r="S17" s="23"/>
      <c r="T17" s="23"/>
      <c r="U17" s="23"/>
    </row>
    <row r="18" spans="1:21" x14ac:dyDescent="0.25">
      <c r="A18" s="20" t="s">
        <v>44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8">
        <f t="shared" si="1"/>
        <v>0</v>
      </c>
      <c r="Q18" s="23"/>
      <c r="R18" s="23"/>
      <c r="S18" s="23"/>
      <c r="T18" s="23"/>
      <c r="U18" s="23"/>
    </row>
    <row r="19" spans="1:21" x14ac:dyDescent="0.25">
      <c r="A19" s="20" t="s">
        <v>45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8">
        <f t="shared" si="1"/>
        <v>0</v>
      </c>
      <c r="Q19" s="23"/>
      <c r="R19" s="23"/>
      <c r="S19" s="23"/>
      <c r="T19" s="23"/>
      <c r="U19" s="23"/>
    </row>
    <row r="20" spans="1:21" x14ac:dyDescent="0.25">
      <c r="A20" s="20" t="s">
        <v>49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8">
        <f t="shared" si="1"/>
        <v>0</v>
      </c>
      <c r="Q20" s="23"/>
      <c r="R20" s="23"/>
      <c r="S20" s="23"/>
      <c r="T20" s="23"/>
      <c r="U20" s="23"/>
    </row>
    <row r="21" spans="1:21" x14ac:dyDescent="0.25">
      <c r="A21" s="20" t="s">
        <v>48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8">
        <f t="shared" si="1"/>
        <v>0</v>
      </c>
      <c r="Q21" s="23"/>
      <c r="R21" s="23"/>
      <c r="S21" s="23"/>
      <c r="T21" s="23"/>
      <c r="U21" s="23"/>
    </row>
    <row r="22" spans="1:21" x14ac:dyDescent="0.25">
      <c r="A22" s="20" t="s">
        <v>50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8">
        <f t="shared" si="1"/>
        <v>0</v>
      </c>
      <c r="Q22" s="23"/>
      <c r="R22" s="23"/>
      <c r="S22" s="23"/>
      <c r="T22" s="23"/>
      <c r="U22" s="23"/>
    </row>
    <row r="23" spans="1:21" x14ac:dyDescent="0.25">
      <c r="A23" s="20" t="s">
        <v>51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8">
        <f t="shared" si="1"/>
        <v>0</v>
      </c>
      <c r="Q23" s="23"/>
      <c r="R23" s="23"/>
      <c r="S23" s="23"/>
      <c r="T23" s="23"/>
      <c r="U23" s="23"/>
    </row>
    <row r="24" spans="1:21" x14ac:dyDescent="0.25">
      <c r="A24" s="20" t="s">
        <v>52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8">
        <f t="shared" si="1"/>
        <v>0</v>
      </c>
      <c r="Q24" s="23"/>
      <c r="R24" s="23"/>
      <c r="S24" s="23"/>
      <c r="T24" s="23"/>
      <c r="U24" s="23"/>
    </row>
    <row r="25" spans="1:21" x14ac:dyDescent="0.25">
      <c r="A25" s="20" t="s">
        <v>46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8">
        <f t="shared" si="1"/>
        <v>0</v>
      </c>
      <c r="Q25" s="23"/>
      <c r="R25" s="23"/>
      <c r="S25" s="23"/>
      <c r="T25" s="23"/>
      <c r="U25" s="23"/>
    </row>
  </sheetData>
  <sheetProtection formatCells="0" formatColumns="0" formatRows="0"/>
  <mergeCells count="2">
    <mergeCell ref="Q1:U1"/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11"/>
    </sheetView>
  </sheetViews>
  <sheetFormatPr baseColWidth="10" defaultRowHeight="15" x14ac:dyDescent="0.25"/>
  <cols>
    <col min="1" max="1" width="67.28515625" bestFit="1" customWidth="1"/>
    <col min="2" max="32" width="11.42578125" style="10"/>
  </cols>
  <sheetData>
    <row r="1" spans="1:32" ht="15.75" thickTop="1" x14ac:dyDescent="0.25">
      <c r="A1" s="2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</row>
    <row r="2" spans="1:32" x14ac:dyDescent="0.25">
      <c r="A2" s="4" t="s">
        <v>4</v>
      </c>
      <c r="B2" s="11">
        <f>+Base!P3</f>
        <v>0</v>
      </c>
      <c r="C2" s="11">
        <f ca="1">+OFFSET(Base!$P3,,C$12)</f>
        <v>0</v>
      </c>
      <c r="D2" s="11">
        <f ca="1">+OFFSET(Base!$P3,,D$12)</f>
        <v>0</v>
      </c>
      <c r="E2" s="11">
        <f ca="1">+OFFSET(Base!$P3,,E$12)</f>
        <v>0</v>
      </c>
      <c r="F2" s="11">
        <f ca="1">+OFFSET(Base!$P3,,F$12)</f>
        <v>0</v>
      </c>
      <c r="G2" s="11">
        <f ca="1">+OFFSET(Base!$P3,,G$12)</f>
        <v>0</v>
      </c>
      <c r="H2" s="11">
        <f ca="1">+OFFSET(Base!$P3,,H$12)</f>
        <v>0</v>
      </c>
      <c r="I2" s="11">
        <f ca="1">+OFFSET(Base!$P3,,I$12)</f>
        <v>0</v>
      </c>
      <c r="J2" s="11">
        <f ca="1">+OFFSET(Base!$P3,,J$12)</f>
        <v>0</v>
      </c>
      <c r="K2" s="11">
        <f ca="1">+OFFSET(Base!$P3,,K$12)</f>
        <v>0</v>
      </c>
      <c r="L2" s="11">
        <f ca="1">+OFFSET(Base!$P3,,L$12)</f>
        <v>0</v>
      </c>
      <c r="M2" s="11">
        <f ca="1">+OFFSET(Base!$P3,,M$12)</f>
        <v>0</v>
      </c>
      <c r="N2" s="11">
        <f ca="1">+OFFSET(Base!$P3,,N$12)</f>
        <v>0</v>
      </c>
      <c r="O2" s="11">
        <f ca="1">+OFFSET(Base!$P3,,O$12)</f>
        <v>0</v>
      </c>
      <c r="P2" s="11">
        <f ca="1">+OFFSET(Base!$P3,,P$12)</f>
        <v>0</v>
      </c>
      <c r="Q2" s="11">
        <f ca="1">+OFFSET(Base!$P3,,Q$12)</f>
        <v>0</v>
      </c>
      <c r="R2" s="11">
        <f ca="1">+OFFSET(Base!$P3,,R$12)</f>
        <v>0</v>
      </c>
      <c r="S2" s="11">
        <f ca="1">+OFFSET(Base!$P3,,S$12)</f>
        <v>0</v>
      </c>
      <c r="T2" s="11">
        <f ca="1">+OFFSET(Base!$P3,,T$12)</f>
        <v>0</v>
      </c>
      <c r="U2" s="11">
        <f ca="1">+OFFSET(Base!$P3,,U$12)</f>
        <v>0</v>
      </c>
      <c r="V2" s="11">
        <f ca="1">+OFFSET(Base!$P3,,V$12)</f>
        <v>0</v>
      </c>
      <c r="W2" s="11">
        <f ca="1">+OFFSET(Base!$P3,,W$12)</f>
        <v>0</v>
      </c>
      <c r="X2" s="11">
        <f ca="1">+OFFSET(Base!$P3,,X$12)</f>
        <v>0</v>
      </c>
      <c r="Y2" s="11">
        <f ca="1">+OFFSET(Base!$P3,,Y$12)</f>
        <v>0</v>
      </c>
      <c r="Z2" s="11">
        <f ca="1">+OFFSET(Base!$P3,,Z$12)</f>
        <v>0</v>
      </c>
      <c r="AA2" s="11">
        <f ca="1">+OFFSET(Base!$P3,,AA$12)</f>
        <v>0</v>
      </c>
      <c r="AB2" s="11">
        <f ca="1">+OFFSET(Base!$P3,,AB$12)</f>
        <v>0</v>
      </c>
      <c r="AC2" s="11">
        <f ca="1">+OFFSET(Base!$P3,,AC$12)</f>
        <v>0</v>
      </c>
      <c r="AD2" s="11">
        <f ca="1">+OFFSET(Base!$P3,,AD$12)</f>
        <v>0</v>
      </c>
      <c r="AE2" s="11">
        <f ca="1">+OFFSET(Base!$P3,,AE$12)</f>
        <v>0</v>
      </c>
      <c r="AF2" s="11">
        <f ca="1">+OFFSET(Base!$P3,,AF$12)</f>
        <v>0</v>
      </c>
    </row>
    <row r="3" spans="1:32" x14ac:dyDescent="0.25">
      <c r="A3" s="4" t="s">
        <v>5</v>
      </c>
      <c r="B3" s="11">
        <f>+Base!P4</f>
        <v>0</v>
      </c>
      <c r="C3" s="11">
        <f ca="1">+OFFSET(Base!$P4,,C$12)</f>
        <v>0</v>
      </c>
      <c r="D3" s="11">
        <f ca="1">+OFFSET(Base!$P4,,D$12)</f>
        <v>0</v>
      </c>
      <c r="E3" s="11">
        <f ca="1">+OFFSET(Base!$P4,,E$12)</f>
        <v>0</v>
      </c>
      <c r="F3" s="11">
        <f ca="1">+OFFSET(Base!$P4,,F$12)</f>
        <v>0</v>
      </c>
      <c r="G3" s="11">
        <f ca="1">+OFFSET(Base!$P4,,G$12)</f>
        <v>0</v>
      </c>
      <c r="H3" s="11">
        <f ca="1">+OFFSET(Base!$P4,,H$12)</f>
        <v>0</v>
      </c>
      <c r="I3" s="11">
        <f ca="1">+OFFSET(Base!$P4,,I$12)</f>
        <v>0</v>
      </c>
      <c r="J3" s="11">
        <f ca="1">+OFFSET(Base!$P4,,J$12)</f>
        <v>0</v>
      </c>
      <c r="K3" s="11">
        <f ca="1">+OFFSET(Base!$P4,,K$12)</f>
        <v>0</v>
      </c>
      <c r="L3" s="11">
        <f ca="1">+OFFSET(Base!$P4,,L$12)</f>
        <v>0</v>
      </c>
      <c r="M3" s="11">
        <f ca="1">+OFFSET(Base!$P4,,M$12)</f>
        <v>0</v>
      </c>
      <c r="N3" s="11">
        <f ca="1">+OFFSET(Base!$P4,,N$12)</f>
        <v>0</v>
      </c>
      <c r="O3" s="11">
        <f ca="1">+OFFSET(Base!$P4,,O$12)</f>
        <v>0</v>
      </c>
      <c r="P3" s="11">
        <f ca="1">+OFFSET(Base!$P4,,P$12)</f>
        <v>0</v>
      </c>
      <c r="Q3" s="11">
        <f ca="1">+OFFSET(Base!$P4,,Q$12)</f>
        <v>0</v>
      </c>
      <c r="R3" s="11">
        <f ca="1">+OFFSET(Base!$P4,,R$12)</f>
        <v>0</v>
      </c>
      <c r="S3" s="11">
        <f ca="1">+OFFSET(Base!$P4,,S$12)</f>
        <v>0</v>
      </c>
      <c r="T3" s="11">
        <f ca="1">+OFFSET(Base!$P4,,T$12)</f>
        <v>0</v>
      </c>
      <c r="U3" s="11">
        <f ca="1">+OFFSET(Base!$P4,,U$12)</f>
        <v>0</v>
      </c>
      <c r="V3" s="11">
        <f ca="1">+OFFSET(Base!$P4,,V$12)</f>
        <v>0</v>
      </c>
      <c r="W3" s="11">
        <f ca="1">+OFFSET(Base!$P4,,W$12)</f>
        <v>0</v>
      </c>
      <c r="X3" s="11">
        <f ca="1">+OFFSET(Base!$P4,,X$12)</f>
        <v>0</v>
      </c>
      <c r="Y3" s="11">
        <f ca="1">+OFFSET(Base!$P4,,Y$12)</f>
        <v>0</v>
      </c>
      <c r="Z3" s="11">
        <f ca="1">+OFFSET(Base!$P4,,Z$12)</f>
        <v>0</v>
      </c>
      <c r="AA3" s="11">
        <f ca="1">+OFFSET(Base!$P4,,AA$12)</f>
        <v>0</v>
      </c>
      <c r="AB3" s="11">
        <f ca="1">+OFFSET(Base!$P4,,AB$12)</f>
        <v>0</v>
      </c>
      <c r="AC3" s="11">
        <f ca="1">+OFFSET(Base!$P4,,AC$12)</f>
        <v>0</v>
      </c>
      <c r="AD3" s="11">
        <f ca="1">+OFFSET(Base!$P4,,AD$12)</f>
        <v>0</v>
      </c>
      <c r="AE3" s="11">
        <f ca="1">+OFFSET(Base!$P4,,AE$12)</f>
        <v>0</v>
      </c>
      <c r="AF3" s="11">
        <f ca="1">+OFFSET(Base!$P4,,AF$12)</f>
        <v>0</v>
      </c>
    </row>
    <row r="4" spans="1:32" x14ac:dyDescent="0.25">
      <c r="A4" s="4" t="s">
        <v>12</v>
      </c>
      <c r="B4" s="11">
        <f>+Base!P5</f>
        <v>0</v>
      </c>
      <c r="C4" s="11">
        <f ca="1">+OFFSET(Base!$P5,,C$12)</f>
        <v>0</v>
      </c>
      <c r="D4" s="11">
        <f ca="1">+OFFSET(Base!$P5,,D$12)</f>
        <v>0</v>
      </c>
      <c r="E4" s="11">
        <f ca="1">+OFFSET(Base!$P5,,E$12)</f>
        <v>0</v>
      </c>
      <c r="F4" s="11">
        <f ca="1">+OFFSET(Base!$P5,,F$12)</f>
        <v>0</v>
      </c>
      <c r="G4" s="11">
        <f ca="1">+OFFSET(Base!$P5,,G$12)</f>
        <v>0</v>
      </c>
      <c r="H4" s="11">
        <f ca="1">+OFFSET(Base!$P5,,H$12)</f>
        <v>0</v>
      </c>
      <c r="I4" s="11">
        <f ca="1">+OFFSET(Base!$P5,,I$12)</f>
        <v>0</v>
      </c>
      <c r="J4" s="11">
        <f ca="1">+OFFSET(Base!$P5,,J$12)</f>
        <v>0</v>
      </c>
      <c r="K4" s="11">
        <f ca="1">+OFFSET(Base!$P5,,K$12)</f>
        <v>0</v>
      </c>
      <c r="L4" s="11">
        <f ca="1">+OFFSET(Base!$P5,,L$12)</f>
        <v>0</v>
      </c>
      <c r="M4" s="11">
        <f ca="1">+OFFSET(Base!$P5,,M$12)</f>
        <v>0</v>
      </c>
      <c r="N4" s="11">
        <f ca="1">+OFFSET(Base!$P5,,N$12)</f>
        <v>0</v>
      </c>
      <c r="O4" s="11">
        <f ca="1">+OFFSET(Base!$P5,,O$12)</f>
        <v>0</v>
      </c>
      <c r="P4" s="11">
        <f ca="1">+OFFSET(Base!$P5,,P$12)</f>
        <v>0</v>
      </c>
      <c r="Q4" s="11">
        <f ca="1">+OFFSET(Base!$P5,,Q$12)</f>
        <v>0</v>
      </c>
      <c r="R4" s="11">
        <f ca="1">+OFFSET(Base!$P5,,R$12)</f>
        <v>0</v>
      </c>
      <c r="S4" s="11">
        <f ca="1">+OFFSET(Base!$P5,,S$12)</f>
        <v>0</v>
      </c>
      <c r="T4" s="11">
        <f ca="1">+OFFSET(Base!$P5,,T$12)</f>
        <v>0</v>
      </c>
      <c r="U4" s="11">
        <f ca="1">+OFFSET(Base!$P5,,U$12)</f>
        <v>0</v>
      </c>
      <c r="V4" s="11">
        <f ca="1">+OFFSET(Base!$P5,,V$12)</f>
        <v>0</v>
      </c>
      <c r="W4" s="11">
        <f ca="1">+OFFSET(Base!$P5,,W$12)</f>
        <v>0</v>
      </c>
      <c r="X4" s="11">
        <f ca="1">+OFFSET(Base!$P5,,X$12)</f>
        <v>0</v>
      </c>
      <c r="Y4" s="11">
        <f ca="1">+OFFSET(Base!$P5,,Y$12)</f>
        <v>0</v>
      </c>
      <c r="Z4" s="11">
        <f ca="1">+OFFSET(Base!$P5,,Z$12)</f>
        <v>0</v>
      </c>
      <c r="AA4" s="11">
        <f ca="1">+OFFSET(Base!$P5,,AA$12)</f>
        <v>0</v>
      </c>
      <c r="AB4" s="11">
        <f ca="1">+OFFSET(Base!$P5,,AB$12)</f>
        <v>0</v>
      </c>
      <c r="AC4" s="11">
        <f ca="1">+OFFSET(Base!$P5,,AC$12)</f>
        <v>0</v>
      </c>
      <c r="AD4" s="11">
        <f ca="1">+OFFSET(Base!$P5,,AD$12)</f>
        <v>0</v>
      </c>
      <c r="AE4" s="11">
        <f ca="1">+OFFSET(Base!$P5,,AE$12)</f>
        <v>0</v>
      </c>
      <c r="AF4" s="11">
        <f ca="1">+OFFSET(Base!$P5,,AF$12)</f>
        <v>0</v>
      </c>
    </row>
    <row r="5" spans="1:32" x14ac:dyDescent="0.25">
      <c r="A5" s="4" t="s">
        <v>6</v>
      </c>
      <c r="B5" s="11">
        <f>+Base!P6</f>
        <v>0</v>
      </c>
      <c r="C5" s="11">
        <f ca="1">+OFFSET(Base!$P6,,C$12)</f>
        <v>0</v>
      </c>
      <c r="D5" s="11">
        <f ca="1">+OFFSET(Base!$P6,,D$12)</f>
        <v>0</v>
      </c>
      <c r="E5" s="11">
        <f ca="1">+OFFSET(Base!$P6,,E$12)</f>
        <v>0</v>
      </c>
      <c r="F5" s="11">
        <f ca="1">+OFFSET(Base!$P6,,F$12)</f>
        <v>0</v>
      </c>
      <c r="G5" s="11">
        <f ca="1">+OFFSET(Base!$P6,,G$12)</f>
        <v>0</v>
      </c>
      <c r="H5" s="11">
        <f ca="1">+OFFSET(Base!$P6,,H$12)</f>
        <v>0</v>
      </c>
      <c r="I5" s="11">
        <f ca="1">+OFFSET(Base!$P6,,I$12)</f>
        <v>0</v>
      </c>
      <c r="J5" s="11">
        <f ca="1">+OFFSET(Base!$P6,,J$12)</f>
        <v>0</v>
      </c>
      <c r="K5" s="11">
        <f ca="1">+OFFSET(Base!$P6,,K$12)</f>
        <v>0</v>
      </c>
      <c r="L5" s="11">
        <f ca="1">+OFFSET(Base!$P6,,L$12)</f>
        <v>0</v>
      </c>
      <c r="M5" s="11">
        <f ca="1">+OFFSET(Base!$P6,,M$12)</f>
        <v>0</v>
      </c>
      <c r="N5" s="11">
        <f ca="1">+OFFSET(Base!$P6,,N$12)</f>
        <v>0</v>
      </c>
      <c r="O5" s="11">
        <f ca="1">+OFFSET(Base!$P6,,O$12)</f>
        <v>0</v>
      </c>
      <c r="P5" s="11">
        <f ca="1">+OFFSET(Base!$P6,,P$12)</f>
        <v>0</v>
      </c>
      <c r="Q5" s="11">
        <f ca="1">+OFFSET(Base!$P6,,Q$12)</f>
        <v>0</v>
      </c>
      <c r="R5" s="11">
        <f ca="1">+OFFSET(Base!$P6,,R$12)</f>
        <v>0</v>
      </c>
      <c r="S5" s="11">
        <f ca="1">+OFFSET(Base!$P6,,S$12)</f>
        <v>0</v>
      </c>
      <c r="T5" s="11">
        <f ca="1">+OFFSET(Base!$P6,,T$12)</f>
        <v>0</v>
      </c>
      <c r="U5" s="11">
        <f ca="1">+OFFSET(Base!$P6,,U$12)</f>
        <v>0</v>
      </c>
      <c r="V5" s="11">
        <f ca="1">+OFFSET(Base!$P6,,V$12)</f>
        <v>0</v>
      </c>
      <c r="W5" s="11">
        <f ca="1">+OFFSET(Base!$P6,,W$12)</f>
        <v>0</v>
      </c>
      <c r="X5" s="11">
        <f ca="1">+OFFSET(Base!$P6,,X$12)</f>
        <v>0</v>
      </c>
      <c r="Y5" s="11">
        <f ca="1">+OFFSET(Base!$P6,,Y$12)</f>
        <v>0</v>
      </c>
      <c r="Z5" s="11">
        <f ca="1">+OFFSET(Base!$P6,,Z$12)</f>
        <v>0</v>
      </c>
      <c r="AA5" s="11">
        <f ca="1">+OFFSET(Base!$P6,,AA$12)</f>
        <v>0</v>
      </c>
      <c r="AB5" s="11">
        <f ca="1">+OFFSET(Base!$P6,,AB$12)</f>
        <v>0</v>
      </c>
      <c r="AC5" s="11">
        <f ca="1">+OFFSET(Base!$P6,,AC$12)</f>
        <v>0</v>
      </c>
      <c r="AD5" s="11">
        <f ca="1">+OFFSET(Base!$P6,,AD$12)</f>
        <v>0</v>
      </c>
      <c r="AE5" s="11">
        <f ca="1">+OFFSET(Base!$P6,,AE$12)</f>
        <v>0</v>
      </c>
      <c r="AF5" s="11">
        <f ca="1">+OFFSET(Base!$P6,,AF$12)</f>
        <v>0</v>
      </c>
    </row>
    <row r="6" spans="1:32" x14ac:dyDescent="0.25">
      <c r="A6" s="4" t="s">
        <v>7</v>
      </c>
      <c r="B6" s="11">
        <f>+Base!P7</f>
        <v>0</v>
      </c>
      <c r="C6" s="11">
        <f ca="1">+OFFSET(Base!$P7,,C$12)</f>
        <v>0</v>
      </c>
      <c r="D6" s="11">
        <f ca="1">+OFFSET(Base!$P7,,D$12)</f>
        <v>0</v>
      </c>
      <c r="E6" s="11">
        <f ca="1">+OFFSET(Base!$P7,,E$12)</f>
        <v>0</v>
      </c>
      <c r="F6" s="11">
        <f ca="1">+OFFSET(Base!$P7,,F$12)</f>
        <v>0</v>
      </c>
      <c r="G6" s="11">
        <f ca="1">+OFFSET(Base!$P7,,G$12)</f>
        <v>0</v>
      </c>
      <c r="H6" s="11">
        <f ca="1">+OFFSET(Base!$P7,,H$12)</f>
        <v>0</v>
      </c>
      <c r="I6" s="11">
        <f ca="1">+OFFSET(Base!$P7,,I$12)</f>
        <v>0</v>
      </c>
      <c r="J6" s="11">
        <f ca="1">+OFFSET(Base!$P7,,J$12)</f>
        <v>0</v>
      </c>
      <c r="K6" s="11">
        <f ca="1">+OFFSET(Base!$P7,,K$12)</f>
        <v>0</v>
      </c>
      <c r="L6" s="11">
        <f ca="1">+OFFSET(Base!$P7,,L$12)</f>
        <v>0</v>
      </c>
      <c r="M6" s="11">
        <f ca="1">+OFFSET(Base!$P7,,M$12)</f>
        <v>0</v>
      </c>
      <c r="N6" s="11">
        <f ca="1">+OFFSET(Base!$P7,,N$12)</f>
        <v>0</v>
      </c>
      <c r="O6" s="11">
        <f ca="1">+OFFSET(Base!$P7,,O$12)</f>
        <v>0</v>
      </c>
      <c r="P6" s="11">
        <f ca="1">+OFFSET(Base!$P7,,P$12)</f>
        <v>0</v>
      </c>
      <c r="Q6" s="11">
        <f ca="1">+OFFSET(Base!$P7,,Q$12)</f>
        <v>0</v>
      </c>
      <c r="R6" s="11">
        <f ca="1">+OFFSET(Base!$P7,,R$12)</f>
        <v>0</v>
      </c>
      <c r="S6" s="11">
        <f ca="1">+OFFSET(Base!$P7,,S$12)</f>
        <v>0</v>
      </c>
      <c r="T6" s="11">
        <f ca="1">+OFFSET(Base!$P7,,T$12)</f>
        <v>0</v>
      </c>
      <c r="U6" s="11">
        <f ca="1">+OFFSET(Base!$P7,,U$12)</f>
        <v>0</v>
      </c>
      <c r="V6" s="11">
        <f ca="1">+OFFSET(Base!$P7,,V$12)</f>
        <v>0</v>
      </c>
      <c r="W6" s="11">
        <f ca="1">+OFFSET(Base!$P7,,W$12)</f>
        <v>0</v>
      </c>
      <c r="X6" s="11">
        <f ca="1">+OFFSET(Base!$P7,,X$12)</f>
        <v>0</v>
      </c>
      <c r="Y6" s="11">
        <f ca="1">+OFFSET(Base!$P7,,Y$12)</f>
        <v>0</v>
      </c>
      <c r="Z6" s="11">
        <f ca="1">+OFFSET(Base!$P7,,Z$12)</f>
        <v>0</v>
      </c>
      <c r="AA6" s="11">
        <f ca="1">+OFFSET(Base!$P7,,AA$12)</f>
        <v>0</v>
      </c>
      <c r="AB6" s="11">
        <f ca="1">+OFFSET(Base!$P7,,AB$12)</f>
        <v>0</v>
      </c>
      <c r="AC6" s="11">
        <f ca="1">+OFFSET(Base!$P7,,AC$12)</f>
        <v>0</v>
      </c>
      <c r="AD6" s="11">
        <f ca="1">+OFFSET(Base!$P7,,AD$12)</f>
        <v>0</v>
      </c>
      <c r="AE6" s="11">
        <f ca="1">+OFFSET(Base!$P7,,AE$12)</f>
        <v>0</v>
      </c>
      <c r="AF6" s="11">
        <f ca="1">+OFFSET(Base!$P7,,AF$12)</f>
        <v>0</v>
      </c>
    </row>
    <row r="7" spans="1:32" x14ac:dyDescent="0.25">
      <c r="A7" s="4" t="s">
        <v>8</v>
      </c>
      <c r="B7" s="11">
        <f>+Base!P8</f>
        <v>0</v>
      </c>
      <c r="C7" s="11">
        <f ca="1">+OFFSET(Base!$P8,,C$12)</f>
        <v>0</v>
      </c>
      <c r="D7" s="11">
        <f ca="1">+OFFSET(Base!$P8,,D$12)</f>
        <v>0</v>
      </c>
      <c r="E7" s="11">
        <f ca="1">+OFFSET(Base!$P8,,E$12)</f>
        <v>0</v>
      </c>
      <c r="F7" s="11">
        <f ca="1">+OFFSET(Base!$P8,,F$12)</f>
        <v>0</v>
      </c>
      <c r="G7" s="11">
        <f ca="1">+OFFSET(Base!$P8,,G$12)</f>
        <v>0</v>
      </c>
      <c r="H7" s="11">
        <f ca="1">+OFFSET(Base!$P8,,H$12)</f>
        <v>0</v>
      </c>
      <c r="I7" s="11">
        <f ca="1">+OFFSET(Base!$P8,,I$12)</f>
        <v>0</v>
      </c>
      <c r="J7" s="11">
        <f ca="1">+OFFSET(Base!$P8,,J$12)</f>
        <v>0</v>
      </c>
      <c r="K7" s="11">
        <f ca="1">+OFFSET(Base!$P8,,K$12)</f>
        <v>0</v>
      </c>
      <c r="L7" s="11">
        <f ca="1">+OFFSET(Base!$P8,,L$12)</f>
        <v>0</v>
      </c>
      <c r="M7" s="11">
        <f ca="1">+OFFSET(Base!$P8,,M$12)</f>
        <v>0</v>
      </c>
      <c r="N7" s="11">
        <f ca="1">+OFFSET(Base!$P8,,N$12)</f>
        <v>0</v>
      </c>
      <c r="O7" s="11">
        <f ca="1">+OFFSET(Base!$P8,,O$12)</f>
        <v>0</v>
      </c>
      <c r="P7" s="11">
        <f ca="1">+OFFSET(Base!$P8,,P$12)</f>
        <v>0</v>
      </c>
      <c r="Q7" s="11">
        <f ca="1">+OFFSET(Base!$P8,,Q$12)</f>
        <v>0</v>
      </c>
      <c r="R7" s="11">
        <f ca="1">+OFFSET(Base!$P8,,R$12)</f>
        <v>0</v>
      </c>
      <c r="S7" s="11">
        <f ca="1">+OFFSET(Base!$P8,,S$12)</f>
        <v>0</v>
      </c>
      <c r="T7" s="11">
        <f ca="1">+OFFSET(Base!$P8,,T$12)</f>
        <v>0</v>
      </c>
      <c r="U7" s="11">
        <f ca="1">+OFFSET(Base!$P8,,U$12)</f>
        <v>0</v>
      </c>
      <c r="V7" s="11">
        <f ca="1">+OFFSET(Base!$P8,,V$12)</f>
        <v>0</v>
      </c>
      <c r="W7" s="11">
        <f ca="1">+OFFSET(Base!$P8,,W$12)</f>
        <v>0</v>
      </c>
      <c r="X7" s="11">
        <f ca="1">+OFFSET(Base!$P8,,X$12)</f>
        <v>0</v>
      </c>
      <c r="Y7" s="11">
        <f ca="1">+OFFSET(Base!$P8,,Y$12)</f>
        <v>0</v>
      </c>
      <c r="Z7" s="11">
        <f ca="1">+OFFSET(Base!$P8,,Z$12)</f>
        <v>0</v>
      </c>
      <c r="AA7" s="11">
        <f ca="1">+OFFSET(Base!$P8,,AA$12)</f>
        <v>0</v>
      </c>
      <c r="AB7" s="11">
        <f ca="1">+OFFSET(Base!$P8,,AB$12)</f>
        <v>0</v>
      </c>
      <c r="AC7" s="11">
        <f ca="1">+OFFSET(Base!$P8,,AC$12)</f>
        <v>0</v>
      </c>
      <c r="AD7" s="11">
        <f ca="1">+OFFSET(Base!$P8,,AD$12)</f>
        <v>0</v>
      </c>
      <c r="AE7" s="11">
        <f ca="1">+OFFSET(Base!$P8,,AE$12)</f>
        <v>0</v>
      </c>
      <c r="AF7" s="11">
        <f ca="1">+OFFSET(Base!$P8,,AF$12)</f>
        <v>0</v>
      </c>
    </row>
    <row r="8" spans="1:32" x14ac:dyDescent="0.25">
      <c r="A8" s="4" t="s">
        <v>9</v>
      </c>
      <c r="B8" s="11">
        <f>+Base!P9</f>
        <v>0</v>
      </c>
      <c r="C8" s="11">
        <f ca="1">+OFFSET(Base!$P9,,C$12)</f>
        <v>0</v>
      </c>
      <c r="D8" s="11">
        <f ca="1">+OFFSET(Base!$P9,,D$12)</f>
        <v>0</v>
      </c>
      <c r="E8" s="11">
        <f ca="1">+OFFSET(Base!$P9,,E$12)</f>
        <v>0</v>
      </c>
      <c r="F8" s="11">
        <f ca="1">+OFFSET(Base!$P9,,F$12)</f>
        <v>0</v>
      </c>
      <c r="G8" s="11">
        <f ca="1">+OFFSET(Base!$P9,,G$12)</f>
        <v>0</v>
      </c>
      <c r="H8" s="11">
        <f ca="1">+OFFSET(Base!$P9,,H$12)</f>
        <v>0</v>
      </c>
      <c r="I8" s="11">
        <f ca="1">+OFFSET(Base!$P9,,I$12)</f>
        <v>0</v>
      </c>
      <c r="J8" s="11">
        <f ca="1">+OFFSET(Base!$P9,,J$12)</f>
        <v>0</v>
      </c>
      <c r="K8" s="11">
        <f ca="1">+OFFSET(Base!$P9,,K$12)</f>
        <v>0</v>
      </c>
      <c r="L8" s="11">
        <f ca="1">+OFFSET(Base!$P9,,L$12)</f>
        <v>0</v>
      </c>
      <c r="M8" s="11">
        <f ca="1">+OFFSET(Base!$P9,,M$12)</f>
        <v>0</v>
      </c>
      <c r="N8" s="11">
        <f ca="1">+OFFSET(Base!$P9,,N$12)</f>
        <v>0</v>
      </c>
      <c r="O8" s="11">
        <f ca="1">+OFFSET(Base!$P9,,O$12)</f>
        <v>0</v>
      </c>
      <c r="P8" s="11">
        <f ca="1">+OFFSET(Base!$P9,,P$12)</f>
        <v>0</v>
      </c>
      <c r="Q8" s="11">
        <f ca="1">+OFFSET(Base!$P9,,Q$12)</f>
        <v>0</v>
      </c>
      <c r="R8" s="11">
        <f ca="1">+OFFSET(Base!$P9,,R$12)</f>
        <v>0</v>
      </c>
      <c r="S8" s="11">
        <f ca="1">+OFFSET(Base!$P9,,S$12)</f>
        <v>0</v>
      </c>
      <c r="T8" s="11">
        <f ca="1">+OFFSET(Base!$P9,,T$12)</f>
        <v>0</v>
      </c>
      <c r="U8" s="11">
        <f ca="1">+OFFSET(Base!$P9,,U$12)</f>
        <v>0</v>
      </c>
      <c r="V8" s="11">
        <f ca="1">+OFFSET(Base!$P9,,V$12)</f>
        <v>0</v>
      </c>
      <c r="W8" s="11">
        <f ca="1">+OFFSET(Base!$P9,,W$12)</f>
        <v>0</v>
      </c>
      <c r="X8" s="11">
        <f ca="1">+OFFSET(Base!$P9,,X$12)</f>
        <v>0</v>
      </c>
      <c r="Y8" s="11">
        <f ca="1">+OFFSET(Base!$P9,,Y$12)</f>
        <v>0</v>
      </c>
      <c r="Z8" s="11">
        <f ca="1">+OFFSET(Base!$P9,,Z$12)</f>
        <v>0</v>
      </c>
      <c r="AA8" s="11">
        <f ca="1">+OFFSET(Base!$P9,,AA$12)</f>
        <v>0</v>
      </c>
      <c r="AB8" s="11">
        <f ca="1">+OFFSET(Base!$P9,,AB$12)</f>
        <v>0</v>
      </c>
      <c r="AC8" s="11">
        <f ca="1">+OFFSET(Base!$P9,,AC$12)</f>
        <v>0</v>
      </c>
      <c r="AD8" s="11">
        <f ca="1">+OFFSET(Base!$P9,,AD$12)</f>
        <v>0</v>
      </c>
      <c r="AE8" s="11">
        <f ca="1">+OFFSET(Base!$P9,,AE$12)</f>
        <v>0</v>
      </c>
      <c r="AF8" s="11">
        <f ca="1">+OFFSET(Base!$P9,,AF$12)</f>
        <v>0</v>
      </c>
    </row>
    <row r="9" spans="1:32" x14ac:dyDescent="0.25">
      <c r="A9" s="4" t="s">
        <v>10</v>
      </c>
      <c r="B9" s="11">
        <f>+Base!P10</f>
        <v>0</v>
      </c>
      <c r="C9" s="11">
        <f ca="1">+OFFSET(Base!$P10,,C$12)</f>
        <v>0</v>
      </c>
      <c r="D9" s="11">
        <f ca="1">+OFFSET(Base!$P10,,D$12)</f>
        <v>0</v>
      </c>
      <c r="E9" s="11">
        <f ca="1">+OFFSET(Base!$P10,,E$12)</f>
        <v>0</v>
      </c>
      <c r="F9" s="11">
        <f ca="1">+OFFSET(Base!$P10,,F$12)</f>
        <v>0</v>
      </c>
      <c r="G9" s="11">
        <f ca="1">+OFFSET(Base!$P10,,G$12)</f>
        <v>0</v>
      </c>
      <c r="H9" s="11">
        <f ca="1">+OFFSET(Base!$P10,,H$12)</f>
        <v>0</v>
      </c>
      <c r="I9" s="11">
        <f ca="1">+OFFSET(Base!$P10,,I$12)</f>
        <v>0</v>
      </c>
      <c r="J9" s="11">
        <f ca="1">+OFFSET(Base!$P10,,J$12)</f>
        <v>0</v>
      </c>
      <c r="K9" s="11">
        <f ca="1">+OFFSET(Base!$P10,,K$12)</f>
        <v>0</v>
      </c>
      <c r="L9" s="11">
        <f ca="1">+OFFSET(Base!$P10,,L$12)</f>
        <v>0</v>
      </c>
      <c r="M9" s="11">
        <f ca="1">+OFFSET(Base!$P10,,M$12)</f>
        <v>0</v>
      </c>
      <c r="N9" s="11">
        <f ca="1">+OFFSET(Base!$P10,,N$12)</f>
        <v>0</v>
      </c>
      <c r="O9" s="11">
        <f ca="1">+OFFSET(Base!$P10,,O$12)</f>
        <v>0</v>
      </c>
      <c r="P9" s="11">
        <f ca="1">+OFFSET(Base!$P10,,P$12)</f>
        <v>0</v>
      </c>
      <c r="Q9" s="11">
        <f ca="1">+OFFSET(Base!$P10,,Q$12)</f>
        <v>0</v>
      </c>
      <c r="R9" s="11">
        <f ca="1">+OFFSET(Base!$P10,,R$12)</f>
        <v>0</v>
      </c>
      <c r="S9" s="11">
        <f ca="1">+OFFSET(Base!$P10,,S$12)</f>
        <v>0</v>
      </c>
      <c r="T9" s="11">
        <f ca="1">+OFFSET(Base!$P10,,T$12)</f>
        <v>0</v>
      </c>
      <c r="U9" s="11">
        <f ca="1">+OFFSET(Base!$P10,,U$12)</f>
        <v>0</v>
      </c>
      <c r="V9" s="11">
        <f ca="1">+OFFSET(Base!$P10,,V$12)</f>
        <v>0</v>
      </c>
      <c r="W9" s="11">
        <f ca="1">+OFFSET(Base!$P10,,W$12)</f>
        <v>0</v>
      </c>
      <c r="X9" s="11">
        <f ca="1">+OFFSET(Base!$P10,,X$12)</f>
        <v>0</v>
      </c>
      <c r="Y9" s="11">
        <f ca="1">+OFFSET(Base!$P10,,Y$12)</f>
        <v>0</v>
      </c>
      <c r="Z9" s="11">
        <f ca="1">+OFFSET(Base!$P10,,Z$12)</f>
        <v>0</v>
      </c>
      <c r="AA9" s="11">
        <f ca="1">+OFFSET(Base!$P10,,AA$12)</f>
        <v>0</v>
      </c>
      <c r="AB9" s="11">
        <f ca="1">+OFFSET(Base!$P10,,AB$12)</f>
        <v>0</v>
      </c>
      <c r="AC9" s="11">
        <f ca="1">+OFFSET(Base!$P10,,AC$12)</f>
        <v>0</v>
      </c>
      <c r="AD9" s="11">
        <f ca="1">+OFFSET(Base!$P10,,AD$12)</f>
        <v>0</v>
      </c>
      <c r="AE9" s="11">
        <f ca="1">+OFFSET(Base!$P10,,AE$12)</f>
        <v>0</v>
      </c>
      <c r="AF9" s="11">
        <f ca="1">+OFFSET(Base!$P10,,AF$12)</f>
        <v>0</v>
      </c>
    </row>
    <row r="10" spans="1:32" x14ac:dyDescent="0.25">
      <c r="A10" s="4" t="s">
        <v>11</v>
      </c>
      <c r="B10" s="11">
        <f>+Base!P11</f>
        <v>0</v>
      </c>
      <c r="C10" s="11">
        <f ca="1">+OFFSET(Base!$P11,,C$12)</f>
        <v>0</v>
      </c>
      <c r="D10" s="11">
        <f ca="1">+OFFSET(Base!$P11,,D$12)</f>
        <v>0</v>
      </c>
      <c r="E10" s="11">
        <f ca="1">+OFFSET(Base!$P11,,E$12)</f>
        <v>0</v>
      </c>
      <c r="F10" s="11">
        <f ca="1">+OFFSET(Base!$P11,,F$12)</f>
        <v>0</v>
      </c>
      <c r="G10" s="11">
        <f ca="1">+OFFSET(Base!$P11,,G$12)</f>
        <v>0</v>
      </c>
      <c r="H10" s="11">
        <f ca="1">+OFFSET(Base!$P11,,H$12)</f>
        <v>0</v>
      </c>
      <c r="I10" s="11">
        <f ca="1">+OFFSET(Base!$P11,,I$12)</f>
        <v>0</v>
      </c>
      <c r="J10" s="11">
        <f ca="1">+OFFSET(Base!$P11,,J$12)</f>
        <v>0</v>
      </c>
      <c r="K10" s="11">
        <f ca="1">+OFFSET(Base!$P11,,K$12)</f>
        <v>0</v>
      </c>
      <c r="L10" s="11">
        <f ca="1">+OFFSET(Base!$P11,,L$12)</f>
        <v>0</v>
      </c>
      <c r="M10" s="11">
        <f ca="1">+OFFSET(Base!$P11,,M$12)</f>
        <v>0</v>
      </c>
      <c r="N10" s="11">
        <f ca="1">+OFFSET(Base!$P11,,N$12)</f>
        <v>0</v>
      </c>
      <c r="O10" s="11">
        <f ca="1">+OFFSET(Base!$P11,,O$12)</f>
        <v>0</v>
      </c>
      <c r="P10" s="11">
        <f ca="1">+OFFSET(Base!$P11,,P$12)</f>
        <v>0</v>
      </c>
      <c r="Q10" s="11">
        <f ca="1">+OFFSET(Base!$P11,,Q$12)</f>
        <v>0</v>
      </c>
      <c r="R10" s="11">
        <f ca="1">+OFFSET(Base!$P11,,R$12)</f>
        <v>0</v>
      </c>
      <c r="S10" s="11">
        <f ca="1">+OFFSET(Base!$P11,,S$12)</f>
        <v>0</v>
      </c>
      <c r="T10" s="11">
        <f ca="1">+OFFSET(Base!$P11,,T$12)</f>
        <v>0</v>
      </c>
      <c r="U10" s="11">
        <f ca="1">+OFFSET(Base!$P11,,U$12)</f>
        <v>0</v>
      </c>
      <c r="V10" s="11">
        <f ca="1">+OFFSET(Base!$P11,,V$12)</f>
        <v>0</v>
      </c>
      <c r="W10" s="11">
        <f ca="1">+OFFSET(Base!$P11,,W$12)</f>
        <v>0</v>
      </c>
      <c r="X10" s="11">
        <f ca="1">+OFFSET(Base!$P11,,X$12)</f>
        <v>0</v>
      </c>
      <c r="Y10" s="11">
        <f ca="1">+OFFSET(Base!$P11,,Y$12)</f>
        <v>0</v>
      </c>
      <c r="Z10" s="11">
        <f ca="1">+OFFSET(Base!$P11,,Z$12)</f>
        <v>0</v>
      </c>
      <c r="AA10" s="11">
        <f ca="1">+OFFSET(Base!$P11,,AA$12)</f>
        <v>0</v>
      </c>
      <c r="AB10" s="11">
        <f ca="1">+OFFSET(Base!$P11,,AB$12)</f>
        <v>0</v>
      </c>
      <c r="AC10" s="11">
        <f ca="1">+OFFSET(Base!$P11,,AC$12)</f>
        <v>0</v>
      </c>
      <c r="AD10" s="11">
        <f ca="1">+OFFSET(Base!$P11,,AD$12)</f>
        <v>0</v>
      </c>
      <c r="AE10" s="11">
        <f ca="1">+OFFSET(Base!$P11,,AE$12)</f>
        <v>0</v>
      </c>
      <c r="AF10" s="11">
        <f ca="1">+OFFSET(Base!$P11,,AF$12)</f>
        <v>0</v>
      </c>
    </row>
    <row r="11" spans="1:32" ht="15.75" thickBot="1" x14ac:dyDescent="0.3">
      <c r="A11" s="5" t="s">
        <v>1</v>
      </c>
      <c r="B11" s="12" t="e">
        <f>+Base!#REF!</f>
        <v>#REF!</v>
      </c>
      <c r="C11" s="12" t="e">
        <f ca="1">+OFFSET(Base!#REF!,,C$12)</f>
        <v>#REF!</v>
      </c>
      <c r="D11" s="12" t="e">
        <f ca="1">+OFFSET(Base!#REF!,,D$12)</f>
        <v>#REF!</v>
      </c>
      <c r="E11" s="12" t="e">
        <f ca="1">+OFFSET(Base!#REF!,,E$12)</f>
        <v>#REF!</v>
      </c>
      <c r="F11" s="12" t="e">
        <f ca="1">+OFFSET(Base!#REF!,,F$12)</f>
        <v>#REF!</v>
      </c>
      <c r="G11" s="12" t="e">
        <f ca="1">+OFFSET(Base!#REF!,,G$12)</f>
        <v>#REF!</v>
      </c>
      <c r="H11" s="12" t="e">
        <f ca="1">+OFFSET(Base!#REF!,,H$12)</f>
        <v>#REF!</v>
      </c>
      <c r="I11" s="12" t="e">
        <f ca="1">+OFFSET(Base!#REF!,,I$12)</f>
        <v>#REF!</v>
      </c>
      <c r="J11" s="12" t="e">
        <f ca="1">+OFFSET(Base!#REF!,,J$12)</f>
        <v>#REF!</v>
      </c>
      <c r="K11" s="12" t="e">
        <f ca="1">+OFFSET(Base!#REF!,,K$12)</f>
        <v>#REF!</v>
      </c>
      <c r="L11" s="12" t="e">
        <f ca="1">+OFFSET(Base!#REF!,,L$12)</f>
        <v>#REF!</v>
      </c>
      <c r="M11" s="12" t="e">
        <f ca="1">+OFFSET(Base!#REF!,,M$12)</f>
        <v>#REF!</v>
      </c>
      <c r="N11" s="12" t="e">
        <f ca="1">+OFFSET(Base!#REF!,,N$12)</f>
        <v>#REF!</v>
      </c>
      <c r="O11" s="12" t="e">
        <f ca="1">+OFFSET(Base!#REF!,,O$12)</f>
        <v>#REF!</v>
      </c>
      <c r="P11" s="12" t="e">
        <f ca="1">+OFFSET(Base!#REF!,,P$12)</f>
        <v>#REF!</v>
      </c>
      <c r="Q11" s="12" t="e">
        <f ca="1">+OFFSET(Base!#REF!,,Q$12)</f>
        <v>#REF!</v>
      </c>
      <c r="R11" s="12" t="e">
        <f ca="1">+OFFSET(Base!#REF!,,R$12)</f>
        <v>#REF!</v>
      </c>
      <c r="S11" s="12" t="e">
        <f ca="1">+OFFSET(Base!#REF!,,S$12)</f>
        <v>#REF!</v>
      </c>
      <c r="T11" s="12" t="e">
        <f ca="1">+OFFSET(Base!#REF!,,T$12)</f>
        <v>#REF!</v>
      </c>
      <c r="U11" s="12" t="e">
        <f ca="1">+OFFSET(Base!#REF!,,U$12)</f>
        <v>#REF!</v>
      </c>
      <c r="V11" s="12" t="e">
        <f ca="1">+OFFSET(Base!#REF!,,V$12)</f>
        <v>#REF!</v>
      </c>
      <c r="W11" s="12" t="e">
        <f ca="1">+OFFSET(Base!#REF!,,W$12)</f>
        <v>#REF!</v>
      </c>
      <c r="X11" s="12" t="e">
        <f ca="1">+OFFSET(Base!#REF!,,X$12)</f>
        <v>#REF!</v>
      </c>
      <c r="Y11" s="12" t="e">
        <f ca="1">+OFFSET(Base!#REF!,,Y$12)</f>
        <v>#REF!</v>
      </c>
      <c r="Z11" s="12" t="e">
        <f ca="1">+OFFSET(Base!#REF!,,Z$12)</f>
        <v>#REF!</v>
      </c>
      <c r="AA11" s="12" t="e">
        <f ca="1">+OFFSET(Base!#REF!,,AA$12)</f>
        <v>#REF!</v>
      </c>
      <c r="AB11" s="12" t="e">
        <f ca="1">+OFFSET(Base!#REF!,,AB$12)</f>
        <v>#REF!</v>
      </c>
      <c r="AC11" s="12" t="e">
        <f ca="1">+OFFSET(Base!#REF!,,AC$12)</f>
        <v>#REF!</v>
      </c>
      <c r="AD11" s="12" t="e">
        <f ca="1">+OFFSET(Base!#REF!,,AD$12)</f>
        <v>#REF!</v>
      </c>
      <c r="AE11" s="12" t="e">
        <f ca="1">+OFFSET(Base!#REF!,,AE$12)</f>
        <v>#REF!</v>
      </c>
      <c r="AF11" s="12" t="e">
        <f ca="1">+OFFSET(Base!#REF!,,AF$12)</f>
        <v>#REF!</v>
      </c>
    </row>
    <row r="12" spans="1:32" ht="15.75" thickTop="1" x14ac:dyDescent="0.25">
      <c r="B12" s="10">
        <v>0</v>
      </c>
      <c r="C12" s="10">
        <v>5</v>
      </c>
      <c r="D12" s="10">
        <v>10</v>
      </c>
      <c r="E12" s="10">
        <v>15</v>
      </c>
      <c r="F12" s="10">
        <v>20</v>
      </c>
      <c r="G12" s="10">
        <v>25</v>
      </c>
      <c r="H12" s="10">
        <v>30</v>
      </c>
      <c r="I12" s="10">
        <v>35</v>
      </c>
      <c r="J12" s="10">
        <v>40</v>
      </c>
      <c r="K12" s="10">
        <v>45</v>
      </c>
      <c r="L12" s="10">
        <v>50</v>
      </c>
      <c r="M12" s="10">
        <v>55</v>
      </c>
      <c r="N12" s="10">
        <v>60</v>
      </c>
      <c r="O12" s="10">
        <v>65</v>
      </c>
      <c r="P12" s="10">
        <v>70</v>
      </c>
      <c r="Q12" s="10">
        <v>75</v>
      </c>
      <c r="R12" s="10">
        <v>80</v>
      </c>
      <c r="S12" s="10">
        <v>85</v>
      </c>
      <c r="T12" s="10">
        <v>90</v>
      </c>
      <c r="U12" s="10">
        <v>95</v>
      </c>
      <c r="V12" s="10">
        <v>100</v>
      </c>
      <c r="W12" s="10">
        <v>105</v>
      </c>
      <c r="X12" s="10">
        <v>110</v>
      </c>
      <c r="Y12" s="10">
        <v>115</v>
      </c>
      <c r="Z12" s="10">
        <v>120</v>
      </c>
      <c r="AA12" s="10">
        <v>125</v>
      </c>
      <c r="AB12" s="10">
        <v>130</v>
      </c>
      <c r="AC12" s="10">
        <v>135</v>
      </c>
      <c r="AD12" s="10">
        <v>140</v>
      </c>
      <c r="AE12" s="10">
        <v>145</v>
      </c>
      <c r="AF12" s="10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5</vt:i4>
      </vt:variant>
    </vt:vector>
  </HeadingPairs>
  <TitlesOfParts>
    <vt:vector size="7" baseType="lpstr">
      <vt:lpstr>Base</vt:lpstr>
      <vt:lpstr>Feuil_Graph2</vt:lpstr>
      <vt:lpstr>Graph_Autre</vt:lpstr>
      <vt:lpstr>Graph_SE-Hospi</vt:lpstr>
      <vt:lpstr>Graph_Optique-Audio</vt:lpstr>
      <vt:lpstr>Graph_Dentaire</vt:lpstr>
      <vt:lpstr>Graph_Evolution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 Hery Tahina RAKOTOMANANA</dc:creator>
  <cp:lastModifiedBy>TSITEZERA Jacques Florin</cp:lastModifiedBy>
  <dcterms:created xsi:type="dcterms:W3CDTF">2016-09-12T14:29:08Z</dcterms:created>
  <dcterms:modified xsi:type="dcterms:W3CDTF">2017-11-15T13:19:55Z</dcterms:modified>
</cp:coreProperties>
</file>