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6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8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0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1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12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  <Override PartName="/xl/charts/colors14.xml" ContentType="application/vnd.ms-office.chartcolorstyle+xml"/>
  <Override PartName="/xl/charts/style14.xml" ContentType="application/vnd.ms-office.chartstyle+xml"/>
  <Override PartName="/xl/charts/colors15.xml" ContentType="application/vnd.ms-office.chartcolorstyle+xml"/>
  <Override PartName="/xl/charts/style15.xml" ContentType="application/vnd.ms-office.chartstyle+xml"/>
  <Override PartName="/xl/charts/colors16.xml" ContentType="application/vnd.ms-office.chartcolorstyle+xml"/>
  <Override PartName="/xl/charts/style16.xml" ContentType="application/vnd.ms-office.chartstyle+xml"/>
  <Override PartName="/xl/charts/colors17.xml" ContentType="application/vnd.ms-office.chartcolorstyle+xml"/>
  <Override PartName="/xl/charts/style17.xml" ContentType="application/vnd.ms-office.chartstyle+xml"/>
  <Override PartName="/xl/charts/colors18.xml" ContentType="application/vnd.ms-office.chartcolorstyle+xml"/>
  <Override PartName="/xl/charts/style18.xml" ContentType="application/vnd.ms-office.chartstyle+xml"/>
  <Override PartName="/xl/charts/colors19.xml" ContentType="application/vnd.ms-office.chartcolorstyle+xml"/>
  <Override PartName="/xl/charts/style19.xml" ContentType="application/vnd.ms-office.chartstyle+xml"/>
  <Override PartName="/xl/charts/colors20.xml" ContentType="application/vnd.ms-office.chartcolorstyle+xml"/>
  <Override PartName="/xl/charts/style20.xml" ContentType="application/vnd.ms-office.chartstyle+xml"/>
  <Override PartName="/xl/charts/colors21.xml" ContentType="application/vnd.ms-office.chartcolorstyle+xml"/>
  <Override PartName="/xl/charts/style21.xml" ContentType="application/vnd.ms-office.chartstyle+xml"/>
  <Override PartName="/xl/charts/colors22.xml" ContentType="application/vnd.ms-office.chartcolorstyle+xml"/>
  <Override PartName="/xl/charts/style22.xml" ContentType="application/vnd.ms-office.chartstyle+xml"/>
  <Override PartName="/xl/charts/colors23.xml" ContentType="application/vnd.ms-office.chartcolorstyle+xml"/>
  <Override PartName="/xl/charts/style23.xml" ContentType="application/vnd.ms-office.chartstyle+xml"/>
  <Override PartName="/xl/charts/colors24.xml" ContentType="application/vnd.ms-office.chartcolorstyle+xml"/>
  <Override PartName="/xl/charts/style24.xml" ContentType="application/vnd.ms-office.chartstyle+xml"/>
  <Override PartName="/xl/charts/colors25.xml" ContentType="application/vnd.ms-office.chartcolorstyle+xml"/>
  <Override PartName="/xl/charts/style25.xml" ContentType="application/vnd.ms-office.chartstyle+xml"/>
  <Override PartName="/xl/charts/colors26.xml" ContentType="application/vnd.ms-office.chartcolorstyle+xml"/>
  <Override PartName="/xl/charts/style26.xml" ContentType="application/vnd.ms-office.chartstyle+xml"/>
  <Override PartName="/xl/charts/colors27.xml" ContentType="application/vnd.ms-office.chartcolorstyle+xml"/>
  <Override PartName="/xl/charts/style27.xml" ContentType="application/vnd.ms-office.chartstyle+xml"/>
  <Override PartName="/xl/charts/colors28.xml" ContentType="application/vnd.ms-office.chartcolorstyle+xml"/>
  <Override PartName="/xl/charts/style28.xml" ContentType="application/vnd.ms-office.chartstyle+xml"/>
  <Override PartName="/xl/charts/colors29.xml" ContentType="application/vnd.ms-office.chartcolorstyle+xml"/>
  <Override PartName="/xl/charts/style29.xml" ContentType="application/vnd.ms-office.chartstyle+xml"/>
  <Override PartName="/xl/charts/colors30.xml" ContentType="application/vnd.ms-office.chartcolorstyle+xml"/>
  <Override PartName="/xl/charts/style30.xml" ContentType="application/vnd.ms-office.chartstyle+xml"/>
  <Override PartName="/xl/charts/colors31.xml" ContentType="application/vnd.ms-office.chartcolorstyle+xml"/>
  <Override PartName="/xl/charts/style31.xml" ContentType="application/vnd.ms-office.chartstyle+xml"/>
  <Override PartName="/xl/charts/colors32.xml" ContentType="application/vnd.ms-office.chartcolorstyle+xml"/>
  <Override PartName="/xl/charts/style32.xml" ContentType="application/vnd.ms-office.chartstyle+xml"/>
  <Override PartName="/xl/charts/colors33.xml" ContentType="application/vnd.ms-office.chartcolorstyle+xml"/>
  <Override PartName="/xl/charts/style33.xml" ContentType="application/vnd.ms-office.chartstyle+xml"/>
  <Override PartName="/xl/charts/colors34.xml" ContentType="application/vnd.ms-office.chartcolorstyle+xml"/>
  <Override PartName="/xl/charts/style34.xml" ContentType="application/vnd.ms-office.chartstyle+xml"/>
  <Override PartName="/xl/charts/colors35.xml" ContentType="application/vnd.ms-office.chartcolorstyle+xml"/>
  <Override PartName="/xl/charts/style35.xml" ContentType="application/vnd.ms-office.chartstyle+xml"/>
  <Override PartName="/xl/charts/colors36.xml" ContentType="application/vnd.ms-office.chartcolorstyle+xml"/>
  <Override PartName="/xl/charts/style36.xml" ContentType="application/vnd.ms-office.chartstyle+xml"/>
  <Override PartName="/xl/charts/colors37.xml" ContentType="application/vnd.ms-office.chartcolorstyle+xml"/>
  <Override PartName="/xl/charts/style37.xml" ContentType="application/vnd.ms-office.chartstyle+xml"/>
  <Override PartName="/xl/charts/colors38.xml" ContentType="application/vnd.ms-office.chartcolorstyle+xml"/>
  <Override PartName="/xl/charts/style38.xml" ContentType="application/vnd.ms-office.chartstyle+xml"/>
  <Override PartName="/xl/charts/colors39.xml" ContentType="application/vnd.ms-office.chartcolorstyle+xml"/>
  <Override PartName="/xl/charts/style39.xml" ContentType="application/vnd.ms-office.chartstyle+xml"/>
  <Override PartName="/xl/charts/colors40.xml" ContentType="application/vnd.ms-office.chartcolorstyle+xml"/>
  <Override PartName="/xl/charts/style40.xml" ContentType="application/vnd.ms-office.chartstyle+xml"/>
  <Override PartName="/xl/charts/colors41.xml" ContentType="application/vnd.ms-office.chartcolorstyle+xml"/>
  <Override PartName="/xl/charts/style41.xml" ContentType="application/vnd.ms-office.chartstyle+xml"/>
  <Override PartName="/xl/charts/colors42.xml" ContentType="application/vnd.ms-office.chartcolorstyle+xml"/>
  <Override PartName="/xl/charts/style42.xml" ContentType="application/vnd.ms-office.chartstyle+xml"/>
  <Override PartName="/xl/charts/colors43.xml" ContentType="application/vnd.ms-office.chartcolorstyle+xml"/>
  <Override PartName="/xl/charts/style43.xml" ContentType="application/vnd.ms-office.chartstyle+xml"/>
  <Override PartName="/xl/charts/colors44.xml" ContentType="application/vnd.ms-office.chartcolorstyle+xml"/>
  <Override PartName="/xl/charts/style44.xml" ContentType="application/vnd.ms-office.chartstyle+xml"/>
  <Override PartName="/xl/charts/colors45.xml" ContentType="application/vnd.ms-office.chartcolorstyle+xml"/>
  <Override PartName="/xl/charts/style45.xml" ContentType="application/vnd.ms-office.chartstyle+xml"/>
  <Override PartName="/xl/charts/colors46.xml" ContentType="application/vnd.ms-office.chartcolorstyle+xml"/>
  <Override PartName="/xl/charts/style46.xml" ContentType="application/vnd.ms-office.chartstyle+xml"/>
  <Override PartName="/xl/charts/colors47.xml" ContentType="application/vnd.ms-office.chartcolorstyle+xml"/>
  <Override PartName="/xl/charts/style47.xml" ContentType="application/vnd.ms-office.chartstyle+xml"/>
  <Override PartName="/xl/charts/colors48.xml" ContentType="application/vnd.ms-office.chartcolorstyle+xml"/>
  <Override PartName="/xl/charts/style48.xml" ContentType="application/vnd.ms-office.chartstyle+xml"/>
  <Override PartName="/xl/charts/colors49.xml" ContentType="application/vnd.ms-office.chartcolorstyle+xml"/>
  <Override PartName="/xl/charts/style49.xml" ContentType="application/vnd.ms-office.chartstyle+xml"/>
  <Override PartName="/xl/charts/colors50.xml" ContentType="application/vnd.ms-office.chartcolorstyle+xml"/>
  <Override PartName="/xl/charts/style50.xml" ContentType="application/vnd.ms-office.chartstyle+xml"/>
  <Override PartName="/xl/charts/colors51.xml" ContentType="application/vnd.ms-office.chartcolorstyle+xml"/>
  <Override PartName="/xl/charts/style5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560" firstSheet="8" activeTab="11"/>
  </bookViews>
  <sheets>
    <sheet name="MQ2 - Pololulu" sheetId="1" r:id="rId1"/>
    <sheet name="MQ3 - Sparkfun" sheetId="2" r:id="rId2"/>
    <sheet name="MQ4 - Sparkfun" sheetId="3" r:id="rId3"/>
    <sheet name="MQ5 - Sparkfun" sheetId="4" r:id="rId4"/>
    <sheet name="MQ6 - Sparkfun" sheetId="5" r:id="rId5"/>
    <sheet name="MQ7 - Sparkfun" sheetId="6" r:id="rId6"/>
    <sheet name="MQ8 - Sparkfun" sheetId="7" r:id="rId7"/>
    <sheet name="MQ9 - Haoyuelectronics" sheetId="8" r:id="rId8"/>
    <sheet name="MQ131- Sensorsportal" sheetId="9" r:id="rId9"/>
    <sheet name="MQ135 - HANWEI" sheetId="10" r:id="rId10"/>
    <sheet name="MQ303A - HANWEI" sheetId="12" r:id="rId11"/>
    <sheet name="MQ309A - HANWEI" sheetId="13" r:id="rId12"/>
  </sheets>
  <calcPr calcId="145621"/>
</workbook>
</file>

<file path=xl/calcChain.xml><?xml version="1.0" encoding="utf-8"?>
<calcChain xmlns="http://schemas.openxmlformats.org/spreadsheetml/2006/main">
  <c r="J11" i="13" l="1"/>
  <c r="H4" i="13"/>
  <c r="J8" i="13"/>
  <c r="H11" i="13"/>
  <c r="H12" i="13"/>
  <c r="J12" i="13"/>
  <c r="K13" i="13"/>
  <c r="I14" i="13"/>
  <c r="K14" i="13"/>
  <c r="I15" i="13"/>
  <c r="K15" i="13"/>
  <c r="I16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" i="13"/>
  <c r="G11" i="12" l="1"/>
  <c r="I11" i="12"/>
  <c r="H12" i="12"/>
  <c r="G13" i="12"/>
  <c r="H13" i="12"/>
  <c r="G14" i="12"/>
  <c r="I14" i="12"/>
  <c r="I16" i="12"/>
  <c r="H18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" i="12"/>
  <c r="O11" i="10"/>
  <c r="N7" i="10"/>
  <c r="O7" i="10"/>
  <c r="L8" i="10"/>
  <c r="O8" i="10"/>
  <c r="J9" i="10"/>
  <c r="M9" i="10"/>
  <c r="N9" i="10"/>
  <c r="L10" i="10"/>
  <c r="J11" i="10"/>
  <c r="K11" i="10"/>
  <c r="M11" i="10"/>
  <c r="N11" i="10"/>
  <c r="J12" i="10"/>
  <c r="L12" i="10"/>
  <c r="K13" i="10"/>
  <c r="M13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" i="10"/>
  <c r="I6" i="9"/>
  <c r="H11" i="9"/>
  <c r="I12" i="9"/>
  <c r="G13" i="9"/>
  <c r="H16" i="9"/>
  <c r="I16" i="9"/>
  <c r="G17" i="9"/>
  <c r="H18" i="9"/>
  <c r="G19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" i="9"/>
  <c r="G7" i="8"/>
  <c r="I8" i="8"/>
  <c r="H9" i="8"/>
  <c r="H10" i="8"/>
  <c r="I10" i="8"/>
  <c r="G11" i="8"/>
  <c r="G12" i="8"/>
  <c r="H12" i="8"/>
  <c r="I13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" i="8"/>
  <c r="M23" i="7"/>
  <c r="M26" i="7"/>
  <c r="M29" i="7"/>
  <c r="I11" i="7"/>
  <c r="I20" i="7"/>
  <c r="I28" i="7"/>
  <c r="J30" i="7"/>
  <c r="J31" i="7"/>
  <c r="K31" i="7"/>
  <c r="K32" i="7"/>
  <c r="L32" i="7"/>
  <c r="K33" i="7"/>
  <c r="L33" i="7"/>
  <c r="L35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2" i="7"/>
  <c r="M29" i="6"/>
  <c r="M30" i="6"/>
  <c r="J6" i="6"/>
  <c r="I10" i="6"/>
  <c r="J13" i="6"/>
  <c r="I14" i="6"/>
  <c r="J18" i="6"/>
  <c r="I20" i="6"/>
  <c r="K24" i="6"/>
  <c r="K25" i="6"/>
  <c r="K27" i="6"/>
  <c r="L28" i="6"/>
  <c r="L30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2" i="6"/>
  <c r="I4" i="5"/>
  <c r="K5" i="5"/>
  <c r="I11" i="5"/>
  <c r="K11" i="5"/>
  <c r="I12" i="5"/>
  <c r="J12" i="5"/>
  <c r="J14" i="5"/>
  <c r="M15" i="5"/>
  <c r="J16" i="5"/>
  <c r="L17" i="5"/>
  <c r="M17" i="5"/>
  <c r="L18" i="5"/>
  <c r="M18" i="5"/>
  <c r="L19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" i="5"/>
  <c r="J3" i="4"/>
  <c r="J5" i="4"/>
  <c r="K5" i="4"/>
  <c r="K6" i="4"/>
  <c r="I8" i="4"/>
  <c r="J8" i="4"/>
  <c r="K8" i="4"/>
  <c r="I9" i="4"/>
  <c r="I11" i="4"/>
  <c r="M12" i="4"/>
  <c r="L13" i="4"/>
  <c r="M13" i="4"/>
  <c r="L14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" i="4"/>
  <c r="I10" i="3"/>
  <c r="J11" i="3"/>
  <c r="I12" i="3"/>
  <c r="J12" i="3"/>
  <c r="I13" i="3"/>
  <c r="K13" i="3"/>
  <c r="L13" i="3"/>
  <c r="M13" i="3"/>
  <c r="K14" i="3"/>
  <c r="L14" i="3"/>
  <c r="M14" i="3"/>
  <c r="J15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" i="3"/>
  <c r="J3" i="2"/>
  <c r="J6" i="2"/>
  <c r="K9" i="2"/>
  <c r="J11" i="2"/>
  <c r="K11" i="2"/>
  <c r="K14" i="2"/>
  <c r="M20" i="2"/>
  <c r="O21" i="2"/>
  <c r="M22" i="2"/>
  <c r="N22" i="2"/>
  <c r="L23" i="2"/>
  <c r="N23" i="2"/>
  <c r="O23" i="2"/>
  <c r="L24" i="2"/>
  <c r="M24" i="2"/>
  <c r="O24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2" i="2"/>
  <c r="N13" i="1" l="1"/>
  <c r="N14" i="1"/>
  <c r="K8" i="1"/>
  <c r="O8" i="1"/>
  <c r="J9" i="1"/>
  <c r="K10" i="1"/>
  <c r="O10" i="1"/>
  <c r="K11" i="1"/>
  <c r="L11" i="1"/>
  <c r="N11" i="1"/>
  <c r="O11" i="1"/>
  <c r="J12" i="1"/>
  <c r="J13" i="1"/>
  <c r="L13" i="1"/>
  <c r="L14" i="1"/>
  <c r="M14" i="1"/>
  <c r="M15" i="1"/>
  <c r="M16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3" i="1"/>
</calcChain>
</file>

<file path=xl/sharedStrings.xml><?xml version="1.0" encoding="utf-8"?>
<sst xmlns="http://schemas.openxmlformats.org/spreadsheetml/2006/main" count="136" uniqueCount="21">
  <si>
    <t>RS/R0</t>
  </si>
  <si>
    <t>H2</t>
  </si>
  <si>
    <t>LPG</t>
  </si>
  <si>
    <t>CH4</t>
  </si>
  <si>
    <t>CO</t>
  </si>
  <si>
    <t>Alcohol</t>
  </si>
  <si>
    <t>Propane</t>
  </si>
  <si>
    <t>RS/Ro</t>
  </si>
  <si>
    <t>Benzine</t>
  </si>
  <si>
    <t>Hexane</t>
  </si>
  <si>
    <t>Smoke</t>
  </si>
  <si>
    <t>Nox</t>
  </si>
  <si>
    <t>CL2</t>
  </si>
  <si>
    <t>O3</t>
  </si>
  <si>
    <t>CO2</t>
  </si>
  <si>
    <t>NH4</t>
  </si>
  <si>
    <t>Tolueno</t>
  </si>
  <si>
    <t>Acetona</t>
  </si>
  <si>
    <t>Iso-butano</t>
  </si>
  <si>
    <t>Hydrogen</t>
  </si>
  <si>
    <t>Ethanol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</si>
</sst>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0" fillId="0" borderId="2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5400">
              <a:noFill/>
            </a:ln>
          </c:spPr>
          <c:xVal>
            <c:numRef>
              <c:f>'MQ2 - Pololulu'!$I$3:$I$21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'MQ2 - Pololulu'!$J$3:$J$21</c:f>
              <c:numCache>
                <c:formatCode>General</c:formatCode>
                <c:ptCount val="19"/>
                <c:pt idx="6">
                  <c:v>3.3222192947339191</c:v>
                </c:pt>
                <c:pt idx="9">
                  <c:v>3</c:v>
                </c:pt>
                <c:pt idx="10">
                  <c:v>2.3031960574204891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34D3-4E4D-AE0E-518848C1037F}"/>
            </c:ext>
          </c:extLst>
        </c:ser>
        <c:ser>
          <c:idx val="3"/>
          <c:order val="1"/>
          <c:spPr>
            <a:ln w="25400" cap="rnd">
              <a:noFill/>
              <a:round/>
            </a:ln>
            <a:effectLst/>
          </c:spPr>
          <c:xVal>
            <c:numRef>
              <c:f>'MQ2 - Pololulu'!$I$3:$I$21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'MQ2 - Pololulu'!$J$3:$J$21</c:f>
              <c:numCache>
                <c:formatCode>General</c:formatCode>
                <c:ptCount val="19"/>
                <c:pt idx="6">
                  <c:v>3.3222192947339191</c:v>
                </c:pt>
                <c:pt idx="9">
                  <c:v>3</c:v>
                </c:pt>
                <c:pt idx="10">
                  <c:v>2.3031960574204891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34D3-4E4D-AE0E-518848C1037F}"/>
            </c:ext>
          </c:extLst>
        </c:ser>
        <c:ser>
          <c:idx val="1"/>
          <c:order val="2"/>
          <c:spPr>
            <a:ln w="25400">
              <a:noFill/>
            </a:ln>
          </c:spPr>
          <c:xVal>
            <c:numRef>
              <c:f>'MQ2 - Pololulu'!$I$3:$I$21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'MQ2 - Pololulu'!$J$3:$J$21</c:f>
              <c:numCache>
                <c:formatCode>General</c:formatCode>
                <c:ptCount val="19"/>
                <c:pt idx="6">
                  <c:v>3.3222192947339191</c:v>
                </c:pt>
                <c:pt idx="9">
                  <c:v>3</c:v>
                </c:pt>
                <c:pt idx="10">
                  <c:v>2.3031960574204891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4D3-4E4D-AE0E-518848C1037F}"/>
            </c:ext>
          </c:extLst>
        </c:ser>
        <c:ser>
          <c:idx val="0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47812773403325E-2"/>
                  <c:y val="-0.596926217556138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'MQ2 - Pololulu'!$I$3:$I$21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'MQ2 - Pololulu'!$J$3:$J$21</c:f>
              <c:numCache>
                <c:formatCode>General</c:formatCode>
                <c:ptCount val="19"/>
                <c:pt idx="6">
                  <c:v>3.3222192947339191</c:v>
                </c:pt>
                <c:pt idx="9">
                  <c:v>3</c:v>
                </c:pt>
                <c:pt idx="10">
                  <c:v>2.3031960574204891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34D3-4E4D-AE0E-518848C10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08160"/>
        <c:axId val="131314048"/>
      </c:scatterChart>
      <c:valAx>
        <c:axId val="13130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14048"/>
        <c:crosses val="autoZero"/>
        <c:crossBetween val="midCat"/>
      </c:valAx>
      <c:valAx>
        <c:axId val="1313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081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HEXANO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966311030990587E-2"/>
                  <c:y val="-0.352568897637795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'MQ3 - Sparkfun'!$I$2:$I$29</c:f>
              <c:numCache>
                <c:formatCode>General</c:formatCode>
                <c:ptCount val="28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  <c:pt idx="19">
                  <c:v>1.3010299956639813</c:v>
                </c:pt>
                <c:pt idx="20">
                  <c:v>1.4771212547196624</c:v>
                </c:pt>
                <c:pt idx="21">
                  <c:v>1.6020599913279623</c:v>
                </c:pt>
                <c:pt idx="22">
                  <c:v>1.6989700043360187</c:v>
                </c:pt>
                <c:pt idx="23">
                  <c:v>1.7781512503836436</c:v>
                </c:pt>
                <c:pt idx="24">
                  <c:v>1.8450980400142569</c:v>
                </c:pt>
                <c:pt idx="25">
                  <c:v>1.9030899869919435</c:v>
                </c:pt>
                <c:pt idx="26">
                  <c:v>1.954242509439325</c:v>
                </c:pt>
                <c:pt idx="27">
                  <c:v>2</c:v>
                </c:pt>
              </c:numCache>
            </c:numRef>
          </c:xVal>
          <c:yVal>
            <c:numRef>
              <c:f>'MQ3 - Sparkfun'!$M$2:$M$22</c:f>
              <c:numCache>
                <c:formatCode>General</c:formatCode>
                <c:ptCount val="21"/>
                <c:pt idx="18">
                  <c:v>0.90308998699194354</c:v>
                </c:pt>
                <c:pt idx="20">
                  <c:v>-0.3979400086720376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DF-45D5-B8B2-7B72576AE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78080"/>
        <c:axId val="130479616"/>
      </c:scatterChart>
      <c:valAx>
        <c:axId val="13047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79616"/>
        <c:crosses val="autoZero"/>
        <c:crossBetween val="midCat"/>
      </c:valAx>
      <c:valAx>
        <c:axId val="1304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7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LPG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5575382373568794E-2"/>
          <c:y val="0.15319444444444447"/>
          <c:w val="0.90373824298154259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045125249480761E-2"/>
                  <c:y val="3.46529600466608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'MQ3 - Sparkfun'!$I$2:$I$29</c:f>
              <c:numCache>
                <c:formatCode>General</c:formatCode>
                <c:ptCount val="28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  <c:pt idx="19">
                  <c:v>1.3010299956639813</c:v>
                </c:pt>
                <c:pt idx="20">
                  <c:v>1.4771212547196624</c:v>
                </c:pt>
                <c:pt idx="21">
                  <c:v>1.6020599913279623</c:v>
                </c:pt>
                <c:pt idx="22">
                  <c:v>1.6989700043360187</c:v>
                </c:pt>
                <c:pt idx="23">
                  <c:v>1.7781512503836436</c:v>
                </c:pt>
                <c:pt idx="24">
                  <c:v>1.8450980400142569</c:v>
                </c:pt>
                <c:pt idx="25">
                  <c:v>1.9030899869919435</c:v>
                </c:pt>
                <c:pt idx="26">
                  <c:v>1.954242509439325</c:v>
                </c:pt>
                <c:pt idx="27">
                  <c:v>2</c:v>
                </c:pt>
              </c:numCache>
            </c:numRef>
          </c:xVal>
          <c:yVal>
            <c:numRef>
              <c:f>'MQ3 - Sparkfun'!$N$2:$N$35</c:f>
              <c:numCache>
                <c:formatCode>General</c:formatCode>
                <c:ptCount val="34"/>
                <c:pt idx="20">
                  <c:v>0</c:v>
                </c:pt>
                <c:pt idx="21">
                  <c:v>-0.3979400086720376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74-4184-A1EF-AADECA685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13152"/>
        <c:axId val="130523136"/>
      </c:scatterChart>
      <c:valAx>
        <c:axId val="13051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23136"/>
        <c:crosses val="autoZero"/>
        <c:crossBetween val="midCat"/>
      </c:valAx>
      <c:valAx>
        <c:axId val="13052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1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160021029301144E-2"/>
                  <c:y val="-0.397702682997958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'MQ3 - Sparkfun'!$I$2:$I$29</c:f>
              <c:numCache>
                <c:formatCode>General</c:formatCode>
                <c:ptCount val="28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  <c:pt idx="19">
                  <c:v>1.3010299956639813</c:v>
                </c:pt>
                <c:pt idx="20">
                  <c:v>1.4771212547196624</c:v>
                </c:pt>
                <c:pt idx="21">
                  <c:v>1.6020599913279623</c:v>
                </c:pt>
                <c:pt idx="22">
                  <c:v>1.6989700043360187</c:v>
                </c:pt>
                <c:pt idx="23">
                  <c:v>1.7781512503836436</c:v>
                </c:pt>
                <c:pt idx="24">
                  <c:v>1.8450980400142569</c:v>
                </c:pt>
                <c:pt idx="25">
                  <c:v>1.9030899869919435</c:v>
                </c:pt>
                <c:pt idx="26">
                  <c:v>1.954242509439325</c:v>
                </c:pt>
                <c:pt idx="27">
                  <c:v>2</c:v>
                </c:pt>
              </c:numCache>
            </c:numRef>
          </c:xVal>
          <c:yVal>
            <c:numRef>
              <c:f>'MQ3 - Sparkfun'!$O$2:$O$30</c:f>
              <c:numCache>
                <c:formatCode>General</c:formatCode>
                <c:ptCount val="29"/>
                <c:pt idx="19">
                  <c:v>0.77815125038364363</c:v>
                </c:pt>
                <c:pt idx="21">
                  <c:v>-0.3979400086720376</c:v>
                </c:pt>
                <c:pt idx="22">
                  <c:v>-1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52-4733-BE3F-AA7F73D12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64864"/>
        <c:axId val="130566400"/>
      </c:scatterChart>
      <c:valAx>
        <c:axId val="13056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66400"/>
        <c:crosses val="autoZero"/>
        <c:crossBetween val="midCat"/>
      </c:valAx>
      <c:valAx>
        <c:axId val="13056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6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	LPG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1862204724409449E-2"/>
                  <c:y val="-0.425897491980169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'MQ4 - Sparkfun'!$H$2:$H$20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'MQ4 - Sparkfun'!$I$2:$I$20</c:f>
              <c:numCache>
                <c:formatCode>General</c:formatCode>
                <c:ptCount val="19"/>
                <c:pt idx="8">
                  <c:v>3.6989700043360187</c:v>
                </c:pt>
                <c:pt idx="10">
                  <c:v>3</c:v>
                </c:pt>
                <c:pt idx="11">
                  <c:v>2.3010299956639813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D220-419E-AEB1-071F1306E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53120"/>
        <c:axId val="132871296"/>
      </c:scatterChart>
      <c:valAx>
        <c:axId val="13285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71296"/>
        <c:crosses val="autoZero"/>
        <c:crossBetween val="midCat"/>
      </c:valAx>
      <c:valAx>
        <c:axId val="13287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'MQ4 - Sparkfun'!$J$1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109325622739174"/>
                  <c:y val="0.3051388888888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'MQ4 - Sparkfun'!$H$2:$H$20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'MQ4 - Sparkfun'!$J$2:$J$20</c:f>
              <c:numCache>
                <c:formatCode>General</c:formatCode>
                <c:ptCount val="19"/>
                <c:pt idx="9">
                  <c:v>3</c:v>
                </c:pt>
                <c:pt idx="10">
                  <c:v>2.3010299956639813</c:v>
                </c:pt>
                <c:pt idx="13">
                  <c:v>3.6020599913279625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26-4252-ADC2-872A394A6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05600"/>
        <c:axId val="132923776"/>
      </c:scatterChart>
      <c:valAx>
        <c:axId val="13290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23776"/>
        <c:crosses val="autoZero"/>
        <c:crossBetween val="midCat"/>
      </c:valAx>
      <c:valAx>
        <c:axId val="13292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0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05555555555556E-2"/>
          <c:y val="0.19486111111111112"/>
          <c:w val="0.9034930008748905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'MQ4 - Sparkfun'!$K$1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09601924759405"/>
                  <c:y val="-0.258480242053076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'MQ4 - Sparkfun'!$H$2:$H$20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'MQ4 - Sparkfun'!$K$2:$K$20</c:f>
              <c:numCache>
                <c:formatCode>General</c:formatCode>
                <c:ptCount val="19"/>
                <c:pt idx="11">
                  <c:v>3</c:v>
                </c:pt>
                <c:pt idx="12">
                  <c:v>2.3010299956639813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AB-497C-AE92-FCFEB94E3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53216"/>
        <c:axId val="132954752"/>
      </c:scatterChart>
      <c:valAx>
        <c:axId val="13295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54752"/>
        <c:crosses val="autoZero"/>
        <c:crossBetween val="midCat"/>
      </c:valAx>
      <c:valAx>
        <c:axId val="13295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5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'MQ4 - Sparkfun'!$L$1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352887139107612"/>
                  <c:y val="-0.326722805482647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'MQ4 - Sparkfun'!$H$2:$H$20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'MQ4 - Sparkfun'!$L$2:$L$20</c:f>
              <c:numCache>
                <c:formatCode>General</c:formatCode>
                <c:ptCount val="19"/>
                <c:pt idx="11">
                  <c:v>3.6989700043360187</c:v>
                </c:pt>
                <c:pt idx="12">
                  <c:v>2.3010299956639813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C5F-4A00-8891-C19BC4E6C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80736"/>
        <c:axId val="132982272"/>
      </c:scatterChart>
      <c:valAx>
        <c:axId val="13298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2272"/>
        <c:crosses val="autoZero"/>
        <c:crossBetween val="midCat"/>
      </c:valAx>
      <c:valAx>
        <c:axId val="13298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Smoke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6486295524906551E-2"/>
          <c:y val="0.15782407407407409"/>
          <c:w val="0.90296158720802844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97331583552055"/>
                  <c:y val="-0.322093175853018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'MQ4 - Sparkfun'!$H$2:$H$20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'MQ4 - Sparkfun'!$M$2:$M$20</c:f>
              <c:numCache>
                <c:formatCode>General</c:formatCode>
                <c:ptCount val="19"/>
                <c:pt idx="11">
                  <c:v>3.6989700043360187</c:v>
                </c:pt>
                <c:pt idx="12">
                  <c:v>2.3010299956639813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D1F-4D5E-9FA9-998E9235B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24000"/>
        <c:axId val="133029888"/>
      </c:scatterChart>
      <c:valAx>
        <c:axId val="13302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29888"/>
        <c:crosses val="autoZero"/>
        <c:crossBetween val="midCat"/>
      </c:valAx>
      <c:valAx>
        <c:axId val="13302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2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251837814878949"/>
                  <c:y val="-0.347361111111111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'MQ5 - Sparkfun'!$H$2:$H$20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'MQ5 - Sparkfun'!$I$2:$I$20</c:f>
              <c:numCache>
                <c:formatCode>General</c:formatCode>
                <c:ptCount val="19"/>
                <c:pt idx="6">
                  <c:v>3.6989700043360187</c:v>
                </c:pt>
                <c:pt idx="7">
                  <c:v>3.3010299956639813</c:v>
                </c:pt>
                <c:pt idx="9">
                  <c:v>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F9-4E44-884C-147E991DE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71232"/>
        <c:axId val="138672768"/>
      </c:scatterChart>
      <c:valAx>
        <c:axId val="13867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2768"/>
        <c:crosses val="autoZero"/>
        <c:crossBetween val="midCat"/>
      </c:valAx>
      <c:valAx>
        <c:axId val="1386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LPG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99990582802187"/>
                  <c:y val="-0.338101851851851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'MQ5 - Sparkfun'!$H$2:$H$20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'MQ5 - Sparkfun'!$J$2:$J$20</c:f>
              <c:numCache>
                <c:formatCode>General</c:formatCode>
                <c:ptCount val="19"/>
                <c:pt idx="1">
                  <c:v>3.6989700043360187</c:v>
                </c:pt>
                <c:pt idx="3">
                  <c:v>2.9030899869919438</c:v>
                </c:pt>
                <c:pt idx="6">
                  <c:v>2.3010299956639813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E2-4C15-AA66-BC892F42F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20992"/>
        <c:axId val="138847360"/>
      </c:scatterChart>
      <c:valAx>
        <c:axId val="13882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47360"/>
        <c:crosses val="autoZero"/>
        <c:crossBetween val="midCat"/>
      </c:valAx>
      <c:valAx>
        <c:axId val="13884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LPG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'MQ2 - Pololulu'!$I$3:$I$21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'MQ2 - Pololulu'!$K$3:$K$21</c:f>
              <c:numCache>
                <c:formatCode>General</c:formatCode>
                <c:ptCount val="19"/>
                <c:pt idx="5">
                  <c:v>3.3010299956639813</c:v>
                </c:pt>
                <c:pt idx="7">
                  <c:v>3</c:v>
                </c:pt>
                <c:pt idx="8">
                  <c:v>2.9030899869919438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74-4C7C-8E5C-704375D80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97568"/>
        <c:axId val="132799104"/>
      </c:scatterChart>
      <c:valAx>
        <c:axId val="13279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9104"/>
        <c:crosses val="autoZero"/>
        <c:crossBetween val="midCat"/>
      </c:valAx>
      <c:valAx>
        <c:axId val="13279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144103514292938E-2"/>
                  <c:y val="-0.22884623797025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'MQ5 - Sparkfun'!$H$2:$H$20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'MQ5 - Sparkfun'!$K$2:$K$20</c:f>
              <c:numCache>
                <c:formatCode>General</c:formatCode>
                <c:ptCount val="19"/>
                <c:pt idx="3">
                  <c:v>3.3010299956639813</c:v>
                </c:pt>
                <c:pt idx="4">
                  <c:v>3</c:v>
                </c:pt>
                <c:pt idx="6">
                  <c:v>2.6989700043360187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DA-48E1-84D3-023CCCE23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17216"/>
        <c:axId val="162618752"/>
      </c:scatterChart>
      <c:valAx>
        <c:axId val="16261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18752"/>
        <c:crosses val="autoZero"/>
        <c:crossBetween val="midCat"/>
      </c:valAx>
      <c:valAx>
        <c:axId val="16261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1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639982502187224E-2"/>
                  <c:y val="-0.494591353164187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'MQ5 - Sparkfun'!$H$2:$H$20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'MQ5 - Sparkfun'!$L$2:$L$20</c:f>
              <c:numCache>
                <c:formatCode>General</c:formatCode>
                <c:ptCount val="19"/>
                <c:pt idx="11">
                  <c:v>2.9030899869919438</c:v>
                </c:pt>
                <c:pt idx="12">
                  <c:v>2.3010299956639813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3A-4054-95E2-45A105F6D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44352"/>
        <c:axId val="162645888"/>
      </c:scatterChart>
      <c:valAx>
        <c:axId val="16264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45888"/>
        <c:crosses val="autoZero"/>
        <c:crossBetween val="midCat"/>
      </c:valAx>
      <c:valAx>
        <c:axId val="1626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4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ALCOHOL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696671906210851E-2"/>
                  <c:y val="-0.221443205016039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'MQ5 - Sparkfun'!$H$2:$H$20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'MQ5 - Sparkfun'!$M$2:$M$20</c:f>
              <c:numCache>
                <c:formatCode>General</c:formatCode>
                <c:ptCount val="19"/>
                <c:pt idx="10">
                  <c:v>3.4771212547196626</c:v>
                </c:pt>
                <c:pt idx="11">
                  <c:v>2.6989700043360187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A3-48D3-B055-C2A72D9AE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23488"/>
        <c:axId val="163025280"/>
      </c:scatterChart>
      <c:valAx>
        <c:axId val="16302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25280"/>
        <c:crosses val="autoZero"/>
        <c:crossBetween val="midCat"/>
      </c:valAx>
      <c:valAx>
        <c:axId val="16302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2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LPG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386616911043353E-2"/>
                  <c:y val="-0.283786453776611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'MQ6 - Sparkfun'!$H$2:$H$20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'MQ6 - Sparkfun'!$I$2:$I$20</c:f>
              <c:numCache>
                <c:formatCode>General</c:formatCode>
                <c:ptCount val="19"/>
                <c:pt idx="2">
                  <c:v>3.6989700043360187</c:v>
                </c:pt>
                <c:pt idx="9">
                  <c:v>3</c:v>
                </c:pt>
                <c:pt idx="10">
                  <c:v>2.3010299956639813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10-4D11-8C4F-0B24DCC0F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79296"/>
        <c:axId val="163080832"/>
      </c:scatterChart>
      <c:valAx>
        <c:axId val="16307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80832"/>
        <c:crosses val="autoZero"/>
        <c:crossBetween val="midCat"/>
      </c:valAx>
      <c:valAx>
        <c:axId val="1630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7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417760279965005E-2"/>
                  <c:y val="-0.223510498687664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'MQ6 - Sparkfun'!$H$2:$H$20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'MQ6 - Sparkfun'!$J$2:$J$20</c:f>
              <c:numCache>
                <c:formatCode>General</c:formatCode>
                <c:ptCount val="19"/>
                <c:pt idx="10">
                  <c:v>4</c:v>
                </c:pt>
                <c:pt idx="12">
                  <c:v>2.6020599913279625</c:v>
                </c:pt>
                <c:pt idx="14">
                  <c:v>2.3010299956639813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63-4E5A-BD1D-82EA76302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06176"/>
        <c:axId val="162735232"/>
      </c:scatterChart>
      <c:valAx>
        <c:axId val="16310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35232"/>
        <c:crosses val="autoZero"/>
        <c:crossBetween val="midCat"/>
      </c:valAx>
      <c:valAx>
        <c:axId val="1627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0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677602799650044E-4"/>
                  <c:y val="8.95494313210848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'MQ6 - Sparkfun'!$H$2:$H$20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'MQ6 - Sparkfun'!$K$2:$K$20</c:f>
              <c:numCache>
                <c:formatCode>General</c:formatCode>
                <c:ptCount val="19"/>
                <c:pt idx="3">
                  <c:v>3.6989700043360187</c:v>
                </c:pt>
                <c:pt idx="9">
                  <c:v>3.3010299956639813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4E-4252-9A90-D9174503B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64672"/>
        <c:axId val="162766208"/>
      </c:scatterChart>
      <c:valAx>
        <c:axId val="16276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66208"/>
        <c:crosses val="autoZero"/>
        <c:crossBetween val="midCat"/>
      </c:valAx>
      <c:valAx>
        <c:axId val="16276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6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241776027996501"/>
                  <c:y val="-0.221443205016039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'MQ6 - Sparkfun'!$H$2:$H$20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'MQ6 - Sparkfun'!$L$2:$L$20</c:f>
              <c:numCache>
                <c:formatCode>General</c:formatCode>
                <c:ptCount val="19"/>
                <c:pt idx="15">
                  <c:v>3.6989700043360187</c:v>
                </c:pt>
                <c:pt idx="16">
                  <c:v>3</c:v>
                </c:pt>
                <c:pt idx="17">
                  <c:v>2.3010299956639813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96-4513-8C95-A86FCFCC6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81920"/>
        <c:axId val="162883456"/>
      </c:scatterChart>
      <c:valAx>
        <c:axId val="16288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83456"/>
        <c:crosses val="autoZero"/>
        <c:crossBetween val="midCat"/>
      </c:valAx>
      <c:valAx>
        <c:axId val="16288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8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ALCOHOL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973315835520561E-2"/>
                  <c:y val="-0.312701224846894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'MQ6 - Sparkfun'!$H$2:$H$20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'MQ6 - Sparkfun'!$M$2:$M$20</c:f>
              <c:numCache>
                <c:formatCode>General</c:formatCode>
                <c:ptCount val="19"/>
                <c:pt idx="13">
                  <c:v>3.4771212547196626</c:v>
                </c:pt>
                <c:pt idx="15">
                  <c:v>2.6020599913279625</c:v>
                </c:pt>
                <c:pt idx="16">
                  <c:v>2.3010299956639813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EA-4B03-8569-66D8F2886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04704"/>
        <c:axId val="162926976"/>
      </c:scatterChart>
      <c:valAx>
        <c:axId val="16290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26976"/>
        <c:crosses val="autoZero"/>
        <c:crossBetween val="midCat"/>
      </c:valAx>
      <c:valAx>
        <c:axId val="16292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0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8131532335065469E-2"/>
                  <c:y val="-0.320657261592300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'MQ7 - Sparkfun'!$H$2:$H$38</c:f>
              <c:numCache>
                <c:formatCode>General</c:formatCode>
                <c:ptCount val="37"/>
                <c:pt idx="0">
                  <c:v>-2</c:v>
                </c:pt>
                <c:pt idx="1">
                  <c:v>-1.6989700043360187</c:v>
                </c:pt>
                <c:pt idx="2">
                  <c:v>-1.5228787452803376</c:v>
                </c:pt>
                <c:pt idx="3">
                  <c:v>-1.3979400086720375</c:v>
                </c:pt>
                <c:pt idx="4">
                  <c:v>-1.3010299956639813</c:v>
                </c:pt>
                <c:pt idx="5">
                  <c:v>-1.2218487496163564</c:v>
                </c:pt>
                <c:pt idx="6">
                  <c:v>-1.1549019599857431</c:v>
                </c:pt>
                <c:pt idx="7">
                  <c:v>-1.0969100130080565</c:v>
                </c:pt>
                <c:pt idx="8">
                  <c:v>-1.0457574905606752</c:v>
                </c:pt>
                <c:pt idx="9">
                  <c:v>-1</c:v>
                </c:pt>
                <c:pt idx="10">
                  <c:v>-0.69897000433601875</c:v>
                </c:pt>
                <c:pt idx="11">
                  <c:v>-0.52287874528033762</c:v>
                </c:pt>
                <c:pt idx="12">
                  <c:v>-0.3979400086720376</c:v>
                </c:pt>
                <c:pt idx="13">
                  <c:v>-0.3010299956639812</c:v>
                </c:pt>
                <c:pt idx="14">
                  <c:v>-0.22184874961635639</c:v>
                </c:pt>
                <c:pt idx="15">
                  <c:v>-0.15490195998574319</c:v>
                </c:pt>
                <c:pt idx="16">
                  <c:v>-9.6910013008056392E-2</c:v>
                </c:pt>
                <c:pt idx="17">
                  <c:v>-4.5757490560675115E-2</c:v>
                </c:pt>
                <c:pt idx="18">
                  <c:v>0</c:v>
                </c:pt>
                <c:pt idx="19">
                  <c:v>0.3010299956639812</c:v>
                </c:pt>
                <c:pt idx="20">
                  <c:v>0.47712125471966244</c:v>
                </c:pt>
                <c:pt idx="21">
                  <c:v>0.6020599913279624</c:v>
                </c:pt>
                <c:pt idx="22">
                  <c:v>0.69897000433601886</c:v>
                </c:pt>
                <c:pt idx="23">
                  <c:v>0.77815125038364363</c:v>
                </c:pt>
                <c:pt idx="24">
                  <c:v>0.84509804001425681</c:v>
                </c:pt>
                <c:pt idx="25">
                  <c:v>0.90308998699194354</c:v>
                </c:pt>
                <c:pt idx="26">
                  <c:v>0.95424250943932487</c:v>
                </c:pt>
                <c:pt idx="27">
                  <c:v>1</c:v>
                </c:pt>
                <c:pt idx="28">
                  <c:v>1.3010299956639813</c:v>
                </c:pt>
                <c:pt idx="29">
                  <c:v>1.4771212547196624</c:v>
                </c:pt>
                <c:pt idx="30">
                  <c:v>1.6020599913279623</c:v>
                </c:pt>
                <c:pt idx="31">
                  <c:v>1.6989700043360187</c:v>
                </c:pt>
                <c:pt idx="32">
                  <c:v>1.7781512503836436</c:v>
                </c:pt>
                <c:pt idx="33">
                  <c:v>1.8450980400142569</c:v>
                </c:pt>
                <c:pt idx="34">
                  <c:v>1.9030899869919435</c:v>
                </c:pt>
                <c:pt idx="35">
                  <c:v>1.954242509439325</c:v>
                </c:pt>
                <c:pt idx="36">
                  <c:v>2</c:v>
                </c:pt>
              </c:numCache>
            </c:numRef>
          </c:xVal>
          <c:yVal>
            <c:numRef>
              <c:f>'MQ7 - Sparkfun'!$I$2:$I$38</c:f>
              <c:numCache>
                <c:formatCode>General</c:formatCode>
                <c:ptCount val="37"/>
                <c:pt idx="8">
                  <c:v>3.4771212547196626</c:v>
                </c:pt>
                <c:pt idx="12">
                  <c:v>2.6020599913279625</c:v>
                </c:pt>
                <c:pt idx="18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1B-4440-BC66-4677AC5D7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32928"/>
        <c:axId val="163134464"/>
      </c:scatterChart>
      <c:valAx>
        <c:axId val="16313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34464"/>
        <c:crosses val="autoZero"/>
        <c:crossBetween val="midCat"/>
      </c:valAx>
      <c:valAx>
        <c:axId val="1631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3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813705979060308E-2"/>
                  <c:y val="-0.392841207349081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'MQ7 - Sparkfun'!$H$2:$H$38</c:f>
              <c:numCache>
                <c:formatCode>General</c:formatCode>
                <c:ptCount val="37"/>
                <c:pt idx="0">
                  <c:v>-2</c:v>
                </c:pt>
                <c:pt idx="1">
                  <c:v>-1.6989700043360187</c:v>
                </c:pt>
                <c:pt idx="2">
                  <c:v>-1.5228787452803376</c:v>
                </c:pt>
                <c:pt idx="3">
                  <c:v>-1.3979400086720375</c:v>
                </c:pt>
                <c:pt idx="4">
                  <c:v>-1.3010299956639813</c:v>
                </c:pt>
                <c:pt idx="5">
                  <c:v>-1.2218487496163564</c:v>
                </c:pt>
                <c:pt idx="6">
                  <c:v>-1.1549019599857431</c:v>
                </c:pt>
                <c:pt idx="7">
                  <c:v>-1.0969100130080565</c:v>
                </c:pt>
                <c:pt idx="8">
                  <c:v>-1.0457574905606752</c:v>
                </c:pt>
                <c:pt idx="9">
                  <c:v>-1</c:v>
                </c:pt>
                <c:pt idx="10">
                  <c:v>-0.69897000433601875</c:v>
                </c:pt>
                <c:pt idx="11">
                  <c:v>-0.52287874528033762</c:v>
                </c:pt>
                <c:pt idx="12">
                  <c:v>-0.3979400086720376</c:v>
                </c:pt>
                <c:pt idx="13">
                  <c:v>-0.3010299956639812</c:v>
                </c:pt>
                <c:pt idx="14">
                  <c:v>-0.22184874961635639</c:v>
                </c:pt>
                <c:pt idx="15">
                  <c:v>-0.15490195998574319</c:v>
                </c:pt>
                <c:pt idx="16">
                  <c:v>-9.6910013008056392E-2</c:v>
                </c:pt>
                <c:pt idx="17">
                  <c:v>-4.5757490560675115E-2</c:v>
                </c:pt>
                <c:pt idx="18">
                  <c:v>0</c:v>
                </c:pt>
                <c:pt idx="19">
                  <c:v>0.3010299956639812</c:v>
                </c:pt>
                <c:pt idx="20">
                  <c:v>0.47712125471966244</c:v>
                </c:pt>
                <c:pt idx="21">
                  <c:v>0.6020599913279624</c:v>
                </c:pt>
                <c:pt idx="22">
                  <c:v>0.69897000433601886</c:v>
                </c:pt>
                <c:pt idx="23">
                  <c:v>0.77815125038364363</c:v>
                </c:pt>
                <c:pt idx="24">
                  <c:v>0.84509804001425681</c:v>
                </c:pt>
                <c:pt idx="25">
                  <c:v>0.90308998699194354</c:v>
                </c:pt>
                <c:pt idx="26">
                  <c:v>0.95424250943932487</c:v>
                </c:pt>
                <c:pt idx="27">
                  <c:v>1</c:v>
                </c:pt>
                <c:pt idx="28">
                  <c:v>1.3010299956639813</c:v>
                </c:pt>
                <c:pt idx="29">
                  <c:v>1.4771212547196624</c:v>
                </c:pt>
                <c:pt idx="30">
                  <c:v>1.6020599913279623</c:v>
                </c:pt>
                <c:pt idx="31">
                  <c:v>1.6989700043360187</c:v>
                </c:pt>
                <c:pt idx="32">
                  <c:v>1.7781512503836436</c:v>
                </c:pt>
                <c:pt idx="33">
                  <c:v>1.8450980400142569</c:v>
                </c:pt>
                <c:pt idx="34">
                  <c:v>1.9030899869919435</c:v>
                </c:pt>
                <c:pt idx="35">
                  <c:v>1.954242509439325</c:v>
                </c:pt>
                <c:pt idx="36">
                  <c:v>2</c:v>
                </c:pt>
              </c:numCache>
            </c:numRef>
          </c:xVal>
          <c:yVal>
            <c:numRef>
              <c:f>'MQ7 - Sparkfun'!$J$2:$J$38</c:f>
              <c:numCache>
                <c:formatCode>General</c:formatCode>
                <c:ptCount val="37"/>
                <c:pt idx="4">
                  <c:v>3.6020599913279625</c:v>
                </c:pt>
                <c:pt idx="11">
                  <c:v>2.6020599913279625</c:v>
                </c:pt>
                <c:pt idx="16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19-4930-9D3E-FA0B948FE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68256"/>
        <c:axId val="163169792"/>
      </c:scatterChart>
      <c:valAx>
        <c:axId val="16316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69792"/>
        <c:crosses val="autoZero"/>
        <c:crossBetween val="midCat"/>
      </c:valAx>
      <c:valAx>
        <c:axId val="16316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6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'MQ2 - Pololulu'!$I$3:$I$21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'MQ2 - Pololulu'!$L$3:$L$21</c:f>
              <c:numCache>
                <c:formatCode>General</c:formatCode>
                <c:ptCount val="19"/>
                <c:pt idx="8">
                  <c:v>3.6989700043360187</c:v>
                </c:pt>
                <c:pt idx="10">
                  <c:v>2.9030899869919438</c:v>
                </c:pt>
                <c:pt idx="11">
                  <c:v>2.3010299956639813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87-41E3-ABFF-C37C81E28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26240"/>
        <c:axId val="132827776"/>
      </c:scatterChart>
      <c:valAx>
        <c:axId val="13282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7776"/>
        <c:crosses val="autoZero"/>
        <c:crossBetween val="midCat"/>
      </c:valAx>
      <c:valAx>
        <c:axId val="1328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LPG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623628545744022E-2"/>
                  <c:y val="-0.529282589676290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'MQ7 - Sparkfun'!$H$2:$H$38</c:f>
              <c:numCache>
                <c:formatCode>General</c:formatCode>
                <c:ptCount val="37"/>
                <c:pt idx="0">
                  <c:v>-2</c:v>
                </c:pt>
                <c:pt idx="1">
                  <c:v>-1.6989700043360187</c:v>
                </c:pt>
                <c:pt idx="2">
                  <c:v>-1.5228787452803376</c:v>
                </c:pt>
                <c:pt idx="3">
                  <c:v>-1.3979400086720375</c:v>
                </c:pt>
                <c:pt idx="4">
                  <c:v>-1.3010299956639813</c:v>
                </c:pt>
                <c:pt idx="5">
                  <c:v>-1.2218487496163564</c:v>
                </c:pt>
                <c:pt idx="6">
                  <c:v>-1.1549019599857431</c:v>
                </c:pt>
                <c:pt idx="7">
                  <c:v>-1.0969100130080565</c:v>
                </c:pt>
                <c:pt idx="8">
                  <c:v>-1.0457574905606752</c:v>
                </c:pt>
                <c:pt idx="9">
                  <c:v>-1</c:v>
                </c:pt>
                <c:pt idx="10">
                  <c:v>-0.69897000433601875</c:v>
                </c:pt>
                <c:pt idx="11">
                  <c:v>-0.52287874528033762</c:v>
                </c:pt>
                <c:pt idx="12">
                  <c:v>-0.3979400086720376</c:v>
                </c:pt>
                <c:pt idx="13">
                  <c:v>-0.3010299956639812</c:v>
                </c:pt>
                <c:pt idx="14">
                  <c:v>-0.22184874961635639</c:v>
                </c:pt>
                <c:pt idx="15">
                  <c:v>-0.15490195998574319</c:v>
                </c:pt>
                <c:pt idx="16">
                  <c:v>-9.6910013008056392E-2</c:v>
                </c:pt>
                <c:pt idx="17">
                  <c:v>-4.5757490560675115E-2</c:v>
                </c:pt>
                <c:pt idx="18">
                  <c:v>0</c:v>
                </c:pt>
                <c:pt idx="19">
                  <c:v>0.3010299956639812</c:v>
                </c:pt>
                <c:pt idx="20">
                  <c:v>0.47712125471966244</c:v>
                </c:pt>
                <c:pt idx="21">
                  <c:v>0.6020599913279624</c:v>
                </c:pt>
                <c:pt idx="22">
                  <c:v>0.69897000433601886</c:v>
                </c:pt>
                <c:pt idx="23">
                  <c:v>0.77815125038364363</c:v>
                </c:pt>
                <c:pt idx="24">
                  <c:v>0.84509804001425681</c:v>
                </c:pt>
                <c:pt idx="25">
                  <c:v>0.90308998699194354</c:v>
                </c:pt>
                <c:pt idx="26">
                  <c:v>0.95424250943932487</c:v>
                </c:pt>
                <c:pt idx="27">
                  <c:v>1</c:v>
                </c:pt>
                <c:pt idx="28">
                  <c:v>1.3010299956639813</c:v>
                </c:pt>
                <c:pt idx="29">
                  <c:v>1.4771212547196624</c:v>
                </c:pt>
                <c:pt idx="30">
                  <c:v>1.6020599913279623</c:v>
                </c:pt>
                <c:pt idx="31">
                  <c:v>1.6989700043360187</c:v>
                </c:pt>
                <c:pt idx="32">
                  <c:v>1.7781512503836436</c:v>
                </c:pt>
                <c:pt idx="33">
                  <c:v>1.8450980400142569</c:v>
                </c:pt>
                <c:pt idx="34">
                  <c:v>1.9030899869919435</c:v>
                </c:pt>
                <c:pt idx="35">
                  <c:v>1.954242509439325</c:v>
                </c:pt>
                <c:pt idx="36">
                  <c:v>2</c:v>
                </c:pt>
              </c:numCache>
            </c:numRef>
          </c:xVal>
          <c:yVal>
            <c:numRef>
              <c:f>'MQ7 - Sparkfun'!$K$2:$K$38</c:f>
              <c:numCache>
                <c:formatCode>General</c:formatCode>
                <c:ptCount val="37"/>
                <c:pt idx="22">
                  <c:v>3.6020599913279625</c:v>
                </c:pt>
                <c:pt idx="23">
                  <c:v>3</c:v>
                </c:pt>
                <c:pt idx="25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7A7-42B8-8438-E46788B2E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31456"/>
        <c:axId val="186949632"/>
      </c:scatterChart>
      <c:valAx>
        <c:axId val="18693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49632"/>
        <c:crosses val="autoZero"/>
        <c:crossBetween val="midCat"/>
      </c:valAx>
      <c:valAx>
        <c:axId val="18694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3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459725546686308E-3"/>
                  <c:y val="-0.293934091571886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'MQ7 - Sparkfun'!$H$2:$H$38</c:f>
              <c:numCache>
                <c:formatCode>General</c:formatCode>
                <c:ptCount val="37"/>
                <c:pt idx="0">
                  <c:v>-2</c:v>
                </c:pt>
                <c:pt idx="1">
                  <c:v>-1.6989700043360187</c:v>
                </c:pt>
                <c:pt idx="2">
                  <c:v>-1.5228787452803376</c:v>
                </c:pt>
                <c:pt idx="3">
                  <c:v>-1.3979400086720375</c:v>
                </c:pt>
                <c:pt idx="4">
                  <c:v>-1.3010299956639813</c:v>
                </c:pt>
                <c:pt idx="5">
                  <c:v>-1.2218487496163564</c:v>
                </c:pt>
                <c:pt idx="6">
                  <c:v>-1.1549019599857431</c:v>
                </c:pt>
                <c:pt idx="7">
                  <c:v>-1.0969100130080565</c:v>
                </c:pt>
                <c:pt idx="8">
                  <c:v>-1.0457574905606752</c:v>
                </c:pt>
                <c:pt idx="9">
                  <c:v>-1</c:v>
                </c:pt>
                <c:pt idx="10">
                  <c:v>-0.69897000433601875</c:v>
                </c:pt>
                <c:pt idx="11">
                  <c:v>-0.52287874528033762</c:v>
                </c:pt>
                <c:pt idx="12">
                  <c:v>-0.3979400086720376</c:v>
                </c:pt>
                <c:pt idx="13">
                  <c:v>-0.3010299956639812</c:v>
                </c:pt>
                <c:pt idx="14">
                  <c:v>-0.22184874961635639</c:v>
                </c:pt>
                <c:pt idx="15">
                  <c:v>-0.15490195998574319</c:v>
                </c:pt>
                <c:pt idx="16">
                  <c:v>-9.6910013008056392E-2</c:v>
                </c:pt>
                <c:pt idx="17">
                  <c:v>-4.5757490560675115E-2</c:v>
                </c:pt>
                <c:pt idx="18">
                  <c:v>0</c:v>
                </c:pt>
                <c:pt idx="19">
                  <c:v>0.3010299956639812</c:v>
                </c:pt>
                <c:pt idx="20">
                  <c:v>0.47712125471966244</c:v>
                </c:pt>
                <c:pt idx="21">
                  <c:v>0.6020599913279624</c:v>
                </c:pt>
                <c:pt idx="22">
                  <c:v>0.69897000433601886</c:v>
                </c:pt>
                <c:pt idx="23">
                  <c:v>0.77815125038364363</c:v>
                </c:pt>
                <c:pt idx="24">
                  <c:v>0.84509804001425681</c:v>
                </c:pt>
                <c:pt idx="25">
                  <c:v>0.90308998699194354</c:v>
                </c:pt>
                <c:pt idx="26">
                  <c:v>0.95424250943932487</c:v>
                </c:pt>
                <c:pt idx="27">
                  <c:v>1</c:v>
                </c:pt>
                <c:pt idx="28">
                  <c:v>1.3010299956639813</c:v>
                </c:pt>
                <c:pt idx="29">
                  <c:v>1.4771212547196624</c:v>
                </c:pt>
                <c:pt idx="30">
                  <c:v>1.6020599913279623</c:v>
                </c:pt>
                <c:pt idx="31">
                  <c:v>1.6989700043360187</c:v>
                </c:pt>
                <c:pt idx="32">
                  <c:v>1.7781512503836436</c:v>
                </c:pt>
                <c:pt idx="33">
                  <c:v>1.8450980400142569</c:v>
                </c:pt>
                <c:pt idx="34">
                  <c:v>1.9030899869919435</c:v>
                </c:pt>
                <c:pt idx="35">
                  <c:v>1.954242509439325</c:v>
                </c:pt>
                <c:pt idx="36">
                  <c:v>2</c:v>
                </c:pt>
              </c:numCache>
            </c:numRef>
          </c:xVal>
          <c:yVal>
            <c:numRef>
              <c:f>'MQ7 - Sparkfun'!$L$2:$L$38</c:f>
              <c:numCache>
                <c:formatCode>General</c:formatCode>
                <c:ptCount val="37"/>
                <c:pt idx="26">
                  <c:v>3.6020599913279625</c:v>
                </c:pt>
                <c:pt idx="28">
                  <c:v>1.6989700043360187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F5-43A9-A10C-EC782B720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79072"/>
        <c:axId val="186980608"/>
      </c:scatterChart>
      <c:valAx>
        <c:axId val="18697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80608"/>
        <c:crosses val="autoZero"/>
        <c:crossBetween val="midCat"/>
      </c:valAx>
      <c:valAx>
        <c:axId val="1869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7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ALCOHOL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0834082465964103E-2"/>
                  <c:y val="-0.336820137066200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'MQ7 - Sparkfun'!$H$2:$H$38</c:f>
              <c:numCache>
                <c:formatCode>General</c:formatCode>
                <c:ptCount val="37"/>
                <c:pt idx="0">
                  <c:v>-2</c:v>
                </c:pt>
                <c:pt idx="1">
                  <c:v>-1.6989700043360187</c:v>
                </c:pt>
                <c:pt idx="2">
                  <c:v>-1.5228787452803376</c:v>
                </c:pt>
                <c:pt idx="3">
                  <c:v>-1.3979400086720375</c:v>
                </c:pt>
                <c:pt idx="4">
                  <c:v>-1.3010299956639813</c:v>
                </c:pt>
                <c:pt idx="5">
                  <c:v>-1.2218487496163564</c:v>
                </c:pt>
                <c:pt idx="6">
                  <c:v>-1.1549019599857431</c:v>
                </c:pt>
                <c:pt idx="7">
                  <c:v>-1.0969100130080565</c:v>
                </c:pt>
                <c:pt idx="8">
                  <c:v>-1.0457574905606752</c:v>
                </c:pt>
                <c:pt idx="9">
                  <c:v>-1</c:v>
                </c:pt>
                <c:pt idx="10">
                  <c:v>-0.69897000433601875</c:v>
                </c:pt>
                <c:pt idx="11">
                  <c:v>-0.52287874528033762</c:v>
                </c:pt>
                <c:pt idx="12">
                  <c:v>-0.3979400086720376</c:v>
                </c:pt>
                <c:pt idx="13">
                  <c:v>-0.3010299956639812</c:v>
                </c:pt>
                <c:pt idx="14">
                  <c:v>-0.22184874961635639</c:v>
                </c:pt>
                <c:pt idx="15">
                  <c:v>-0.15490195998574319</c:v>
                </c:pt>
                <c:pt idx="16">
                  <c:v>-9.6910013008056392E-2</c:v>
                </c:pt>
                <c:pt idx="17">
                  <c:v>-4.5757490560675115E-2</c:v>
                </c:pt>
                <c:pt idx="18">
                  <c:v>0</c:v>
                </c:pt>
                <c:pt idx="19">
                  <c:v>0.3010299956639812</c:v>
                </c:pt>
                <c:pt idx="20">
                  <c:v>0.47712125471966244</c:v>
                </c:pt>
                <c:pt idx="21">
                  <c:v>0.6020599913279624</c:v>
                </c:pt>
                <c:pt idx="22">
                  <c:v>0.69897000433601886</c:v>
                </c:pt>
                <c:pt idx="23">
                  <c:v>0.77815125038364363</c:v>
                </c:pt>
                <c:pt idx="24">
                  <c:v>0.84509804001425681</c:v>
                </c:pt>
                <c:pt idx="25">
                  <c:v>0.90308998699194354</c:v>
                </c:pt>
                <c:pt idx="26">
                  <c:v>0.95424250943932487</c:v>
                </c:pt>
                <c:pt idx="27">
                  <c:v>1</c:v>
                </c:pt>
                <c:pt idx="28">
                  <c:v>1.3010299956639813</c:v>
                </c:pt>
                <c:pt idx="29">
                  <c:v>1.4771212547196624</c:v>
                </c:pt>
                <c:pt idx="30">
                  <c:v>1.6020599913279623</c:v>
                </c:pt>
                <c:pt idx="31">
                  <c:v>1.6989700043360187</c:v>
                </c:pt>
                <c:pt idx="32">
                  <c:v>1.7781512503836436</c:v>
                </c:pt>
                <c:pt idx="33">
                  <c:v>1.8450980400142569</c:v>
                </c:pt>
                <c:pt idx="34">
                  <c:v>1.9030899869919435</c:v>
                </c:pt>
                <c:pt idx="35">
                  <c:v>1.954242509439325</c:v>
                </c:pt>
                <c:pt idx="36">
                  <c:v>2</c:v>
                </c:pt>
              </c:numCache>
            </c:numRef>
          </c:xVal>
          <c:yVal>
            <c:numRef>
              <c:f>'MQ7 - Sparkfun'!$M$2:$M$38</c:f>
              <c:numCache>
                <c:formatCode>General</c:formatCode>
                <c:ptCount val="37"/>
                <c:pt idx="27">
                  <c:v>3.6020599913279625</c:v>
                </c:pt>
                <c:pt idx="28">
                  <c:v>1.6989700043360187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5D-474C-9CA1-76513E744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38720"/>
        <c:axId val="187044608"/>
      </c:scatterChart>
      <c:valAx>
        <c:axId val="18703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44608"/>
        <c:crosses val="autoZero"/>
        <c:crossBetween val="midCat"/>
      </c:valAx>
      <c:valAx>
        <c:axId val="1870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3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'MQ8 - Sparkfun'!$H$2:$H$38</c:f>
              <c:numCache>
                <c:formatCode>General</c:formatCode>
                <c:ptCount val="37"/>
                <c:pt idx="0">
                  <c:v>-2</c:v>
                </c:pt>
                <c:pt idx="1">
                  <c:v>-1.6989700043360187</c:v>
                </c:pt>
                <c:pt idx="2">
                  <c:v>-1.5228787452803376</c:v>
                </c:pt>
                <c:pt idx="3">
                  <c:v>-1.3979400086720375</c:v>
                </c:pt>
                <c:pt idx="4">
                  <c:v>-1.3010299956639813</c:v>
                </c:pt>
                <c:pt idx="5">
                  <c:v>-1.2218487496163564</c:v>
                </c:pt>
                <c:pt idx="6">
                  <c:v>-1.1549019599857431</c:v>
                </c:pt>
                <c:pt idx="7">
                  <c:v>-1.0969100130080565</c:v>
                </c:pt>
                <c:pt idx="8">
                  <c:v>-1.0457574905606752</c:v>
                </c:pt>
                <c:pt idx="9">
                  <c:v>-1</c:v>
                </c:pt>
                <c:pt idx="10">
                  <c:v>-0.69897000433601875</c:v>
                </c:pt>
                <c:pt idx="11">
                  <c:v>-0.52287874528033762</c:v>
                </c:pt>
                <c:pt idx="12">
                  <c:v>-0.3979400086720376</c:v>
                </c:pt>
                <c:pt idx="13">
                  <c:v>-0.3010299956639812</c:v>
                </c:pt>
                <c:pt idx="14">
                  <c:v>-0.22184874961635639</c:v>
                </c:pt>
                <c:pt idx="15">
                  <c:v>-0.15490195998574319</c:v>
                </c:pt>
                <c:pt idx="16">
                  <c:v>-9.6910013008056392E-2</c:v>
                </c:pt>
                <c:pt idx="17">
                  <c:v>-4.5757490560675115E-2</c:v>
                </c:pt>
                <c:pt idx="18">
                  <c:v>0</c:v>
                </c:pt>
                <c:pt idx="19">
                  <c:v>0.3010299956639812</c:v>
                </c:pt>
                <c:pt idx="20">
                  <c:v>0.47712125471966244</c:v>
                </c:pt>
                <c:pt idx="21">
                  <c:v>0.6020599913279624</c:v>
                </c:pt>
                <c:pt idx="22">
                  <c:v>0.69897000433601886</c:v>
                </c:pt>
                <c:pt idx="23">
                  <c:v>0.77815125038364363</c:v>
                </c:pt>
                <c:pt idx="24">
                  <c:v>0.84509804001425681</c:v>
                </c:pt>
                <c:pt idx="25">
                  <c:v>0.90308998699194354</c:v>
                </c:pt>
                <c:pt idx="26">
                  <c:v>0.95424250943932487</c:v>
                </c:pt>
                <c:pt idx="27">
                  <c:v>1</c:v>
                </c:pt>
                <c:pt idx="28">
                  <c:v>1.3010299956639813</c:v>
                </c:pt>
                <c:pt idx="29">
                  <c:v>1.4771212547196624</c:v>
                </c:pt>
                <c:pt idx="30">
                  <c:v>1.6020599913279623</c:v>
                </c:pt>
                <c:pt idx="31">
                  <c:v>1.6989700043360187</c:v>
                </c:pt>
                <c:pt idx="32">
                  <c:v>1.7781512503836436</c:v>
                </c:pt>
                <c:pt idx="33">
                  <c:v>1.8450980400142569</c:v>
                </c:pt>
                <c:pt idx="34">
                  <c:v>1.9030899869919435</c:v>
                </c:pt>
                <c:pt idx="35">
                  <c:v>1.954242509439325</c:v>
                </c:pt>
                <c:pt idx="36">
                  <c:v>2</c:v>
                </c:pt>
              </c:numCache>
            </c:numRef>
          </c:xVal>
          <c:yVal>
            <c:numRef>
              <c:f>'MQ8 - Sparkfun'!$I$2:$I$38</c:f>
              <c:numCache>
                <c:formatCode>General</c:formatCode>
                <c:ptCount val="37"/>
                <c:pt idx="9">
                  <c:v>3.6989700043360187</c:v>
                </c:pt>
                <c:pt idx="18">
                  <c:v>3</c:v>
                </c:pt>
                <c:pt idx="26">
                  <c:v>2.3010299956639813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EB-4C09-966E-8558FA678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74432"/>
        <c:axId val="187075968"/>
      </c:scatterChart>
      <c:valAx>
        <c:axId val="18707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75968"/>
        <c:crosses val="autoZero"/>
        <c:crossBetween val="midCat"/>
      </c:valAx>
      <c:valAx>
        <c:axId val="1870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7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LPG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'MQ8 - Sparkfun'!$H$2:$H$38</c:f>
              <c:numCache>
                <c:formatCode>General</c:formatCode>
                <c:ptCount val="37"/>
                <c:pt idx="0">
                  <c:v>-2</c:v>
                </c:pt>
                <c:pt idx="1">
                  <c:v>-1.6989700043360187</c:v>
                </c:pt>
                <c:pt idx="2">
                  <c:v>-1.5228787452803376</c:v>
                </c:pt>
                <c:pt idx="3">
                  <c:v>-1.3979400086720375</c:v>
                </c:pt>
                <c:pt idx="4">
                  <c:v>-1.3010299956639813</c:v>
                </c:pt>
                <c:pt idx="5">
                  <c:v>-1.2218487496163564</c:v>
                </c:pt>
                <c:pt idx="6">
                  <c:v>-1.1549019599857431</c:v>
                </c:pt>
                <c:pt idx="7">
                  <c:v>-1.0969100130080565</c:v>
                </c:pt>
                <c:pt idx="8">
                  <c:v>-1.0457574905606752</c:v>
                </c:pt>
                <c:pt idx="9">
                  <c:v>-1</c:v>
                </c:pt>
                <c:pt idx="10">
                  <c:v>-0.69897000433601875</c:v>
                </c:pt>
                <c:pt idx="11">
                  <c:v>-0.52287874528033762</c:v>
                </c:pt>
                <c:pt idx="12">
                  <c:v>-0.3979400086720376</c:v>
                </c:pt>
                <c:pt idx="13">
                  <c:v>-0.3010299956639812</c:v>
                </c:pt>
                <c:pt idx="14">
                  <c:v>-0.22184874961635639</c:v>
                </c:pt>
                <c:pt idx="15">
                  <c:v>-0.15490195998574319</c:v>
                </c:pt>
                <c:pt idx="16">
                  <c:v>-9.6910013008056392E-2</c:v>
                </c:pt>
                <c:pt idx="17">
                  <c:v>-4.5757490560675115E-2</c:v>
                </c:pt>
                <c:pt idx="18">
                  <c:v>0</c:v>
                </c:pt>
                <c:pt idx="19">
                  <c:v>0.3010299956639812</c:v>
                </c:pt>
                <c:pt idx="20">
                  <c:v>0.47712125471966244</c:v>
                </c:pt>
                <c:pt idx="21">
                  <c:v>0.6020599913279624</c:v>
                </c:pt>
                <c:pt idx="22">
                  <c:v>0.69897000433601886</c:v>
                </c:pt>
                <c:pt idx="23">
                  <c:v>0.77815125038364363</c:v>
                </c:pt>
                <c:pt idx="24">
                  <c:v>0.84509804001425681</c:v>
                </c:pt>
                <c:pt idx="25">
                  <c:v>0.90308998699194354</c:v>
                </c:pt>
                <c:pt idx="26">
                  <c:v>0.95424250943932487</c:v>
                </c:pt>
                <c:pt idx="27">
                  <c:v>1</c:v>
                </c:pt>
                <c:pt idx="28">
                  <c:v>1.3010299956639813</c:v>
                </c:pt>
                <c:pt idx="29">
                  <c:v>1.4771212547196624</c:v>
                </c:pt>
                <c:pt idx="30">
                  <c:v>1.6020599913279623</c:v>
                </c:pt>
                <c:pt idx="31">
                  <c:v>1.6989700043360187</c:v>
                </c:pt>
                <c:pt idx="32">
                  <c:v>1.7781512503836436</c:v>
                </c:pt>
                <c:pt idx="33">
                  <c:v>1.8450980400142569</c:v>
                </c:pt>
                <c:pt idx="34">
                  <c:v>1.9030899869919435</c:v>
                </c:pt>
                <c:pt idx="35">
                  <c:v>1.954242509439325</c:v>
                </c:pt>
                <c:pt idx="36">
                  <c:v>2</c:v>
                </c:pt>
              </c:numCache>
            </c:numRef>
          </c:xVal>
          <c:yVal>
            <c:numRef>
              <c:f>'MQ8 - Sparkfun'!$J$2:$J$38</c:f>
              <c:numCache>
                <c:formatCode>General</c:formatCode>
                <c:ptCount val="37"/>
                <c:pt idx="28">
                  <c:v>2.9030899869919438</c:v>
                </c:pt>
                <c:pt idx="29">
                  <c:v>2.3010299956639813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6D-4482-9BEB-BB36C7AC8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83680"/>
        <c:axId val="156985216"/>
      </c:scatterChart>
      <c:valAx>
        <c:axId val="15698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85216"/>
        <c:crosses val="autoZero"/>
        <c:crossBetween val="midCat"/>
      </c:valAx>
      <c:valAx>
        <c:axId val="15698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8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604148202995836E-2"/>
                  <c:y val="-0.202924686497521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'MQ8 - Sparkfun'!$H$2:$H$38</c:f>
              <c:numCache>
                <c:formatCode>General</c:formatCode>
                <c:ptCount val="37"/>
                <c:pt idx="0">
                  <c:v>-2</c:v>
                </c:pt>
                <c:pt idx="1">
                  <c:v>-1.6989700043360187</c:v>
                </c:pt>
                <c:pt idx="2">
                  <c:v>-1.5228787452803376</c:v>
                </c:pt>
                <c:pt idx="3">
                  <c:v>-1.3979400086720375</c:v>
                </c:pt>
                <c:pt idx="4">
                  <c:v>-1.3010299956639813</c:v>
                </c:pt>
                <c:pt idx="5">
                  <c:v>-1.2218487496163564</c:v>
                </c:pt>
                <c:pt idx="6">
                  <c:v>-1.1549019599857431</c:v>
                </c:pt>
                <c:pt idx="7">
                  <c:v>-1.0969100130080565</c:v>
                </c:pt>
                <c:pt idx="8">
                  <c:v>-1.0457574905606752</c:v>
                </c:pt>
                <c:pt idx="9">
                  <c:v>-1</c:v>
                </c:pt>
                <c:pt idx="10">
                  <c:v>-0.69897000433601875</c:v>
                </c:pt>
                <c:pt idx="11">
                  <c:v>-0.52287874528033762</c:v>
                </c:pt>
                <c:pt idx="12">
                  <c:v>-0.3979400086720376</c:v>
                </c:pt>
                <c:pt idx="13">
                  <c:v>-0.3010299956639812</c:v>
                </c:pt>
                <c:pt idx="14">
                  <c:v>-0.22184874961635639</c:v>
                </c:pt>
                <c:pt idx="15">
                  <c:v>-0.15490195998574319</c:v>
                </c:pt>
                <c:pt idx="16">
                  <c:v>-9.6910013008056392E-2</c:v>
                </c:pt>
                <c:pt idx="17">
                  <c:v>-4.5757490560675115E-2</c:v>
                </c:pt>
                <c:pt idx="18">
                  <c:v>0</c:v>
                </c:pt>
                <c:pt idx="19">
                  <c:v>0.3010299956639812</c:v>
                </c:pt>
                <c:pt idx="20">
                  <c:v>0.47712125471966244</c:v>
                </c:pt>
                <c:pt idx="21">
                  <c:v>0.6020599913279624</c:v>
                </c:pt>
                <c:pt idx="22">
                  <c:v>0.69897000433601886</c:v>
                </c:pt>
                <c:pt idx="23">
                  <c:v>0.77815125038364363</c:v>
                </c:pt>
                <c:pt idx="24">
                  <c:v>0.84509804001425681</c:v>
                </c:pt>
                <c:pt idx="25">
                  <c:v>0.90308998699194354</c:v>
                </c:pt>
                <c:pt idx="26">
                  <c:v>0.95424250943932487</c:v>
                </c:pt>
                <c:pt idx="27">
                  <c:v>1</c:v>
                </c:pt>
                <c:pt idx="28">
                  <c:v>1.3010299956639813</c:v>
                </c:pt>
                <c:pt idx="29">
                  <c:v>1.4771212547196624</c:v>
                </c:pt>
                <c:pt idx="30">
                  <c:v>1.6020599913279623</c:v>
                </c:pt>
                <c:pt idx="31">
                  <c:v>1.6989700043360187</c:v>
                </c:pt>
                <c:pt idx="32">
                  <c:v>1.7781512503836436</c:v>
                </c:pt>
                <c:pt idx="33">
                  <c:v>1.8450980400142569</c:v>
                </c:pt>
                <c:pt idx="34">
                  <c:v>1.9030899869919435</c:v>
                </c:pt>
                <c:pt idx="35">
                  <c:v>1.954242509439325</c:v>
                </c:pt>
                <c:pt idx="36">
                  <c:v>2</c:v>
                </c:pt>
              </c:numCache>
            </c:numRef>
          </c:xVal>
          <c:yVal>
            <c:numRef>
              <c:f>'MQ8 - Sparkfun'!$K$2:$K$38</c:f>
              <c:numCache>
                <c:formatCode>General</c:formatCode>
                <c:ptCount val="37"/>
                <c:pt idx="29">
                  <c:v>4</c:v>
                </c:pt>
                <c:pt idx="30">
                  <c:v>3.3010299956639813</c:v>
                </c:pt>
                <c:pt idx="31">
                  <c:v>2.3010299956639813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9-4450-BEE9-9F44A0F52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26944"/>
        <c:axId val="157036928"/>
      </c:scatterChart>
      <c:valAx>
        <c:axId val="15702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36928"/>
        <c:crosses val="autoZero"/>
        <c:crossBetween val="midCat"/>
      </c:valAx>
      <c:valAx>
        <c:axId val="1570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2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05132340362753"/>
                  <c:y val="-0.263109871682706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'MQ8 - Sparkfun'!$H$2:$H$38</c:f>
              <c:numCache>
                <c:formatCode>General</c:formatCode>
                <c:ptCount val="37"/>
                <c:pt idx="0">
                  <c:v>-2</c:v>
                </c:pt>
                <c:pt idx="1">
                  <c:v>-1.6989700043360187</c:v>
                </c:pt>
                <c:pt idx="2">
                  <c:v>-1.5228787452803376</c:v>
                </c:pt>
                <c:pt idx="3">
                  <c:v>-1.3979400086720375</c:v>
                </c:pt>
                <c:pt idx="4">
                  <c:v>-1.3010299956639813</c:v>
                </c:pt>
                <c:pt idx="5">
                  <c:v>-1.2218487496163564</c:v>
                </c:pt>
                <c:pt idx="6">
                  <c:v>-1.1549019599857431</c:v>
                </c:pt>
                <c:pt idx="7">
                  <c:v>-1.0969100130080565</c:v>
                </c:pt>
                <c:pt idx="8">
                  <c:v>-1.0457574905606752</c:v>
                </c:pt>
                <c:pt idx="9">
                  <c:v>-1</c:v>
                </c:pt>
                <c:pt idx="10">
                  <c:v>-0.69897000433601875</c:v>
                </c:pt>
                <c:pt idx="11">
                  <c:v>-0.52287874528033762</c:v>
                </c:pt>
                <c:pt idx="12">
                  <c:v>-0.3979400086720376</c:v>
                </c:pt>
                <c:pt idx="13">
                  <c:v>-0.3010299956639812</c:v>
                </c:pt>
                <c:pt idx="14">
                  <c:v>-0.22184874961635639</c:v>
                </c:pt>
                <c:pt idx="15">
                  <c:v>-0.15490195998574319</c:v>
                </c:pt>
                <c:pt idx="16">
                  <c:v>-9.6910013008056392E-2</c:v>
                </c:pt>
                <c:pt idx="17">
                  <c:v>-4.5757490560675115E-2</c:v>
                </c:pt>
                <c:pt idx="18">
                  <c:v>0</c:v>
                </c:pt>
                <c:pt idx="19">
                  <c:v>0.3010299956639812</c:v>
                </c:pt>
                <c:pt idx="20">
                  <c:v>0.47712125471966244</c:v>
                </c:pt>
                <c:pt idx="21">
                  <c:v>0.6020599913279624</c:v>
                </c:pt>
                <c:pt idx="22">
                  <c:v>0.69897000433601886</c:v>
                </c:pt>
                <c:pt idx="23">
                  <c:v>0.77815125038364363</c:v>
                </c:pt>
                <c:pt idx="24">
                  <c:v>0.84509804001425681</c:v>
                </c:pt>
                <c:pt idx="25">
                  <c:v>0.90308998699194354</c:v>
                </c:pt>
                <c:pt idx="26">
                  <c:v>0.95424250943932487</c:v>
                </c:pt>
                <c:pt idx="27">
                  <c:v>1</c:v>
                </c:pt>
                <c:pt idx="28">
                  <c:v>1.3010299956639813</c:v>
                </c:pt>
                <c:pt idx="29">
                  <c:v>1.4771212547196624</c:v>
                </c:pt>
                <c:pt idx="30">
                  <c:v>1.6020599913279623</c:v>
                </c:pt>
                <c:pt idx="31">
                  <c:v>1.6989700043360187</c:v>
                </c:pt>
                <c:pt idx="32">
                  <c:v>1.7781512503836436</c:v>
                </c:pt>
                <c:pt idx="33">
                  <c:v>1.8450980400142569</c:v>
                </c:pt>
                <c:pt idx="34">
                  <c:v>1.9030899869919435</c:v>
                </c:pt>
                <c:pt idx="35">
                  <c:v>1.954242509439325</c:v>
                </c:pt>
                <c:pt idx="36">
                  <c:v>2</c:v>
                </c:pt>
              </c:numCache>
            </c:numRef>
          </c:xVal>
          <c:yVal>
            <c:numRef>
              <c:f>'MQ8 - Sparkfun'!$L$2:$L$38</c:f>
              <c:numCache>
                <c:formatCode>General</c:formatCode>
                <c:ptCount val="37"/>
                <c:pt idx="30">
                  <c:v>4</c:v>
                </c:pt>
                <c:pt idx="31">
                  <c:v>3.4771212547196626</c:v>
                </c:pt>
                <c:pt idx="33">
                  <c:v>2.3010299956639813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4B-4C5F-940B-5030F7B08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62272"/>
        <c:axId val="157063808"/>
      </c:scatterChart>
      <c:valAx>
        <c:axId val="15706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63808"/>
        <c:crosses val="autoZero"/>
        <c:crossBetween val="midCat"/>
      </c:valAx>
      <c:valAx>
        <c:axId val="15706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6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ALCOHOL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785963651684784E-2"/>
                  <c:y val="-0.316752697579469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'MQ8 - Sparkfun'!$H$2:$H$38</c:f>
              <c:numCache>
                <c:formatCode>General</c:formatCode>
                <c:ptCount val="37"/>
                <c:pt idx="0">
                  <c:v>-2</c:v>
                </c:pt>
                <c:pt idx="1">
                  <c:v>-1.6989700043360187</c:v>
                </c:pt>
                <c:pt idx="2">
                  <c:v>-1.5228787452803376</c:v>
                </c:pt>
                <c:pt idx="3">
                  <c:v>-1.3979400086720375</c:v>
                </c:pt>
                <c:pt idx="4">
                  <c:v>-1.3010299956639813</c:v>
                </c:pt>
                <c:pt idx="5">
                  <c:v>-1.2218487496163564</c:v>
                </c:pt>
                <c:pt idx="6">
                  <c:v>-1.1549019599857431</c:v>
                </c:pt>
                <c:pt idx="7">
                  <c:v>-1.0969100130080565</c:v>
                </c:pt>
                <c:pt idx="8">
                  <c:v>-1.0457574905606752</c:v>
                </c:pt>
                <c:pt idx="9">
                  <c:v>-1</c:v>
                </c:pt>
                <c:pt idx="10">
                  <c:v>-0.69897000433601875</c:v>
                </c:pt>
                <c:pt idx="11">
                  <c:v>-0.52287874528033762</c:v>
                </c:pt>
                <c:pt idx="12">
                  <c:v>-0.3979400086720376</c:v>
                </c:pt>
                <c:pt idx="13">
                  <c:v>-0.3010299956639812</c:v>
                </c:pt>
                <c:pt idx="14">
                  <c:v>-0.22184874961635639</c:v>
                </c:pt>
                <c:pt idx="15">
                  <c:v>-0.15490195998574319</c:v>
                </c:pt>
                <c:pt idx="16">
                  <c:v>-9.6910013008056392E-2</c:v>
                </c:pt>
                <c:pt idx="17">
                  <c:v>-4.5757490560675115E-2</c:v>
                </c:pt>
                <c:pt idx="18">
                  <c:v>0</c:v>
                </c:pt>
                <c:pt idx="19">
                  <c:v>0.3010299956639812</c:v>
                </c:pt>
                <c:pt idx="20">
                  <c:v>0.47712125471966244</c:v>
                </c:pt>
                <c:pt idx="21">
                  <c:v>0.6020599913279624</c:v>
                </c:pt>
                <c:pt idx="22">
                  <c:v>0.69897000433601886</c:v>
                </c:pt>
                <c:pt idx="23">
                  <c:v>0.77815125038364363</c:v>
                </c:pt>
                <c:pt idx="24">
                  <c:v>0.84509804001425681</c:v>
                </c:pt>
                <c:pt idx="25">
                  <c:v>0.90308998699194354</c:v>
                </c:pt>
                <c:pt idx="26">
                  <c:v>0.95424250943932487</c:v>
                </c:pt>
                <c:pt idx="27">
                  <c:v>1</c:v>
                </c:pt>
                <c:pt idx="28">
                  <c:v>1.3010299956639813</c:v>
                </c:pt>
                <c:pt idx="29">
                  <c:v>1.4771212547196624</c:v>
                </c:pt>
                <c:pt idx="30">
                  <c:v>1.6020599913279623</c:v>
                </c:pt>
                <c:pt idx="31">
                  <c:v>1.6989700043360187</c:v>
                </c:pt>
                <c:pt idx="32">
                  <c:v>1.7781512503836436</c:v>
                </c:pt>
                <c:pt idx="33">
                  <c:v>1.8450980400142569</c:v>
                </c:pt>
                <c:pt idx="34">
                  <c:v>1.9030899869919435</c:v>
                </c:pt>
                <c:pt idx="35">
                  <c:v>1.954242509439325</c:v>
                </c:pt>
                <c:pt idx="36">
                  <c:v>2</c:v>
                </c:pt>
              </c:numCache>
            </c:numRef>
          </c:xVal>
          <c:yVal>
            <c:numRef>
              <c:f>'MQ8 - Sparkfun'!$M$2:$M$38</c:f>
              <c:numCache>
                <c:formatCode>General</c:formatCode>
                <c:ptCount val="37"/>
                <c:pt idx="21">
                  <c:v>3.6989700043360187</c:v>
                </c:pt>
                <c:pt idx="24">
                  <c:v>3.3010299956639813</c:v>
                </c:pt>
                <c:pt idx="27">
                  <c:v>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6D7-4AA6-91F6-9F30C4933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93248"/>
        <c:axId val="157107328"/>
      </c:scatterChart>
      <c:valAx>
        <c:axId val="15709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07328"/>
        <c:crosses val="autoZero"/>
        <c:crossBetween val="midCat"/>
      </c:valAx>
      <c:valAx>
        <c:axId val="1571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9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LPG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372134758154786"/>
                  <c:y val="-0.316287182852143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'MQ9 - Haoyuelectronics'!$F$2:$F$20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'MQ9 - Haoyuelectronics'!$G$2:$G$20</c:f>
              <c:numCache>
                <c:formatCode>General</c:formatCode>
                <c:ptCount val="19"/>
                <c:pt idx="5">
                  <c:v>3.4771212547196626</c:v>
                </c:pt>
                <c:pt idx="9">
                  <c:v>3</c:v>
                </c:pt>
                <c:pt idx="10">
                  <c:v>2.3010299956639813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BA-4930-962D-842A7F34E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59424"/>
        <c:axId val="186765312"/>
      </c:scatterChart>
      <c:valAx>
        <c:axId val="18675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65312"/>
        <c:crosses val="autoZero"/>
        <c:crossBetween val="midCat"/>
      </c:valAx>
      <c:valAx>
        <c:axId val="1867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5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430664916885389"/>
                  <c:y val="-0.258082166812481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'MQ9 - Haoyuelectronics'!$F$2:$F$20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'MQ9 - Haoyuelectronics'!$H$2:$H$20</c:f>
              <c:numCache>
                <c:formatCode>General</c:formatCode>
                <c:ptCount val="19"/>
                <c:pt idx="7">
                  <c:v>3</c:v>
                </c:pt>
                <c:pt idx="8">
                  <c:v>2.9030899869919438</c:v>
                </c:pt>
                <c:pt idx="10">
                  <c:v>2.3010299956639813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B5-48AD-86E6-F8A713E53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50816"/>
        <c:axId val="187652352"/>
      </c:scatterChart>
      <c:valAx>
        <c:axId val="18765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52352"/>
        <c:crosses val="autoZero"/>
        <c:crossBetween val="midCat"/>
      </c:valAx>
      <c:valAx>
        <c:axId val="1876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5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'MQ2 - Pololulu'!$I$3:$I$21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'MQ2 - Pololulu'!$M$3:$M$21</c:f>
              <c:numCache>
                <c:formatCode>General</c:formatCode>
                <c:ptCount val="19"/>
                <c:pt idx="11">
                  <c:v>3</c:v>
                </c:pt>
                <c:pt idx="12">
                  <c:v>2.6989700043360187</c:v>
                </c:pt>
                <c:pt idx="13">
                  <c:v>2.3010299956639813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FC-480F-A7D7-88036F28D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93888"/>
        <c:axId val="131495424"/>
      </c:scatterChart>
      <c:valAx>
        <c:axId val="13149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95424"/>
        <c:crosses val="autoZero"/>
        <c:crossBetween val="midCat"/>
      </c:valAx>
      <c:valAx>
        <c:axId val="1314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9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519553805774279"/>
                  <c:y val="-0.287771945173519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'MQ9 - Haoyuelectronics'!$F$2:$F$20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'MQ9 - Haoyuelectronics'!$I$2:$I$20</c:f>
              <c:numCache>
                <c:formatCode>General</c:formatCode>
                <c:ptCount val="19"/>
                <c:pt idx="6">
                  <c:v>3</c:v>
                </c:pt>
                <c:pt idx="8">
                  <c:v>3.6989700043360187</c:v>
                </c:pt>
                <c:pt idx="11">
                  <c:v>2.3010299956639813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C6-47A2-9BA0-561FED42B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81792"/>
        <c:axId val="187687680"/>
      </c:scatterChart>
      <c:valAx>
        <c:axId val="18768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87680"/>
        <c:crosses val="autoZero"/>
        <c:crossBetween val="midCat"/>
      </c:valAx>
      <c:valAx>
        <c:axId val="18768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8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386001023730955"/>
                  <c:y val="-0.284750291630212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'MQ131- Sensorsportal'!$F$2:$F$20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'MQ131- Sensorsportal'!$G$2:$G$20</c:f>
              <c:numCache>
                <c:formatCode>General</c:formatCode>
                <c:ptCount val="19"/>
                <c:pt idx="11">
                  <c:v>2</c:v>
                </c:pt>
                <c:pt idx="15">
                  <c:v>1</c:v>
                </c:pt>
                <c:pt idx="17">
                  <c:v>0.69897000433601886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A9-48F2-AB08-D92945A71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77824"/>
        <c:axId val="186879360"/>
      </c:scatterChart>
      <c:valAx>
        <c:axId val="18687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79360"/>
        <c:crosses val="autoZero"/>
        <c:crossBetween val="midCat"/>
      </c:valAx>
      <c:valAx>
        <c:axId val="1868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7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874244453883099E-2"/>
                  <c:y val="-0.269004447360746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'MQ131- Sensorsportal'!$F$2:$F$20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'MQ131- Sensorsportal'!$H$2:$H$20</c:f>
              <c:numCache>
                <c:formatCode>General</c:formatCode>
                <c:ptCount val="19"/>
                <c:pt idx="9">
                  <c:v>1.6989700043360187</c:v>
                </c:pt>
                <c:pt idx="14">
                  <c:v>1</c:v>
                </c:pt>
                <c:pt idx="16">
                  <c:v>0.69897000433601886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D4-4456-B544-D3609A7E2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03680"/>
        <c:axId val="187705216"/>
      </c:scatterChart>
      <c:valAx>
        <c:axId val="18770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05216"/>
        <c:crosses val="autoZero"/>
        <c:crossBetween val="midCat"/>
      </c:valAx>
      <c:valAx>
        <c:axId val="1877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0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O3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0751093613298335E-2"/>
                  <c:y val="-0.288802128900554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'MQ131- Sensorsportal'!$F$2:$F$20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'MQ131- Sensorsportal'!$I$2:$I$20</c:f>
              <c:numCache>
                <c:formatCode>General</c:formatCode>
                <c:ptCount val="19"/>
                <c:pt idx="4">
                  <c:v>2</c:v>
                </c:pt>
                <c:pt idx="10">
                  <c:v>1.3010299956639813</c:v>
                </c:pt>
                <c:pt idx="14">
                  <c:v>0.69897000433601886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8C-4446-8C52-D8D4E0706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5136"/>
        <c:axId val="187761024"/>
      </c:scatterChart>
      <c:valAx>
        <c:axId val="18775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1024"/>
        <c:crosses val="autoZero"/>
        <c:crossBetween val="midCat"/>
      </c:valAx>
      <c:valAx>
        <c:axId val="1877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61861812249852"/>
                  <c:y val="-0.415029892096821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'MQ135 - HANWEI'!$I$2:$I$20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'MQ135 - HANWEI'!$J$2:$J$20</c:f>
              <c:numCache>
                <c:formatCode>General</c:formatCode>
                <c:ptCount val="19"/>
                <c:pt idx="7">
                  <c:v>2.3010299956639813</c:v>
                </c:pt>
                <c:pt idx="9">
                  <c:v>2</c:v>
                </c:pt>
                <c:pt idx="1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DE-46E4-8B1E-8E96603D1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17824"/>
        <c:axId val="187919360"/>
      </c:scatterChart>
      <c:valAx>
        <c:axId val="18791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19360"/>
        <c:crosses val="autoZero"/>
        <c:crossBetween val="midCat"/>
      </c:valAx>
      <c:valAx>
        <c:axId val="1879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1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34858116383486"/>
                  <c:y val="-0.457137649460484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'MQ135 - HANWEI'!$I$2:$I$20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'MQ135 - HANWEI'!$K$2:$K$20</c:f>
              <c:numCache>
                <c:formatCode>General</c:formatCode>
                <c:ptCount val="19"/>
                <c:pt idx="9">
                  <c:v>2.3010299956639813</c:v>
                </c:pt>
                <c:pt idx="11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41-4A46-8153-398EECBD0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40864"/>
        <c:axId val="187942400"/>
      </c:scatterChart>
      <c:valAx>
        <c:axId val="18794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2400"/>
        <c:crosses val="autoZero"/>
        <c:crossBetween val="midCat"/>
      </c:valAx>
      <c:valAx>
        <c:axId val="18794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ALCOHOL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523071718776977E-2"/>
                  <c:y val="-0.344846529600466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'MQ135 - HANWEI'!$I$2:$I$20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'MQ135 - HANWEI'!$L$2:$L$20</c:f>
              <c:numCache>
                <c:formatCode>General</c:formatCode>
                <c:ptCount val="19"/>
                <c:pt idx="6">
                  <c:v>2.3010299956639813</c:v>
                </c:pt>
                <c:pt idx="8">
                  <c:v>2</c:v>
                </c:pt>
                <c:pt idx="1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83-4783-ADC4-97FE9798D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88224"/>
        <c:axId val="187990016"/>
      </c:scatterChart>
      <c:valAx>
        <c:axId val="18798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90016"/>
        <c:crosses val="autoZero"/>
        <c:crossBetween val="midCat"/>
      </c:valAx>
      <c:valAx>
        <c:axId val="1879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8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261466519669472"/>
                  <c:y val="-0.5186574074074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'MQ135 - HANWEI'!$I$2:$I$20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'MQ135 - HANWEI'!$M$2:$M$20</c:f>
              <c:numCache>
                <c:formatCode>General</c:formatCode>
                <c:ptCount val="19"/>
                <c:pt idx="7">
                  <c:v>2.3010299956639813</c:v>
                </c:pt>
                <c:pt idx="9">
                  <c:v>2</c:v>
                </c:pt>
                <c:pt idx="11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68F-42CD-B0B9-320528FAB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35840"/>
        <c:axId val="188037376"/>
      </c:scatterChart>
      <c:valAx>
        <c:axId val="18803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37376"/>
        <c:crosses val="autoZero"/>
        <c:crossBetween val="midCat"/>
      </c:valAx>
      <c:valAx>
        <c:axId val="18803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3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TOLUENO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6218089340697306E-2"/>
                  <c:y val="-0.472256853310002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'MQ135 - HANWEI'!$I$2:$I$20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'MQ135 - HANWEI'!$N$2:$N$20</c:f>
              <c:numCache>
                <c:formatCode>General</c:formatCode>
                <c:ptCount val="19"/>
                <c:pt idx="5">
                  <c:v>2.3010299956639813</c:v>
                </c:pt>
                <c:pt idx="7">
                  <c:v>2</c:v>
                </c:pt>
                <c:pt idx="9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A9-453A-AD9D-B8FE2EDEB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62720"/>
        <c:axId val="188072704"/>
      </c:scatterChart>
      <c:valAx>
        <c:axId val="18806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72704"/>
        <c:crosses val="autoZero"/>
        <c:crossBetween val="midCat"/>
      </c:valAx>
      <c:valAx>
        <c:axId val="1880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6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ACETONA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7021776880392383E-2"/>
                  <c:y val="-0.596896689997083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'MQ135 - HANWEI'!$I$2:$I$20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'MQ135 - HANWEI'!$O$2:$O$20</c:f>
              <c:numCache>
                <c:formatCode>General</c:formatCode>
                <c:ptCount val="19"/>
                <c:pt idx="5">
                  <c:v>2.3010299956639813</c:v>
                </c:pt>
                <c:pt idx="6">
                  <c:v>2</c:v>
                </c:pt>
                <c:pt idx="9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CC-4AB1-B79D-342EA17E1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06240"/>
        <c:axId val="188107776"/>
      </c:scatterChart>
      <c:valAx>
        <c:axId val="18810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7776"/>
        <c:crosses val="autoZero"/>
        <c:crossBetween val="midCat"/>
      </c:valAx>
      <c:valAx>
        <c:axId val="1881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Alcohol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'MQ2 - Pololulu'!$I$3:$I$21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'MQ2 - Pololulu'!$N$3:$N$21</c:f>
              <c:numCache>
                <c:formatCode>General</c:formatCode>
                <c:ptCount val="19"/>
                <c:pt idx="8">
                  <c:v>3.6989700043360187</c:v>
                </c:pt>
                <c:pt idx="10">
                  <c:v>2.6989700043360187</c:v>
                </c:pt>
                <c:pt idx="11">
                  <c:v>2.3010299956639813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5E-4EFA-9231-4F7EA512C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27808"/>
        <c:axId val="131529728"/>
      </c:scatterChart>
      <c:valAx>
        <c:axId val="1315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29728"/>
        <c:crosses val="autoZero"/>
        <c:crossBetween val="midCat"/>
      </c:valAx>
      <c:valAx>
        <c:axId val="1315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2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ISO-BUTANO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6500691562932225E-2"/>
                  <c:y val="-0.4160557013706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'MQ303A - HANWEI'!$F$2:$F$20</c:f>
              <c:numCache>
                <c:formatCode>General</c:formatCode>
                <c:ptCount val="19"/>
                <c:pt idx="0">
                  <c:v>-2</c:v>
                </c:pt>
                <c:pt idx="1">
                  <c:v>-1.6989700043360187</c:v>
                </c:pt>
                <c:pt idx="2">
                  <c:v>-1.5228787452803376</c:v>
                </c:pt>
                <c:pt idx="3">
                  <c:v>-1.3979400086720375</c:v>
                </c:pt>
                <c:pt idx="4">
                  <c:v>-1.3010299956639813</c:v>
                </c:pt>
                <c:pt idx="5">
                  <c:v>-1.2218487496163564</c:v>
                </c:pt>
                <c:pt idx="6">
                  <c:v>-1.1549019599857431</c:v>
                </c:pt>
                <c:pt idx="7">
                  <c:v>-1.0969100130080565</c:v>
                </c:pt>
                <c:pt idx="8">
                  <c:v>-1.0457574905606752</c:v>
                </c:pt>
                <c:pt idx="9">
                  <c:v>-1</c:v>
                </c:pt>
                <c:pt idx="10">
                  <c:v>-0.69897000433601875</c:v>
                </c:pt>
                <c:pt idx="11">
                  <c:v>-0.52287874528033762</c:v>
                </c:pt>
                <c:pt idx="12">
                  <c:v>-0.3979400086720376</c:v>
                </c:pt>
                <c:pt idx="13">
                  <c:v>-0.3010299956639812</c:v>
                </c:pt>
                <c:pt idx="14">
                  <c:v>-0.22184874961635639</c:v>
                </c:pt>
                <c:pt idx="15">
                  <c:v>-0.15490195998574319</c:v>
                </c:pt>
                <c:pt idx="16">
                  <c:v>-9.6910013008056392E-2</c:v>
                </c:pt>
                <c:pt idx="17">
                  <c:v>-4.5757490560675115E-2</c:v>
                </c:pt>
                <c:pt idx="18">
                  <c:v>0</c:v>
                </c:pt>
              </c:numCache>
            </c:numRef>
          </c:xVal>
          <c:yVal>
            <c:numRef>
              <c:f>'MQ303A - HANWEI'!$G$2:$G$20</c:f>
              <c:numCache>
                <c:formatCode>General</c:formatCode>
                <c:ptCount val="19"/>
                <c:pt idx="9">
                  <c:v>3.4771212547196626</c:v>
                </c:pt>
                <c:pt idx="11">
                  <c:v>2.4771212547196626</c:v>
                </c:pt>
                <c:pt idx="12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9D-4B2E-AEBD-9705DB573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27968"/>
        <c:axId val="188229504"/>
      </c:scatterChart>
      <c:valAx>
        <c:axId val="18822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9504"/>
        <c:crosses val="autoZero"/>
        <c:crossBetween val="midCat"/>
      </c:valAx>
      <c:valAx>
        <c:axId val="18822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HIDROGENO</a:t>
            </a:r>
          </a:p>
        </c:rich>
      </c:tx>
      <c:layout>
        <c:manualLayout>
          <c:xMode val="edge"/>
          <c:yMode val="edge"/>
          <c:x val="0.39547706951568812"/>
          <c:y val="3.2407407407407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777316735822958"/>
                  <c:y val="-0.33195246427529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'MQ303A - HANWEI'!$F$2:$F$20</c:f>
              <c:numCache>
                <c:formatCode>General</c:formatCode>
                <c:ptCount val="19"/>
                <c:pt idx="0">
                  <c:v>-2</c:v>
                </c:pt>
                <c:pt idx="1">
                  <c:v>-1.6989700043360187</c:v>
                </c:pt>
                <c:pt idx="2">
                  <c:v>-1.5228787452803376</c:v>
                </c:pt>
                <c:pt idx="3">
                  <c:v>-1.3979400086720375</c:v>
                </c:pt>
                <c:pt idx="4">
                  <c:v>-1.3010299956639813</c:v>
                </c:pt>
                <c:pt idx="5">
                  <c:v>-1.2218487496163564</c:v>
                </c:pt>
                <c:pt idx="6">
                  <c:v>-1.1549019599857431</c:v>
                </c:pt>
                <c:pt idx="7">
                  <c:v>-1.0969100130080565</c:v>
                </c:pt>
                <c:pt idx="8">
                  <c:v>-1.0457574905606752</c:v>
                </c:pt>
                <c:pt idx="9">
                  <c:v>-1</c:v>
                </c:pt>
                <c:pt idx="10">
                  <c:v>-0.69897000433601875</c:v>
                </c:pt>
                <c:pt idx="11">
                  <c:v>-0.52287874528033762</c:v>
                </c:pt>
                <c:pt idx="12">
                  <c:v>-0.3979400086720376</c:v>
                </c:pt>
                <c:pt idx="13">
                  <c:v>-0.3010299956639812</c:v>
                </c:pt>
                <c:pt idx="14">
                  <c:v>-0.22184874961635639</c:v>
                </c:pt>
                <c:pt idx="15">
                  <c:v>-0.15490195998574319</c:v>
                </c:pt>
                <c:pt idx="16">
                  <c:v>-9.6910013008056392E-2</c:v>
                </c:pt>
                <c:pt idx="17">
                  <c:v>-4.5757490560675115E-2</c:v>
                </c:pt>
                <c:pt idx="18">
                  <c:v>0</c:v>
                </c:pt>
              </c:numCache>
            </c:numRef>
          </c:xVal>
          <c:yVal>
            <c:numRef>
              <c:f>'MQ303A - HANWEI'!$H$2:$H$20</c:f>
              <c:numCache>
                <c:formatCode>General</c:formatCode>
                <c:ptCount val="19"/>
                <c:pt idx="10">
                  <c:v>2.4771212547196626</c:v>
                </c:pt>
                <c:pt idx="11">
                  <c:v>2</c:v>
                </c:pt>
                <c:pt idx="16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F0-4EBC-81F9-67EA4C03E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71232"/>
        <c:axId val="188281216"/>
      </c:scatterChart>
      <c:valAx>
        <c:axId val="18827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81216"/>
        <c:crosses val="autoZero"/>
        <c:crossBetween val="midCat"/>
      </c:valAx>
      <c:valAx>
        <c:axId val="18828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7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ETHANOL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649803343198416"/>
                  <c:y val="-0.45755431612715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'MQ303A - HANWEI'!$F$2:$F$20</c:f>
              <c:numCache>
                <c:formatCode>General</c:formatCode>
                <c:ptCount val="19"/>
                <c:pt idx="0">
                  <c:v>-2</c:v>
                </c:pt>
                <c:pt idx="1">
                  <c:v>-1.6989700043360187</c:v>
                </c:pt>
                <c:pt idx="2">
                  <c:v>-1.5228787452803376</c:v>
                </c:pt>
                <c:pt idx="3">
                  <c:v>-1.3979400086720375</c:v>
                </c:pt>
                <c:pt idx="4">
                  <c:v>-1.3010299956639813</c:v>
                </c:pt>
                <c:pt idx="5">
                  <c:v>-1.2218487496163564</c:v>
                </c:pt>
                <c:pt idx="6">
                  <c:v>-1.1549019599857431</c:v>
                </c:pt>
                <c:pt idx="7">
                  <c:v>-1.0969100130080565</c:v>
                </c:pt>
                <c:pt idx="8">
                  <c:v>-1.0457574905606752</c:v>
                </c:pt>
                <c:pt idx="9">
                  <c:v>-1</c:v>
                </c:pt>
                <c:pt idx="10">
                  <c:v>-0.69897000433601875</c:v>
                </c:pt>
                <c:pt idx="11">
                  <c:v>-0.52287874528033762</c:v>
                </c:pt>
                <c:pt idx="12">
                  <c:v>-0.3979400086720376</c:v>
                </c:pt>
                <c:pt idx="13">
                  <c:v>-0.3010299956639812</c:v>
                </c:pt>
                <c:pt idx="14">
                  <c:v>-0.22184874961635639</c:v>
                </c:pt>
                <c:pt idx="15">
                  <c:v>-0.15490195998574319</c:v>
                </c:pt>
                <c:pt idx="16">
                  <c:v>-9.6910013008056392E-2</c:v>
                </c:pt>
                <c:pt idx="17">
                  <c:v>-4.5757490560675115E-2</c:v>
                </c:pt>
                <c:pt idx="18">
                  <c:v>0</c:v>
                </c:pt>
              </c:numCache>
            </c:numRef>
          </c:xVal>
          <c:yVal>
            <c:numRef>
              <c:f>'MQ303A - HANWEI'!$I$2:$I$20</c:f>
              <c:numCache>
                <c:formatCode>General</c:formatCode>
                <c:ptCount val="19"/>
                <c:pt idx="9">
                  <c:v>3</c:v>
                </c:pt>
                <c:pt idx="12">
                  <c:v>1.4771212547196624</c:v>
                </c:pt>
                <c:pt idx="14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56-4DC7-960E-158187D57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79584"/>
        <c:axId val="188181120"/>
      </c:scatterChart>
      <c:valAx>
        <c:axId val="18817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81120"/>
        <c:crosses val="autoZero"/>
        <c:crossBetween val="midCat"/>
      </c:valAx>
      <c:valAx>
        <c:axId val="18818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7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'MQ309A - HANWEI'!$H$1</c:f>
              <c:strCache>
                <c:ptCount val="1"/>
                <c:pt idx="0">
                  <c:v>CH4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034558180227469"/>
                  <c:y val="-0.53082093904928551"/>
                </c:manualLayout>
              </c:layout>
              <c:numFmt formatCode="General" sourceLinked="0"/>
            </c:trendlineLbl>
          </c:trendline>
          <c:xVal>
            <c:numRef>
              <c:f>'MQ309A - HANWEI'!$G$2:$G$20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'MQ309A - HANWEI'!$H$2:$H$20</c:f>
              <c:numCache>
                <c:formatCode>General</c:formatCode>
                <c:ptCount val="19"/>
                <c:pt idx="2">
                  <c:v>3.8450980400142569</c:v>
                </c:pt>
                <c:pt idx="9">
                  <c:v>3</c:v>
                </c:pt>
                <c:pt idx="10">
                  <c:v>2.4771212547196626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49472"/>
        <c:axId val="214647936"/>
      </c:scatterChart>
      <c:valAx>
        <c:axId val="21464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47936"/>
        <c:crosses val="autoZero"/>
        <c:crossBetween val="midCat"/>
      </c:valAx>
      <c:valAx>
        <c:axId val="21464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49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'MQ309A - HANWEI'!$I$1</c:f>
              <c:strCache>
                <c:ptCount val="1"/>
                <c:pt idx="0">
                  <c:v>CO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0192869641294837"/>
                  <c:y val="-0.45462707786526685"/>
                </c:manualLayout>
              </c:layout>
              <c:numFmt formatCode="General" sourceLinked="0"/>
            </c:trendlineLbl>
          </c:trendline>
          <c:xVal>
            <c:numRef>
              <c:f>'MQ309A - HANWEI'!$G$2:$G$20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'MQ309A - HANWEI'!$I$2:$I$20</c:f>
              <c:numCache>
                <c:formatCode>General</c:formatCode>
                <c:ptCount val="19"/>
                <c:pt idx="12">
                  <c:v>3.8450980400142569</c:v>
                </c:pt>
                <c:pt idx="13">
                  <c:v>3.4771212547196626</c:v>
                </c:pt>
                <c:pt idx="14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90944"/>
        <c:axId val="215489152"/>
      </c:scatterChart>
      <c:valAx>
        <c:axId val="21549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489152"/>
        <c:crosses val="autoZero"/>
        <c:crossBetween val="midCat"/>
      </c:valAx>
      <c:valAx>
        <c:axId val="21548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490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'MQ309A - HANWEI'!$J$1</c:f>
              <c:strCache>
                <c:ptCount val="1"/>
                <c:pt idx="0">
                  <c:v>H2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8097965879265094"/>
                  <c:y val="-0.46521471274424031"/>
                </c:manualLayout>
              </c:layout>
              <c:numFmt formatCode="General" sourceLinked="0"/>
            </c:trendlineLbl>
          </c:trendline>
          <c:xVal>
            <c:numRef>
              <c:f>'MQ309A - HANWEI'!$G$2:$G$20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'MQ309A - HANWEI'!$J$2:$J$20</c:f>
              <c:numCache>
                <c:formatCode>General</c:formatCode>
                <c:ptCount val="19"/>
                <c:pt idx="6">
                  <c:v>3.4771212547196626</c:v>
                </c:pt>
                <c:pt idx="9">
                  <c:v>3</c:v>
                </c:pt>
                <c:pt idx="10">
                  <c:v>2.4771212547196626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016448"/>
        <c:axId val="225014912"/>
      </c:scatterChart>
      <c:valAx>
        <c:axId val="22501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5014912"/>
        <c:crosses val="autoZero"/>
        <c:crossBetween val="midCat"/>
      </c:valAx>
      <c:valAx>
        <c:axId val="22501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016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'MQ309A - HANWEI'!$K$1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1966076115485562"/>
                  <c:y val="-0.47162328667249925"/>
                </c:manualLayout>
              </c:layout>
              <c:numFmt formatCode="General" sourceLinked="0"/>
            </c:trendlineLbl>
          </c:trendline>
          <c:xVal>
            <c:numRef>
              <c:f>'MQ309A - HANWEI'!$G$2:$G$20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'MQ309A - HANWEI'!$K$2:$K$20</c:f>
              <c:numCache>
                <c:formatCode>General</c:formatCode>
                <c:ptCount val="19"/>
                <c:pt idx="11">
                  <c:v>3.8450980400142569</c:v>
                </c:pt>
                <c:pt idx="12">
                  <c:v>3.4771212547196626</c:v>
                </c:pt>
                <c:pt idx="13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005888"/>
        <c:axId val="222004352"/>
      </c:scatterChart>
      <c:valAx>
        <c:axId val="22200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2004352"/>
        <c:crosses val="autoZero"/>
        <c:crossBetween val="midCat"/>
      </c:valAx>
      <c:valAx>
        <c:axId val="22200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005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'MQ2 - Pololulu'!$O$2</c:f>
              <c:strCache>
                <c:ptCount val="1"/>
                <c:pt idx="0">
                  <c:v>Propane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'MQ2 - Pololulu'!$I$3:$I$21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'MQ2 - Pololulu'!$O$3:$O$21</c:f>
              <c:numCache>
                <c:formatCode>General</c:formatCode>
                <c:ptCount val="19"/>
                <c:pt idx="5">
                  <c:v>3.3010299956639813</c:v>
                </c:pt>
                <c:pt idx="7">
                  <c:v>3</c:v>
                </c:pt>
                <c:pt idx="8">
                  <c:v>2.9030899869919438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33B-4DDF-8ADE-8D5372881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51232"/>
        <c:axId val="131552768"/>
      </c:scatterChart>
      <c:valAx>
        <c:axId val="13155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52768"/>
        <c:crosses val="autoZero"/>
        <c:crossBetween val="midCat"/>
      </c:valAx>
      <c:valAx>
        <c:axId val="1315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5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Alcohol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'MQ3 - Sparkfun'!$I$2:$I$29</c:f>
              <c:numCache>
                <c:formatCode>General</c:formatCode>
                <c:ptCount val="28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  <c:pt idx="19">
                  <c:v>1.3010299956639813</c:v>
                </c:pt>
                <c:pt idx="20">
                  <c:v>1.4771212547196624</c:v>
                </c:pt>
                <c:pt idx="21">
                  <c:v>1.6020599913279623</c:v>
                </c:pt>
                <c:pt idx="22">
                  <c:v>1.6989700043360187</c:v>
                </c:pt>
                <c:pt idx="23">
                  <c:v>1.7781512503836436</c:v>
                </c:pt>
                <c:pt idx="24">
                  <c:v>1.8450980400142569</c:v>
                </c:pt>
                <c:pt idx="25">
                  <c:v>1.9030899869919435</c:v>
                </c:pt>
                <c:pt idx="26">
                  <c:v>1.954242509439325</c:v>
                </c:pt>
                <c:pt idx="27">
                  <c:v>2</c:v>
                </c:pt>
              </c:numCache>
            </c:numRef>
          </c:xVal>
          <c:yVal>
            <c:numRef>
              <c:f>'MQ3 - Sparkfun'!$J$2:$J$29</c:f>
              <c:numCache>
                <c:formatCode>General</c:formatCode>
                <c:ptCount val="28"/>
                <c:pt idx="1">
                  <c:v>0.6020599913279624</c:v>
                </c:pt>
                <c:pt idx="4">
                  <c:v>0</c:v>
                </c:pt>
                <c:pt idx="9">
                  <c:v>-0.3979400086720376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19-4B50-A178-610F212A4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66080"/>
        <c:axId val="130396544"/>
      </c:scatterChart>
      <c:valAx>
        <c:axId val="13036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6544"/>
        <c:crosses val="autoZero"/>
        <c:crossBetween val="midCat"/>
      </c:valAx>
      <c:valAx>
        <c:axId val="13039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6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596977915809942E-2"/>
          <c:y val="5.0925925925925923E-2"/>
          <c:w val="0.9026602127226645"/>
          <c:h val="0.8981481481481481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'MQ3 - Sparkfun'!$I$2:$I$29</c:f>
              <c:numCache>
                <c:formatCode>General</c:formatCode>
                <c:ptCount val="28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  <c:pt idx="19">
                  <c:v>1.3010299956639813</c:v>
                </c:pt>
                <c:pt idx="20">
                  <c:v>1.4771212547196624</c:v>
                </c:pt>
                <c:pt idx="21">
                  <c:v>1.6020599913279623</c:v>
                </c:pt>
                <c:pt idx="22">
                  <c:v>1.6989700043360187</c:v>
                </c:pt>
                <c:pt idx="23">
                  <c:v>1.7781512503836436</c:v>
                </c:pt>
                <c:pt idx="24">
                  <c:v>1.8450980400142569</c:v>
                </c:pt>
                <c:pt idx="25">
                  <c:v>1.9030899869919435</c:v>
                </c:pt>
                <c:pt idx="26">
                  <c:v>1.954242509439325</c:v>
                </c:pt>
                <c:pt idx="27">
                  <c:v>2</c:v>
                </c:pt>
              </c:numCache>
            </c:numRef>
          </c:xVal>
          <c:yVal>
            <c:numRef>
              <c:f>'MQ3 - Sparkfun'!$K$2:$K$29</c:f>
              <c:numCache>
                <c:formatCode>General</c:formatCode>
                <c:ptCount val="28"/>
                <c:pt idx="7">
                  <c:v>0.90308998699194354</c:v>
                </c:pt>
                <c:pt idx="9">
                  <c:v>0.6020599913279624</c:v>
                </c:pt>
                <c:pt idx="12">
                  <c:v>-1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A49-4766-8B32-735751B0E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76576"/>
        <c:axId val="131578112"/>
      </c:scatterChart>
      <c:valAx>
        <c:axId val="13157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78112"/>
        <c:crosses val="autoZero"/>
        <c:crossBetween val="midCat"/>
      </c:valAx>
      <c:valAx>
        <c:axId val="1315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7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6277777777777777E-2"/>
          <c:y val="0.19721055701370663"/>
          <c:w val="0.90349300087489059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845992506214535E-2"/>
                  <c:y val="-0.261747594050743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'MQ3 - Sparkfun'!$I$2:$I$29</c:f>
              <c:numCache>
                <c:formatCode>General</c:formatCode>
                <c:ptCount val="28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  <c:pt idx="19">
                  <c:v>1.3010299956639813</c:v>
                </c:pt>
                <c:pt idx="20">
                  <c:v>1.4771212547196624</c:v>
                </c:pt>
                <c:pt idx="21">
                  <c:v>1.6020599913279623</c:v>
                </c:pt>
                <c:pt idx="22">
                  <c:v>1.6989700043360187</c:v>
                </c:pt>
                <c:pt idx="23">
                  <c:v>1.7781512503836436</c:v>
                </c:pt>
                <c:pt idx="24">
                  <c:v>1.8450980400142569</c:v>
                </c:pt>
                <c:pt idx="25">
                  <c:v>1.9030899869919435</c:v>
                </c:pt>
                <c:pt idx="26">
                  <c:v>1.954242509439325</c:v>
                </c:pt>
                <c:pt idx="27">
                  <c:v>2</c:v>
                </c:pt>
              </c:numCache>
            </c:numRef>
          </c:xVal>
          <c:yVal>
            <c:numRef>
              <c:f>'MQ3 - Sparkfun'!$L$2:$L$29</c:f>
              <c:numCache>
                <c:formatCode>General</c:formatCode>
                <c:ptCount val="28"/>
                <c:pt idx="21">
                  <c:v>0.69897000433601886</c:v>
                </c:pt>
                <c:pt idx="22">
                  <c:v>-1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F1-4F72-A5DC-8760D75EB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30080"/>
        <c:axId val="130431616"/>
      </c:scatterChart>
      <c:valAx>
        <c:axId val="13043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1616"/>
        <c:crosses val="autoZero"/>
        <c:crossBetween val="midCat"/>
      </c:valAx>
      <c:valAx>
        <c:axId val="1304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6" Type="http://schemas.openxmlformats.org/officeDocument/2006/relationships/chart" Target="../charts/chart49.xml"/><Relationship Id="rId5" Type="http://schemas.openxmlformats.org/officeDocument/2006/relationships/chart" Target="../charts/chart48.xml"/><Relationship Id="rId4" Type="http://schemas.openxmlformats.org/officeDocument/2006/relationships/chart" Target="../charts/chart4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292894</xdr:colOff>
      <xdr:row>1</xdr:row>
      <xdr:rowOff>78581</xdr:rowOff>
    </xdr:from>
    <xdr:to>
      <xdr:col>23</xdr:col>
      <xdr:colOff>7144</xdr:colOff>
      <xdr:row>15</xdr:row>
      <xdr:rowOff>154781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209550</xdr:colOff>
      <xdr:row>17</xdr:row>
      <xdr:rowOff>38100</xdr:rowOff>
    </xdr:from>
    <xdr:to>
      <xdr:col>22</xdr:col>
      <xdr:colOff>514350</xdr:colOff>
      <xdr:row>31</xdr:row>
      <xdr:rowOff>114300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</xdr:colOff>
      <xdr:row>32</xdr:row>
      <xdr:rowOff>19050</xdr:rowOff>
    </xdr:from>
    <xdr:to>
      <xdr:col>22</xdr:col>
      <xdr:colOff>361950</xdr:colOff>
      <xdr:row>46</xdr:row>
      <xdr:rowOff>95250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190500</xdr:colOff>
      <xdr:row>1</xdr:row>
      <xdr:rowOff>95250</xdr:rowOff>
    </xdr:from>
    <xdr:to>
      <xdr:col>30</xdr:col>
      <xdr:colOff>495300</xdr:colOff>
      <xdr:row>15</xdr:row>
      <xdr:rowOff>171450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38100</xdr:colOff>
      <xdr:row>17</xdr:row>
      <xdr:rowOff>114300</xdr:rowOff>
    </xdr:from>
    <xdr:to>
      <xdr:col>30</xdr:col>
      <xdr:colOff>342900</xdr:colOff>
      <xdr:row>32</xdr:row>
      <xdr:rowOff>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38100</xdr:colOff>
      <xdr:row>32</xdr:row>
      <xdr:rowOff>95250</xdr:rowOff>
    </xdr:from>
    <xdr:to>
      <xdr:col>30</xdr:col>
      <xdr:colOff>342900</xdr:colOff>
      <xdr:row>46</xdr:row>
      <xdr:rowOff>171450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538684</xdr:colOff>
      <xdr:row>17</xdr:row>
      <xdr:rowOff>22411</xdr:rowOff>
    </xdr:from>
    <xdr:to>
      <xdr:col>23</xdr:col>
      <xdr:colOff>219316</xdr:colOff>
      <xdr:row>31</xdr:row>
      <xdr:rowOff>98611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18411</xdr:colOff>
      <xdr:row>1</xdr:row>
      <xdr:rowOff>47544</xdr:rowOff>
    </xdr:from>
    <xdr:to>
      <xdr:col>23</xdr:col>
      <xdr:colOff>296956</xdr:colOff>
      <xdr:row>15</xdr:row>
      <xdr:rowOff>123744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443753</xdr:colOff>
      <xdr:row>1</xdr:row>
      <xdr:rowOff>58269</xdr:rowOff>
    </xdr:from>
    <xdr:to>
      <xdr:col>31</xdr:col>
      <xdr:colOff>143436</xdr:colOff>
      <xdr:row>15</xdr:row>
      <xdr:rowOff>134469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527797</xdr:colOff>
      <xdr:row>33</xdr:row>
      <xdr:rowOff>22412</xdr:rowOff>
    </xdr:from>
    <xdr:to>
      <xdr:col>23</xdr:col>
      <xdr:colOff>222997</xdr:colOff>
      <xdr:row>47</xdr:row>
      <xdr:rowOff>98612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481853</xdr:colOff>
      <xdr:row>16</xdr:row>
      <xdr:rowOff>183776</xdr:rowOff>
    </xdr:from>
    <xdr:to>
      <xdr:col>31</xdr:col>
      <xdr:colOff>177053</xdr:colOff>
      <xdr:row>31</xdr:row>
      <xdr:rowOff>69476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415738</xdr:colOff>
      <xdr:row>33</xdr:row>
      <xdr:rowOff>12326</xdr:rowOff>
    </xdr:from>
    <xdr:to>
      <xdr:col>31</xdr:col>
      <xdr:colOff>110938</xdr:colOff>
      <xdr:row>47</xdr:row>
      <xdr:rowOff>88526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0</xdr:row>
      <xdr:rowOff>152400</xdr:rowOff>
    </xdr:from>
    <xdr:to>
      <xdr:col>16</xdr:col>
      <xdr:colOff>485775</xdr:colOff>
      <xdr:row>15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130629</xdr:colOff>
      <xdr:row>0</xdr:row>
      <xdr:rowOff>168728</xdr:rowOff>
    </xdr:from>
    <xdr:to>
      <xdr:col>24</xdr:col>
      <xdr:colOff>435429</xdr:colOff>
      <xdr:row>15</xdr:row>
      <xdr:rowOff>54428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236764</xdr:colOff>
      <xdr:row>16</xdr:row>
      <xdr:rowOff>57151</xdr:rowOff>
    </xdr:from>
    <xdr:to>
      <xdr:col>16</xdr:col>
      <xdr:colOff>544285</xdr:colOff>
      <xdr:row>30</xdr:row>
      <xdr:rowOff>133351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200025</xdr:colOff>
      <xdr:row>0</xdr:row>
      <xdr:rowOff>90487</xdr:rowOff>
    </xdr:from>
    <xdr:to>
      <xdr:col>26</xdr:col>
      <xdr:colOff>504825</xdr:colOff>
      <xdr:row>14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285750</xdr:colOff>
      <xdr:row>16</xdr:row>
      <xdr:rowOff>14287</xdr:rowOff>
    </xdr:from>
    <xdr:to>
      <xdr:col>18</xdr:col>
      <xdr:colOff>590550</xdr:colOff>
      <xdr:row>30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323850</xdr:colOff>
      <xdr:row>0</xdr:row>
      <xdr:rowOff>80962</xdr:rowOff>
    </xdr:from>
    <xdr:to>
      <xdr:col>19</xdr:col>
      <xdr:colOff>19050</xdr:colOff>
      <xdr:row>14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190500</xdr:colOff>
      <xdr:row>16</xdr:row>
      <xdr:rowOff>33337</xdr:rowOff>
    </xdr:from>
    <xdr:to>
      <xdr:col>26</xdr:col>
      <xdr:colOff>495300</xdr:colOff>
      <xdr:row>30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180975</xdr:colOff>
      <xdr:row>0</xdr:row>
      <xdr:rowOff>171450</xdr:rowOff>
    </xdr:from>
    <xdr:to>
      <xdr:col>22</xdr:col>
      <xdr:colOff>485775</xdr:colOff>
      <xdr:row>15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20730</xdr:colOff>
      <xdr:row>1</xdr:row>
      <xdr:rowOff>7844</xdr:rowOff>
    </xdr:from>
    <xdr:to>
      <xdr:col>30</xdr:col>
      <xdr:colOff>321048</xdr:colOff>
      <xdr:row>15</xdr:row>
      <xdr:rowOff>84044</xdr:rowOff>
    </xdr:to>
    <xdr:graphicFrame macro="">
      <xdr:nvGraphicFramePr>
        <xdr:cNvPr id="3" name="Benzen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194702</xdr:colOff>
      <xdr:row>15</xdr:row>
      <xdr:rowOff>154920</xdr:rowOff>
    </xdr:from>
    <xdr:to>
      <xdr:col>22</xdr:col>
      <xdr:colOff>495020</xdr:colOff>
      <xdr:row>30</xdr:row>
      <xdr:rowOff>40620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197036</xdr:colOff>
      <xdr:row>31</xdr:row>
      <xdr:rowOff>96558</xdr:rowOff>
    </xdr:from>
    <xdr:to>
      <xdr:col>22</xdr:col>
      <xdr:colOff>501837</xdr:colOff>
      <xdr:row>45</xdr:row>
      <xdr:rowOff>172758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584574</xdr:colOff>
      <xdr:row>34</xdr:row>
      <xdr:rowOff>21666</xdr:rowOff>
    </xdr:from>
    <xdr:to>
      <xdr:col>30</xdr:col>
      <xdr:colOff>330574</xdr:colOff>
      <xdr:row>48</xdr:row>
      <xdr:rowOff>97866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39651</xdr:colOff>
      <xdr:row>16</xdr:row>
      <xdr:rowOff>47883</xdr:rowOff>
    </xdr:from>
    <xdr:to>
      <xdr:col>30</xdr:col>
      <xdr:colOff>390769</xdr:colOff>
      <xdr:row>30</xdr:row>
      <xdr:rowOff>124083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299357</xdr:colOff>
      <xdr:row>2</xdr:row>
      <xdr:rowOff>70756</xdr:rowOff>
    </xdr:from>
    <xdr:to>
      <xdr:col>20</xdr:col>
      <xdr:colOff>585107</xdr:colOff>
      <xdr:row>16</xdr:row>
      <xdr:rowOff>146956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152152</xdr:colOff>
      <xdr:row>17</xdr:row>
      <xdr:rowOff>135082</xdr:rowOff>
    </xdr:from>
    <xdr:to>
      <xdr:col>21</xdr:col>
      <xdr:colOff>481197</xdr:colOff>
      <xdr:row>32</xdr:row>
      <xdr:rowOff>20782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312965</xdr:colOff>
      <xdr:row>33</xdr:row>
      <xdr:rowOff>84364</xdr:rowOff>
    </xdr:from>
    <xdr:to>
      <xdr:col>20</xdr:col>
      <xdr:colOff>598715</xdr:colOff>
      <xdr:row>47</xdr:row>
      <xdr:rowOff>160564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435429</xdr:colOff>
      <xdr:row>33</xdr:row>
      <xdr:rowOff>152400</xdr:rowOff>
    </xdr:from>
    <xdr:to>
      <xdr:col>13</xdr:col>
      <xdr:colOff>108857</xdr:colOff>
      <xdr:row>48</xdr:row>
      <xdr:rowOff>38100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193221</xdr:colOff>
      <xdr:row>19</xdr:row>
      <xdr:rowOff>163286</xdr:rowOff>
    </xdr:from>
    <xdr:to>
      <xdr:col>12</xdr:col>
      <xdr:colOff>476250</xdr:colOff>
      <xdr:row>34</xdr:row>
      <xdr:rowOff>48986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469446</xdr:colOff>
      <xdr:row>0</xdr:row>
      <xdr:rowOff>152400</xdr:rowOff>
    </xdr:from>
    <xdr:to>
      <xdr:col>21</xdr:col>
      <xdr:colOff>161925</xdr:colOff>
      <xdr:row>15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503464</xdr:colOff>
      <xdr:row>15</xdr:row>
      <xdr:rowOff>179614</xdr:rowOff>
    </xdr:from>
    <xdr:to>
      <xdr:col>21</xdr:col>
      <xdr:colOff>176893</xdr:colOff>
      <xdr:row>30</xdr:row>
      <xdr:rowOff>65314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84364</xdr:rowOff>
    </xdr:from>
    <xdr:to>
      <xdr:col>7</xdr:col>
      <xdr:colOff>285750</xdr:colOff>
      <xdr:row>36</xdr:row>
      <xdr:rowOff>160564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476251</xdr:colOff>
      <xdr:row>31</xdr:row>
      <xdr:rowOff>70757</xdr:rowOff>
    </xdr:from>
    <xdr:to>
      <xdr:col>21</xdr:col>
      <xdr:colOff>149680</xdr:colOff>
      <xdr:row>45</xdr:row>
      <xdr:rowOff>146957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421822</xdr:colOff>
      <xdr:row>17</xdr:row>
      <xdr:rowOff>57149</xdr:rowOff>
    </xdr:from>
    <xdr:to>
      <xdr:col>15</xdr:col>
      <xdr:colOff>95251</xdr:colOff>
      <xdr:row>31</xdr:row>
      <xdr:rowOff>133349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345281</xdr:colOff>
      <xdr:row>0</xdr:row>
      <xdr:rowOff>116682</xdr:rowOff>
    </xdr:from>
    <xdr:to>
      <xdr:col>21</xdr:col>
      <xdr:colOff>42862</xdr:colOff>
      <xdr:row>15</xdr:row>
      <xdr:rowOff>2382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9524</xdr:rowOff>
    </xdr:from>
    <xdr:to>
      <xdr:col>7</xdr:col>
      <xdr:colOff>321469</xdr:colOff>
      <xdr:row>36</xdr:row>
      <xdr:rowOff>85724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535781</xdr:colOff>
      <xdr:row>16</xdr:row>
      <xdr:rowOff>45243</xdr:rowOff>
    </xdr:from>
    <xdr:to>
      <xdr:col>21</xdr:col>
      <xdr:colOff>250031</xdr:colOff>
      <xdr:row>30</xdr:row>
      <xdr:rowOff>121443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511968</xdr:colOff>
      <xdr:row>32</xdr:row>
      <xdr:rowOff>21431</xdr:rowOff>
    </xdr:from>
    <xdr:to>
      <xdr:col>21</xdr:col>
      <xdr:colOff>226218</xdr:colOff>
      <xdr:row>46</xdr:row>
      <xdr:rowOff>97631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238125</xdr:colOff>
      <xdr:row>23</xdr:row>
      <xdr:rowOff>188119</xdr:rowOff>
    </xdr:from>
    <xdr:to>
      <xdr:col>13</xdr:col>
      <xdr:colOff>559594</xdr:colOff>
      <xdr:row>38</xdr:row>
      <xdr:rowOff>73819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532342</xdr:colOff>
      <xdr:row>16</xdr:row>
      <xdr:rowOff>158750</xdr:rowOff>
    </xdr:from>
    <xdr:to>
      <xdr:col>29</xdr:col>
      <xdr:colOff>187325</xdr:colOff>
      <xdr:row>31</xdr:row>
      <xdr:rowOff>44450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571500</xdr:colOff>
      <xdr:row>0</xdr:row>
      <xdr:rowOff>69850</xdr:rowOff>
    </xdr:from>
    <xdr:to>
      <xdr:col>21</xdr:col>
      <xdr:colOff>317500</xdr:colOff>
      <xdr:row>14</xdr:row>
      <xdr:rowOff>146050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574675</xdr:colOff>
      <xdr:row>0</xdr:row>
      <xdr:rowOff>28575</xdr:rowOff>
    </xdr:from>
    <xdr:to>
      <xdr:col>29</xdr:col>
      <xdr:colOff>314325</xdr:colOff>
      <xdr:row>14</xdr:row>
      <xdr:rowOff>104775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466725</xdr:colOff>
      <xdr:row>16</xdr:row>
      <xdr:rowOff>19050</xdr:rowOff>
    </xdr:from>
    <xdr:to>
      <xdr:col>21</xdr:col>
      <xdr:colOff>206375</xdr:colOff>
      <xdr:row>30</xdr:row>
      <xdr:rowOff>95250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460375</xdr:colOff>
      <xdr:row>31</xdr:row>
      <xdr:rowOff>111125</xdr:rowOff>
    </xdr:from>
    <xdr:to>
      <xdr:col>21</xdr:col>
      <xdr:colOff>200025</xdr:colOff>
      <xdr:row>45</xdr:row>
      <xdr:rowOff>187325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539750</xdr:colOff>
      <xdr:row>0</xdr:row>
      <xdr:rowOff>73025</xdr:rowOff>
    </xdr:from>
    <xdr:to>
      <xdr:col>21</xdr:col>
      <xdr:colOff>285750</xdr:colOff>
      <xdr:row>14</xdr:row>
      <xdr:rowOff>149225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555625</xdr:colOff>
      <xdr:row>0</xdr:row>
      <xdr:rowOff>57150</xdr:rowOff>
    </xdr:from>
    <xdr:to>
      <xdr:col>29</xdr:col>
      <xdr:colOff>301625</xdr:colOff>
      <xdr:row>14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492125</xdr:colOff>
      <xdr:row>15</xdr:row>
      <xdr:rowOff>168275</xdr:rowOff>
    </xdr:from>
    <xdr:to>
      <xdr:col>21</xdr:col>
      <xdr:colOff>238125</xdr:colOff>
      <xdr:row>30</xdr:row>
      <xdr:rowOff>53975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571500</xdr:colOff>
      <xdr:row>15</xdr:row>
      <xdr:rowOff>120650</xdr:rowOff>
    </xdr:from>
    <xdr:to>
      <xdr:col>29</xdr:col>
      <xdr:colOff>317500</xdr:colOff>
      <xdr:row>30</xdr:row>
      <xdr:rowOff>6350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476250</xdr:colOff>
      <xdr:row>32</xdr:row>
      <xdr:rowOff>25400</xdr:rowOff>
    </xdr:from>
    <xdr:to>
      <xdr:col>21</xdr:col>
      <xdr:colOff>222250</xdr:colOff>
      <xdr:row>46</xdr:row>
      <xdr:rowOff>101600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0</xdr:row>
      <xdr:rowOff>47625</xdr:rowOff>
    </xdr:from>
    <xdr:to>
      <xdr:col>16</xdr:col>
      <xdr:colOff>495300</xdr:colOff>
      <xdr:row>14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440531</xdr:colOff>
      <xdr:row>16</xdr:row>
      <xdr:rowOff>57150</xdr:rowOff>
    </xdr:from>
    <xdr:to>
      <xdr:col>17</xdr:col>
      <xdr:colOff>154781</xdr:colOff>
      <xdr:row>30</xdr:row>
      <xdr:rowOff>133350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500063</xdr:colOff>
      <xdr:row>0</xdr:row>
      <xdr:rowOff>0</xdr:rowOff>
    </xdr:from>
    <xdr:to>
      <xdr:col>25</xdr:col>
      <xdr:colOff>214313</xdr:colOff>
      <xdr:row>14</xdr:row>
      <xdr:rowOff>76200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0</xdr:row>
      <xdr:rowOff>38100</xdr:rowOff>
    </xdr:from>
    <xdr:to>
      <xdr:col>16</xdr:col>
      <xdr:colOff>361950</xdr:colOff>
      <xdr:row>14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206829</xdr:colOff>
      <xdr:row>0</xdr:row>
      <xdr:rowOff>84364</xdr:rowOff>
    </xdr:from>
    <xdr:to>
      <xdr:col>24</xdr:col>
      <xdr:colOff>511629</xdr:colOff>
      <xdr:row>14</xdr:row>
      <xdr:rowOff>160564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68035</xdr:colOff>
      <xdr:row>15</xdr:row>
      <xdr:rowOff>16327</xdr:rowOff>
    </xdr:from>
    <xdr:to>
      <xdr:col>16</xdr:col>
      <xdr:colOff>353785</xdr:colOff>
      <xdr:row>29</xdr:row>
      <xdr:rowOff>92527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opLeftCell="M34" zoomScaleNormal="100" workbookViewId="0">
      <selection activeCell="D24" sqref="D24"/>
    </sheetView>
  </sheetViews>
  <sheetFormatPr defaultColWidth="9.140625" defaultRowHeight="15" x14ac:dyDescent="0.25"/>
  <sheetData>
    <row r="1" spans="1:15" x14ac:dyDescent="0.25">
      <c r="A1" s="4"/>
      <c r="B1" s="4"/>
      <c r="C1" s="4"/>
      <c r="D1" s="4"/>
      <c r="E1" s="4"/>
      <c r="F1" s="4"/>
      <c r="G1" s="4"/>
      <c r="I1" s="4"/>
      <c r="J1" s="4"/>
      <c r="K1" s="4"/>
      <c r="L1" s="4"/>
      <c r="M1" s="4"/>
      <c r="N1" s="4"/>
      <c r="O1" s="4"/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O2" s="2" t="s">
        <v>6</v>
      </c>
    </row>
    <row r="3" spans="1:15" x14ac:dyDescent="0.25">
      <c r="A3" s="1">
        <v>0.1</v>
      </c>
      <c r="B3" s="1"/>
      <c r="C3" s="1"/>
      <c r="D3" s="1"/>
      <c r="E3" s="1"/>
      <c r="F3" s="1"/>
      <c r="G3" s="1"/>
      <c r="I3" s="1">
        <f>LOG(A3)</f>
        <v>-1</v>
      </c>
      <c r="J3" s="1"/>
      <c r="K3" s="1"/>
      <c r="L3" s="1"/>
      <c r="M3" s="1"/>
      <c r="N3" s="1"/>
      <c r="O3" s="1"/>
    </row>
    <row r="4" spans="1:15" x14ac:dyDescent="0.25">
      <c r="A4" s="1">
        <v>0.2</v>
      </c>
      <c r="B4" s="1"/>
      <c r="C4" s="1"/>
      <c r="D4" s="1"/>
      <c r="E4" s="1"/>
      <c r="F4" s="1"/>
      <c r="G4" s="1"/>
      <c r="I4" s="1">
        <f t="shared" ref="I4:I21" si="0">LOG(A4)</f>
        <v>-0.69897000433601875</v>
      </c>
      <c r="J4" s="1"/>
      <c r="K4" s="1"/>
      <c r="L4" s="1"/>
      <c r="M4" s="1"/>
      <c r="N4" s="1"/>
      <c r="O4" s="1"/>
    </row>
    <row r="5" spans="1:15" x14ac:dyDescent="0.25">
      <c r="A5" s="1">
        <v>0.3</v>
      </c>
      <c r="B5" s="1"/>
      <c r="C5" s="1"/>
      <c r="D5" s="1"/>
      <c r="E5" s="1"/>
      <c r="F5" s="1"/>
      <c r="G5" s="1"/>
      <c r="I5" s="1">
        <f t="shared" si="0"/>
        <v>-0.52287874528033762</v>
      </c>
      <c r="J5" s="1"/>
      <c r="K5" s="1"/>
      <c r="L5" s="1"/>
      <c r="M5" s="1"/>
      <c r="N5" s="1"/>
      <c r="O5" s="1"/>
    </row>
    <row r="6" spans="1:15" x14ac:dyDescent="0.25">
      <c r="A6" s="1">
        <v>0.4</v>
      </c>
      <c r="B6" s="1"/>
      <c r="C6" s="1"/>
      <c r="D6" s="1"/>
      <c r="E6" s="1"/>
      <c r="F6" s="1"/>
      <c r="G6" s="1"/>
      <c r="I6" s="1">
        <f t="shared" si="0"/>
        <v>-0.3979400086720376</v>
      </c>
      <c r="J6" s="1"/>
      <c r="K6" s="1"/>
      <c r="L6" s="1"/>
      <c r="M6" s="1"/>
      <c r="N6" s="1"/>
      <c r="O6" s="1"/>
    </row>
    <row r="7" spans="1:15" x14ac:dyDescent="0.25">
      <c r="A7" s="1">
        <v>0.5</v>
      </c>
      <c r="B7" s="1"/>
      <c r="C7" s="1"/>
      <c r="D7" s="1"/>
      <c r="E7" s="1"/>
      <c r="F7" s="1"/>
      <c r="G7" s="1"/>
      <c r="I7" s="1">
        <f t="shared" si="0"/>
        <v>-0.3010299956639812</v>
      </c>
      <c r="J7" s="1"/>
      <c r="K7" s="1"/>
      <c r="L7" s="1"/>
      <c r="M7" s="1"/>
      <c r="N7" s="1"/>
      <c r="O7" s="1"/>
    </row>
    <row r="8" spans="1:15" x14ac:dyDescent="0.25">
      <c r="A8" s="1">
        <v>0.6</v>
      </c>
      <c r="B8" s="1"/>
      <c r="C8" s="1">
        <v>2000</v>
      </c>
      <c r="D8" s="1"/>
      <c r="E8" s="1"/>
      <c r="F8" s="1"/>
      <c r="G8" s="1">
        <v>2000</v>
      </c>
      <c r="I8" s="1">
        <f t="shared" si="0"/>
        <v>-0.22184874961635639</v>
      </c>
      <c r="J8" s="1"/>
      <c r="K8" s="1">
        <f t="shared" ref="J8:O16" si="1">LOG(C8)</f>
        <v>3.3010299956639813</v>
      </c>
      <c r="L8" s="1"/>
      <c r="M8" s="1"/>
      <c r="N8" s="1"/>
      <c r="O8" s="1">
        <f t="shared" si="1"/>
        <v>3.3010299956639813</v>
      </c>
    </row>
    <row r="9" spans="1:15" x14ac:dyDescent="0.25">
      <c r="A9" s="1">
        <v>0.7</v>
      </c>
      <c r="B9" s="1">
        <v>2100</v>
      </c>
      <c r="C9" s="1"/>
      <c r="D9" s="1"/>
      <c r="E9" s="1"/>
      <c r="F9" s="1"/>
      <c r="G9" s="1"/>
      <c r="I9" s="1">
        <f t="shared" si="0"/>
        <v>-0.15490195998574319</v>
      </c>
      <c r="J9" s="1">
        <f t="shared" si="1"/>
        <v>3.3222192947339191</v>
      </c>
      <c r="K9" s="1"/>
      <c r="L9" s="1"/>
      <c r="M9" s="1"/>
      <c r="N9" s="1"/>
      <c r="O9" s="1"/>
    </row>
    <row r="10" spans="1:15" x14ac:dyDescent="0.25">
      <c r="A10" s="1">
        <v>0.8</v>
      </c>
      <c r="B10" s="1"/>
      <c r="C10" s="1">
        <v>1000</v>
      </c>
      <c r="D10" s="1"/>
      <c r="E10" s="1"/>
      <c r="F10" s="1"/>
      <c r="G10" s="1">
        <v>1000</v>
      </c>
      <c r="I10" s="1">
        <f t="shared" si="0"/>
        <v>-9.6910013008056392E-2</v>
      </c>
      <c r="J10" s="1"/>
      <c r="K10" s="1">
        <f t="shared" si="1"/>
        <v>3</v>
      </c>
      <c r="L10" s="1"/>
      <c r="M10" s="1"/>
      <c r="N10" s="1"/>
      <c r="O10" s="1">
        <f t="shared" si="1"/>
        <v>3</v>
      </c>
    </row>
    <row r="11" spans="1:15" x14ac:dyDescent="0.25">
      <c r="A11" s="1">
        <v>0.9</v>
      </c>
      <c r="B11" s="1"/>
      <c r="C11" s="1">
        <v>800</v>
      </c>
      <c r="D11" s="1">
        <v>5000</v>
      </c>
      <c r="E11" s="1"/>
      <c r="F11" s="1">
        <v>5000</v>
      </c>
      <c r="G11" s="1">
        <v>800</v>
      </c>
      <c r="I11" s="1">
        <f t="shared" si="0"/>
        <v>-4.5757490560675115E-2</v>
      </c>
      <c r="J11" s="1"/>
      <c r="K11" s="1">
        <f t="shared" si="1"/>
        <v>2.9030899869919438</v>
      </c>
      <c r="L11" s="1">
        <f t="shared" si="1"/>
        <v>3.6989700043360187</v>
      </c>
      <c r="M11" s="1"/>
      <c r="N11" s="1">
        <f t="shared" si="1"/>
        <v>3.6989700043360187</v>
      </c>
      <c r="O11" s="1">
        <f t="shared" si="1"/>
        <v>2.9030899869919438</v>
      </c>
    </row>
    <row r="12" spans="1:15" x14ac:dyDescent="0.25">
      <c r="A12" s="1">
        <v>1</v>
      </c>
      <c r="B12" s="1">
        <v>1000</v>
      </c>
      <c r="C12" s="1"/>
      <c r="D12" s="1"/>
      <c r="E12" s="1"/>
      <c r="F12" s="1"/>
      <c r="G12" s="1"/>
      <c r="I12" s="1">
        <f t="shared" si="0"/>
        <v>0</v>
      </c>
      <c r="J12" s="1">
        <f t="shared" si="1"/>
        <v>3</v>
      </c>
      <c r="K12" s="1"/>
      <c r="L12" s="1"/>
      <c r="M12" s="1"/>
      <c r="N12" s="1"/>
      <c r="O12" s="1"/>
    </row>
    <row r="13" spans="1:15" x14ac:dyDescent="0.25">
      <c r="A13" s="1">
        <v>2</v>
      </c>
      <c r="B13" s="1">
        <v>201</v>
      </c>
      <c r="C13" s="1"/>
      <c r="D13" s="1">
        <v>800</v>
      </c>
      <c r="E13" s="1"/>
      <c r="F13" s="1">
        <v>500</v>
      </c>
      <c r="G13" s="1"/>
      <c r="I13" s="1">
        <f t="shared" si="0"/>
        <v>0.3010299956639812</v>
      </c>
      <c r="J13" s="1">
        <f t="shared" si="1"/>
        <v>2.3031960574204891</v>
      </c>
      <c r="K13" s="1"/>
      <c r="L13" s="1">
        <f t="shared" si="1"/>
        <v>2.9030899869919438</v>
      </c>
      <c r="M13" s="1"/>
      <c r="N13" s="1">
        <f t="shared" si="1"/>
        <v>2.6989700043360187</v>
      </c>
      <c r="O13" s="1"/>
    </row>
    <row r="14" spans="1:15" x14ac:dyDescent="0.25">
      <c r="A14" s="1">
        <v>3</v>
      </c>
      <c r="B14" s="1"/>
      <c r="C14" s="1"/>
      <c r="D14" s="1">
        <v>200</v>
      </c>
      <c r="E14" s="1">
        <v>1000</v>
      </c>
      <c r="F14" s="1">
        <v>200</v>
      </c>
      <c r="G14" s="1"/>
      <c r="I14" s="1">
        <f t="shared" si="0"/>
        <v>0.47712125471966244</v>
      </c>
      <c r="J14" s="1"/>
      <c r="K14" s="1"/>
      <c r="L14" s="1">
        <f t="shared" si="1"/>
        <v>2.3010299956639813</v>
      </c>
      <c r="M14" s="1">
        <f t="shared" si="1"/>
        <v>3</v>
      </c>
      <c r="N14" s="1">
        <f t="shared" si="1"/>
        <v>2.3010299956639813</v>
      </c>
      <c r="O14" s="1"/>
    </row>
    <row r="15" spans="1:15" x14ac:dyDescent="0.25">
      <c r="A15" s="1">
        <v>4</v>
      </c>
      <c r="B15" s="1"/>
      <c r="C15" s="1"/>
      <c r="D15" s="1"/>
      <c r="E15" s="1">
        <v>500</v>
      </c>
      <c r="F15" s="1"/>
      <c r="G15" s="1"/>
      <c r="I15" s="1">
        <f t="shared" si="0"/>
        <v>0.6020599913279624</v>
      </c>
      <c r="J15" s="1"/>
      <c r="K15" s="1"/>
      <c r="L15" s="1"/>
      <c r="M15" s="1">
        <f t="shared" si="1"/>
        <v>2.6989700043360187</v>
      </c>
      <c r="N15" s="1"/>
      <c r="O15" s="1"/>
    </row>
    <row r="16" spans="1:15" x14ac:dyDescent="0.25">
      <c r="A16" s="1">
        <v>5</v>
      </c>
      <c r="B16" s="1"/>
      <c r="C16" s="1"/>
      <c r="D16" s="1"/>
      <c r="E16" s="1">
        <v>200</v>
      </c>
      <c r="F16" s="1"/>
      <c r="G16" s="1"/>
      <c r="I16" s="1">
        <f t="shared" si="0"/>
        <v>0.69897000433601886</v>
      </c>
      <c r="J16" s="1"/>
      <c r="K16" s="1"/>
      <c r="L16" s="1"/>
      <c r="M16" s="1">
        <f t="shared" si="1"/>
        <v>2.3010299956639813</v>
      </c>
      <c r="N16" s="1"/>
      <c r="O16" s="1"/>
    </row>
    <row r="17" spans="1:15" x14ac:dyDescent="0.25">
      <c r="A17" s="1">
        <v>6</v>
      </c>
      <c r="B17" s="1"/>
      <c r="C17" s="1"/>
      <c r="D17" s="1"/>
      <c r="E17" s="1"/>
      <c r="F17" s="1"/>
      <c r="G17" s="1"/>
      <c r="I17" s="1">
        <f t="shared" si="0"/>
        <v>0.77815125038364363</v>
      </c>
      <c r="J17" s="1"/>
      <c r="K17" s="1"/>
      <c r="L17" s="1"/>
      <c r="M17" s="1"/>
      <c r="N17" s="1"/>
      <c r="O17" s="1"/>
    </row>
    <row r="18" spans="1:15" x14ac:dyDescent="0.25">
      <c r="A18" s="1">
        <v>7</v>
      </c>
      <c r="B18" s="1"/>
      <c r="C18" s="1"/>
      <c r="D18" s="1"/>
      <c r="E18" s="1"/>
      <c r="F18" s="1"/>
      <c r="G18" s="1"/>
      <c r="I18" s="1">
        <f t="shared" si="0"/>
        <v>0.84509804001425681</v>
      </c>
      <c r="J18" s="1"/>
      <c r="K18" s="1"/>
      <c r="L18" s="1"/>
      <c r="M18" s="1"/>
      <c r="N18" s="1"/>
      <c r="O18" s="1"/>
    </row>
    <row r="19" spans="1:15" x14ac:dyDescent="0.25">
      <c r="A19" s="1">
        <v>8</v>
      </c>
      <c r="B19" s="1"/>
      <c r="C19" s="1"/>
      <c r="D19" s="1"/>
      <c r="E19" s="1"/>
      <c r="F19" s="1"/>
      <c r="G19" s="1"/>
      <c r="I19" s="1">
        <f t="shared" si="0"/>
        <v>0.90308998699194354</v>
      </c>
      <c r="J19" s="1"/>
      <c r="K19" s="1"/>
      <c r="L19" s="1"/>
      <c r="M19" s="1"/>
      <c r="N19" s="1"/>
      <c r="O19" s="1"/>
    </row>
    <row r="20" spans="1:15" x14ac:dyDescent="0.25">
      <c r="A20" s="1">
        <v>9</v>
      </c>
      <c r="B20" s="1"/>
      <c r="C20" s="1"/>
      <c r="D20" s="1"/>
      <c r="E20" s="1"/>
      <c r="F20" s="1"/>
      <c r="G20" s="1"/>
      <c r="I20" s="1">
        <f t="shared" si="0"/>
        <v>0.95424250943932487</v>
      </c>
      <c r="J20" s="1"/>
      <c r="K20" s="1"/>
      <c r="L20" s="1"/>
      <c r="M20" s="1"/>
      <c r="N20" s="1"/>
      <c r="O20" s="1"/>
    </row>
    <row r="21" spans="1:15" x14ac:dyDescent="0.25">
      <c r="A21" s="1">
        <v>10</v>
      </c>
      <c r="B21" s="1"/>
      <c r="C21" s="1"/>
      <c r="D21" s="1"/>
      <c r="E21" s="1"/>
      <c r="F21" s="1"/>
      <c r="G21" s="1"/>
      <c r="I21" s="1">
        <f t="shared" si="0"/>
        <v>1</v>
      </c>
      <c r="J21" s="1"/>
      <c r="K21" s="1"/>
      <c r="L21" s="1"/>
      <c r="M21" s="1"/>
      <c r="N21" s="1"/>
      <c r="O21" s="1"/>
    </row>
  </sheetData>
  <mergeCells count="2">
    <mergeCell ref="A1:G1"/>
    <mergeCell ref="I1:O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opLeftCell="M28" zoomScaleNormal="100" workbookViewId="0">
      <selection activeCell="AE25" sqref="AC25:AE33"/>
    </sheetView>
  </sheetViews>
  <sheetFormatPr defaultColWidth="9.140625" defaultRowHeight="15" x14ac:dyDescent="0.25"/>
  <sheetData>
    <row r="1" spans="1:15" x14ac:dyDescent="0.25">
      <c r="A1" s="3" t="s">
        <v>7</v>
      </c>
      <c r="B1" s="3" t="s">
        <v>14</v>
      </c>
      <c r="C1" s="3" t="s">
        <v>4</v>
      </c>
      <c r="D1" s="3" t="s">
        <v>5</v>
      </c>
      <c r="E1" s="3" t="s">
        <v>15</v>
      </c>
      <c r="F1" s="3" t="s">
        <v>16</v>
      </c>
      <c r="G1" s="3" t="s">
        <v>17</v>
      </c>
      <c r="I1" s="3" t="s">
        <v>7</v>
      </c>
      <c r="J1" s="3" t="s">
        <v>14</v>
      </c>
      <c r="K1" s="3" t="s">
        <v>4</v>
      </c>
      <c r="L1" s="3" t="s">
        <v>5</v>
      </c>
      <c r="M1" s="3" t="s">
        <v>15</v>
      </c>
      <c r="N1" s="3" t="s">
        <v>16</v>
      </c>
      <c r="O1" s="3" t="s">
        <v>17</v>
      </c>
    </row>
    <row r="2" spans="1:15" x14ac:dyDescent="0.25">
      <c r="A2" s="1">
        <v>0.1</v>
      </c>
      <c r="B2" s="1"/>
      <c r="C2" s="1"/>
      <c r="D2" s="1"/>
      <c r="E2" s="1"/>
      <c r="F2" s="1"/>
      <c r="G2" s="1"/>
      <c r="I2" s="1">
        <f>LOG(A2)</f>
        <v>-1</v>
      </c>
      <c r="J2" s="1"/>
      <c r="K2" s="1"/>
      <c r="L2" s="1"/>
      <c r="M2" s="1"/>
      <c r="N2" s="1"/>
      <c r="O2" s="1"/>
    </row>
    <row r="3" spans="1:15" x14ac:dyDescent="0.25">
      <c r="A3" s="1">
        <v>0.2</v>
      </c>
      <c r="B3" s="1"/>
      <c r="C3" s="1"/>
      <c r="D3" s="1"/>
      <c r="E3" s="1"/>
      <c r="F3" s="1"/>
      <c r="G3" s="1"/>
      <c r="I3" s="1">
        <f t="shared" ref="I3:I20" si="0">LOG(A3)</f>
        <v>-0.69897000433601875</v>
      </c>
      <c r="J3" s="1"/>
      <c r="K3" s="1"/>
      <c r="L3" s="1"/>
      <c r="M3" s="1"/>
      <c r="N3" s="1"/>
      <c r="O3" s="1"/>
    </row>
    <row r="4" spans="1:15" x14ac:dyDescent="0.25">
      <c r="A4" s="1">
        <v>0.3</v>
      </c>
      <c r="B4" s="1"/>
      <c r="C4" s="1"/>
      <c r="D4" s="1"/>
      <c r="E4" s="1"/>
      <c r="F4" s="1"/>
      <c r="G4" s="1"/>
      <c r="I4" s="1">
        <f t="shared" si="0"/>
        <v>-0.52287874528033762</v>
      </c>
      <c r="J4" s="1"/>
      <c r="K4" s="1"/>
      <c r="L4" s="1"/>
      <c r="M4" s="1"/>
      <c r="N4" s="1"/>
      <c r="O4" s="1"/>
    </row>
    <row r="5" spans="1:15" x14ac:dyDescent="0.25">
      <c r="A5" s="1">
        <v>0.4</v>
      </c>
      <c r="B5" s="1"/>
      <c r="C5" s="1"/>
      <c r="D5" s="1"/>
      <c r="E5" s="1"/>
      <c r="F5" s="1"/>
      <c r="G5" s="1"/>
      <c r="I5" s="1">
        <f t="shared" si="0"/>
        <v>-0.3979400086720376</v>
      </c>
      <c r="J5" s="1"/>
      <c r="K5" s="1"/>
      <c r="L5" s="1"/>
      <c r="M5" s="1"/>
      <c r="N5" s="1"/>
      <c r="O5" s="1"/>
    </row>
    <row r="6" spans="1:15" x14ac:dyDescent="0.25">
      <c r="A6" s="1">
        <v>0.5</v>
      </c>
      <c r="B6" s="1"/>
      <c r="C6" s="1"/>
      <c r="D6" s="1"/>
      <c r="E6" s="1"/>
      <c r="F6" s="1"/>
      <c r="G6" s="1"/>
      <c r="I6" s="1">
        <f t="shared" si="0"/>
        <v>-0.3010299956639812</v>
      </c>
      <c r="J6" s="1"/>
      <c r="K6" s="1"/>
      <c r="L6" s="1"/>
      <c r="M6" s="1"/>
      <c r="N6" s="1"/>
      <c r="O6" s="1"/>
    </row>
    <row r="7" spans="1:15" x14ac:dyDescent="0.25">
      <c r="A7" s="1">
        <v>0.6</v>
      </c>
      <c r="B7" s="1"/>
      <c r="C7" s="1"/>
      <c r="D7" s="1"/>
      <c r="E7" s="1"/>
      <c r="F7" s="1">
        <v>200</v>
      </c>
      <c r="G7" s="1">
        <v>200</v>
      </c>
      <c r="I7" s="1">
        <f t="shared" si="0"/>
        <v>-0.22184874961635639</v>
      </c>
      <c r="J7" s="1"/>
      <c r="K7" s="1"/>
      <c r="L7" s="1"/>
      <c r="M7" s="1"/>
      <c r="N7" s="1">
        <f t="shared" ref="J7:O13" si="1">LOG(F7)</f>
        <v>2.3010299956639813</v>
      </c>
      <c r="O7" s="1">
        <f t="shared" si="1"/>
        <v>2.3010299956639813</v>
      </c>
    </row>
    <row r="8" spans="1:15" x14ac:dyDescent="0.25">
      <c r="A8" s="1">
        <v>0.7</v>
      </c>
      <c r="B8" s="1"/>
      <c r="C8" s="1"/>
      <c r="D8" s="1">
        <v>200</v>
      </c>
      <c r="E8" s="1"/>
      <c r="F8" s="1"/>
      <c r="G8" s="1">
        <v>100</v>
      </c>
      <c r="I8" s="1">
        <f t="shared" si="0"/>
        <v>-0.15490195998574319</v>
      </c>
      <c r="J8" s="1"/>
      <c r="K8" s="1"/>
      <c r="L8" s="1">
        <f t="shared" si="1"/>
        <v>2.3010299956639813</v>
      </c>
      <c r="M8" s="1"/>
      <c r="N8" s="1"/>
      <c r="O8" s="1">
        <f t="shared" si="1"/>
        <v>2</v>
      </c>
    </row>
    <row r="9" spans="1:15" x14ac:dyDescent="0.25">
      <c r="A9" s="1">
        <v>0.8</v>
      </c>
      <c r="B9" s="1">
        <v>200</v>
      </c>
      <c r="C9" s="1"/>
      <c r="D9" s="1"/>
      <c r="E9" s="1">
        <v>200</v>
      </c>
      <c r="F9" s="1">
        <v>100</v>
      </c>
      <c r="G9" s="1"/>
      <c r="I9" s="1">
        <f t="shared" si="0"/>
        <v>-9.6910013008056392E-2</v>
      </c>
      <c r="J9" s="1">
        <f t="shared" si="1"/>
        <v>2.3010299956639813</v>
      </c>
      <c r="K9" s="1"/>
      <c r="L9" s="1"/>
      <c r="M9" s="1">
        <f t="shared" si="1"/>
        <v>2.3010299956639813</v>
      </c>
      <c r="N9" s="1">
        <f t="shared" si="1"/>
        <v>2</v>
      </c>
      <c r="O9" s="1"/>
    </row>
    <row r="10" spans="1:15" x14ac:dyDescent="0.25">
      <c r="A10" s="1">
        <v>0.9</v>
      </c>
      <c r="B10" s="1"/>
      <c r="C10" s="1"/>
      <c r="D10" s="1">
        <v>100</v>
      </c>
      <c r="E10" s="1"/>
      <c r="F10" s="1"/>
      <c r="G10" s="1"/>
      <c r="I10" s="1">
        <f t="shared" si="0"/>
        <v>-4.5757490560675115E-2</v>
      </c>
      <c r="J10" s="1"/>
      <c r="K10" s="1"/>
      <c r="L10" s="1">
        <f t="shared" si="1"/>
        <v>2</v>
      </c>
      <c r="M10" s="1"/>
      <c r="N10" s="1"/>
      <c r="O10" s="1"/>
    </row>
    <row r="11" spans="1:15" x14ac:dyDescent="0.25">
      <c r="A11" s="1">
        <v>1</v>
      </c>
      <c r="B11" s="1">
        <v>100</v>
      </c>
      <c r="C11" s="1">
        <v>200</v>
      </c>
      <c r="D11" s="1"/>
      <c r="E11" s="1">
        <v>100</v>
      </c>
      <c r="F11" s="1">
        <v>10</v>
      </c>
      <c r="G11" s="1">
        <v>10</v>
      </c>
      <c r="I11" s="1">
        <f t="shared" si="0"/>
        <v>0</v>
      </c>
      <c r="J11" s="1">
        <f t="shared" si="1"/>
        <v>2</v>
      </c>
      <c r="K11" s="1">
        <f t="shared" si="1"/>
        <v>2.3010299956639813</v>
      </c>
      <c r="L11" s="1"/>
      <c r="M11" s="1">
        <f t="shared" si="1"/>
        <v>2</v>
      </c>
      <c r="N11" s="1">
        <f t="shared" si="1"/>
        <v>1</v>
      </c>
      <c r="O11" s="1">
        <f t="shared" si="1"/>
        <v>1</v>
      </c>
    </row>
    <row r="12" spans="1:15" x14ac:dyDescent="0.25">
      <c r="A12" s="1">
        <v>2</v>
      </c>
      <c r="B12" s="1">
        <v>10</v>
      </c>
      <c r="C12" s="1"/>
      <c r="D12" s="1">
        <v>10</v>
      </c>
      <c r="E12" s="1"/>
      <c r="F12" s="1"/>
      <c r="G12" s="1"/>
      <c r="I12" s="1">
        <f t="shared" si="0"/>
        <v>0.3010299956639812</v>
      </c>
      <c r="J12" s="1">
        <f t="shared" si="1"/>
        <v>1</v>
      </c>
      <c r="K12" s="1"/>
      <c r="L12" s="1">
        <f t="shared" si="1"/>
        <v>1</v>
      </c>
      <c r="M12" s="1"/>
      <c r="N12" s="1"/>
      <c r="O12" s="1"/>
    </row>
    <row r="13" spans="1:15" x14ac:dyDescent="0.25">
      <c r="A13" s="1">
        <v>3</v>
      </c>
      <c r="B13" s="1"/>
      <c r="C13" s="1">
        <v>10</v>
      </c>
      <c r="D13" s="1"/>
      <c r="E13" s="1">
        <v>10</v>
      </c>
      <c r="F13" s="1"/>
      <c r="G13" s="1"/>
      <c r="I13" s="1">
        <f t="shared" si="0"/>
        <v>0.47712125471966244</v>
      </c>
      <c r="J13" s="1"/>
      <c r="K13" s="1">
        <f t="shared" si="1"/>
        <v>1</v>
      </c>
      <c r="L13" s="1"/>
      <c r="M13" s="1">
        <f t="shared" si="1"/>
        <v>1</v>
      </c>
      <c r="N13" s="1"/>
      <c r="O13" s="1"/>
    </row>
    <row r="14" spans="1:15" x14ac:dyDescent="0.25">
      <c r="A14" s="1">
        <v>4</v>
      </c>
      <c r="B14" s="1"/>
      <c r="C14" s="1"/>
      <c r="D14" s="1"/>
      <c r="E14" s="1"/>
      <c r="F14" s="1"/>
      <c r="G14" s="1"/>
      <c r="I14" s="1">
        <f t="shared" si="0"/>
        <v>0.6020599913279624</v>
      </c>
      <c r="J14" s="1"/>
      <c r="K14" s="1"/>
      <c r="L14" s="1"/>
      <c r="M14" s="1"/>
      <c r="N14" s="1"/>
      <c r="O14" s="1"/>
    </row>
    <row r="15" spans="1:15" x14ac:dyDescent="0.25">
      <c r="A15" s="1">
        <v>5</v>
      </c>
      <c r="B15" s="1"/>
      <c r="C15" s="1"/>
      <c r="D15" s="1"/>
      <c r="E15" s="1"/>
      <c r="F15" s="1"/>
      <c r="G15" s="1"/>
      <c r="I15" s="1">
        <f t="shared" si="0"/>
        <v>0.69897000433601886</v>
      </c>
      <c r="J15" s="1"/>
      <c r="K15" s="1"/>
      <c r="L15" s="1"/>
      <c r="M15" s="1"/>
      <c r="N15" s="1"/>
      <c r="O15" s="1"/>
    </row>
    <row r="16" spans="1:15" x14ac:dyDescent="0.25">
      <c r="A16" s="1">
        <v>6</v>
      </c>
      <c r="B16" s="1"/>
      <c r="C16" s="1"/>
      <c r="D16" s="1"/>
      <c r="E16" s="1"/>
      <c r="F16" s="1"/>
      <c r="G16" s="1"/>
      <c r="I16" s="1">
        <f t="shared" si="0"/>
        <v>0.77815125038364363</v>
      </c>
      <c r="J16" s="1"/>
      <c r="K16" s="1"/>
      <c r="L16" s="1"/>
      <c r="M16" s="1"/>
      <c r="N16" s="1"/>
      <c r="O16" s="1"/>
    </row>
    <row r="17" spans="1:15" x14ac:dyDescent="0.25">
      <c r="A17" s="1">
        <v>7</v>
      </c>
      <c r="B17" s="1"/>
      <c r="C17" s="1"/>
      <c r="D17" s="1"/>
      <c r="E17" s="1"/>
      <c r="F17" s="1"/>
      <c r="G17" s="1"/>
      <c r="I17" s="1">
        <f t="shared" si="0"/>
        <v>0.84509804001425681</v>
      </c>
      <c r="J17" s="1"/>
      <c r="K17" s="1"/>
      <c r="L17" s="1"/>
      <c r="M17" s="1"/>
      <c r="N17" s="1"/>
      <c r="O17" s="1"/>
    </row>
    <row r="18" spans="1:15" x14ac:dyDescent="0.25">
      <c r="A18" s="1">
        <v>8</v>
      </c>
      <c r="B18" s="1"/>
      <c r="C18" s="1"/>
      <c r="D18" s="1"/>
      <c r="E18" s="1"/>
      <c r="F18" s="1"/>
      <c r="G18" s="1"/>
      <c r="I18" s="1">
        <f t="shared" si="0"/>
        <v>0.90308998699194354</v>
      </c>
      <c r="J18" s="1"/>
      <c r="K18" s="1"/>
      <c r="L18" s="1"/>
      <c r="M18" s="1"/>
      <c r="N18" s="1"/>
      <c r="O18" s="1"/>
    </row>
    <row r="19" spans="1:15" x14ac:dyDescent="0.25">
      <c r="A19" s="1">
        <v>9</v>
      </c>
      <c r="B19" s="1"/>
      <c r="C19" s="1"/>
      <c r="D19" s="1"/>
      <c r="E19" s="1"/>
      <c r="F19" s="1"/>
      <c r="G19" s="1"/>
      <c r="I19" s="1">
        <f t="shared" si="0"/>
        <v>0.95424250943932487</v>
      </c>
      <c r="J19" s="1"/>
      <c r="K19" s="1"/>
      <c r="L19" s="1"/>
      <c r="M19" s="1"/>
      <c r="N19" s="1"/>
      <c r="O19" s="1"/>
    </row>
    <row r="20" spans="1:15" x14ac:dyDescent="0.25">
      <c r="A20" s="1">
        <v>10</v>
      </c>
      <c r="B20" s="1"/>
      <c r="C20" s="1"/>
      <c r="D20" s="1"/>
      <c r="E20" s="1"/>
      <c r="F20" s="1"/>
      <c r="G20" s="1"/>
      <c r="I20" s="1">
        <f t="shared" si="0"/>
        <v>1</v>
      </c>
      <c r="J20" s="1"/>
      <c r="K20" s="1"/>
      <c r="L20" s="1"/>
      <c r="M20" s="1"/>
      <c r="N20" s="1"/>
      <c r="O20" s="1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opLeftCell="F13" zoomScaleNormal="100" workbookViewId="0">
      <selection activeCell="T23" sqref="T23"/>
    </sheetView>
  </sheetViews>
  <sheetFormatPr defaultColWidth="9.140625" defaultRowHeight="15" x14ac:dyDescent="0.25"/>
  <cols>
    <col min="2" max="2" width="13" customWidth="1"/>
  </cols>
  <sheetData>
    <row r="1" spans="1:9" x14ac:dyDescent="0.25">
      <c r="A1" s="3" t="s">
        <v>7</v>
      </c>
      <c r="B1" s="3" t="s">
        <v>18</v>
      </c>
      <c r="C1" s="3" t="s">
        <v>19</v>
      </c>
      <c r="D1" s="3" t="s">
        <v>20</v>
      </c>
      <c r="F1" s="3" t="s">
        <v>7</v>
      </c>
      <c r="G1" s="3" t="s">
        <v>18</v>
      </c>
      <c r="H1" s="3" t="s">
        <v>19</v>
      </c>
      <c r="I1" s="3" t="s">
        <v>20</v>
      </c>
    </row>
    <row r="2" spans="1:9" x14ac:dyDescent="0.25">
      <c r="A2" s="1">
        <v>0.01</v>
      </c>
      <c r="B2" s="1"/>
      <c r="C2" s="1"/>
      <c r="D2" s="1"/>
      <c r="F2" s="1">
        <f>LOG(A2)</f>
        <v>-2</v>
      </c>
      <c r="G2" s="1"/>
      <c r="H2" s="1"/>
      <c r="I2" s="1"/>
    </row>
    <row r="3" spans="1:9" x14ac:dyDescent="0.25">
      <c r="A3" s="1">
        <v>0.02</v>
      </c>
      <c r="B3" s="1"/>
      <c r="C3" s="1"/>
      <c r="D3" s="1"/>
      <c r="F3" s="1">
        <f t="shared" ref="F3:F20" si="0">LOG(A3)</f>
        <v>-1.6989700043360187</v>
      </c>
      <c r="G3" s="1"/>
      <c r="H3" s="1"/>
      <c r="I3" s="1"/>
    </row>
    <row r="4" spans="1:9" x14ac:dyDescent="0.25">
      <c r="A4" s="1">
        <v>0.03</v>
      </c>
      <c r="B4" s="1"/>
      <c r="C4" s="1"/>
      <c r="D4" s="1"/>
      <c r="F4" s="1">
        <f t="shared" si="0"/>
        <v>-1.5228787452803376</v>
      </c>
      <c r="G4" s="1"/>
      <c r="H4" s="1"/>
      <c r="I4" s="1"/>
    </row>
    <row r="5" spans="1:9" x14ac:dyDescent="0.25">
      <c r="A5" s="1">
        <v>0.04</v>
      </c>
      <c r="B5" s="1"/>
      <c r="C5" s="1"/>
      <c r="D5" s="1"/>
      <c r="F5" s="1">
        <f t="shared" si="0"/>
        <v>-1.3979400086720375</v>
      </c>
      <c r="G5" s="1"/>
      <c r="H5" s="1"/>
      <c r="I5" s="1"/>
    </row>
    <row r="6" spans="1:9" x14ac:dyDescent="0.25">
      <c r="A6" s="1">
        <v>0.05</v>
      </c>
      <c r="B6" s="1"/>
      <c r="C6" s="1"/>
      <c r="D6" s="1"/>
      <c r="F6" s="1">
        <f t="shared" si="0"/>
        <v>-1.3010299956639813</v>
      </c>
      <c r="G6" s="1"/>
      <c r="H6" s="1"/>
      <c r="I6" s="1"/>
    </row>
    <row r="7" spans="1:9" x14ac:dyDescent="0.25">
      <c r="A7" s="1">
        <v>0.06</v>
      </c>
      <c r="B7" s="1"/>
      <c r="C7" s="1"/>
      <c r="D7" s="1"/>
      <c r="F7" s="1">
        <f t="shared" si="0"/>
        <v>-1.2218487496163564</v>
      </c>
      <c r="G7" s="1"/>
      <c r="H7" s="1"/>
      <c r="I7" s="1"/>
    </row>
    <row r="8" spans="1:9" x14ac:dyDescent="0.25">
      <c r="A8" s="1">
        <v>7.0000000000000007E-2</v>
      </c>
      <c r="B8" s="1"/>
      <c r="C8" s="1"/>
      <c r="D8" s="1"/>
      <c r="F8" s="1">
        <f t="shared" si="0"/>
        <v>-1.1549019599857431</v>
      </c>
      <c r="G8" s="1"/>
      <c r="H8" s="1"/>
      <c r="I8" s="1"/>
    </row>
    <row r="9" spans="1:9" x14ac:dyDescent="0.25">
      <c r="A9" s="1">
        <v>0.08</v>
      </c>
      <c r="B9" s="1"/>
      <c r="C9" s="1"/>
      <c r="D9" s="1"/>
      <c r="F9" s="1">
        <f t="shared" si="0"/>
        <v>-1.0969100130080565</v>
      </c>
      <c r="G9" s="1"/>
      <c r="H9" s="1"/>
      <c r="I9" s="1"/>
    </row>
    <row r="10" spans="1:9" x14ac:dyDescent="0.25">
      <c r="A10" s="1">
        <v>0.09</v>
      </c>
      <c r="B10" s="1"/>
      <c r="C10" s="1"/>
      <c r="D10" s="1"/>
      <c r="F10" s="1">
        <f t="shared" si="0"/>
        <v>-1.0457574905606752</v>
      </c>
      <c r="G10" s="1"/>
      <c r="H10" s="1"/>
      <c r="I10" s="1"/>
    </row>
    <row r="11" spans="1:9" x14ac:dyDescent="0.25">
      <c r="A11" s="1">
        <v>0.1</v>
      </c>
      <c r="B11" s="1">
        <v>3000</v>
      </c>
      <c r="C11" s="1"/>
      <c r="D11" s="1">
        <v>1000</v>
      </c>
      <c r="F11" s="1">
        <f t="shared" si="0"/>
        <v>-1</v>
      </c>
      <c r="G11" s="1">
        <f t="shared" ref="G11:I16" si="1">LOG(B11)</f>
        <v>3.4771212547196626</v>
      </c>
      <c r="H11" s="1"/>
      <c r="I11" s="1">
        <f t="shared" si="1"/>
        <v>3</v>
      </c>
    </row>
    <row r="12" spans="1:9" x14ac:dyDescent="0.25">
      <c r="A12" s="1">
        <v>0.2</v>
      </c>
      <c r="B12" s="1"/>
      <c r="C12" s="1">
        <v>300</v>
      </c>
      <c r="D12" s="1"/>
      <c r="F12" s="1">
        <f t="shared" si="0"/>
        <v>-0.69897000433601875</v>
      </c>
      <c r="G12" s="1"/>
      <c r="H12" s="1">
        <f t="shared" si="1"/>
        <v>2.4771212547196626</v>
      </c>
      <c r="I12" s="1"/>
    </row>
    <row r="13" spans="1:9" x14ac:dyDescent="0.25">
      <c r="A13" s="1">
        <v>0.3</v>
      </c>
      <c r="B13" s="1">
        <v>300</v>
      </c>
      <c r="C13" s="1">
        <v>100</v>
      </c>
      <c r="D13" s="1"/>
      <c r="F13" s="1">
        <f t="shared" si="0"/>
        <v>-0.52287874528033762</v>
      </c>
      <c r="G13" s="1">
        <f t="shared" si="1"/>
        <v>2.4771212547196626</v>
      </c>
      <c r="H13" s="1">
        <f t="shared" si="1"/>
        <v>2</v>
      </c>
      <c r="I13" s="1"/>
    </row>
    <row r="14" spans="1:9" x14ac:dyDescent="0.25">
      <c r="A14" s="1">
        <v>0.4</v>
      </c>
      <c r="B14" s="1">
        <v>100</v>
      </c>
      <c r="C14" s="1"/>
      <c r="D14" s="1">
        <v>30</v>
      </c>
      <c r="F14" s="1">
        <f t="shared" si="0"/>
        <v>-0.3979400086720376</v>
      </c>
      <c r="G14" s="1">
        <f t="shared" si="1"/>
        <v>2</v>
      </c>
      <c r="H14" s="1"/>
      <c r="I14" s="1">
        <f t="shared" si="1"/>
        <v>1.4771212547196624</v>
      </c>
    </row>
    <row r="15" spans="1:9" x14ac:dyDescent="0.25">
      <c r="A15" s="1">
        <v>0.5</v>
      </c>
      <c r="B15" s="1"/>
      <c r="C15" s="1"/>
      <c r="D15" s="1"/>
      <c r="F15" s="1">
        <f t="shared" si="0"/>
        <v>-0.3010299956639812</v>
      </c>
      <c r="G15" s="1"/>
      <c r="H15" s="1"/>
      <c r="I15" s="1"/>
    </row>
    <row r="16" spans="1:9" x14ac:dyDescent="0.25">
      <c r="A16" s="1">
        <v>0.6</v>
      </c>
      <c r="B16" s="1"/>
      <c r="C16" s="1"/>
      <c r="D16" s="1">
        <v>10</v>
      </c>
      <c r="F16" s="1">
        <f t="shared" si="0"/>
        <v>-0.22184874961635639</v>
      </c>
      <c r="G16" s="1"/>
      <c r="H16" s="1"/>
      <c r="I16" s="1">
        <f t="shared" si="1"/>
        <v>1</v>
      </c>
    </row>
    <row r="17" spans="1:9" x14ac:dyDescent="0.25">
      <c r="A17" s="1">
        <v>0.7</v>
      </c>
      <c r="B17" s="1"/>
      <c r="C17" s="1"/>
      <c r="D17" s="1"/>
      <c r="F17" s="1">
        <f t="shared" si="0"/>
        <v>-0.15490195998574319</v>
      </c>
      <c r="G17" s="1"/>
      <c r="H17" s="1"/>
      <c r="I17" s="1"/>
    </row>
    <row r="18" spans="1:9" x14ac:dyDescent="0.25">
      <c r="A18" s="1">
        <v>0.8</v>
      </c>
      <c r="B18" s="1"/>
      <c r="C18" s="1">
        <v>10</v>
      </c>
      <c r="D18" s="1"/>
      <c r="F18" s="1">
        <f t="shared" si="0"/>
        <v>-9.6910013008056392E-2</v>
      </c>
      <c r="G18" s="1"/>
      <c r="H18" s="1">
        <f t="shared" ref="H18" si="2">LOG(C18)</f>
        <v>1</v>
      </c>
      <c r="I18" s="1"/>
    </row>
    <row r="19" spans="1:9" x14ac:dyDescent="0.25">
      <c r="A19" s="1">
        <v>0.9</v>
      </c>
      <c r="B19" s="1"/>
      <c r="C19" s="1"/>
      <c r="D19" s="1"/>
      <c r="F19" s="1">
        <f t="shared" si="0"/>
        <v>-4.5757490560675115E-2</v>
      </c>
      <c r="G19" s="1"/>
      <c r="H19" s="1"/>
      <c r="I19" s="1"/>
    </row>
    <row r="20" spans="1:9" x14ac:dyDescent="0.25">
      <c r="A20" s="1">
        <v>1</v>
      </c>
      <c r="B20" s="1"/>
      <c r="C20" s="1"/>
      <c r="D20" s="1"/>
      <c r="F20" s="1">
        <f t="shared" si="0"/>
        <v>0</v>
      </c>
      <c r="G20" s="1"/>
      <c r="H20" s="1"/>
      <c r="I20" s="1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topLeftCell="J16" workbookViewId="0">
      <selection activeCell="AB22" sqref="AB22"/>
    </sheetView>
  </sheetViews>
  <sheetFormatPr defaultColWidth="9.140625" defaultRowHeight="15" x14ac:dyDescent="0.25"/>
  <sheetData>
    <row r="1" spans="1:11" x14ac:dyDescent="0.25">
      <c r="A1" s="2" t="s">
        <v>7</v>
      </c>
      <c r="B1" s="2" t="s">
        <v>3</v>
      </c>
      <c r="C1" s="2" t="s">
        <v>4</v>
      </c>
      <c r="D1" s="2" t="s">
        <v>1</v>
      </c>
      <c r="E1" s="2" t="s">
        <v>5</v>
      </c>
      <c r="G1" s="2" t="s">
        <v>7</v>
      </c>
      <c r="H1" s="2" t="s">
        <v>3</v>
      </c>
      <c r="I1" s="2" t="s">
        <v>4</v>
      </c>
      <c r="J1" s="2" t="s">
        <v>1</v>
      </c>
      <c r="K1" s="2" t="s">
        <v>5</v>
      </c>
    </row>
    <row r="2" spans="1:11" x14ac:dyDescent="0.25">
      <c r="A2" s="1">
        <v>0.1</v>
      </c>
      <c r="B2" s="1"/>
      <c r="C2" s="1"/>
      <c r="D2" s="1"/>
      <c r="E2" s="1"/>
      <c r="G2" s="1">
        <f>LOG(A2)</f>
        <v>-1</v>
      </c>
      <c r="H2" s="1"/>
      <c r="I2" s="1"/>
      <c r="J2" s="1"/>
      <c r="K2" s="1"/>
    </row>
    <row r="3" spans="1:11" x14ac:dyDescent="0.25">
      <c r="A3" s="1">
        <v>0.2</v>
      </c>
      <c r="B3" s="1"/>
      <c r="C3" s="1"/>
      <c r="D3" s="1"/>
      <c r="E3" s="1"/>
      <c r="G3" s="1">
        <f t="shared" ref="G3:G20" si="0">LOG(A3)</f>
        <v>-0.69897000433601875</v>
      </c>
      <c r="H3" s="1"/>
      <c r="I3" s="1"/>
      <c r="J3" s="1"/>
      <c r="K3" s="1"/>
    </row>
    <row r="4" spans="1:11" x14ac:dyDescent="0.25">
      <c r="A4" s="1">
        <v>0.3</v>
      </c>
      <c r="B4" s="1">
        <v>7000</v>
      </c>
      <c r="C4" s="1"/>
      <c r="D4" s="1"/>
      <c r="E4" s="1"/>
      <c r="G4" s="1">
        <f t="shared" si="0"/>
        <v>-0.52287874528033762</v>
      </c>
      <c r="H4" s="1">
        <f t="shared" ref="H2:K17" si="1">LOG(B4)</f>
        <v>3.8450980400142569</v>
      </c>
      <c r="I4" s="1"/>
      <c r="J4" s="1"/>
      <c r="K4" s="1"/>
    </row>
    <row r="5" spans="1:11" x14ac:dyDescent="0.25">
      <c r="A5" s="1">
        <v>0.4</v>
      </c>
      <c r="B5" s="1"/>
      <c r="C5" s="1"/>
      <c r="D5" s="1"/>
      <c r="E5" s="1"/>
      <c r="G5" s="1">
        <f t="shared" si="0"/>
        <v>-0.3979400086720376</v>
      </c>
      <c r="H5" s="1"/>
      <c r="I5" s="1"/>
      <c r="J5" s="1"/>
      <c r="K5" s="1"/>
    </row>
    <row r="6" spans="1:11" x14ac:dyDescent="0.25">
      <c r="A6" s="1">
        <v>0.5</v>
      </c>
      <c r="B6" s="1"/>
      <c r="C6" s="1"/>
      <c r="D6" s="1"/>
      <c r="E6" s="1"/>
      <c r="G6" s="1">
        <f t="shared" si="0"/>
        <v>-0.3010299956639812</v>
      </c>
      <c r="H6" s="1"/>
      <c r="I6" s="1"/>
      <c r="J6" s="1"/>
      <c r="K6" s="1"/>
    </row>
    <row r="7" spans="1:11" x14ac:dyDescent="0.25">
      <c r="A7" s="1">
        <v>0.6</v>
      </c>
      <c r="B7" s="1"/>
      <c r="C7" s="1"/>
      <c r="D7" s="1"/>
      <c r="E7" s="1"/>
      <c r="G7" s="1">
        <f t="shared" si="0"/>
        <v>-0.22184874961635639</v>
      </c>
      <c r="H7" s="1"/>
      <c r="I7" s="1"/>
      <c r="J7" s="1"/>
      <c r="K7" s="1"/>
    </row>
    <row r="8" spans="1:11" x14ac:dyDescent="0.25">
      <c r="A8" s="1">
        <v>0.7</v>
      </c>
      <c r="B8" s="1"/>
      <c r="C8" s="1"/>
      <c r="D8" s="1">
        <v>3000</v>
      </c>
      <c r="E8" s="1"/>
      <c r="G8" s="1">
        <f t="shared" si="0"/>
        <v>-0.15490195998574319</v>
      </c>
      <c r="H8" s="1"/>
      <c r="I8" s="1"/>
      <c r="J8" s="1">
        <f t="shared" si="1"/>
        <v>3.4771212547196626</v>
      </c>
      <c r="K8" s="1"/>
    </row>
    <row r="9" spans="1:11" x14ac:dyDescent="0.25">
      <c r="A9" s="1">
        <v>0.8</v>
      </c>
      <c r="B9" s="1"/>
      <c r="C9" s="1"/>
      <c r="D9" s="1"/>
      <c r="E9" s="1"/>
      <c r="G9" s="1">
        <f t="shared" si="0"/>
        <v>-9.6910013008056392E-2</v>
      </c>
      <c r="H9" s="1"/>
      <c r="I9" s="1"/>
      <c r="J9" s="1"/>
      <c r="K9" s="1"/>
    </row>
    <row r="10" spans="1:11" x14ac:dyDescent="0.25">
      <c r="A10" s="1">
        <v>0.9</v>
      </c>
      <c r="B10" s="1"/>
      <c r="C10" s="1"/>
      <c r="D10" s="1"/>
      <c r="E10" s="1"/>
      <c r="G10" s="1">
        <f t="shared" si="0"/>
        <v>-4.5757490560675115E-2</v>
      </c>
      <c r="H10" s="1"/>
      <c r="I10" s="1"/>
      <c r="J10" s="1"/>
      <c r="K10" s="1"/>
    </row>
    <row r="11" spans="1:11" x14ac:dyDescent="0.25">
      <c r="A11" s="1">
        <v>1</v>
      </c>
      <c r="B11" s="1">
        <v>1000</v>
      </c>
      <c r="C11" s="1"/>
      <c r="D11" s="1">
        <v>1000</v>
      </c>
      <c r="E11" s="1"/>
      <c r="G11" s="1">
        <f t="shared" si="0"/>
        <v>0</v>
      </c>
      <c r="H11" s="1">
        <f t="shared" si="1"/>
        <v>3</v>
      </c>
      <c r="I11" s="1"/>
      <c r="J11" s="1">
        <f t="shared" si="1"/>
        <v>3</v>
      </c>
      <c r="K11" s="1"/>
    </row>
    <row r="12" spans="1:11" x14ac:dyDescent="0.25">
      <c r="A12" s="1">
        <v>2</v>
      </c>
      <c r="B12" s="1">
        <v>300</v>
      </c>
      <c r="C12" s="1"/>
      <c r="D12" s="1">
        <v>300</v>
      </c>
      <c r="E12" s="1"/>
      <c r="G12" s="1">
        <f t="shared" si="0"/>
        <v>0.3010299956639812</v>
      </c>
      <c r="H12" s="1">
        <f t="shared" si="1"/>
        <v>2.4771212547196626</v>
      </c>
      <c r="I12" s="1"/>
      <c r="J12" s="1">
        <f t="shared" si="1"/>
        <v>2.4771212547196626</v>
      </c>
      <c r="K12" s="1"/>
    </row>
    <row r="13" spans="1:11" x14ac:dyDescent="0.25">
      <c r="A13" s="1">
        <v>3</v>
      </c>
      <c r="B13" s="1"/>
      <c r="C13" s="1"/>
      <c r="D13" s="1"/>
      <c r="E13" s="1">
        <v>7000</v>
      </c>
      <c r="G13" s="1">
        <f t="shared" si="0"/>
        <v>0.47712125471966244</v>
      </c>
      <c r="H13" s="1"/>
      <c r="I13" s="1"/>
      <c r="J13" s="1"/>
      <c r="K13" s="1">
        <f t="shared" si="1"/>
        <v>3.8450980400142569</v>
      </c>
    </row>
    <row r="14" spans="1:11" x14ac:dyDescent="0.25">
      <c r="A14" s="1">
        <v>4</v>
      </c>
      <c r="B14" s="1"/>
      <c r="C14" s="1">
        <v>7000</v>
      </c>
      <c r="D14" s="1"/>
      <c r="E14" s="1">
        <v>3000</v>
      </c>
      <c r="G14" s="1">
        <f t="shared" si="0"/>
        <v>0.6020599913279624</v>
      </c>
      <c r="H14" s="1"/>
      <c r="I14" s="1">
        <f t="shared" si="1"/>
        <v>3.8450980400142569</v>
      </c>
      <c r="J14" s="1"/>
      <c r="K14" s="1">
        <f t="shared" si="1"/>
        <v>3.4771212547196626</v>
      </c>
    </row>
    <row r="15" spans="1:11" x14ac:dyDescent="0.25">
      <c r="A15" s="1">
        <v>5</v>
      </c>
      <c r="B15" s="1"/>
      <c r="C15" s="1">
        <v>3000</v>
      </c>
      <c r="D15" s="1"/>
      <c r="E15" s="1">
        <v>1000</v>
      </c>
      <c r="G15" s="1">
        <f t="shared" si="0"/>
        <v>0.69897000433601886</v>
      </c>
      <c r="H15" s="1"/>
      <c r="I15" s="1">
        <f t="shared" si="1"/>
        <v>3.4771212547196626</v>
      </c>
      <c r="J15" s="1"/>
      <c r="K15" s="1">
        <f t="shared" si="1"/>
        <v>3</v>
      </c>
    </row>
    <row r="16" spans="1:11" x14ac:dyDescent="0.25">
      <c r="A16" s="1">
        <v>6</v>
      </c>
      <c r="B16" s="1"/>
      <c r="C16" s="1">
        <v>1000</v>
      </c>
      <c r="D16" s="1"/>
      <c r="E16" s="1"/>
      <c r="G16" s="1">
        <f t="shared" si="0"/>
        <v>0.77815125038364363</v>
      </c>
      <c r="H16" s="1"/>
      <c r="I16" s="1">
        <f t="shared" si="1"/>
        <v>3</v>
      </c>
      <c r="J16" s="1"/>
      <c r="K16" s="1"/>
    </row>
    <row r="17" spans="1:11" x14ac:dyDescent="0.25">
      <c r="A17" s="1">
        <v>7</v>
      </c>
      <c r="B17" s="1"/>
      <c r="C17" s="1"/>
      <c r="D17" s="1"/>
      <c r="E17" s="1"/>
      <c r="G17" s="1">
        <f t="shared" si="0"/>
        <v>0.84509804001425681</v>
      </c>
      <c r="H17" s="1"/>
      <c r="I17" s="1"/>
      <c r="J17" s="1"/>
      <c r="K17" s="1"/>
    </row>
    <row r="18" spans="1:11" x14ac:dyDescent="0.25">
      <c r="A18" s="1">
        <v>8</v>
      </c>
      <c r="B18" s="1"/>
      <c r="C18" s="1"/>
      <c r="D18" s="1"/>
      <c r="E18" s="1"/>
      <c r="G18" s="1">
        <f t="shared" si="0"/>
        <v>0.90308998699194354</v>
      </c>
      <c r="H18" s="1"/>
      <c r="I18" s="1"/>
      <c r="J18" s="1"/>
      <c r="K18" s="1"/>
    </row>
    <row r="19" spans="1:11" x14ac:dyDescent="0.25">
      <c r="A19" s="1">
        <v>9</v>
      </c>
      <c r="B19" s="1"/>
      <c r="C19" s="1"/>
      <c r="D19" s="1"/>
      <c r="E19" s="1"/>
      <c r="G19" s="1">
        <f t="shared" si="0"/>
        <v>0.95424250943932487</v>
      </c>
      <c r="H19" s="1"/>
      <c r="I19" s="1"/>
      <c r="J19" s="1"/>
      <c r="K19" s="1"/>
    </row>
    <row r="20" spans="1:11" x14ac:dyDescent="0.25">
      <c r="A20" s="1">
        <v>10</v>
      </c>
      <c r="B20" s="1"/>
      <c r="C20" s="1"/>
      <c r="D20" s="1"/>
      <c r="E20" s="1"/>
      <c r="G20" s="1">
        <f t="shared" si="0"/>
        <v>1</v>
      </c>
      <c r="H20" s="1"/>
      <c r="I20" s="1"/>
      <c r="J20" s="1"/>
      <c r="K20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opLeftCell="M31" zoomScaleNormal="100" workbookViewId="0">
      <selection activeCell="U48" sqref="U48"/>
    </sheetView>
  </sheetViews>
  <sheetFormatPr defaultColWidth="9.140625" defaultRowHeight="15" x14ac:dyDescent="0.25"/>
  <sheetData>
    <row r="1" spans="1:15" x14ac:dyDescent="0.25">
      <c r="A1" s="2" t="s">
        <v>7</v>
      </c>
      <c r="B1" s="2" t="s">
        <v>5</v>
      </c>
      <c r="C1" s="2" t="s">
        <v>8</v>
      </c>
      <c r="D1" s="2" t="s">
        <v>3</v>
      </c>
      <c r="E1" s="2" t="s">
        <v>9</v>
      </c>
      <c r="F1" s="2" t="s">
        <v>2</v>
      </c>
      <c r="G1" s="2" t="s">
        <v>4</v>
      </c>
      <c r="I1" s="2" t="s">
        <v>7</v>
      </c>
      <c r="J1" s="2" t="s">
        <v>5</v>
      </c>
      <c r="K1" s="2" t="s">
        <v>8</v>
      </c>
      <c r="L1" s="2" t="s">
        <v>3</v>
      </c>
      <c r="M1" s="2" t="s">
        <v>9</v>
      </c>
      <c r="N1" s="2" t="s">
        <v>2</v>
      </c>
      <c r="O1" s="2" t="s">
        <v>4</v>
      </c>
    </row>
    <row r="2" spans="1:15" x14ac:dyDescent="0.25">
      <c r="A2" s="1">
        <v>0.1</v>
      </c>
      <c r="B2" s="1"/>
      <c r="C2" s="1"/>
      <c r="D2" s="1"/>
      <c r="E2" s="1"/>
      <c r="F2" s="1"/>
      <c r="G2" s="1"/>
      <c r="I2" s="1">
        <f>LOG(A2)</f>
        <v>-1</v>
      </c>
      <c r="J2" s="1"/>
      <c r="K2" s="1"/>
      <c r="L2" s="1"/>
      <c r="M2" s="1"/>
      <c r="N2" s="1"/>
      <c r="O2" s="1"/>
    </row>
    <row r="3" spans="1:15" x14ac:dyDescent="0.25">
      <c r="A3" s="1">
        <v>0.2</v>
      </c>
      <c r="B3" s="1">
        <v>4</v>
      </c>
      <c r="C3" s="1"/>
      <c r="D3" s="1"/>
      <c r="E3" s="1"/>
      <c r="F3" s="1"/>
      <c r="G3" s="1"/>
      <c r="I3" s="1">
        <f t="shared" ref="I3:I29" si="0">LOG(A3)</f>
        <v>-0.69897000433601875</v>
      </c>
      <c r="J3" s="1">
        <f t="shared" ref="J3:K14" si="1">LOG(B3)</f>
        <v>0.6020599913279624</v>
      </c>
      <c r="K3" s="1"/>
      <c r="L3" s="1"/>
      <c r="M3" s="1"/>
      <c r="N3" s="1"/>
      <c r="O3" s="1"/>
    </row>
    <row r="4" spans="1:15" x14ac:dyDescent="0.25">
      <c r="A4" s="1">
        <v>0.3</v>
      </c>
      <c r="B4" s="1"/>
      <c r="C4" s="1"/>
      <c r="D4" s="1"/>
      <c r="E4" s="1"/>
      <c r="F4" s="1"/>
      <c r="G4" s="1"/>
      <c r="I4" s="1">
        <f t="shared" si="0"/>
        <v>-0.52287874528033762</v>
      </c>
      <c r="J4" s="1"/>
      <c r="K4" s="1"/>
      <c r="L4" s="1"/>
      <c r="M4" s="1"/>
      <c r="N4" s="1"/>
      <c r="O4" s="1"/>
    </row>
    <row r="5" spans="1:15" x14ac:dyDescent="0.25">
      <c r="A5" s="1">
        <v>0.4</v>
      </c>
      <c r="B5" s="1"/>
      <c r="C5" s="1"/>
      <c r="D5" s="1"/>
      <c r="E5" s="1"/>
      <c r="F5" s="1"/>
      <c r="G5" s="1"/>
      <c r="I5" s="1">
        <f t="shared" si="0"/>
        <v>-0.3979400086720376</v>
      </c>
      <c r="J5" s="1"/>
      <c r="K5" s="1"/>
      <c r="L5" s="1"/>
      <c r="M5" s="1"/>
      <c r="N5" s="1"/>
      <c r="O5" s="1"/>
    </row>
    <row r="6" spans="1:15" x14ac:dyDescent="0.25">
      <c r="A6" s="1">
        <v>0.5</v>
      </c>
      <c r="B6" s="1">
        <v>1</v>
      </c>
      <c r="C6" s="1"/>
      <c r="D6" s="1"/>
      <c r="E6" s="1"/>
      <c r="F6" s="1"/>
      <c r="G6" s="1"/>
      <c r="I6" s="1">
        <f t="shared" si="0"/>
        <v>-0.3010299956639812</v>
      </c>
      <c r="J6" s="1">
        <f t="shared" si="1"/>
        <v>0</v>
      </c>
      <c r="K6" s="1"/>
      <c r="L6" s="1"/>
      <c r="M6" s="1"/>
      <c r="N6" s="1"/>
      <c r="O6" s="1"/>
    </row>
    <row r="7" spans="1:15" x14ac:dyDescent="0.25">
      <c r="A7" s="1">
        <v>0.6</v>
      </c>
      <c r="B7" s="1"/>
      <c r="C7" s="1"/>
      <c r="D7" s="1"/>
      <c r="E7" s="1"/>
      <c r="F7" s="1"/>
      <c r="G7" s="1"/>
      <c r="I7" s="1">
        <f t="shared" si="0"/>
        <v>-0.22184874961635639</v>
      </c>
      <c r="J7" s="1"/>
      <c r="K7" s="1"/>
      <c r="L7" s="1"/>
      <c r="M7" s="1"/>
      <c r="N7" s="1"/>
      <c r="O7" s="1"/>
    </row>
    <row r="8" spans="1:15" x14ac:dyDescent="0.25">
      <c r="A8" s="1">
        <v>0.7</v>
      </c>
      <c r="B8" s="1"/>
      <c r="C8" s="1"/>
      <c r="D8" s="1"/>
      <c r="E8" s="1"/>
      <c r="F8" s="1"/>
      <c r="G8" s="1"/>
      <c r="I8" s="1">
        <f t="shared" si="0"/>
        <v>-0.15490195998574319</v>
      </c>
      <c r="J8" s="1"/>
      <c r="K8" s="1"/>
      <c r="L8" s="1"/>
      <c r="M8" s="1"/>
      <c r="N8" s="1"/>
      <c r="O8" s="1"/>
    </row>
    <row r="9" spans="1:15" x14ac:dyDescent="0.25">
      <c r="A9" s="1">
        <v>0.8</v>
      </c>
      <c r="B9" s="1"/>
      <c r="C9" s="1">
        <v>8</v>
      </c>
      <c r="D9" s="1"/>
      <c r="E9" s="1"/>
      <c r="F9" s="1"/>
      <c r="G9" s="1"/>
      <c r="I9" s="1">
        <f t="shared" si="0"/>
        <v>-9.6910013008056392E-2</v>
      </c>
      <c r="J9" s="1"/>
      <c r="K9" s="1">
        <f t="shared" si="1"/>
        <v>0.90308998699194354</v>
      </c>
      <c r="L9" s="1"/>
      <c r="M9" s="1"/>
      <c r="N9" s="1"/>
      <c r="O9" s="1"/>
    </row>
    <row r="10" spans="1:15" x14ac:dyDescent="0.25">
      <c r="A10" s="1">
        <v>0.9</v>
      </c>
      <c r="B10" s="1"/>
      <c r="C10" s="1"/>
      <c r="D10" s="1"/>
      <c r="E10" s="1"/>
      <c r="F10" s="1"/>
      <c r="G10" s="1"/>
      <c r="I10" s="1">
        <f t="shared" si="0"/>
        <v>-4.5757490560675115E-2</v>
      </c>
      <c r="J10" s="1"/>
      <c r="K10" s="1"/>
      <c r="L10" s="1"/>
      <c r="M10" s="1"/>
      <c r="N10" s="1"/>
      <c r="O10" s="1"/>
    </row>
    <row r="11" spans="1:15" x14ac:dyDescent="0.25">
      <c r="A11" s="1">
        <v>1</v>
      </c>
      <c r="B11" s="1">
        <v>0.4</v>
      </c>
      <c r="C11" s="1">
        <v>4</v>
      </c>
      <c r="D11" s="1"/>
      <c r="E11" s="1"/>
      <c r="F11" s="1"/>
      <c r="G11" s="1"/>
      <c r="I11" s="1">
        <f t="shared" si="0"/>
        <v>0</v>
      </c>
      <c r="J11" s="1">
        <f t="shared" si="1"/>
        <v>-0.3979400086720376</v>
      </c>
      <c r="K11" s="1">
        <f t="shared" si="1"/>
        <v>0.6020599913279624</v>
      </c>
      <c r="L11" s="1"/>
      <c r="M11" s="1"/>
      <c r="N11" s="1"/>
      <c r="O11" s="1"/>
    </row>
    <row r="12" spans="1:15" x14ac:dyDescent="0.25">
      <c r="A12" s="1">
        <v>2</v>
      </c>
      <c r="B12" s="1"/>
      <c r="C12" s="1"/>
      <c r="D12" s="1"/>
      <c r="E12" s="1"/>
      <c r="F12" s="1"/>
      <c r="G12" s="1"/>
      <c r="I12" s="1">
        <f t="shared" si="0"/>
        <v>0.3010299956639812</v>
      </c>
      <c r="J12" s="1"/>
      <c r="K12" s="1"/>
      <c r="L12" s="1"/>
      <c r="M12" s="1"/>
      <c r="N12" s="1"/>
      <c r="O12" s="1"/>
    </row>
    <row r="13" spans="1:15" x14ac:dyDescent="0.25">
      <c r="A13" s="1">
        <v>3</v>
      </c>
      <c r="B13" s="1"/>
      <c r="C13" s="1"/>
      <c r="D13" s="1"/>
      <c r="E13" s="1"/>
      <c r="F13" s="1"/>
      <c r="G13" s="1"/>
      <c r="I13" s="1">
        <f t="shared" si="0"/>
        <v>0.47712125471966244</v>
      </c>
      <c r="J13" s="1"/>
      <c r="K13" s="1"/>
      <c r="L13" s="1"/>
      <c r="M13" s="1"/>
      <c r="N13" s="1"/>
      <c r="O13" s="1"/>
    </row>
    <row r="14" spans="1:15" x14ac:dyDescent="0.25">
      <c r="A14" s="1">
        <v>4</v>
      </c>
      <c r="B14" s="1"/>
      <c r="C14" s="1">
        <v>0.1</v>
      </c>
      <c r="D14" s="1"/>
      <c r="E14" s="1"/>
      <c r="F14" s="1"/>
      <c r="G14" s="1"/>
      <c r="I14" s="1">
        <f t="shared" si="0"/>
        <v>0.6020599913279624</v>
      </c>
      <c r="J14" s="1"/>
      <c r="K14" s="1">
        <f t="shared" si="1"/>
        <v>-1</v>
      </c>
      <c r="L14" s="1"/>
      <c r="M14" s="1"/>
      <c r="N14" s="1"/>
      <c r="O14" s="1"/>
    </row>
    <row r="15" spans="1:15" x14ac:dyDescent="0.25">
      <c r="A15" s="1">
        <v>5</v>
      </c>
      <c r="B15" s="1"/>
      <c r="C15" s="1"/>
      <c r="D15" s="1"/>
      <c r="E15" s="1"/>
      <c r="F15" s="1"/>
      <c r="G15" s="1"/>
      <c r="I15" s="1">
        <f t="shared" si="0"/>
        <v>0.69897000433601886</v>
      </c>
      <c r="J15" s="1"/>
      <c r="K15" s="1"/>
      <c r="L15" s="1"/>
      <c r="M15" s="1"/>
      <c r="N15" s="1"/>
      <c r="O15" s="1"/>
    </row>
    <row r="16" spans="1:15" x14ac:dyDescent="0.25">
      <c r="A16" s="1">
        <v>6</v>
      </c>
      <c r="B16" s="1"/>
      <c r="C16" s="1"/>
      <c r="D16" s="1"/>
      <c r="E16" s="1"/>
      <c r="F16" s="1"/>
      <c r="G16" s="1"/>
      <c r="I16" s="1">
        <f t="shared" si="0"/>
        <v>0.77815125038364363</v>
      </c>
      <c r="J16" s="1"/>
      <c r="K16" s="1"/>
      <c r="L16" s="1"/>
      <c r="M16" s="1"/>
      <c r="N16" s="1"/>
      <c r="O16" s="1"/>
    </row>
    <row r="17" spans="1:15" x14ac:dyDescent="0.25">
      <c r="A17" s="1">
        <v>7</v>
      </c>
      <c r="B17" s="1"/>
      <c r="C17" s="1"/>
      <c r="D17" s="1"/>
      <c r="E17" s="1"/>
      <c r="F17" s="1"/>
      <c r="G17" s="1"/>
      <c r="I17" s="1">
        <f t="shared" si="0"/>
        <v>0.84509804001425681</v>
      </c>
      <c r="J17" s="1"/>
      <c r="K17" s="1"/>
      <c r="L17" s="1"/>
      <c r="M17" s="1"/>
      <c r="N17" s="1"/>
      <c r="O17" s="1"/>
    </row>
    <row r="18" spans="1:15" x14ac:dyDescent="0.25">
      <c r="A18" s="1">
        <v>8</v>
      </c>
      <c r="B18" s="1"/>
      <c r="C18" s="1"/>
      <c r="D18" s="1"/>
      <c r="E18" s="1"/>
      <c r="F18" s="1"/>
      <c r="G18" s="1"/>
      <c r="I18" s="1">
        <f t="shared" si="0"/>
        <v>0.90308998699194354</v>
      </c>
      <c r="J18" s="1"/>
      <c r="K18" s="1"/>
      <c r="L18" s="1"/>
      <c r="M18" s="1"/>
      <c r="N18" s="1"/>
      <c r="O18" s="1"/>
    </row>
    <row r="19" spans="1:15" x14ac:dyDescent="0.25">
      <c r="A19" s="1">
        <v>9</v>
      </c>
      <c r="B19" s="1"/>
      <c r="C19" s="1"/>
      <c r="D19" s="1"/>
      <c r="E19" s="1"/>
      <c r="F19" s="1"/>
      <c r="G19" s="1"/>
      <c r="I19" s="1">
        <f t="shared" si="0"/>
        <v>0.95424250943932487</v>
      </c>
      <c r="J19" s="1"/>
      <c r="K19" s="1"/>
      <c r="L19" s="1"/>
      <c r="M19" s="1"/>
      <c r="N19" s="1"/>
      <c r="O19" s="1"/>
    </row>
    <row r="20" spans="1:15" x14ac:dyDescent="0.25">
      <c r="A20" s="1">
        <v>10</v>
      </c>
      <c r="B20" s="1"/>
      <c r="C20" s="1"/>
      <c r="D20" s="1"/>
      <c r="E20" s="1">
        <v>8</v>
      </c>
      <c r="F20" s="1"/>
      <c r="G20" s="1"/>
      <c r="I20" s="1">
        <f t="shared" si="0"/>
        <v>1</v>
      </c>
      <c r="J20" s="1"/>
      <c r="K20" s="1"/>
      <c r="L20" s="1"/>
      <c r="M20" s="1">
        <f t="shared" ref="M20:M24" si="2">LOG(E20)</f>
        <v>0.90308998699194354</v>
      </c>
      <c r="N20" s="1"/>
      <c r="O20" s="1"/>
    </row>
    <row r="21" spans="1:15" x14ac:dyDescent="0.25">
      <c r="A21" s="1">
        <v>20</v>
      </c>
      <c r="B21" s="1"/>
      <c r="C21" s="1"/>
      <c r="D21" s="1"/>
      <c r="E21" s="1"/>
      <c r="F21" s="1"/>
      <c r="G21" s="1">
        <v>6</v>
      </c>
      <c r="I21" s="1">
        <f t="shared" si="0"/>
        <v>1.3010299956639813</v>
      </c>
      <c r="J21" s="1"/>
      <c r="K21" s="1"/>
      <c r="L21" s="1"/>
      <c r="M21" s="1"/>
      <c r="N21" s="1"/>
      <c r="O21" s="1">
        <f t="shared" ref="O21:O24" si="3">LOG(G21)</f>
        <v>0.77815125038364363</v>
      </c>
    </row>
    <row r="22" spans="1:15" x14ac:dyDescent="0.25">
      <c r="A22" s="1">
        <v>30</v>
      </c>
      <c r="B22" s="1"/>
      <c r="C22" s="1"/>
      <c r="D22" s="1"/>
      <c r="E22" s="1">
        <v>0.4</v>
      </c>
      <c r="F22" s="1">
        <v>1</v>
      </c>
      <c r="G22" s="1"/>
      <c r="I22" s="1">
        <f t="shared" si="0"/>
        <v>1.4771212547196624</v>
      </c>
      <c r="J22" s="1"/>
      <c r="K22" s="1"/>
      <c r="L22" s="1"/>
      <c r="M22" s="1">
        <f t="shared" si="2"/>
        <v>-0.3979400086720376</v>
      </c>
      <c r="N22" s="1">
        <f t="shared" ref="N22:N23" si="4">LOG(F22)</f>
        <v>0</v>
      </c>
      <c r="O22" s="1"/>
    </row>
    <row r="23" spans="1:15" x14ac:dyDescent="0.25">
      <c r="A23" s="1">
        <v>40</v>
      </c>
      <c r="B23" s="1"/>
      <c r="C23" s="1"/>
      <c r="D23" s="1">
        <v>5</v>
      </c>
      <c r="E23" s="1"/>
      <c r="F23" s="1">
        <v>0.4</v>
      </c>
      <c r="G23" s="1">
        <v>0.4</v>
      </c>
      <c r="I23" s="1">
        <f t="shared" si="0"/>
        <v>1.6020599913279623</v>
      </c>
      <c r="J23" s="1"/>
      <c r="K23" s="1"/>
      <c r="L23" s="1">
        <f t="shared" ref="L23:L24" si="5">LOG(D23)</f>
        <v>0.69897000433601886</v>
      </c>
      <c r="M23" s="1"/>
      <c r="N23" s="1">
        <f t="shared" si="4"/>
        <v>-0.3979400086720376</v>
      </c>
      <c r="O23" s="1">
        <f t="shared" si="3"/>
        <v>-0.3979400086720376</v>
      </c>
    </row>
    <row r="24" spans="1:15" x14ac:dyDescent="0.25">
      <c r="A24" s="1">
        <v>50</v>
      </c>
      <c r="B24" s="1"/>
      <c r="C24" s="1"/>
      <c r="D24" s="1">
        <v>0.1</v>
      </c>
      <c r="E24" s="1">
        <v>0.1</v>
      </c>
      <c r="F24" s="1"/>
      <c r="G24" s="1">
        <v>0.1</v>
      </c>
      <c r="I24" s="1">
        <f t="shared" si="0"/>
        <v>1.6989700043360187</v>
      </c>
      <c r="J24" s="1"/>
      <c r="K24" s="1"/>
      <c r="L24" s="1">
        <f t="shared" si="5"/>
        <v>-1</v>
      </c>
      <c r="M24" s="1">
        <f t="shared" si="2"/>
        <v>-1</v>
      </c>
      <c r="N24" s="1"/>
      <c r="O24" s="1">
        <f t="shared" si="3"/>
        <v>-1</v>
      </c>
    </row>
    <row r="25" spans="1:15" x14ac:dyDescent="0.25">
      <c r="A25" s="1">
        <v>60</v>
      </c>
      <c r="B25" s="1"/>
      <c r="C25" s="1"/>
      <c r="D25" s="1"/>
      <c r="E25" s="1"/>
      <c r="F25" s="1"/>
      <c r="G25" s="1"/>
      <c r="I25" s="1">
        <f t="shared" si="0"/>
        <v>1.7781512503836436</v>
      </c>
      <c r="J25" s="1"/>
      <c r="K25" s="1"/>
      <c r="L25" s="1"/>
      <c r="M25" s="1"/>
      <c r="N25" s="1"/>
      <c r="O25" s="1"/>
    </row>
    <row r="26" spans="1:15" x14ac:dyDescent="0.25">
      <c r="A26" s="1">
        <v>70</v>
      </c>
      <c r="B26" s="1"/>
      <c r="C26" s="1"/>
      <c r="D26" s="1"/>
      <c r="E26" s="1"/>
      <c r="F26" s="1"/>
      <c r="G26" s="1"/>
      <c r="I26" s="1">
        <f t="shared" si="0"/>
        <v>1.8450980400142569</v>
      </c>
      <c r="J26" s="1"/>
      <c r="K26" s="1"/>
      <c r="L26" s="1"/>
      <c r="M26" s="1"/>
      <c r="N26" s="1"/>
      <c r="O26" s="1"/>
    </row>
    <row r="27" spans="1:15" x14ac:dyDescent="0.25">
      <c r="A27" s="1">
        <v>80</v>
      </c>
      <c r="B27" s="1"/>
      <c r="C27" s="1"/>
      <c r="D27" s="1"/>
      <c r="E27" s="1"/>
      <c r="F27" s="1"/>
      <c r="G27" s="1"/>
      <c r="I27" s="1">
        <f t="shared" si="0"/>
        <v>1.9030899869919435</v>
      </c>
      <c r="J27" s="1"/>
      <c r="K27" s="1"/>
      <c r="L27" s="1"/>
      <c r="M27" s="1"/>
      <c r="N27" s="1"/>
      <c r="O27" s="1"/>
    </row>
    <row r="28" spans="1:15" x14ac:dyDescent="0.25">
      <c r="A28" s="1">
        <v>90</v>
      </c>
      <c r="B28" s="1"/>
      <c r="C28" s="1"/>
      <c r="D28" s="1"/>
      <c r="E28" s="1"/>
      <c r="F28" s="1"/>
      <c r="G28" s="1"/>
      <c r="I28" s="1">
        <f t="shared" si="0"/>
        <v>1.954242509439325</v>
      </c>
      <c r="J28" s="1"/>
      <c r="K28" s="1"/>
      <c r="L28" s="1"/>
      <c r="M28" s="1"/>
      <c r="N28" s="1"/>
      <c r="O28" s="1"/>
    </row>
    <row r="29" spans="1:15" x14ac:dyDescent="0.25">
      <c r="A29" s="1">
        <v>100</v>
      </c>
      <c r="B29" s="1"/>
      <c r="C29" s="1"/>
      <c r="D29" s="1"/>
      <c r="E29" s="1"/>
      <c r="F29" s="1"/>
      <c r="G29" s="1"/>
      <c r="I29" s="1">
        <f t="shared" si="0"/>
        <v>2</v>
      </c>
      <c r="J29" s="1"/>
      <c r="K29" s="1"/>
      <c r="L29" s="1"/>
      <c r="M29" s="1"/>
      <c r="N29" s="1"/>
      <c r="O29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opLeftCell="D13" zoomScaleNormal="100" workbookViewId="0">
      <selection activeCell="N28" sqref="N28"/>
    </sheetView>
  </sheetViews>
  <sheetFormatPr defaultColWidth="9.140625" defaultRowHeight="15" x14ac:dyDescent="0.25"/>
  <sheetData>
    <row r="1" spans="1:13" x14ac:dyDescent="0.25">
      <c r="A1" s="3" t="s">
        <v>7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10</v>
      </c>
      <c r="H1" s="3" t="s">
        <v>7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10</v>
      </c>
    </row>
    <row r="2" spans="1:13" x14ac:dyDescent="0.25">
      <c r="A2" s="1">
        <v>0.1</v>
      </c>
      <c r="B2" s="1"/>
      <c r="C2" s="1"/>
      <c r="D2" s="1"/>
      <c r="E2" s="1"/>
      <c r="F2" s="1"/>
      <c r="H2" s="1">
        <f>LOG(A2)</f>
        <v>-1</v>
      </c>
      <c r="I2" s="1"/>
      <c r="J2" s="1"/>
      <c r="K2" s="1"/>
      <c r="L2" s="1"/>
      <c r="M2" s="1"/>
    </row>
    <row r="3" spans="1:13" x14ac:dyDescent="0.25">
      <c r="A3" s="1">
        <v>0.2</v>
      </c>
      <c r="B3" s="1"/>
      <c r="C3" s="1"/>
      <c r="D3" s="1"/>
      <c r="E3" s="1"/>
      <c r="F3" s="1"/>
      <c r="H3" s="1">
        <f t="shared" ref="H3:H20" si="0">LOG(A3)</f>
        <v>-0.69897000433601875</v>
      </c>
      <c r="I3" s="1"/>
      <c r="J3" s="1"/>
      <c r="K3" s="1"/>
      <c r="L3" s="1"/>
      <c r="M3" s="1"/>
    </row>
    <row r="4" spans="1:13" x14ac:dyDescent="0.25">
      <c r="A4" s="1">
        <v>0.3</v>
      </c>
      <c r="B4" s="1"/>
      <c r="C4" s="1"/>
      <c r="D4" s="1"/>
      <c r="E4" s="1"/>
      <c r="F4" s="1"/>
      <c r="H4" s="1">
        <f t="shared" si="0"/>
        <v>-0.52287874528033762</v>
      </c>
      <c r="I4" s="1"/>
      <c r="J4" s="1"/>
      <c r="K4" s="1"/>
      <c r="L4" s="1"/>
      <c r="M4" s="1"/>
    </row>
    <row r="5" spans="1:13" x14ac:dyDescent="0.25">
      <c r="A5" s="1">
        <v>0.4</v>
      </c>
      <c r="B5" s="1"/>
      <c r="C5" s="1"/>
      <c r="D5" s="1"/>
      <c r="E5" s="1"/>
      <c r="F5" s="1"/>
      <c r="H5" s="1">
        <f t="shared" si="0"/>
        <v>-0.3979400086720376</v>
      </c>
      <c r="I5" s="1"/>
      <c r="J5" s="1"/>
      <c r="K5" s="1"/>
      <c r="L5" s="1"/>
      <c r="M5" s="1"/>
    </row>
    <row r="6" spans="1:13" x14ac:dyDescent="0.25">
      <c r="A6" s="1">
        <v>0.5</v>
      </c>
      <c r="B6" s="1"/>
      <c r="C6" s="1"/>
      <c r="D6" s="1"/>
      <c r="E6" s="1"/>
      <c r="F6" s="1"/>
      <c r="H6" s="1">
        <f t="shared" si="0"/>
        <v>-0.3010299956639812</v>
      </c>
      <c r="I6" s="1"/>
      <c r="J6" s="1"/>
      <c r="K6" s="1"/>
      <c r="L6" s="1"/>
      <c r="M6" s="1"/>
    </row>
    <row r="7" spans="1:13" x14ac:dyDescent="0.25">
      <c r="A7" s="1">
        <v>0.6</v>
      </c>
      <c r="B7" s="1"/>
      <c r="C7" s="1"/>
      <c r="D7" s="1"/>
      <c r="E7" s="1"/>
      <c r="F7" s="1"/>
      <c r="H7" s="1">
        <f t="shared" si="0"/>
        <v>-0.22184874961635639</v>
      </c>
      <c r="I7" s="1"/>
      <c r="J7" s="1"/>
      <c r="K7" s="1"/>
      <c r="L7" s="1"/>
      <c r="M7" s="1"/>
    </row>
    <row r="8" spans="1:13" x14ac:dyDescent="0.25">
      <c r="A8" s="1">
        <v>0.7</v>
      </c>
      <c r="B8" s="1"/>
      <c r="C8" s="1"/>
      <c r="D8" s="1"/>
      <c r="E8" s="1"/>
      <c r="F8" s="1"/>
      <c r="H8" s="1">
        <f t="shared" si="0"/>
        <v>-0.15490195998574319</v>
      </c>
      <c r="I8" s="1"/>
      <c r="J8" s="1"/>
      <c r="K8" s="1"/>
      <c r="L8" s="1"/>
      <c r="M8" s="1"/>
    </row>
    <row r="9" spans="1:13" x14ac:dyDescent="0.25">
      <c r="A9" s="1">
        <v>0.8</v>
      </c>
      <c r="B9" s="1"/>
      <c r="C9" s="1"/>
      <c r="D9" s="1"/>
      <c r="E9" s="1"/>
      <c r="F9" s="1"/>
      <c r="H9" s="1">
        <f t="shared" si="0"/>
        <v>-9.6910013008056392E-2</v>
      </c>
      <c r="I9" s="1"/>
      <c r="J9" s="1"/>
      <c r="K9" s="1"/>
      <c r="L9" s="1"/>
      <c r="M9" s="1"/>
    </row>
    <row r="10" spans="1:13" x14ac:dyDescent="0.25">
      <c r="A10" s="1">
        <v>0.9</v>
      </c>
      <c r="B10" s="1">
        <v>5000</v>
      </c>
      <c r="C10" s="1"/>
      <c r="D10" s="1"/>
      <c r="E10" s="1"/>
      <c r="F10" s="1"/>
      <c r="H10" s="1">
        <f t="shared" si="0"/>
        <v>-4.5757490560675115E-2</v>
      </c>
      <c r="I10" s="1">
        <f t="shared" ref="I10:M15" si="1">LOG(B10)</f>
        <v>3.6989700043360187</v>
      </c>
      <c r="J10" s="1"/>
      <c r="K10" s="1"/>
      <c r="L10" s="1"/>
      <c r="M10" s="1"/>
    </row>
    <row r="11" spans="1:13" x14ac:dyDescent="0.25">
      <c r="A11" s="1">
        <v>1</v>
      </c>
      <c r="B11" s="1"/>
      <c r="C11" s="1">
        <v>1000</v>
      </c>
      <c r="D11" s="1"/>
      <c r="E11" s="1"/>
      <c r="F11" s="1"/>
      <c r="H11" s="1">
        <f t="shared" si="0"/>
        <v>0</v>
      </c>
      <c r="I11" s="1"/>
      <c r="J11" s="1">
        <f t="shared" si="1"/>
        <v>3</v>
      </c>
      <c r="K11" s="1"/>
      <c r="L11" s="1"/>
      <c r="M11" s="1"/>
    </row>
    <row r="12" spans="1:13" x14ac:dyDescent="0.25">
      <c r="A12" s="1">
        <v>2</v>
      </c>
      <c r="B12" s="1">
        <v>1000</v>
      </c>
      <c r="C12" s="1">
        <v>200</v>
      </c>
      <c r="D12" s="1"/>
      <c r="E12" s="1"/>
      <c r="F12" s="1"/>
      <c r="H12" s="1">
        <f t="shared" si="0"/>
        <v>0.3010299956639812</v>
      </c>
      <c r="I12" s="1">
        <f t="shared" si="1"/>
        <v>3</v>
      </c>
      <c r="J12" s="1">
        <f t="shared" si="1"/>
        <v>2.3010299956639813</v>
      </c>
      <c r="K12" s="1"/>
      <c r="L12" s="1"/>
      <c r="M12" s="1"/>
    </row>
    <row r="13" spans="1:13" x14ac:dyDescent="0.25">
      <c r="A13" s="1">
        <v>3</v>
      </c>
      <c r="B13" s="1">
        <v>200</v>
      </c>
      <c r="C13" s="1"/>
      <c r="D13" s="1">
        <v>1000</v>
      </c>
      <c r="E13" s="1">
        <v>5000</v>
      </c>
      <c r="F13" s="1">
        <v>5000</v>
      </c>
      <c r="H13" s="1">
        <f t="shared" si="0"/>
        <v>0.47712125471966244</v>
      </c>
      <c r="I13" s="1">
        <f t="shared" si="1"/>
        <v>2.3010299956639813</v>
      </c>
      <c r="J13" s="1"/>
      <c r="K13" s="1">
        <f t="shared" si="1"/>
        <v>3</v>
      </c>
      <c r="L13" s="1">
        <f t="shared" si="1"/>
        <v>3.6989700043360187</v>
      </c>
      <c r="M13" s="1">
        <f t="shared" si="1"/>
        <v>3.6989700043360187</v>
      </c>
    </row>
    <row r="14" spans="1:13" x14ac:dyDescent="0.25">
      <c r="A14" s="1">
        <v>4</v>
      </c>
      <c r="B14" s="1"/>
      <c r="C14" s="1"/>
      <c r="D14" s="1">
        <v>200</v>
      </c>
      <c r="E14" s="1">
        <v>200</v>
      </c>
      <c r="F14" s="1">
        <v>200</v>
      </c>
      <c r="H14" s="1">
        <f t="shared" si="0"/>
        <v>0.6020599913279624</v>
      </c>
      <c r="I14" s="1"/>
      <c r="J14" s="1"/>
      <c r="K14" s="1">
        <f t="shared" si="1"/>
        <v>2.3010299956639813</v>
      </c>
      <c r="L14" s="1">
        <f t="shared" si="1"/>
        <v>2.3010299956639813</v>
      </c>
      <c r="M14" s="1">
        <f t="shared" si="1"/>
        <v>2.3010299956639813</v>
      </c>
    </row>
    <row r="15" spans="1:13" x14ac:dyDescent="0.25">
      <c r="A15" s="1">
        <v>5</v>
      </c>
      <c r="B15" s="1"/>
      <c r="C15" s="1">
        <v>4000</v>
      </c>
      <c r="D15" s="1"/>
      <c r="E15" s="1"/>
      <c r="F15" s="1"/>
      <c r="H15" s="1">
        <f t="shared" si="0"/>
        <v>0.69897000433601886</v>
      </c>
      <c r="I15" s="1"/>
      <c r="J15" s="1">
        <f t="shared" si="1"/>
        <v>3.6020599913279625</v>
      </c>
      <c r="K15" s="1"/>
      <c r="L15" s="1"/>
      <c r="M15" s="1"/>
    </row>
    <row r="16" spans="1:13" x14ac:dyDescent="0.25">
      <c r="A16" s="1">
        <v>6</v>
      </c>
      <c r="B16" s="1"/>
      <c r="C16" s="1"/>
      <c r="D16" s="1"/>
      <c r="E16" s="1"/>
      <c r="F16" s="1"/>
      <c r="H16" s="1">
        <f t="shared" si="0"/>
        <v>0.77815125038364363</v>
      </c>
      <c r="I16" s="1"/>
      <c r="J16" s="1"/>
      <c r="K16" s="1"/>
      <c r="L16" s="1"/>
      <c r="M16" s="1"/>
    </row>
    <row r="17" spans="1:13" x14ac:dyDescent="0.25">
      <c r="A17" s="1">
        <v>7</v>
      </c>
      <c r="B17" s="1"/>
      <c r="C17" s="1"/>
      <c r="D17" s="1"/>
      <c r="E17" s="1"/>
      <c r="F17" s="1"/>
      <c r="H17" s="1">
        <f t="shared" si="0"/>
        <v>0.84509804001425681</v>
      </c>
      <c r="I17" s="1"/>
      <c r="J17" s="1"/>
      <c r="K17" s="1"/>
      <c r="L17" s="1"/>
      <c r="M17" s="1"/>
    </row>
    <row r="18" spans="1:13" x14ac:dyDescent="0.25">
      <c r="A18" s="1">
        <v>8</v>
      </c>
      <c r="B18" s="1"/>
      <c r="C18" s="1"/>
      <c r="D18" s="1"/>
      <c r="E18" s="1"/>
      <c r="F18" s="1"/>
      <c r="H18" s="1">
        <f t="shared" si="0"/>
        <v>0.90308998699194354</v>
      </c>
      <c r="I18" s="1"/>
      <c r="J18" s="1"/>
      <c r="K18" s="1"/>
      <c r="L18" s="1"/>
      <c r="M18" s="1"/>
    </row>
    <row r="19" spans="1:13" x14ac:dyDescent="0.25">
      <c r="A19" s="1">
        <v>9</v>
      </c>
      <c r="B19" s="1"/>
      <c r="C19" s="1"/>
      <c r="D19" s="1"/>
      <c r="E19" s="1"/>
      <c r="F19" s="1"/>
      <c r="H19" s="1">
        <f t="shared" si="0"/>
        <v>0.95424250943932487</v>
      </c>
      <c r="I19" s="1"/>
      <c r="J19" s="1"/>
      <c r="K19" s="1"/>
      <c r="L19" s="1"/>
      <c r="M19" s="1"/>
    </row>
    <row r="20" spans="1:13" x14ac:dyDescent="0.25">
      <c r="A20" s="1">
        <v>10</v>
      </c>
      <c r="B20" s="1"/>
      <c r="C20" s="1"/>
      <c r="D20" s="1"/>
      <c r="E20" s="1"/>
      <c r="F20" s="1"/>
      <c r="H20" s="1">
        <f t="shared" si="0"/>
        <v>1</v>
      </c>
      <c r="I20" s="1"/>
      <c r="J20" s="1"/>
      <c r="K20" s="1"/>
      <c r="L20" s="1"/>
      <c r="M20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115" zoomScaleNormal="115" workbookViewId="0">
      <selection activeCell="N3" sqref="N3"/>
    </sheetView>
  </sheetViews>
  <sheetFormatPr defaultColWidth="9.140625" defaultRowHeight="15" x14ac:dyDescent="0.25"/>
  <sheetData>
    <row r="1" spans="1:13" x14ac:dyDescent="0.25">
      <c r="A1" s="3" t="s">
        <v>7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3" t="s">
        <v>7</v>
      </c>
      <c r="I1" s="3" t="s">
        <v>1</v>
      </c>
      <c r="J1" s="3" t="s">
        <v>2</v>
      </c>
      <c r="K1" s="3" t="s">
        <v>3</v>
      </c>
      <c r="L1" s="3" t="s">
        <v>4</v>
      </c>
      <c r="M1" s="3" t="s">
        <v>5</v>
      </c>
    </row>
    <row r="2" spans="1:13" x14ac:dyDescent="0.25">
      <c r="A2" s="1">
        <v>0.1</v>
      </c>
      <c r="B2" s="1"/>
      <c r="C2" s="1"/>
      <c r="D2" s="1"/>
      <c r="E2" s="1"/>
      <c r="F2" s="1"/>
      <c r="H2" s="1">
        <f>LOG(A2)</f>
        <v>-1</v>
      </c>
      <c r="I2" s="1"/>
      <c r="J2" s="1"/>
      <c r="K2" s="1"/>
      <c r="L2" s="1"/>
      <c r="M2" s="1"/>
    </row>
    <row r="3" spans="1:13" x14ac:dyDescent="0.25">
      <c r="A3" s="1">
        <v>0.2</v>
      </c>
      <c r="B3" s="1"/>
      <c r="C3" s="1">
        <v>5000</v>
      </c>
      <c r="D3" s="1"/>
      <c r="E3" s="1"/>
      <c r="F3" s="1"/>
      <c r="H3" s="1">
        <f t="shared" ref="H3:H20" si="0">LOG(A3)</f>
        <v>-0.69897000433601875</v>
      </c>
      <c r="I3" s="1"/>
      <c r="J3" s="1">
        <f t="shared" ref="I3:M14" si="1">LOG(C3)</f>
        <v>3.6989700043360187</v>
      </c>
      <c r="K3" s="1"/>
      <c r="L3" s="1"/>
      <c r="M3" s="1"/>
    </row>
    <row r="4" spans="1:13" x14ac:dyDescent="0.25">
      <c r="A4" s="1">
        <v>0.3</v>
      </c>
      <c r="B4" s="1"/>
      <c r="C4" s="1"/>
      <c r="D4" s="1"/>
      <c r="E4" s="1"/>
      <c r="F4" s="1"/>
      <c r="H4" s="1">
        <f t="shared" si="0"/>
        <v>-0.52287874528033762</v>
      </c>
      <c r="I4" s="1"/>
      <c r="J4" s="1"/>
      <c r="K4" s="1"/>
      <c r="L4" s="1"/>
      <c r="M4" s="1"/>
    </row>
    <row r="5" spans="1:13" x14ac:dyDescent="0.25">
      <c r="A5" s="1">
        <v>0.4</v>
      </c>
      <c r="B5" s="1"/>
      <c r="C5" s="1">
        <v>800</v>
      </c>
      <c r="D5" s="1">
        <v>2000</v>
      </c>
      <c r="E5" s="1"/>
      <c r="F5" s="1"/>
      <c r="H5" s="1">
        <f t="shared" si="0"/>
        <v>-0.3979400086720376</v>
      </c>
      <c r="I5" s="1"/>
      <c r="J5" s="1">
        <f t="shared" si="1"/>
        <v>2.9030899869919438</v>
      </c>
      <c r="K5" s="1">
        <f t="shared" si="1"/>
        <v>3.3010299956639813</v>
      </c>
      <c r="L5" s="1"/>
      <c r="M5" s="1"/>
    </row>
    <row r="6" spans="1:13" x14ac:dyDescent="0.25">
      <c r="A6" s="1">
        <v>0.5</v>
      </c>
      <c r="B6" s="1"/>
      <c r="C6" s="1"/>
      <c r="D6" s="1">
        <v>1000</v>
      </c>
      <c r="E6" s="1"/>
      <c r="F6" s="1"/>
      <c r="H6" s="1">
        <f t="shared" si="0"/>
        <v>-0.3010299956639812</v>
      </c>
      <c r="I6" s="1"/>
      <c r="J6" s="1"/>
      <c r="K6" s="1">
        <f t="shared" si="1"/>
        <v>3</v>
      </c>
      <c r="L6" s="1"/>
      <c r="M6" s="1"/>
    </row>
    <row r="7" spans="1:13" x14ac:dyDescent="0.25">
      <c r="A7" s="1">
        <v>0.6</v>
      </c>
      <c r="B7" s="1"/>
      <c r="C7" s="1"/>
      <c r="D7" s="1"/>
      <c r="E7" s="1"/>
      <c r="F7" s="1"/>
      <c r="H7" s="1">
        <f t="shared" si="0"/>
        <v>-0.22184874961635639</v>
      </c>
      <c r="I7" s="1"/>
      <c r="J7" s="1"/>
      <c r="K7" s="1"/>
      <c r="L7" s="1"/>
      <c r="M7" s="1"/>
    </row>
    <row r="8" spans="1:13" x14ac:dyDescent="0.25">
      <c r="A8" s="1">
        <v>0.7</v>
      </c>
      <c r="B8" s="1">
        <v>5000</v>
      </c>
      <c r="C8" s="1">
        <v>200</v>
      </c>
      <c r="D8" s="1">
        <v>500</v>
      </c>
      <c r="E8" s="1"/>
      <c r="F8" s="1"/>
      <c r="H8" s="1">
        <f t="shared" si="0"/>
        <v>-0.15490195998574319</v>
      </c>
      <c r="I8" s="1">
        <f t="shared" si="1"/>
        <v>3.6989700043360187</v>
      </c>
      <c r="J8" s="1">
        <f t="shared" si="1"/>
        <v>2.3010299956639813</v>
      </c>
      <c r="K8" s="1">
        <f t="shared" si="1"/>
        <v>2.6989700043360187</v>
      </c>
      <c r="L8" s="1"/>
      <c r="M8" s="1"/>
    </row>
    <row r="9" spans="1:13" x14ac:dyDescent="0.25">
      <c r="A9" s="1">
        <v>0.8</v>
      </c>
      <c r="B9" s="1">
        <v>2000</v>
      </c>
      <c r="C9" s="1"/>
      <c r="D9" s="1"/>
      <c r="E9" s="1"/>
      <c r="F9" s="1"/>
      <c r="H9" s="1">
        <f t="shared" si="0"/>
        <v>-9.6910013008056392E-2</v>
      </c>
      <c r="I9" s="1">
        <f t="shared" si="1"/>
        <v>3.3010299956639813</v>
      </c>
      <c r="J9" s="1"/>
      <c r="K9" s="1"/>
      <c r="L9" s="1"/>
      <c r="M9" s="1"/>
    </row>
    <row r="10" spans="1:13" x14ac:dyDescent="0.25">
      <c r="A10" s="1">
        <v>0.9</v>
      </c>
      <c r="B10" s="1"/>
      <c r="C10" s="1"/>
      <c r="D10" s="1"/>
      <c r="E10" s="1"/>
      <c r="F10" s="1"/>
      <c r="H10" s="1">
        <f t="shared" si="0"/>
        <v>-4.5757490560675115E-2</v>
      </c>
      <c r="I10" s="1"/>
      <c r="J10" s="1"/>
      <c r="K10" s="1"/>
      <c r="L10" s="1"/>
      <c r="M10" s="1"/>
    </row>
    <row r="11" spans="1:13" x14ac:dyDescent="0.25">
      <c r="A11" s="1">
        <v>1</v>
      </c>
      <c r="B11" s="1">
        <v>1000</v>
      </c>
      <c r="C11" s="1"/>
      <c r="D11" s="1"/>
      <c r="E11" s="1"/>
      <c r="F11" s="1"/>
      <c r="H11" s="1">
        <f t="shared" si="0"/>
        <v>0</v>
      </c>
      <c r="I11" s="1">
        <f t="shared" si="1"/>
        <v>3</v>
      </c>
      <c r="J11" s="1"/>
      <c r="K11" s="1"/>
      <c r="L11" s="1"/>
      <c r="M11" s="1"/>
    </row>
    <row r="12" spans="1:13" x14ac:dyDescent="0.25">
      <c r="A12" s="1">
        <v>2</v>
      </c>
      <c r="B12" s="1"/>
      <c r="C12" s="1"/>
      <c r="D12" s="1"/>
      <c r="E12" s="1"/>
      <c r="F12" s="1">
        <v>3000</v>
      </c>
      <c r="H12" s="1">
        <f t="shared" si="0"/>
        <v>0.3010299956639812</v>
      </c>
      <c r="I12" s="1"/>
      <c r="J12" s="1"/>
      <c r="K12" s="1"/>
      <c r="L12" s="1"/>
      <c r="M12" s="1">
        <f t="shared" si="1"/>
        <v>3.4771212547196626</v>
      </c>
    </row>
    <row r="13" spans="1:13" x14ac:dyDescent="0.25">
      <c r="A13" s="1">
        <v>3</v>
      </c>
      <c r="B13" s="1"/>
      <c r="C13" s="1"/>
      <c r="D13" s="1"/>
      <c r="E13" s="1">
        <v>800</v>
      </c>
      <c r="F13" s="1">
        <v>500</v>
      </c>
      <c r="H13" s="1">
        <f t="shared" si="0"/>
        <v>0.47712125471966244</v>
      </c>
      <c r="I13" s="1"/>
      <c r="J13" s="1"/>
      <c r="K13" s="1"/>
      <c r="L13" s="1">
        <f t="shared" si="1"/>
        <v>2.9030899869919438</v>
      </c>
      <c r="M13" s="1">
        <f t="shared" si="1"/>
        <v>2.6989700043360187</v>
      </c>
    </row>
    <row r="14" spans="1:13" x14ac:dyDescent="0.25">
      <c r="A14" s="1">
        <v>4</v>
      </c>
      <c r="B14" s="1"/>
      <c r="C14" s="1"/>
      <c r="D14" s="1"/>
      <c r="E14" s="1">
        <v>200</v>
      </c>
      <c r="F14" s="1"/>
      <c r="H14" s="1">
        <f t="shared" si="0"/>
        <v>0.6020599913279624</v>
      </c>
      <c r="I14" s="1"/>
      <c r="J14" s="1"/>
      <c r="K14" s="1"/>
      <c r="L14" s="1">
        <f t="shared" si="1"/>
        <v>2.3010299956639813</v>
      </c>
      <c r="M14" s="1"/>
    </row>
    <row r="15" spans="1:13" x14ac:dyDescent="0.25">
      <c r="A15" s="1">
        <v>5</v>
      </c>
      <c r="B15" s="1"/>
      <c r="C15" s="1"/>
      <c r="D15" s="1"/>
      <c r="E15" s="1"/>
      <c r="F15" s="1"/>
      <c r="H15" s="1">
        <f t="shared" si="0"/>
        <v>0.69897000433601886</v>
      </c>
      <c r="I15" s="1"/>
      <c r="J15" s="1"/>
      <c r="K15" s="1"/>
      <c r="L15" s="1"/>
      <c r="M15" s="1"/>
    </row>
    <row r="16" spans="1:13" x14ac:dyDescent="0.25">
      <c r="A16" s="1">
        <v>6</v>
      </c>
      <c r="B16" s="1"/>
      <c r="C16" s="1"/>
      <c r="D16" s="1"/>
      <c r="E16" s="1"/>
      <c r="F16" s="1"/>
      <c r="H16" s="1">
        <f t="shared" si="0"/>
        <v>0.77815125038364363</v>
      </c>
      <c r="I16" s="1"/>
      <c r="J16" s="1"/>
      <c r="K16" s="1"/>
      <c r="L16" s="1"/>
      <c r="M16" s="1"/>
    </row>
    <row r="17" spans="1:13" x14ac:dyDescent="0.25">
      <c r="A17" s="1">
        <v>7</v>
      </c>
      <c r="B17" s="1"/>
      <c r="C17" s="1"/>
      <c r="D17" s="1"/>
      <c r="E17" s="1"/>
      <c r="F17" s="1"/>
      <c r="H17" s="1">
        <f t="shared" si="0"/>
        <v>0.84509804001425681</v>
      </c>
      <c r="I17" s="1"/>
      <c r="J17" s="1"/>
      <c r="K17" s="1"/>
      <c r="L17" s="1"/>
      <c r="M17" s="1"/>
    </row>
    <row r="18" spans="1:13" x14ac:dyDescent="0.25">
      <c r="A18" s="1">
        <v>8</v>
      </c>
      <c r="B18" s="1"/>
      <c r="C18" s="1"/>
      <c r="D18" s="1"/>
      <c r="E18" s="1"/>
      <c r="F18" s="1"/>
      <c r="H18" s="1">
        <f t="shared" si="0"/>
        <v>0.90308998699194354</v>
      </c>
      <c r="I18" s="1"/>
      <c r="J18" s="1"/>
      <c r="K18" s="1"/>
      <c r="L18" s="1"/>
      <c r="M18" s="1"/>
    </row>
    <row r="19" spans="1:13" x14ac:dyDescent="0.25">
      <c r="A19" s="1">
        <v>9</v>
      </c>
      <c r="B19" s="1"/>
      <c r="C19" s="1"/>
      <c r="D19" s="1"/>
      <c r="E19" s="1"/>
      <c r="F19" s="1"/>
      <c r="H19" s="1">
        <f t="shared" si="0"/>
        <v>0.95424250943932487</v>
      </c>
      <c r="I19" s="1"/>
      <c r="J19" s="1"/>
      <c r="K19" s="1"/>
      <c r="L19" s="1"/>
      <c r="M19" s="1"/>
    </row>
    <row r="20" spans="1:13" x14ac:dyDescent="0.25">
      <c r="A20" s="1">
        <v>10</v>
      </c>
      <c r="B20" s="1"/>
      <c r="C20" s="1"/>
      <c r="D20" s="1"/>
      <c r="E20" s="1"/>
      <c r="F20" s="1"/>
      <c r="H20" s="1">
        <f t="shared" si="0"/>
        <v>1</v>
      </c>
      <c r="I20" s="1"/>
      <c r="J20" s="1"/>
      <c r="K20" s="1"/>
      <c r="L20" s="1"/>
      <c r="M20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opLeftCell="A22" zoomScaleNormal="100" workbookViewId="0">
      <selection activeCell="W42" sqref="W42"/>
    </sheetView>
  </sheetViews>
  <sheetFormatPr defaultColWidth="9.140625" defaultRowHeight="15" x14ac:dyDescent="0.25"/>
  <sheetData>
    <row r="1" spans="1:13" x14ac:dyDescent="0.25">
      <c r="A1" s="3" t="s">
        <v>7</v>
      </c>
      <c r="B1" s="3" t="s">
        <v>2</v>
      </c>
      <c r="C1" s="3" t="s">
        <v>1</v>
      </c>
      <c r="D1" s="3" t="s">
        <v>3</v>
      </c>
      <c r="E1" s="3" t="s">
        <v>4</v>
      </c>
      <c r="F1" s="3" t="s">
        <v>5</v>
      </c>
      <c r="H1" s="3" t="s">
        <v>7</v>
      </c>
      <c r="I1" s="3" t="s">
        <v>2</v>
      </c>
      <c r="J1" s="3" t="s">
        <v>1</v>
      </c>
      <c r="K1" s="3" t="s">
        <v>3</v>
      </c>
      <c r="L1" s="3" t="s">
        <v>4</v>
      </c>
      <c r="M1" s="3" t="s">
        <v>5</v>
      </c>
    </row>
    <row r="2" spans="1:13" x14ac:dyDescent="0.25">
      <c r="A2" s="1">
        <v>0.1</v>
      </c>
      <c r="B2" s="1"/>
      <c r="C2" s="1"/>
      <c r="D2" s="1"/>
      <c r="E2" s="1"/>
      <c r="F2" s="1"/>
      <c r="H2" s="1">
        <f>LOG(A2)</f>
        <v>-1</v>
      </c>
      <c r="I2" s="1"/>
      <c r="J2" s="1"/>
      <c r="K2" s="1"/>
      <c r="L2" s="1"/>
      <c r="M2" s="1"/>
    </row>
    <row r="3" spans="1:13" x14ac:dyDescent="0.25">
      <c r="A3" s="1">
        <v>0.2</v>
      </c>
      <c r="B3" s="1"/>
      <c r="C3" s="1"/>
      <c r="D3" s="1"/>
      <c r="E3" s="1"/>
      <c r="F3" s="1"/>
      <c r="H3" s="1">
        <f t="shared" ref="H3:H20" si="0">LOG(A3)</f>
        <v>-0.69897000433601875</v>
      </c>
      <c r="I3" s="1"/>
      <c r="J3" s="1"/>
      <c r="K3" s="1"/>
      <c r="L3" s="1"/>
      <c r="M3" s="1"/>
    </row>
    <row r="4" spans="1:13" x14ac:dyDescent="0.25">
      <c r="A4" s="1">
        <v>0.3</v>
      </c>
      <c r="B4" s="1">
        <v>5000</v>
      </c>
      <c r="C4" s="1"/>
      <c r="D4" s="1"/>
      <c r="E4" s="1"/>
      <c r="F4" s="1"/>
      <c r="H4" s="1">
        <f t="shared" si="0"/>
        <v>-0.52287874528033762</v>
      </c>
      <c r="I4" s="1">
        <f t="shared" ref="I4:M17" si="1">LOG(B4)</f>
        <v>3.6989700043360187</v>
      </c>
      <c r="J4" s="1"/>
      <c r="K4" s="1"/>
      <c r="L4" s="1"/>
      <c r="M4" s="1"/>
    </row>
    <row r="5" spans="1:13" x14ac:dyDescent="0.25">
      <c r="A5" s="1">
        <v>0.4</v>
      </c>
      <c r="B5" s="1"/>
      <c r="C5" s="1"/>
      <c r="D5" s="1">
        <v>5000</v>
      </c>
      <c r="E5" s="1"/>
      <c r="F5" s="1"/>
      <c r="H5" s="1">
        <f t="shared" si="0"/>
        <v>-0.3979400086720376</v>
      </c>
      <c r="I5" s="1"/>
      <c r="J5" s="1"/>
      <c r="K5" s="1">
        <f t="shared" si="1"/>
        <v>3.6989700043360187</v>
      </c>
      <c r="L5" s="1"/>
      <c r="M5" s="1"/>
    </row>
    <row r="6" spans="1:13" x14ac:dyDescent="0.25">
      <c r="A6" s="1">
        <v>0.5</v>
      </c>
      <c r="B6" s="1"/>
      <c r="C6" s="1"/>
      <c r="D6" s="1"/>
      <c r="E6" s="1"/>
      <c r="F6" s="1"/>
      <c r="H6" s="1">
        <f t="shared" si="0"/>
        <v>-0.3010299956639812</v>
      </c>
      <c r="I6" s="1"/>
      <c r="J6" s="1"/>
      <c r="K6" s="1"/>
      <c r="L6" s="1"/>
      <c r="M6" s="1"/>
    </row>
    <row r="7" spans="1:13" x14ac:dyDescent="0.25">
      <c r="A7" s="1">
        <v>0.6</v>
      </c>
      <c r="B7" s="1"/>
      <c r="C7" s="1"/>
      <c r="D7" s="1"/>
      <c r="E7" s="1"/>
      <c r="F7" s="1"/>
      <c r="H7" s="1">
        <f t="shared" si="0"/>
        <v>-0.22184874961635639</v>
      </c>
      <c r="I7" s="1"/>
      <c r="J7" s="1"/>
      <c r="K7" s="1"/>
      <c r="L7" s="1"/>
      <c r="M7" s="1"/>
    </row>
    <row r="8" spans="1:13" x14ac:dyDescent="0.25">
      <c r="A8" s="1">
        <v>0.7</v>
      </c>
      <c r="B8" s="1"/>
      <c r="C8" s="1"/>
      <c r="D8" s="1"/>
      <c r="E8" s="1"/>
      <c r="F8" s="1"/>
      <c r="H8" s="1">
        <f t="shared" si="0"/>
        <v>-0.15490195998574319</v>
      </c>
      <c r="I8" s="1"/>
      <c r="J8" s="1"/>
      <c r="K8" s="1"/>
      <c r="L8" s="1"/>
      <c r="M8" s="1"/>
    </row>
    <row r="9" spans="1:13" x14ac:dyDescent="0.25">
      <c r="A9" s="1">
        <v>0.8</v>
      </c>
      <c r="B9" s="1"/>
      <c r="C9" s="1"/>
      <c r="D9" s="1"/>
      <c r="E9" s="1"/>
      <c r="F9" s="1"/>
      <c r="H9" s="1">
        <f t="shared" si="0"/>
        <v>-9.6910013008056392E-2</v>
      </c>
      <c r="I9" s="1"/>
      <c r="J9" s="1"/>
      <c r="K9" s="1"/>
      <c r="L9" s="1"/>
      <c r="M9" s="1"/>
    </row>
    <row r="10" spans="1:13" x14ac:dyDescent="0.25">
      <c r="A10" s="1">
        <v>0.9</v>
      </c>
      <c r="B10" s="1"/>
      <c r="C10" s="1"/>
      <c r="D10" s="1"/>
      <c r="E10" s="1"/>
      <c r="F10" s="1"/>
      <c r="H10" s="1">
        <f t="shared" si="0"/>
        <v>-4.5757490560675115E-2</v>
      </c>
      <c r="I10" s="1"/>
      <c r="J10" s="1"/>
      <c r="K10" s="1"/>
      <c r="L10" s="1"/>
      <c r="M10" s="1"/>
    </row>
    <row r="11" spans="1:13" x14ac:dyDescent="0.25">
      <c r="A11" s="1">
        <v>1</v>
      </c>
      <c r="B11" s="1">
        <v>1000</v>
      </c>
      <c r="C11" s="1"/>
      <c r="D11" s="1">
        <v>2000</v>
      </c>
      <c r="E11" s="1"/>
      <c r="F11" s="1"/>
      <c r="H11" s="1">
        <f t="shared" si="0"/>
        <v>0</v>
      </c>
      <c r="I11" s="1">
        <f t="shared" si="1"/>
        <v>3</v>
      </c>
      <c r="J11" s="1"/>
      <c r="K11" s="1">
        <f t="shared" si="1"/>
        <v>3.3010299956639813</v>
      </c>
      <c r="L11" s="1"/>
      <c r="M11" s="1"/>
    </row>
    <row r="12" spans="1:13" x14ac:dyDescent="0.25">
      <c r="A12" s="1">
        <v>2</v>
      </c>
      <c r="B12" s="1">
        <v>200</v>
      </c>
      <c r="C12" s="1">
        <v>10000</v>
      </c>
      <c r="D12" s="1"/>
      <c r="E12" s="1"/>
      <c r="F12" s="1"/>
      <c r="H12" s="1">
        <f t="shared" si="0"/>
        <v>0.3010299956639812</v>
      </c>
      <c r="I12" s="1">
        <f t="shared" si="1"/>
        <v>2.3010299956639813</v>
      </c>
      <c r="J12" s="1">
        <f t="shared" si="1"/>
        <v>4</v>
      </c>
      <c r="K12" s="1"/>
      <c r="L12" s="1"/>
      <c r="M12" s="1"/>
    </row>
    <row r="13" spans="1:13" x14ac:dyDescent="0.25">
      <c r="A13" s="1">
        <v>3</v>
      </c>
      <c r="B13" s="1"/>
      <c r="C13" s="1"/>
      <c r="D13" s="1"/>
      <c r="E13" s="1"/>
      <c r="F13" s="1"/>
      <c r="H13" s="1">
        <f t="shared" si="0"/>
        <v>0.47712125471966244</v>
      </c>
      <c r="I13" s="1"/>
      <c r="J13" s="1"/>
      <c r="K13" s="1"/>
      <c r="L13" s="1"/>
      <c r="M13" s="1"/>
    </row>
    <row r="14" spans="1:13" x14ac:dyDescent="0.25">
      <c r="A14" s="1">
        <v>4</v>
      </c>
      <c r="B14" s="1"/>
      <c r="C14" s="1">
        <v>400</v>
      </c>
      <c r="D14" s="1"/>
      <c r="E14" s="1"/>
      <c r="F14" s="1"/>
      <c r="H14" s="1">
        <f t="shared" si="0"/>
        <v>0.6020599913279624</v>
      </c>
      <c r="I14" s="1"/>
      <c r="J14" s="1">
        <f t="shared" si="1"/>
        <v>2.6020599913279625</v>
      </c>
      <c r="K14" s="1"/>
      <c r="L14" s="1"/>
      <c r="M14" s="1"/>
    </row>
    <row r="15" spans="1:13" x14ac:dyDescent="0.25">
      <c r="A15" s="1">
        <v>5</v>
      </c>
      <c r="B15" s="1"/>
      <c r="C15" s="1"/>
      <c r="D15" s="1"/>
      <c r="E15" s="1"/>
      <c r="F15" s="1">
        <v>3000</v>
      </c>
      <c r="H15" s="1">
        <f t="shared" si="0"/>
        <v>0.69897000433601886</v>
      </c>
      <c r="I15" s="1"/>
      <c r="J15" s="1"/>
      <c r="K15" s="1"/>
      <c r="L15" s="1"/>
      <c r="M15" s="1">
        <f t="shared" si="1"/>
        <v>3.4771212547196626</v>
      </c>
    </row>
    <row r="16" spans="1:13" x14ac:dyDescent="0.25">
      <c r="A16" s="1">
        <v>6</v>
      </c>
      <c r="B16" s="1"/>
      <c r="C16" s="1">
        <v>200</v>
      </c>
      <c r="D16" s="1"/>
      <c r="E16" s="1"/>
      <c r="F16" s="1"/>
      <c r="H16" s="1">
        <f t="shared" si="0"/>
        <v>0.77815125038364363</v>
      </c>
      <c r="I16" s="1"/>
      <c r="J16" s="1">
        <f t="shared" si="1"/>
        <v>2.3010299956639813</v>
      </c>
      <c r="K16" s="1"/>
      <c r="L16" s="1"/>
      <c r="M16" s="1"/>
    </row>
    <row r="17" spans="1:13" x14ac:dyDescent="0.25">
      <c r="A17" s="1">
        <v>7</v>
      </c>
      <c r="B17" s="1"/>
      <c r="C17" s="1"/>
      <c r="D17" s="1"/>
      <c r="E17" s="1">
        <v>5000</v>
      </c>
      <c r="F17" s="1">
        <v>400</v>
      </c>
      <c r="H17" s="1">
        <f t="shared" si="0"/>
        <v>0.84509804001425681</v>
      </c>
      <c r="I17" s="1"/>
      <c r="J17" s="1"/>
      <c r="K17" s="1"/>
      <c r="L17" s="1">
        <f t="shared" si="1"/>
        <v>3.6989700043360187</v>
      </c>
      <c r="M17" s="1">
        <f t="shared" si="1"/>
        <v>2.6020599913279625</v>
      </c>
    </row>
    <row r="18" spans="1:13" x14ac:dyDescent="0.25">
      <c r="A18" s="1">
        <v>8</v>
      </c>
      <c r="B18" s="1"/>
      <c r="C18" s="1"/>
      <c r="D18" s="1"/>
      <c r="E18" s="1">
        <v>1000</v>
      </c>
      <c r="F18" s="1">
        <v>200</v>
      </c>
      <c r="H18" s="1">
        <f t="shared" si="0"/>
        <v>0.90308998699194354</v>
      </c>
      <c r="I18" s="1"/>
      <c r="J18" s="1"/>
      <c r="K18" s="1"/>
      <c r="L18" s="1">
        <f t="shared" ref="L18:L19" si="2">LOG(E18)</f>
        <v>3</v>
      </c>
      <c r="M18" s="1">
        <f t="shared" ref="M18" si="3">LOG(F18)</f>
        <v>2.3010299956639813</v>
      </c>
    </row>
    <row r="19" spans="1:13" x14ac:dyDescent="0.25">
      <c r="A19" s="1">
        <v>9</v>
      </c>
      <c r="B19" s="1"/>
      <c r="C19" s="1"/>
      <c r="D19" s="1"/>
      <c r="E19" s="1">
        <v>200</v>
      </c>
      <c r="F19" s="1"/>
      <c r="H19" s="1">
        <f t="shared" si="0"/>
        <v>0.95424250943932487</v>
      </c>
      <c r="I19" s="1"/>
      <c r="J19" s="1"/>
      <c r="K19" s="1"/>
      <c r="L19" s="1">
        <f t="shared" si="2"/>
        <v>2.3010299956639813</v>
      </c>
      <c r="M19" s="1"/>
    </row>
    <row r="20" spans="1:13" x14ac:dyDescent="0.25">
      <c r="A20" s="1">
        <v>10</v>
      </c>
      <c r="B20" s="1"/>
      <c r="C20" s="1"/>
      <c r="D20" s="1"/>
      <c r="E20" s="1"/>
      <c r="F20" s="1"/>
      <c r="H20" s="1">
        <f t="shared" si="0"/>
        <v>1</v>
      </c>
      <c r="I20" s="1"/>
      <c r="J20" s="1"/>
      <c r="K20" s="1"/>
      <c r="L20" s="1"/>
      <c r="M20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M31" zoomScaleNormal="100" workbookViewId="0">
      <selection activeCell="W43" sqref="W43"/>
    </sheetView>
  </sheetViews>
  <sheetFormatPr defaultColWidth="9.140625" defaultRowHeight="15" x14ac:dyDescent="0.25"/>
  <sheetData>
    <row r="1" spans="1:13" x14ac:dyDescent="0.25">
      <c r="A1" s="3" t="s">
        <v>7</v>
      </c>
      <c r="B1" s="3" t="s">
        <v>4</v>
      </c>
      <c r="C1" s="3" t="s">
        <v>1</v>
      </c>
      <c r="D1" s="3" t="s">
        <v>2</v>
      </c>
      <c r="E1" s="3" t="s">
        <v>3</v>
      </c>
      <c r="F1" s="3" t="s">
        <v>5</v>
      </c>
      <c r="H1" s="3" t="s">
        <v>7</v>
      </c>
      <c r="I1" s="3" t="s">
        <v>4</v>
      </c>
      <c r="J1" s="3" t="s">
        <v>1</v>
      </c>
      <c r="K1" s="3" t="s">
        <v>2</v>
      </c>
      <c r="L1" s="3" t="s">
        <v>3</v>
      </c>
      <c r="M1" s="3" t="s">
        <v>5</v>
      </c>
    </row>
    <row r="2" spans="1:13" x14ac:dyDescent="0.25">
      <c r="A2" s="1">
        <v>0.01</v>
      </c>
      <c r="B2" s="1"/>
      <c r="C2" s="1"/>
      <c r="D2" s="1"/>
      <c r="E2" s="1"/>
      <c r="F2" s="1"/>
      <c r="H2" s="1">
        <f>LOG(A2)</f>
        <v>-2</v>
      </c>
      <c r="I2" s="1"/>
      <c r="J2" s="1"/>
      <c r="K2" s="1"/>
      <c r="L2" s="1"/>
      <c r="M2" s="1"/>
    </row>
    <row r="3" spans="1:13" x14ac:dyDescent="0.25">
      <c r="A3" s="1">
        <v>0.02</v>
      </c>
      <c r="B3" s="1"/>
      <c r="C3" s="1"/>
      <c r="D3" s="1"/>
      <c r="E3" s="1"/>
      <c r="F3" s="1"/>
      <c r="H3" s="1">
        <f t="shared" ref="H3:H38" si="0">LOG(A3)</f>
        <v>-1.6989700043360187</v>
      </c>
      <c r="I3" s="1"/>
      <c r="J3" s="1"/>
      <c r="K3" s="1"/>
      <c r="L3" s="1"/>
      <c r="M3" s="1"/>
    </row>
    <row r="4" spans="1:13" x14ac:dyDescent="0.25">
      <c r="A4" s="1">
        <v>0.03</v>
      </c>
      <c r="B4" s="1"/>
      <c r="C4" s="1"/>
      <c r="D4" s="1"/>
      <c r="E4" s="1"/>
      <c r="F4" s="1"/>
      <c r="H4" s="1">
        <f t="shared" si="0"/>
        <v>-1.5228787452803376</v>
      </c>
      <c r="I4" s="1"/>
      <c r="J4" s="1"/>
      <c r="K4" s="1"/>
      <c r="L4" s="1"/>
      <c r="M4" s="1"/>
    </row>
    <row r="5" spans="1:13" x14ac:dyDescent="0.25">
      <c r="A5" s="1">
        <v>0.04</v>
      </c>
      <c r="B5" s="1"/>
      <c r="C5" s="1"/>
      <c r="D5" s="1"/>
      <c r="E5" s="1"/>
      <c r="F5" s="1"/>
      <c r="H5" s="1">
        <f t="shared" si="0"/>
        <v>-1.3979400086720375</v>
      </c>
      <c r="I5" s="1"/>
      <c r="J5" s="1"/>
      <c r="K5" s="1"/>
      <c r="L5" s="1"/>
      <c r="M5" s="1"/>
    </row>
    <row r="6" spans="1:13" x14ac:dyDescent="0.25">
      <c r="A6" s="1">
        <v>0.05</v>
      </c>
      <c r="B6" s="1"/>
      <c r="C6" s="1">
        <v>4000</v>
      </c>
      <c r="D6" s="1"/>
      <c r="E6" s="1"/>
      <c r="F6" s="1"/>
      <c r="H6" s="1">
        <f t="shared" si="0"/>
        <v>-1.3010299956639813</v>
      </c>
      <c r="I6" s="1"/>
      <c r="J6" s="1">
        <f t="shared" ref="I6:J14" si="1">LOG(C6)</f>
        <v>3.6020599913279625</v>
      </c>
      <c r="K6" s="1"/>
      <c r="L6" s="1"/>
      <c r="M6" s="1"/>
    </row>
    <row r="7" spans="1:13" x14ac:dyDescent="0.25">
      <c r="A7" s="1">
        <v>0.06</v>
      </c>
      <c r="B7" s="1"/>
      <c r="C7" s="1"/>
      <c r="D7" s="1"/>
      <c r="E7" s="1"/>
      <c r="F7" s="1"/>
      <c r="H7" s="1">
        <f t="shared" si="0"/>
        <v>-1.2218487496163564</v>
      </c>
      <c r="I7" s="1"/>
      <c r="J7" s="1"/>
      <c r="K7" s="1"/>
      <c r="L7" s="1"/>
      <c r="M7" s="1"/>
    </row>
    <row r="8" spans="1:13" x14ac:dyDescent="0.25">
      <c r="A8" s="1">
        <v>7.0000000000000007E-2</v>
      </c>
      <c r="B8" s="1"/>
      <c r="C8" s="1"/>
      <c r="D8" s="1"/>
      <c r="E8" s="1"/>
      <c r="F8" s="1"/>
      <c r="H8" s="1">
        <f t="shared" si="0"/>
        <v>-1.1549019599857431</v>
      </c>
      <c r="I8" s="1"/>
      <c r="J8" s="1"/>
      <c r="K8" s="1"/>
      <c r="L8" s="1"/>
      <c r="M8" s="1"/>
    </row>
    <row r="9" spans="1:13" x14ac:dyDescent="0.25">
      <c r="A9" s="1">
        <v>0.08</v>
      </c>
      <c r="B9" s="1"/>
      <c r="C9" s="1"/>
      <c r="D9" s="1"/>
      <c r="E9" s="1"/>
      <c r="F9" s="1"/>
      <c r="H9" s="1">
        <f t="shared" si="0"/>
        <v>-1.0969100130080565</v>
      </c>
      <c r="I9" s="1"/>
      <c r="J9" s="1"/>
      <c r="K9" s="1"/>
      <c r="L9" s="1"/>
      <c r="M9" s="1"/>
    </row>
    <row r="10" spans="1:13" x14ac:dyDescent="0.25">
      <c r="A10" s="1">
        <v>0.09</v>
      </c>
      <c r="B10" s="1">
        <v>3000</v>
      </c>
      <c r="C10" s="1"/>
      <c r="D10" s="1"/>
      <c r="E10" s="1"/>
      <c r="F10" s="1"/>
      <c r="H10" s="1">
        <f t="shared" si="0"/>
        <v>-1.0457574905606752</v>
      </c>
      <c r="I10" s="1">
        <f t="shared" si="1"/>
        <v>3.4771212547196626</v>
      </c>
      <c r="J10" s="1"/>
      <c r="K10" s="1"/>
      <c r="L10" s="1"/>
      <c r="M10" s="1"/>
    </row>
    <row r="11" spans="1:13" x14ac:dyDescent="0.25">
      <c r="A11" s="1">
        <v>0.1</v>
      </c>
      <c r="B11" s="1"/>
      <c r="C11" s="1"/>
      <c r="D11" s="1"/>
      <c r="E11" s="1"/>
      <c r="F11" s="1"/>
      <c r="H11" s="1">
        <f t="shared" si="0"/>
        <v>-1</v>
      </c>
      <c r="I11" s="1"/>
      <c r="J11" s="1"/>
      <c r="K11" s="1"/>
      <c r="L11" s="1"/>
      <c r="M11" s="1"/>
    </row>
    <row r="12" spans="1:13" x14ac:dyDescent="0.25">
      <c r="A12" s="1">
        <v>0.2</v>
      </c>
      <c r="B12" s="1"/>
      <c r="C12" s="1"/>
      <c r="D12" s="1"/>
      <c r="E12" s="1"/>
      <c r="F12" s="1"/>
      <c r="H12" s="1">
        <f t="shared" si="0"/>
        <v>-0.69897000433601875</v>
      </c>
      <c r="I12" s="1"/>
      <c r="J12" s="1"/>
      <c r="K12" s="1"/>
      <c r="L12" s="1"/>
      <c r="M12" s="1"/>
    </row>
    <row r="13" spans="1:13" x14ac:dyDescent="0.25">
      <c r="A13" s="1">
        <v>0.3</v>
      </c>
      <c r="B13" s="1"/>
      <c r="C13" s="1">
        <v>400</v>
      </c>
      <c r="D13" s="1"/>
      <c r="E13" s="1"/>
      <c r="F13" s="1"/>
      <c r="H13" s="1">
        <f t="shared" si="0"/>
        <v>-0.52287874528033762</v>
      </c>
      <c r="I13" s="1"/>
      <c r="J13" s="1">
        <f t="shared" si="1"/>
        <v>2.6020599913279625</v>
      </c>
      <c r="K13" s="1"/>
      <c r="L13" s="1"/>
      <c r="M13" s="1"/>
    </row>
    <row r="14" spans="1:13" x14ac:dyDescent="0.25">
      <c r="A14" s="1">
        <v>0.4</v>
      </c>
      <c r="B14" s="1">
        <v>400</v>
      </c>
      <c r="C14" s="1"/>
      <c r="D14" s="1"/>
      <c r="E14" s="1"/>
      <c r="F14" s="1"/>
      <c r="H14" s="1">
        <f t="shared" si="0"/>
        <v>-0.3979400086720376</v>
      </c>
      <c r="I14" s="1">
        <f t="shared" si="1"/>
        <v>2.6020599913279625</v>
      </c>
      <c r="J14" s="1"/>
      <c r="K14" s="1"/>
      <c r="L14" s="1"/>
      <c r="M14" s="1"/>
    </row>
    <row r="15" spans="1:13" x14ac:dyDescent="0.25">
      <c r="A15" s="1">
        <v>0.5</v>
      </c>
      <c r="B15" s="1"/>
      <c r="C15" s="1"/>
      <c r="D15" s="1"/>
      <c r="E15" s="1"/>
      <c r="F15" s="1"/>
      <c r="H15" s="1">
        <f t="shared" si="0"/>
        <v>-0.3010299956639812</v>
      </c>
      <c r="I15" s="1"/>
      <c r="J15" s="1"/>
      <c r="K15" s="1"/>
      <c r="L15" s="1"/>
      <c r="M15" s="1"/>
    </row>
    <row r="16" spans="1:13" x14ac:dyDescent="0.25">
      <c r="A16" s="1">
        <v>0.6</v>
      </c>
      <c r="B16" s="1"/>
      <c r="C16" s="1"/>
      <c r="D16" s="1"/>
      <c r="E16" s="1"/>
      <c r="F16" s="1"/>
      <c r="H16" s="1">
        <f t="shared" si="0"/>
        <v>-0.22184874961635639</v>
      </c>
      <c r="I16" s="1"/>
      <c r="J16" s="1"/>
      <c r="K16" s="1"/>
      <c r="L16" s="1"/>
      <c r="M16" s="1"/>
    </row>
    <row r="17" spans="1:13" x14ac:dyDescent="0.25">
      <c r="A17" s="1">
        <v>0.7</v>
      </c>
      <c r="B17" s="1"/>
      <c r="C17" s="1"/>
      <c r="D17" s="1"/>
      <c r="E17" s="1"/>
      <c r="F17" s="1"/>
      <c r="H17" s="1">
        <f t="shared" si="0"/>
        <v>-0.15490195998574319</v>
      </c>
      <c r="I17" s="1"/>
      <c r="J17" s="1"/>
      <c r="K17" s="1"/>
      <c r="L17" s="1"/>
      <c r="M17" s="1"/>
    </row>
    <row r="18" spans="1:13" x14ac:dyDescent="0.25">
      <c r="A18" s="1">
        <v>0.8</v>
      </c>
      <c r="B18" s="1"/>
      <c r="C18" s="1">
        <v>100</v>
      </c>
      <c r="D18" s="1"/>
      <c r="E18" s="1"/>
      <c r="F18" s="1"/>
      <c r="H18" s="1">
        <f t="shared" si="0"/>
        <v>-9.6910013008056392E-2</v>
      </c>
      <c r="I18" s="1"/>
      <c r="J18" s="1">
        <f t="shared" ref="J18" si="2">LOG(C18)</f>
        <v>2</v>
      </c>
      <c r="K18" s="1"/>
      <c r="L18" s="1"/>
      <c r="M18" s="1"/>
    </row>
    <row r="19" spans="1:13" x14ac:dyDescent="0.25">
      <c r="A19" s="1">
        <v>0.9</v>
      </c>
      <c r="B19" s="1"/>
      <c r="C19" s="1"/>
      <c r="D19" s="1"/>
      <c r="E19" s="1"/>
      <c r="F19" s="1"/>
      <c r="H19" s="1">
        <f t="shared" si="0"/>
        <v>-4.5757490560675115E-2</v>
      </c>
      <c r="I19" s="1"/>
      <c r="J19" s="1"/>
      <c r="K19" s="1"/>
      <c r="L19" s="1"/>
      <c r="M19" s="1"/>
    </row>
    <row r="20" spans="1:13" x14ac:dyDescent="0.25">
      <c r="A20" s="1">
        <v>1</v>
      </c>
      <c r="B20" s="1">
        <v>100</v>
      </c>
      <c r="C20" s="1"/>
      <c r="D20" s="1"/>
      <c r="E20" s="1"/>
      <c r="F20" s="1"/>
      <c r="H20" s="1">
        <f t="shared" si="0"/>
        <v>0</v>
      </c>
      <c r="I20" s="1">
        <f t="shared" ref="I20" si="3">LOG(B20)</f>
        <v>2</v>
      </c>
      <c r="J20" s="1"/>
      <c r="K20" s="1"/>
      <c r="L20" s="1"/>
      <c r="M20" s="1"/>
    </row>
    <row r="21" spans="1:13" x14ac:dyDescent="0.25">
      <c r="A21" s="1">
        <v>2</v>
      </c>
      <c r="B21" s="1"/>
      <c r="C21" s="1"/>
      <c r="D21" s="1"/>
      <c r="E21" s="1"/>
      <c r="F21" s="1"/>
      <c r="H21" s="1">
        <f t="shared" si="0"/>
        <v>0.3010299956639812</v>
      </c>
      <c r="I21" s="1"/>
      <c r="J21" s="1"/>
      <c r="K21" s="1"/>
      <c r="L21" s="1"/>
      <c r="M21" s="1"/>
    </row>
    <row r="22" spans="1:13" x14ac:dyDescent="0.25">
      <c r="A22" s="1">
        <v>3</v>
      </c>
      <c r="B22" s="1"/>
      <c r="C22" s="1"/>
      <c r="D22" s="1"/>
      <c r="E22" s="1"/>
      <c r="F22" s="1"/>
      <c r="H22" s="1">
        <f t="shared" si="0"/>
        <v>0.47712125471966244</v>
      </c>
      <c r="I22" s="1"/>
      <c r="J22" s="1"/>
      <c r="K22" s="1"/>
      <c r="L22" s="1"/>
      <c r="M22" s="1"/>
    </row>
    <row r="23" spans="1:13" x14ac:dyDescent="0.25">
      <c r="A23" s="1">
        <v>4</v>
      </c>
      <c r="B23" s="1"/>
      <c r="C23" s="1"/>
      <c r="D23" s="1"/>
      <c r="E23" s="1"/>
      <c r="F23" s="1"/>
      <c r="H23" s="1">
        <f t="shared" si="0"/>
        <v>0.6020599913279624</v>
      </c>
      <c r="I23" s="1"/>
      <c r="J23" s="1"/>
      <c r="K23" s="1"/>
      <c r="L23" s="1"/>
      <c r="M23" s="1"/>
    </row>
    <row r="24" spans="1:13" x14ac:dyDescent="0.25">
      <c r="A24" s="1">
        <v>5</v>
      </c>
      <c r="B24" s="1"/>
      <c r="C24" s="1"/>
      <c r="D24" s="1">
        <v>4000</v>
      </c>
      <c r="E24" s="1"/>
      <c r="F24" s="1"/>
      <c r="H24" s="1">
        <f t="shared" si="0"/>
        <v>0.69897000433601886</v>
      </c>
      <c r="I24" s="1"/>
      <c r="J24" s="1"/>
      <c r="K24" s="1">
        <f t="shared" ref="K24:K27" si="4">LOG(D24)</f>
        <v>3.6020599913279625</v>
      </c>
      <c r="L24" s="1"/>
      <c r="M24" s="1"/>
    </row>
    <row r="25" spans="1:13" x14ac:dyDescent="0.25">
      <c r="A25" s="1">
        <v>6</v>
      </c>
      <c r="B25" s="1"/>
      <c r="C25" s="1"/>
      <c r="D25" s="1">
        <v>1000</v>
      </c>
      <c r="E25" s="1"/>
      <c r="F25" s="1"/>
      <c r="H25" s="1">
        <f t="shared" si="0"/>
        <v>0.77815125038364363</v>
      </c>
      <c r="I25" s="1"/>
      <c r="J25" s="1"/>
      <c r="K25" s="1">
        <f t="shared" si="4"/>
        <v>3</v>
      </c>
      <c r="L25" s="1"/>
      <c r="M25" s="1"/>
    </row>
    <row r="26" spans="1:13" x14ac:dyDescent="0.25">
      <c r="A26" s="1">
        <v>7</v>
      </c>
      <c r="B26" s="1"/>
      <c r="C26" s="1"/>
      <c r="D26" s="1"/>
      <c r="E26" s="1"/>
      <c r="F26" s="1"/>
      <c r="H26" s="1">
        <f t="shared" si="0"/>
        <v>0.84509804001425681</v>
      </c>
      <c r="I26" s="1"/>
      <c r="J26" s="1"/>
      <c r="K26" s="1"/>
      <c r="L26" s="1"/>
      <c r="M26" s="1"/>
    </row>
    <row r="27" spans="1:13" x14ac:dyDescent="0.25">
      <c r="A27" s="1">
        <v>8</v>
      </c>
      <c r="B27" s="1"/>
      <c r="C27" s="1"/>
      <c r="D27" s="1">
        <v>100</v>
      </c>
      <c r="E27" s="1"/>
      <c r="F27" s="1"/>
      <c r="H27" s="1">
        <f t="shared" si="0"/>
        <v>0.90308998699194354</v>
      </c>
      <c r="I27" s="1"/>
      <c r="J27" s="1"/>
      <c r="K27" s="1">
        <f t="shared" si="4"/>
        <v>2</v>
      </c>
      <c r="L27" s="1"/>
      <c r="M27" s="1"/>
    </row>
    <row r="28" spans="1:13" x14ac:dyDescent="0.25">
      <c r="A28" s="1">
        <v>9</v>
      </c>
      <c r="B28" s="1"/>
      <c r="C28" s="1"/>
      <c r="D28" s="1"/>
      <c r="E28" s="1">
        <v>4000</v>
      </c>
      <c r="F28" s="1"/>
      <c r="H28" s="1">
        <f t="shared" si="0"/>
        <v>0.95424250943932487</v>
      </c>
      <c r="I28" s="1"/>
      <c r="J28" s="1"/>
      <c r="K28" s="1"/>
      <c r="L28" s="1">
        <f t="shared" ref="L28:M30" si="5">LOG(E28)</f>
        <v>3.6020599913279625</v>
      </c>
      <c r="M28" s="1"/>
    </row>
    <row r="29" spans="1:13" x14ac:dyDescent="0.25">
      <c r="A29" s="1">
        <v>10</v>
      </c>
      <c r="B29" s="1"/>
      <c r="C29" s="1"/>
      <c r="D29" s="1"/>
      <c r="E29" s="1"/>
      <c r="F29" s="1">
        <v>4000</v>
      </c>
      <c r="H29" s="1">
        <f t="shared" si="0"/>
        <v>1</v>
      </c>
      <c r="I29" s="1"/>
      <c r="J29" s="1"/>
      <c r="K29" s="1"/>
      <c r="L29" s="1"/>
      <c r="M29" s="1">
        <f t="shared" si="5"/>
        <v>3.6020599913279625</v>
      </c>
    </row>
    <row r="30" spans="1:13" x14ac:dyDescent="0.25">
      <c r="A30" s="1">
        <v>20</v>
      </c>
      <c r="B30" s="1"/>
      <c r="C30" s="1"/>
      <c r="D30" s="1"/>
      <c r="E30" s="1">
        <v>50</v>
      </c>
      <c r="F30" s="1">
        <v>50</v>
      </c>
      <c r="H30" s="1">
        <f t="shared" si="0"/>
        <v>1.3010299956639813</v>
      </c>
      <c r="I30" s="1"/>
      <c r="J30" s="1"/>
      <c r="K30" s="1"/>
      <c r="L30" s="1">
        <f t="shared" si="5"/>
        <v>1.6989700043360187</v>
      </c>
      <c r="M30" s="1">
        <f t="shared" si="5"/>
        <v>1.6989700043360187</v>
      </c>
    </row>
    <row r="31" spans="1:13" x14ac:dyDescent="0.25">
      <c r="A31" s="1">
        <v>30</v>
      </c>
      <c r="B31" s="1"/>
      <c r="C31" s="1"/>
      <c r="D31" s="1"/>
      <c r="E31" s="1"/>
      <c r="F31" s="1"/>
      <c r="H31" s="1">
        <f t="shared" si="0"/>
        <v>1.4771212547196624</v>
      </c>
      <c r="I31" s="1"/>
      <c r="J31" s="1"/>
      <c r="K31" s="1"/>
      <c r="L31" s="1"/>
      <c r="M31" s="1"/>
    </row>
    <row r="32" spans="1:13" x14ac:dyDescent="0.25">
      <c r="A32" s="1">
        <v>40</v>
      </c>
      <c r="B32" s="1"/>
      <c r="C32" s="1"/>
      <c r="D32" s="1"/>
      <c r="E32" s="1"/>
      <c r="F32" s="1"/>
      <c r="H32" s="1">
        <f t="shared" si="0"/>
        <v>1.6020599913279623</v>
      </c>
      <c r="I32" s="1"/>
      <c r="J32" s="1"/>
      <c r="K32" s="1"/>
      <c r="L32" s="1"/>
      <c r="M32" s="1"/>
    </row>
    <row r="33" spans="1:13" x14ac:dyDescent="0.25">
      <c r="A33" s="1">
        <v>50</v>
      </c>
      <c r="B33" s="1"/>
      <c r="C33" s="1"/>
      <c r="D33" s="1"/>
      <c r="E33" s="1"/>
      <c r="F33" s="1"/>
      <c r="H33" s="1">
        <f t="shared" si="0"/>
        <v>1.6989700043360187</v>
      </c>
      <c r="I33" s="1"/>
      <c r="J33" s="1"/>
      <c r="K33" s="1"/>
      <c r="L33" s="1"/>
      <c r="M33" s="1"/>
    </row>
    <row r="34" spans="1:13" x14ac:dyDescent="0.25">
      <c r="A34" s="1">
        <v>60</v>
      </c>
      <c r="B34" s="1"/>
      <c r="C34" s="1"/>
      <c r="D34" s="1"/>
      <c r="E34" s="1"/>
      <c r="F34" s="1"/>
      <c r="H34" s="1">
        <f t="shared" si="0"/>
        <v>1.7781512503836436</v>
      </c>
      <c r="I34" s="1"/>
      <c r="J34" s="1"/>
      <c r="K34" s="1"/>
      <c r="L34" s="1"/>
      <c r="M34" s="1"/>
    </row>
    <row r="35" spans="1:13" x14ac:dyDescent="0.25">
      <c r="A35" s="1">
        <v>70</v>
      </c>
      <c r="B35" s="1"/>
      <c r="C35" s="1"/>
      <c r="D35" s="1"/>
      <c r="E35" s="1"/>
      <c r="F35" s="1"/>
      <c r="H35" s="1">
        <f t="shared" si="0"/>
        <v>1.8450980400142569</v>
      </c>
      <c r="I35" s="1"/>
      <c r="J35" s="1"/>
      <c r="K35" s="1"/>
      <c r="L35" s="1"/>
      <c r="M35" s="1"/>
    </row>
    <row r="36" spans="1:13" x14ac:dyDescent="0.25">
      <c r="A36" s="1">
        <v>80</v>
      </c>
      <c r="B36" s="1"/>
      <c r="C36" s="1"/>
      <c r="D36" s="1"/>
      <c r="E36" s="1"/>
      <c r="F36" s="1"/>
      <c r="H36" s="1">
        <f t="shared" si="0"/>
        <v>1.9030899869919435</v>
      </c>
      <c r="I36" s="1"/>
      <c r="J36" s="1"/>
      <c r="K36" s="1"/>
      <c r="L36" s="1"/>
      <c r="M36" s="1"/>
    </row>
    <row r="37" spans="1:13" x14ac:dyDescent="0.25">
      <c r="A37" s="1">
        <v>90</v>
      </c>
      <c r="B37" s="1"/>
      <c r="C37" s="1"/>
      <c r="D37" s="1"/>
      <c r="E37" s="1"/>
      <c r="F37" s="1"/>
      <c r="H37" s="1">
        <f t="shared" si="0"/>
        <v>1.954242509439325</v>
      </c>
      <c r="I37" s="1"/>
      <c r="J37" s="1"/>
      <c r="K37" s="1"/>
      <c r="L37" s="1"/>
      <c r="M37" s="1"/>
    </row>
    <row r="38" spans="1:13" x14ac:dyDescent="0.25">
      <c r="A38" s="1">
        <v>100</v>
      </c>
      <c r="B38" s="1"/>
      <c r="C38" s="1"/>
      <c r="D38" s="1"/>
      <c r="E38" s="1"/>
      <c r="F38" s="1"/>
      <c r="H38" s="1">
        <f t="shared" si="0"/>
        <v>2</v>
      </c>
      <c r="I38" s="1"/>
      <c r="J38" s="1"/>
      <c r="K38" s="1"/>
      <c r="L38" s="1"/>
      <c r="M38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K28" zoomScale="90" zoomScaleNormal="90" workbookViewId="0">
      <selection activeCell="X41" sqref="X41"/>
    </sheetView>
  </sheetViews>
  <sheetFormatPr defaultColWidth="9.140625" defaultRowHeight="15" x14ac:dyDescent="0.25"/>
  <sheetData>
    <row r="1" spans="1:13" x14ac:dyDescent="0.25">
      <c r="A1" s="3" t="s">
        <v>7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3" t="s">
        <v>7</v>
      </c>
      <c r="I1" s="3" t="s">
        <v>1</v>
      </c>
      <c r="J1" s="3" t="s">
        <v>2</v>
      </c>
      <c r="K1" s="3" t="s">
        <v>3</v>
      </c>
      <c r="L1" s="3" t="s">
        <v>4</v>
      </c>
      <c r="M1" s="3" t="s">
        <v>5</v>
      </c>
    </row>
    <row r="2" spans="1:13" x14ac:dyDescent="0.25">
      <c r="A2" s="1">
        <v>0.01</v>
      </c>
      <c r="B2" s="1"/>
      <c r="C2" s="1"/>
      <c r="D2" s="1"/>
      <c r="E2" s="1"/>
      <c r="F2" s="1"/>
      <c r="H2" s="1">
        <f>LOG(A2)</f>
        <v>-2</v>
      </c>
      <c r="I2" s="1"/>
      <c r="J2" s="1"/>
      <c r="K2" s="1"/>
      <c r="L2" s="1"/>
      <c r="M2" s="1"/>
    </row>
    <row r="3" spans="1:13" x14ac:dyDescent="0.25">
      <c r="A3" s="1">
        <v>0.02</v>
      </c>
      <c r="B3" s="1"/>
      <c r="C3" s="1"/>
      <c r="D3" s="1"/>
      <c r="E3" s="1"/>
      <c r="F3" s="1"/>
      <c r="H3" s="1">
        <f t="shared" ref="H3:H38" si="0">LOG(A3)</f>
        <v>-1.6989700043360187</v>
      </c>
      <c r="I3" s="1"/>
      <c r="J3" s="1"/>
      <c r="K3" s="1"/>
      <c r="L3" s="1"/>
      <c r="M3" s="1"/>
    </row>
    <row r="4" spans="1:13" x14ac:dyDescent="0.25">
      <c r="A4" s="1">
        <v>0.03</v>
      </c>
      <c r="B4" s="1"/>
      <c r="C4" s="1"/>
      <c r="D4" s="1"/>
      <c r="E4" s="1"/>
      <c r="F4" s="1"/>
      <c r="H4" s="1">
        <f t="shared" si="0"/>
        <v>-1.5228787452803376</v>
      </c>
      <c r="I4" s="1"/>
      <c r="J4" s="1"/>
      <c r="K4" s="1"/>
      <c r="L4" s="1"/>
      <c r="M4" s="1"/>
    </row>
    <row r="5" spans="1:13" x14ac:dyDescent="0.25">
      <c r="A5" s="1">
        <v>0.04</v>
      </c>
      <c r="B5" s="1"/>
      <c r="C5" s="1"/>
      <c r="D5" s="1"/>
      <c r="E5" s="1"/>
      <c r="F5" s="1"/>
      <c r="H5" s="1">
        <f t="shared" si="0"/>
        <v>-1.3979400086720375</v>
      </c>
      <c r="I5" s="1"/>
      <c r="J5" s="1"/>
      <c r="K5" s="1"/>
      <c r="L5" s="1"/>
      <c r="M5" s="1"/>
    </row>
    <row r="6" spans="1:13" x14ac:dyDescent="0.25">
      <c r="A6" s="1">
        <v>0.05</v>
      </c>
      <c r="B6" s="1"/>
      <c r="C6" s="1"/>
      <c r="D6" s="1"/>
      <c r="E6" s="1"/>
      <c r="F6" s="1"/>
      <c r="H6" s="1">
        <f t="shared" si="0"/>
        <v>-1.3010299956639813</v>
      </c>
      <c r="I6" s="1"/>
      <c r="J6" s="1"/>
      <c r="K6" s="1"/>
      <c r="L6" s="1"/>
      <c r="M6" s="1"/>
    </row>
    <row r="7" spans="1:13" x14ac:dyDescent="0.25">
      <c r="A7" s="1">
        <v>0.06</v>
      </c>
      <c r="B7" s="1"/>
      <c r="C7" s="1"/>
      <c r="D7" s="1"/>
      <c r="E7" s="1"/>
      <c r="F7" s="1"/>
      <c r="H7" s="1">
        <f t="shared" si="0"/>
        <v>-1.2218487496163564</v>
      </c>
      <c r="I7" s="1"/>
      <c r="J7" s="1"/>
      <c r="K7" s="1"/>
      <c r="L7" s="1"/>
      <c r="M7" s="1"/>
    </row>
    <row r="8" spans="1:13" x14ac:dyDescent="0.25">
      <c r="A8" s="1">
        <v>7.0000000000000007E-2</v>
      </c>
      <c r="B8" s="1"/>
      <c r="C8" s="1"/>
      <c r="D8" s="1"/>
      <c r="E8" s="1"/>
      <c r="F8" s="1"/>
      <c r="H8" s="1">
        <f t="shared" si="0"/>
        <v>-1.1549019599857431</v>
      </c>
      <c r="I8" s="1"/>
      <c r="J8" s="1"/>
      <c r="K8" s="1"/>
      <c r="L8" s="1"/>
      <c r="M8" s="1"/>
    </row>
    <row r="9" spans="1:13" x14ac:dyDescent="0.25">
      <c r="A9" s="1">
        <v>0.08</v>
      </c>
      <c r="B9" s="1"/>
      <c r="C9" s="1"/>
      <c r="D9" s="1"/>
      <c r="E9" s="1"/>
      <c r="F9" s="1"/>
      <c r="H9" s="1">
        <f t="shared" si="0"/>
        <v>-1.0969100130080565</v>
      </c>
      <c r="I9" s="1"/>
      <c r="J9" s="1"/>
      <c r="K9" s="1"/>
      <c r="L9" s="1"/>
      <c r="M9" s="1"/>
    </row>
    <row r="10" spans="1:13" x14ac:dyDescent="0.25">
      <c r="A10" s="1">
        <v>0.09</v>
      </c>
      <c r="B10" s="1"/>
      <c r="C10" s="1"/>
      <c r="D10" s="1"/>
      <c r="E10" s="1"/>
      <c r="F10" s="1"/>
      <c r="H10" s="1">
        <f t="shared" si="0"/>
        <v>-1.0457574905606752</v>
      </c>
      <c r="I10" s="1"/>
      <c r="J10" s="1"/>
      <c r="K10" s="1"/>
      <c r="L10" s="1"/>
      <c r="M10" s="1"/>
    </row>
    <row r="11" spans="1:13" x14ac:dyDescent="0.25">
      <c r="A11" s="1">
        <v>0.1</v>
      </c>
      <c r="B11" s="1">
        <v>5000</v>
      </c>
      <c r="C11" s="1"/>
      <c r="D11" s="1"/>
      <c r="E11" s="1"/>
      <c r="F11" s="1"/>
      <c r="H11" s="1">
        <f t="shared" si="0"/>
        <v>-1</v>
      </c>
      <c r="I11" s="1">
        <f t="shared" ref="I11" si="1">LOG(B11)</f>
        <v>3.6989700043360187</v>
      </c>
      <c r="J11" s="1"/>
      <c r="K11" s="1"/>
      <c r="L11" s="1"/>
      <c r="M11" s="1"/>
    </row>
    <row r="12" spans="1:13" x14ac:dyDescent="0.25">
      <c r="A12" s="1">
        <v>0.2</v>
      </c>
      <c r="B12" s="1"/>
      <c r="C12" s="1"/>
      <c r="D12" s="1"/>
      <c r="E12" s="1"/>
      <c r="F12" s="1"/>
      <c r="H12" s="1">
        <f t="shared" si="0"/>
        <v>-0.69897000433601875</v>
      </c>
      <c r="I12" s="1"/>
      <c r="J12" s="1"/>
      <c r="K12" s="1"/>
      <c r="L12" s="1"/>
      <c r="M12" s="1"/>
    </row>
    <row r="13" spans="1:13" x14ac:dyDescent="0.25">
      <c r="A13" s="1">
        <v>0.3</v>
      </c>
      <c r="B13" s="1"/>
      <c r="C13" s="1"/>
      <c r="D13" s="1"/>
      <c r="E13" s="1"/>
      <c r="F13" s="1"/>
      <c r="H13" s="1">
        <f t="shared" si="0"/>
        <v>-0.52287874528033762</v>
      </c>
      <c r="I13" s="1"/>
      <c r="J13" s="1"/>
      <c r="K13" s="1"/>
      <c r="L13" s="1"/>
      <c r="M13" s="1"/>
    </row>
    <row r="14" spans="1:13" x14ac:dyDescent="0.25">
      <c r="A14" s="1">
        <v>0.4</v>
      </c>
      <c r="B14" s="1"/>
      <c r="C14" s="1"/>
      <c r="D14" s="1"/>
      <c r="E14" s="1"/>
      <c r="F14" s="1"/>
      <c r="H14" s="1">
        <f t="shared" si="0"/>
        <v>-0.3979400086720376</v>
      </c>
      <c r="I14" s="1"/>
      <c r="J14" s="1"/>
      <c r="K14" s="1"/>
      <c r="L14" s="1"/>
      <c r="M14" s="1"/>
    </row>
    <row r="15" spans="1:13" x14ac:dyDescent="0.25">
      <c r="A15" s="1">
        <v>0.5</v>
      </c>
      <c r="B15" s="1"/>
      <c r="C15" s="1"/>
      <c r="D15" s="1"/>
      <c r="E15" s="1"/>
      <c r="F15" s="1"/>
      <c r="H15" s="1">
        <f t="shared" si="0"/>
        <v>-0.3010299956639812</v>
      </c>
      <c r="I15" s="1"/>
      <c r="J15" s="1"/>
      <c r="K15" s="1"/>
      <c r="L15" s="1"/>
      <c r="M15" s="1"/>
    </row>
    <row r="16" spans="1:13" x14ac:dyDescent="0.25">
      <c r="A16" s="1">
        <v>0.6</v>
      </c>
      <c r="B16" s="1"/>
      <c r="C16" s="1"/>
      <c r="D16" s="1"/>
      <c r="E16" s="1"/>
      <c r="F16" s="1"/>
      <c r="H16" s="1">
        <f t="shared" si="0"/>
        <v>-0.22184874961635639</v>
      </c>
      <c r="I16" s="1"/>
      <c r="J16" s="1"/>
      <c r="K16" s="1"/>
      <c r="L16" s="1"/>
      <c r="M16" s="1"/>
    </row>
    <row r="17" spans="1:13" x14ac:dyDescent="0.25">
      <c r="A17" s="1">
        <v>0.7</v>
      </c>
      <c r="B17" s="1"/>
      <c r="C17" s="1"/>
      <c r="D17" s="1"/>
      <c r="E17" s="1"/>
      <c r="F17" s="1"/>
      <c r="H17" s="1">
        <f t="shared" si="0"/>
        <v>-0.15490195998574319</v>
      </c>
      <c r="I17" s="1"/>
      <c r="J17" s="1"/>
      <c r="K17" s="1"/>
      <c r="L17" s="1"/>
      <c r="M17" s="1"/>
    </row>
    <row r="18" spans="1:13" x14ac:dyDescent="0.25">
      <c r="A18" s="1">
        <v>0.8</v>
      </c>
      <c r="B18" s="1"/>
      <c r="C18" s="1"/>
      <c r="D18" s="1"/>
      <c r="E18" s="1"/>
      <c r="F18" s="1"/>
      <c r="H18" s="1">
        <f t="shared" si="0"/>
        <v>-9.6910013008056392E-2</v>
      </c>
      <c r="I18" s="1"/>
      <c r="J18" s="1"/>
      <c r="K18" s="1"/>
      <c r="L18" s="1"/>
      <c r="M18" s="1"/>
    </row>
    <row r="19" spans="1:13" x14ac:dyDescent="0.25">
      <c r="A19" s="1">
        <v>0.9</v>
      </c>
      <c r="B19" s="1"/>
      <c r="C19" s="1"/>
      <c r="D19" s="1"/>
      <c r="E19" s="1"/>
      <c r="F19" s="1"/>
      <c r="H19" s="1">
        <f t="shared" si="0"/>
        <v>-4.5757490560675115E-2</v>
      </c>
      <c r="I19" s="1"/>
      <c r="J19" s="1"/>
      <c r="K19" s="1"/>
      <c r="L19" s="1"/>
      <c r="M19" s="1"/>
    </row>
    <row r="20" spans="1:13" x14ac:dyDescent="0.25">
      <c r="A20" s="1">
        <v>1</v>
      </c>
      <c r="B20" s="1">
        <v>1000</v>
      </c>
      <c r="C20" s="1"/>
      <c r="D20" s="1"/>
      <c r="E20" s="1"/>
      <c r="F20" s="1"/>
      <c r="H20" s="1">
        <f t="shared" si="0"/>
        <v>0</v>
      </c>
      <c r="I20" s="1">
        <f t="shared" ref="I20:I28" si="2">LOG(B20)</f>
        <v>3</v>
      </c>
      <c r="J20" s="1"/>
      <c r="K20" s="1"/>
      <c r="L20" s="1"/>
      <c r="M20" s="1"/>
    </row>
    <row r="21" spans="1:13" x14ac:dyDescent="0.25">
      <c r="A21" s="1">
        <v>2</v>
      </c>
      <c r="B21" s="1"/>
      <c r="C21" s="1"/>
      <c r="D21" s="1"/>
      <c r="E21" s="1"/>
      <c r="F21" s="1"/>
      <c r="H21" s="1">
        <f t="shared" si="0"/>
        <v>0.3010299956639812</v>
      </c>
      <c r="I21" s="1"/>
      <c r="J21" s="1"/>
      <c r="K21" s="1"/>
      <c r="L21" s="1"/>
      <c r="M21" s="1"/>
    </row>
    <row r="22" spans="1:13" x14ac:dyDescent="0.25">
      <c r="A22" s="1">
        <v>3</v>
      </c>
      <c r="B22" s="1"/>
      <c r="C22" s="1"/>
      <c r="D22" s="1"/>
      <c r="E22" s="1"/>
      <c r="F22" s="1"/>
      <c r="H22" s="1">
        <f t="shared" si="0"/>
        <v>0.47712125471966244</v>
      </c>
      <c r="I22" s="1"/>
      <c r="J22" s="1"/>
      <c r="K22" s="1"/>
      <c r="L22" s="1"/>
      <c r="M22" s="1"/>
    </row>
    <row r="23" spans="1:13" x14ac:dyDescent="0.25">
      <c r="A23" s="1">
        <v>4</v>
      </c>
      <c r="B23" s="1"/>
      <c r="C23" s="1"/>
      <c r="D23" s="1"/>
      <c r="E23" s="1"/>
      <c r="F23" s="1">
        <v>5000</v>
      </c>
      <c r="H23" s="1">
        <f t="shared" si="0"/>
        <v>0.6020599913279624</v>
      </c>
      <c r="I23" s="1"/>
      <c r="J23" s="1"/>
      <c r="K23" s="1"/>
      <c r="L23" s="1"/>
      <c r="M23" s="1">
        <f t="shared" ref="L23:M35" si="3">LOG(F23)</f>
        <v>3.6989700043360187</v>
      </c>
    </row>
    <row r="24" spans="1:13" x14ac:dyDescent="0.25">
      <c r="A24" s="1">
        <v>5</v>
      </c>
      <c r="B24" s="1"/>
      <c r="C24" s="1"/>
      <c r="D24" s="1"/>
      <c r="E24" s="1"/>
      <c r="F24" s="1"/>
      <c r="H24" s="1">
        <f t="shared" si="0"/>
        <v>0.69897000433601886</v>
      </c>
      <c r="I24" s="1"/>
      <c r="J24" s="1"/>
      <c r="K24" s="1"/>
      <c r="L24" s="1"/>
      <c r="M24" s="1"/>
    </row>
    <row r="25" spans="1:13" x14ac:dyDescent="0.25">
      <c r="A25" s="1">
        <v>6</v>
      </c>
      <c r="B25" s="1"/>
      <c r="C25" s="1"/>
      <c r="D25" s="1"/>
      <c r="E25" s="1"/>
      <c r="F25" s="1"/>
      <c r="H25" s="1">
        <f t="shared" si="0"/>
        <v>0.77815125038364363</v>
      </c>
      <c r="I25" s="1"/>
      <c r="J25" s="1"/>
      <c r="K25" s="1"/>
      <c r="L25" s="1"/>
      <c r="M25" s="1"/>
    </row>
    <row r="26" spans="1:13" x14ac:dyDescent="0.25">
      <c r="A26" s="1">
        <v>7</v>
      </c>
      <c r="B26" s="1"/>
      <c r="C26" s="1"/>
      <c r="D26" s="1"/>
      <c r="E26" s="1"/>
      <c r="F26" s="1">
        <v>2000</v>
      </c>
      <c r="H26" s="1">
        <f t="shared" si="0"/>
        <v>0.84509804001425681</v>
      </c>
      <c r="I26" s="1"/>
      <c r="J26" s="1"/>
      <c r="K26" s="1"/>
      <c r="L26" s="1"/>
      <c r="M26" s="1">
        <f t="shared" si="3"/>
        <v>3.3010299956639813</v>
      </c>
    </row>
    <row r="27" spans="1:13" x14ac:dyDescent="0.25">
      <c r="A27" s="1">
        <v>8</v>
      </c>
      <c r="B27" s="1"/>
      <c r="C27" s="1"/>
      <c r="D27" s="1"/>
      <c r="E27" s="1"/>
      <c r="F27" s="1"/>
      <c r="H27" s="1">
        <f t="shared" si="0"/>
        <v>0.90308998699194354</v>
      </c>
      <c r="I27" s="1"/>
      <c r="J27" s="1"/>
      <c r="K27" s="1"/>
      <c r="L27" s="1"/>
      <c r="M27" s="1"/>
    </row>
    <row r="28" spans="1:13" x14ac:dyDescent="0.25">
      <c r="A28" s="1">
        <v>9</v>
      </c>
      <c r="B28" s="1">
        <v>200</v>
      </c>
      <c r="C28" s="1"/>
      <c r="D28" s="1"/>
      <c r="E28" s="1"/>
      <c r="F28" s="1"/>
      <c r="H28" s="1">
        <f t="shared" si="0"/>
        <v>0.95424250943932487</v>
      </c>
      <c r="I28" s="1">
        <f t="shared" si="2"/>
        <v>2.3010299956639813</v>
      </c>
      <c r="J28" s="1"/>
      <c r="K28" s="1"/>
      <c r="L28" s="1"/>
      <c r="M28" s="1"/>
    </row>
    <row r="29" spans="1:13" x14ac:dyDescent="0.25">
      <c r="A29" s="1">
        <v>10</v>
      </c>
      <c r="B29" s="1"/>
      <c r="C29" s="1"/>
      <c r="D29" s="1"/>
      <c r="E29" s="1"/>
      <c r="F29" s="1">
        <v>1000</v>
      </c>
      <c r="H29" s="1">
        <f t="shared" si="0"/>
        <v>1</v>
      </c>
      <c r="I29" s="1"/>
      <c r="J29" s="1"/>
      <c r="K29" s="1"/>
      <c r="L29" s="1"/>
      <c r="M29" s="1">
        <f t="shared" si="3"/>
        <v>3</v>
      </c>
    </row>
    <row r="30" spans="1:13" x14ac:dyDescent="0.25">
      <c r="A30" s="1">
        <v>20</v>
      </c>
      <c r="B30" s="1"/>
      <c r="C30" s="1">
        <v>800</v>
      </c>
      <c r="D30" s="1"/>
      <c r="E30" s="1"/>
      <c r="F30" s="1"/>
      <c r="H30" s="1">
        <f t="shared" si="0"/>
        <v>1.3010299956639813</v>
      </c>
      <c r="I30" s="1"/>
      <c r="J30" s="1">
        <f t="shared" ref="J30:J31" si="4">LOG(C30)</f>
        <v>2.9030899869919438</v>
      </c>
      <c r="K30" s="1"/>
      <c r="L30" s="1"/>
      <c r="M30" s="1"/>
    </row>
    <row r="31" spans="1:13" x14ac:dyDescent="0.25">
      <c r="A31" s="1">
        <v>30</v>
      </c>
      <c r="B31" s="1"/>
      <c r="C31" s="1">
        <v>200</v>
      </c>
      <c r="D31" s="1">
        <v>10000</v>
      </c>
      <c r="E31" s="1"/>
      <c r="F31" s="1"/>
      <c r="H31" s="1">
        <f t="shared" si="0"/>
        <v>1.4771212547196624</v>
      </c>
      <c r="I31" s="1"/>
      <c r="J31" s="1">
        <f t="shared" si="4"/>
        <v>2.3010299956639813</v>
      </c>
      <c r="K31" s="1">
        <f t="shared" ref="K31:K33" si="5">LOG(D31)</f>
        <v>4</v>
      </c>
      <c r="L31" s="1"/>
      <c r="M31" s="1"/>
    </row>
    <row r="32" spans="1:13" x14ac:dyDescent="0.25">
      <c r="A32" s="1">
        <v>40</v>
      </c>
      <c r="B32" s="1"/>
      <c r="C32" s="1"/>
      <c r="D32" s="1">
        <v>2000</v>
      </c>
      <c r="E32" s="1">
        <v>10000</v>
      </c>
      <c r="F32" s="1"/>
      <c r="H32" s="1">
        <f t="shared" si="0"/>
        <v>1.6020599913279623</v>
      </c>
      <c r="I32" s="1"/>
      <c r="J32" s="1"/>
      <c r="K32" s="1">
        <f t="shared" si="5"/>
        <v>3.3010299956639813</v>
      </c>
      <c r="L32" s="1">
        <f t="shared" si="3"/>
        <v>4</v>
      </c>
      <c r="M32" s="1"/>
    </row>
    <row r="33" spans="1:13" x14ac:dyDescent="0.25">
      <c r="A33" s="1">
        <v>50</v>
      </c>
      <c r="B33" s="1"/>
      <c r="C33" s="1"/>
      <c r="D33" s="1">
        <v>200</v>
      </c>
      <c r="E33" s="1">
        <v>3000</v>
      </c>
      <c r="F33" s="1"/>
      <c r="H33" s="1">
        <f t="shared" si="0"/>
        <v>1.6989700043360187</v>
      </c>
      <c r="I33" s="1"/>
      <c r="J33" s="1"/>
      <c r="K33" s="1">
        <f t="shared" si="5"/>
        <v>2.3010299956639813</v>
      </c>
      <c r="L33" s="1">
        <f t="shared" si="3"/>
        <v>3.4771212547196626</v>
      </c>
      <c r="M33" s="1"/>
    </row>
    <row r="34" spans="1:13" x14ac:dyDescent="0.25">
      <c r="A34" s="1">
        <v>60</v>
      </c>
      <c r="B34" s="1"/>
      <c r="C34" s="1"/>
      <c r="D34" s="1"/>
      <c r="E34" s="1"/>
      <c r="F34" s="1"/>
      <c r="H34" s="1">
        <f t="shared" si="0"/>
        <v>1.7781512503836436</v>
      </c>
      <c r="I34" s="1"/>
      <c r="J34" s="1"/>
      <c r="K34" s="1"/>
      <c r="L34" s="1"/>
      <c r="M34" s="1"/>
    </row>
    <row r="35" spans="1:13" x14ac:dyDescent="0.25">
      <c r="A35" s="1">
        <v>70</v>
      </c>
      <c r="B35" s="1"/>
      <c r="C35" s="1"/>
      <c r="D35" s="1"/>
      <c r="E35" s="1">
        <v>200</v>
      </c>
      <c r="F35" s="1"/>
      <c r="H35" s="1">
        <f t="shared" si="0"/>
        <v>1.8450980400142569</v>
      </c>
      <c r="I35" s="1"/>
      <c r="J35" s="1"/>
      <c r="K35" s="1"/>
      <c r="L35" s="1">
        <f t="shared" si="3"/>
        <v>2.3010299956639813</v>
      </c>
      <c r="M35" s="1"/>
    </row>
    <row r="36" spans="1:13" x14ac:dyDescent="0.25">
      <c r="A36" s="1">
        <v>80</v>
      </c>
      <c r="B36" s="1"/>
      <c r="C36" s="1"/>
      <c r="D36" s="1"/>
      <c r="E36" s="1"/>
      <c r="F36" s="1"/>
      <c r="H36" s="1">
        <f t="shared" si="0"/>
        <v>1.9030899869919435</v>
      </c>
      <c r="I36" s="1"/>
      <c r="J36" s="1"/>
      <c r="K36" s="1"/>
      <c r="L36" s="1"/>
      <c r="M36" s="1"/>
    </row>
    <row r="37" spans="1:13" x14ac:dyDescent="0.25">
      <c r="A37" s="1">
        <v>90</v>
      </c>
      <c r="B37" s="1"/>
      <c r="C37" s="1"/>
      <c r="D37" s="1"/>
      <c r="E37" s="1"/>
      <c r="F37" s="1"/>
      <c r="H37" s="1">
        <f t="shared" si="0"/>
        <v>1.954242509439325</v>
      </c>
      <c r="I37" s="1"/>
      <c r="J37" s="1"/>
      <c r="K37" s="1"/>
      <c r="L37" s="1"/>
      <c r="M37" s="1"/>
    </row>
    <row r="38" spans="1:13" x14ac:dyDescent="0.25">
      <c r="A38" s="1">
        <v>100</v>
      </c>
      <c r="B38" s="1"/>
      <c r="C38" s="1"/>
      <c r="D38" s="1"/>
      <c r="E38" s="1"/>
      <c r="F38" s="1"/>
      <c r="H38" s="1">
        <f t="shared" si="0"/>
        <v>2</v>
      </c>
      <c r="I38" s="1"/>
      <c r="J38" s="1"/>
      <c r="K38" s="1"/>
      <c r="L38" s="1"/>
      <c r="M38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opLeftCell="L19" zoomScale="115" zoomScaleNormal="115" workbookViewId="0">
      <selection activeCell="R24" sqref="R24"/>
    </sheetView>
  </sheetViews>
  <sheetFormatPr defaultColWidth="9.140625" defaultRowHeight="15" x14ac:dyDescent="0.25"/>
  <sheetData>
    <row r="1" spans="1:9" x14ac:dyDescent="0.25">
      <c r="A1" s="3" t="s">
        <v>7</v>
      </c>
      <c r="B1" s="3" t="s">
        <v>2</v>
      </c>
      <c r="C1" s="3" t="s">
        <v>4</v>
      </c>
      <c r="D1" s="3" t="s">
        <v>3</v>
      </c>
      <c r="F1" s="3" t="s">
        <v>7</v>
      </c>
      <c r="G1" s="3" t="s">
        <v>2</v>
      </c>
      <c r="H1" s="3" t="s">
        <v>4</v>
      </c>
      <c r="I1" s="3" t="s">
        <v>3</v>
      </c>
    </row>
    <row r="2" spans="1:9" x14ac:dyDescent="0.25">
      <c r="A2" s="1">
        <v>0.1</v>
      </c>
      <c r="B2" s="1"/>
      <c r="C2" s="1"/>
      <c r="D2" s="1"/>
      <c r="F2" s="1">
        <f>LOG(A2)</f>
        <v>-1</v>
      </c>
      <c r="G2" s="1"/>
      <c r="H2" s="1"/>
      <c r="I2" s="1"/>
    </row>
    <row r="3" spans="1:9" x14ac:dyDescent="0.25">
      <c r="A3" s="1">
        <v>0.2</v>
      </c>
      <c r="B3" s="1"/>
      <c r="C3" s="1"/>
      <c r="D3" s="1"/>
      <c r="F3" s="1">
        <f t="shared" ref="F3:F20" si="0">LOG(A3)</f>
        <v>-0.69897000433601875</v>
      </c>
      <c r="G3" s="1"/>
      <c r="H3" s="1"/>
      <c r="I3" s="1"/>
    </row>
    <row r="4" spans="1:9" x14ac:dyDescent="0.25">
      <c r="A4" s="1">
        <v>0.3</v>
      </c>
      <c r="B4" s="1"/>
      <c r="C4" s="1"/>
      <c r="D4" s="1"/>
      <c r="F4" s="1">
        <f t="shared" si="0"/>
        <v>-0.52287874528033762</v>
      </c>
      <c r="G4" s="1"/>
      <c r="H4" s="1"/>
      <c r="I4" s="1"/>
    </row>
    <row r="5" spans="1:9" x14ac:dyDescent="0.25">
      <c r="A5" s="1">
        <v>0.4</v>
      </c>
      <c r="B5" s="1"/>
      <c r="C5" s="1"/>
      <c r="D5" s="1"/>
      <c r="F5" s="1">
        <f t="shared" si="0"/>
        <v>-0.3979400086720376</v>
      </c>
      <c r="G5" s="1"/>
      <c r="H5" s="1"/>
      <c r="I5" s="1"/>
    </row>
    <row r="6" spans="1:9" x14ac:dyDescent="0.25">
      <c r="A6" s="1">
        <v>0.5</v>
      </c>
      <c r="B6" s="1"/>
      <c r="C6" s="1"/>
      <c r="D6" s="1"/>
      <c r="F6" s="1">
        <f t="shared" si="0"/>
        <v>-0.3010299956639812</v>
      </c>
      <c r="G6" s="1"/>
      <c r="H6" s="1"/>
      <c r="I6" s="1"/>
    </row>
    <row r="7" spans="1:9" x14ac:dyDescent="0.25">
      <c r="A7" s="1">
        <v>0.6</v>
      </c>
      <c r="B7" s="1">
        <v>3000</v>
      </c>
      <c r="C7" s="1"/>
      <c r="D7" s="1"/>
      <c r="F7" s="1">
        <f t="shared" si="0"/>
        <v>-0.22184874961635639</v>
      </c>
      <c r="G7" s="1">
        <f t="shared" ref="G7:I13" si="1">LOG(B7)</f>
        <v>3.4771212547196626</v>
      </c>
      <c r="H7" s="1"/>
      <c r="I7" s="1"/>
    </row>
    <row r="8" spans="1:9" x14ac:dyDescent="0.25">
      <c r="A8" s="1">
        <v>0.7</v>
      </c>
      <c r="B8" s="1"/>
      <c r="C8" s="1"/>
      <c r="D8" s="1">
        <v>1000</v>
      </c>
      <c r="F8" s="1">
        <f t="shared" si="0"/>
        <v>-0.15490195998574319</v>
      </c>
      <c r="G8" s="1"/>
      <c r="H8" s="1"/>
      <c r="I8" s="1">
        <f t="shared" si="1"/>
        <v>3</v>
      </c>
    </row>
    <row r="9" spans="1:9" x14ac:dyDescent="0.25">
      <c r="A9" s="1">
        <v>0.8</v>
      </c>
      <c r="B9" s="1"/>
      <c r="C9" s="1">
        <v>1000</v>
      </c>
      <c r="D9" s="1"/>
      <c r="F9" s="1">
        <f t="shared" si="0"/>
        <v>-9.6910013008056392E-2</v>
      </c>
      <c r="G9" s="1"/>
      <c r="H9" s="1">
        <f t="shared" si="1"/>
        <v>3</v>
      </c>
      <c r="I9" s="1"/>
    </row>
    <row r="10" spans="1:9" x14ac:dyDescent="0.25">
      <c r="A10" s="1">
        <v>0.9</v>
      </c>
      <c r="B10" s="1"/>
      <c r="C10" s="1">
        <v>800</v>
      </c>
      <c r="D10" s="1">
        <v>5000</v>
      </c>
      <c r="F10" s="1">
        <f t="shared" si="0"/>
        <v>-4.5757490560675115E-2</v>
      </c>
      <c r="G10" s="1"/>
      <c r="H10" s="1">
        <f t="shared" si="1"/>
        <v>2.9030899869919438</v>
      </c>
      <c r="I10" s="1">
        <f t="shared" si="1"/>
        <v>3.6989700043360187</v>
      </c>
    </row>
    <row r="11" spans="1:9" x14ac:dyDescent="0.25">
      <c r="A11" s="1">
        <v>1</v>
      </c>
      <c r="B11" s="1">
        <v>1000</v>
      </c>
      <c r="C11" s="1"/>
      <c r="D11" s="1"/>
      <c r="F11" s="1">
        <f t="shared" si="0"/>
        <v>0</v>
      </c>
      <c r="G11" s="1">
        <f t="shared" si="1"/>
        <v>3</v>
      </c>
      <c r="H11" s="1"/>
      <c r="I11" s="1"/>
    </row>
    <row r="12" spans="1:9" x14ac:dyDescent="0.25">
      <c r="A12" s="1">
        <v>2</v>
      </c>
      <c r="B12" s="1">
        <v>200</v>
      </c>
      <c r="C12" s="1">
        <v>200</v>
      </c>
      <c r="D12" s="1"/>
      <c r="F12" s="1">
        <f t="shared" si="0"/>
        <v>0.3010299956639812</v>
      </c>
      <c r="G12" s="1">
        <f t="shared" si="1"/>
        <v>2.3010299956639813</v>
      </c>
      <c r="H12" s="1">
        <f t="shared" si="1"/>
        <v>2.3010299956639813</v>
      </c>
      <c r="I12" s="1"/>
    </row>
    <row r="13" spans="1:9" x14ac:dyDescent="0.25">
      <c r="A13" s="1">
        <v>3</v>
      </c>
      <c r="B13" s="1"/>
      <c r="C13" s="1"/>
      <c r="D13" s="1">
        <v>200</v>
      </c>
      <c r="F13" s="1">
        <f t="shared" si="0"/>
        <v>0.47712125471966244</v>
      </c>
      <c r="G13" s="1"/>
      <c r="H13" s="1"/>
      <c r="I13" s="1">
        <f t="shared" si="1"/>
        <v>2.3010299956639813</v>
      </c>
    </row>
    <row r="14" spans="1:9" x14ac:dyDescent="0.25">
      <c r="A14" s="1">
        <v>4</v>
      </c>
      <c r="B14" s="1"/>
      <c r="C14" s="1"/>
      <c r="D14" s="1"/>
      <c r="F14" s="1">
        <f t="shared" si="0"/>
        <v>0.6020599913279624</v>
      </c>
      <c r="G14" s="1"/>
      <c r="H14" s="1"/>
      <c r="I14" s="1"/>
    </row>
    <row r="15" spans="1:9" x14ac:dyDescent="0.25">
      <c r="A15" s="1">
        <v>5</v>
      </c>
      <c r="B15" s="1"/>
      <c r="C15" s="1"/>
      <c r="D15" s="1"/>
      <c r="F15" s="1">
        <f t="shared" si="0"/>
        <v>0.69897000433601886</v>
      </c>
      <c r="G15" s="1"/>
      <c r="H15" s="1"/>
      <c r="I15" s="1"/>
    </row>
    <row r="16" spans="1:9" x14ac:dyDescent="0.25">
      <c r="A16" s="1">
        <v>6</v>
      </c>
      <c r="B16" s="1"/>
      <c r="C16" s="1"/>
      <c r="D16" s="1"/>
      <c r="F16" s="1">
        <f t="shared" si="0"/>
        <v>0.77815125038364363</v>
      </c>
      <c r="G16" s="1"/>
      <c r="H16" s="1"/>
      <c r="I16" s="1"/>
    </row>
    <row r="17" spans="1:9" x14ac:dyDescent="0.25">
      <c r="A17" s="1">
        <v>7</v>
      </c>
      <c r="B17" s="1"/>
      <c r="C17" s="1"/>
      <c r="D17" s="1"/>
      <c r="F17" s="1">
        <f t="shared" si="0"/>
        <v>0.84509804001425681</v>
      </c>
      <c r="G17" s="1"/>
      <c r="H17" s="1"/>
      <c r="I17" s="1"/>
    </row>
    <row r="18" spans="1:9" x14ac:dyDescent="0.25">
      <c r="A18" s="1">
        <v>8</v>
      </c>
      <c r="B18" s="1"/>
      <c r="C18" s="1"/>
      <c r="D18" s="1"/>
      <c r="F18" s="1">
        <f t="shared" si="0"/>
        <v>0.90308998699194354</v>
      </c>
      <c r="G18" s="1"/>
      <c r="H18" s="1"/>
      <c r="I18" s="1"/>
    </row>
    <row r="19" spans="1:9" x14ac:dyDescent="0.25">
      <c r="A19" s="1">
        <v>9</v>
      </c>
      <c r="B19" s="1"/>
      <c r="C19" s="1"/>
      <c r="D19" s="1"/>
      <c r="F19" s="1">
        <f t="shared" si="0"/>
        <v>0.95424250943932487</v>
      </c>
      <c r="G19" s="1"/>
      <c r="H19" s="1"/>
      <c r="I19" s="1"/>
    </row>
    <row r="20" spans="1:9" x14ac:dyDescent="0.25">
      <c r="A20" s="1">
        <v>10</v>
      </c>
      <c r="B20" s="1"/>
      <c r="C20" s="1"/>
      <c r="D20" s="1"/>
      <c r="F20" s="1">
        <f t="shared" si="0"/>
        <v>1</v>
      </c>
      <c r="G20" s="1"/>
      <c r="H20" s="1"/>
      <c r="I20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opLeftCell="F16" zoomScaleNormal="100" workbookViewId="0">
      <selection activeCell="R19" sqref="R19"/>
    </sheetView>
  </sheetViews>
  <sheetFormatPr defaultColWidth="9.140625" defaultRowHeight="15" x14ac:dyDescent="0.25"/>
  <sheetData>
    <row r="1" spans="1:9" x14ac:dyDescent="0.25">
      <c r="A1" s="3" t="s">
        <v>7</v>
      </c>
      <c r="B1" s="3" t="s">
        <v>11</v>
      </c>
      <c r="C1" s="3" t="s">
        <v>12</v>
      </c>
      <c r="D1" s="3" t="s">
        <v>13</v>
      </c>
      <c r="F1" s="3" t="s">
        <v>7</v>
      </c>
      <c r="G1" s="3" t="s">
        <v>11</v>
      </c>
      <c r="H1" s="3" t="s">
        <v>12</v>
      </c>
      <c r="I1" s="3" t="s">
        <v>13</v>
      </c>
    </row>
    <row r="2" spans="1:9" x14ac:dyDescent="0.25">
      <c r="A2" s="1">
        <v>0.1</v>
      </c>
      <c r="B2" s="1"/>
      <c r="C2" s="1"/>
      <c r="D2" s="1"/>
      <c r="F2" s="1">
        <f>LOG(A2)</f>
        <v>-1</v>
      </c>
      <c r="G2" s="1"/>
      <c r="H2" s="1"/>
      <c r="I2" s="1"/>
    </row>
    <row r="3" spans="1:9" x14ac:dyDescent="0.25">
      <c r="A3" s="1">
        <v>0.2</v>
      </c>
      <c r="B3" s="1"/>
      <c r="C3" s="1"/>
      <c r="D3" s="1"/>
      <c r="F3" s="1">
        <f t="shared" ref="F3:F20" si="0">LOG(A3)</f>
        <v>-0.69897000433601875</v>
      </c>
      <c r="G3" s="1"/>
      <c r="H3" s="1"/>
      <c r="I3" s="1"/>
    </row>
    <row r="4" spans="1:9" x14ac:dyDescent="0.25">
      <c r="A4" s="1">
        <v>0.3</v>
      </c>
      <c r="B4" s="1"/>
      <c r="C4" s="1"/>
      <c r="D4" s="1"/>
      <c r="F4" s="1">
        <f t="shared" si="0"/>
        <v>-0.52287874528033762</v>
      </c>
      <c r="G4" s="1"/>
      <c r="H4" s="1"/>
      <c r="I4" s="1"/>
    </row>
    <row r="5" spans="1:9" x14ac:dyDescent="0.25">
      <c r="A5" s="1">
        <v>0.4</v>
      </c>
      <c r="B5" s="1"/>
      <c r="C5" s="1"/>
      <c r="D5" s="1"/>
      <c r="F5" s="1">
        <f t="shared" si="0"/>
        <v>-0.3979400086720376</v>
      </c>
      <c r="G5" s="1"/>
      <c r="H5" s="1"/>
      <c r="I5" s="1"/>
    </row>
    <row r="6" spans="1:9" x14ac:dyDescent="0.25">
      <c r="A6" s="1">
        <v>0.5</v>
      </c>
      <c r="B6" s="1"/>
      <c r="C6" s="1"/>
      <c r="D6" s="1">
        <v>100</v>
      </c>
      <c r="F6" s="1">
        <f t="shared" si="0"/>
        <v>-0.3010299956639812</v>
      </c>
      <c r="G6" s="1"/>
      <c r="H6" s="1"/>
      <c r="I6" s="1">
        <f t="shared" ref="G6:I17" si="1">LOG(D6)</f>
        <v>2</v>
      </c>
    </row>
    <row r="7" spans="1:9" x14ac:dyDescent="0.25">
      <c r="A7" s="1">
        <v>0.6</v>
      </c>
      <c r="B7" s="1"/>
      <c r="C7" s="1"/>
      <c r="D7" s="1"/>
      <c r="F7" s="1">
        <f t="shared" si="0"/>
        <v>-0.22184874961635639</v>
      </c>
      <c r="G7" s="1"/>
      <c r="H7" s="1"/>
      <c r="I7" s="1"/>
    </row>
    <row r="8" spans="1:9" x14ac:dyDescent="0.25">
      <c r="A8" s="1">
        <v>0.7</v>
      </c>
      <c r="B8" s="1"/>
      <c r="C8" s="1"/>
      <c r="D8" s="1"/>
      <c r="F8" s="1">
        <f t="shared" si="0"/>
        <v>-0.15490195998574319</v>
      </c>
      <c r="G8" s="1"/>
      <c r="H8" s="1"/>
      <c r="I8" s="1"/>
    </row>
    <row r="9" spans="1:9" x14ac:dyDescent="0.25">
      <c r="A9" s="1">
        <v>0.8</v>
      </c>
      <c r="B9" s="1"/>
      <c r="C9" s="1"/>
      <c r="D9" s="1"/>
      <c r="F9" s="1">
        <f t="shared" si="0"/>
        <v>-9.6910013008056392E-2</v>
      </c>
      <c r="G9" s="1"/>
      <c r="H9" s="1"/>
      <c r="I9" s="1"/>
    </row>
    <row r="10" spans="1:9" x14ac:dyDescent="0.25">
      <c r="A10" s="1">
        <v>0.9</v>
      </c>
      <c r="B10" s="1"/>
      <c r="C10" s="1"/>
      <c r="D10" s="1"/>
      <c r="F10" s="1">
        <f t="shared" si="0"/>
        <v>-4.5757490560675115E-2</v>
      </c>
      <c r="G10" s="1"/>
      <c r="H10" s="1"/>
      <c r="I10" s="1"/>
    </row>
    <row r="11" spans="1:9" x14ac:dyDescent="0.25">
      <c r="A11" s="1">
        <v>1</v>
      </c>
      <c r="B11" s="1"/>
      <c r="C11" s="1">
        <v>50</v>
      </c>
      <c r="D11" s="1"/>
      <c r="F11" s="1">
        <f t="shared" si="0"/>
        <v>0</v>
      </c>
      <c r="G11" s="1"/>
      <c r="H11" s="1">
        <f t="shared" si="1"/>
        <v>1.6989700043360187</v>
      </c>
      <c r="I11" s="1"/>
    </row>
    <row r="12" spans="1:9" x14ac:dyDescent="0.25">
      <c r="A12" s="1">
        <v>2</v>
      </c>
      <c r="B12" s="1"/>
      <c r="C12" s="1"/>
      <c r="D12" s="1">
        <v>20</v>
      </c>
      <c r="F12" s="1">
        <f t="shared" si="0"/>
        <v>0.3010299956639812</v>
      </c>
      <c r="G12" s="1"/>
      <c r="H12" s="1"/>
      <c r="I12" s="1">
        <f t="shared" si="1"/>
        <v>1.3010299956639813</v>
      </c>
    </row>
    <row r="13" spans="1:9" x14ac:dyDescent="0.25">
      <c r="A13" s="1">
        <v>3</v>
      </c>
      <c r="B13" s="1">
        <v>100</v>
      </c>
      <c r="C13" s="1"/>
      <c r="D13" s="1"/>
      <c r="F13" s="1">
        <f t="shared" si="0"/>
        <v>0.47712125471966244</v>
      </c>
      <c r="G13" s="1">
        <f t="shared" si="1"/>
        <v>2</v>
      </c>
      <c r="H13" s="1"/>
      <c r="I13" s="1"/>
    </row>
    <row r="14" spans="1:9" x14ac:dyDescent="0.25">
      <c r="A14" s="1">
        <v>4</v>
      </c>
      <c r="B14" s="1"/>
      <c r="C14" s="1"/>
      <c r="D14" s="1"/>
      <c r="F14" s="1">
        <f t="shared" si="0"/>
        <v>0.6020599913279624</v>
      </c>
      <c r="G14" s="1"/>
      <c r="H14" s="1"/>
      <c r="I14" s="1"/>
    </row>
    <row r="15" spans="1:9" x14ac:dyDescent="0.25">
      <c r="A15" s="1">
        <v>5</v>
      </c>
      <c r="B15" s="1"/>
      <c r="C15" s="1"/>
      <c r="D15" s="1"/>
      <c r="F15" s="1">
        <f t="shared" si="0"/>
        <v>0.69897000433601886</v>
      </c>
      <c r="G15" s="1"/>
      <c r="H15" s="1"/>
      <c r="I15" s="1"/>
    </row>
    <row r="16" spans="1:9" x14ac:dyDescent="0.25">
      <c r="A16" s="1">
        <v>6</v>
      </c>
      <c r="B16" s="1"/>
      <c r="C16" s="1">
        <v>10</v>
      </c>
      <c r="D16" s="1">
        <v>5</v>
      </c>
      <c r="F16" s="1">
        <f t="shared" si="0"/>
        <v>0.77815125038364363</v>
      </c>
      <c r="G16" s="1"/>
      <c r="H16" s="1">
        <f t="shared" si="1"/>
        <v>1</v>
      </c>
      <c r="I16" s="1">
        <f t="shared" si="1"/>
        <v>0.69897000433601886</v>
      </c>
    </row>
    <row r="17" spans="1:9" x14ac:dyDescent="0.25">
      <c r="A17" s="1">
        <v>7</v>
      </c>
      <c r="B17" s="1">
        <v>10</v>
      </c>
      <c r="C17" s="1"/>
      <c r="D17" s="1"/>
      <c r="F17" s="1">
        <f t="shared" si="0"/>
        <v>0.84509804001425681</v>
      </c>
      <c r="G17" s="1">
        <f t="shared" si="1"/>
        <v>1</v>
      </c>
      <c r="H17" s="1"/>
      <c r="I17" s="1"/>
    </row>
    <row r="18" spans="1:9" x14ac:dyDescent="0.25">
      <c r="A18" s="1">
        <v>8</v>
      </c>
      <c r="B18" s="1"/>
      <c r="C18" s="1">
        <v>5</v>
      </c>
      <c r="D18" s="1"/>
      <c r="F18" s="1">
        <f t="shared" si="0"/>
        <v>0.90308998699194354</v>
      </c>
      <c r="G18" s="1"/>
      <c r="H18" s="1">
        <f t="shared" ref="H18" si="2">LOG(C18)</f>
        <v>0.69897000433601886</v>
      </c>
      <c r="I18" s="1"/>
    </row>
    <row r="19" spans="1:9" x14ac:dyDescent="0.25">
      <c r="A19" s="1">
        <v>9</v>
      </c>
      <c r="B19" s="1">
        <v>5</v>
      </c>
      <c r="C19" s="1"/>
      <c r="D19" s="1"/>
      <c r="F19" s="1">
        <f t="shared" si="0"/>
        <v>0.95424250943932487</v>
      </c>
      <c r="G19" s="1">
        <f t="shared" ref="G19" si="3">LOG(B19)</f>
        <v>0.69897000433601886</v>
      </c>
      <c r="H19" s="1"/>
      <c r="I19" s="1"/>
    </row>
    <row r="20" spans="1:9" x14ac:dyDescent="0.25">
      <c r="A20" s="1">
        <v>10</v>
      </c>
      <c r="B20" s="1"/>
      <c r="C20" s="1"/>
      <c r="D20" s="1"/>
      <c r="F20" s="1">
        <f t="shared" si="0"/>
        <v>1</v>
      </c>
      <c r="G20" s="1"/>
      <c r="H20" s="1"/>
      <c r="I2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MQ2 - Pololulu</vt:lpstr>
      <vt:lpstr>MQ3 - Sparkfun</vt:lpstr>
      <vt:lpstr>MQ4 - Sparkfun</vt:lpstr>
      <vt:lpstr>MQ5 - Sparkfun</vt:lpstr>
      <vt:lpstr>MQ6 - Sparkfun</vt:lpstr>
      <vt:lpstr>MQ7 - Sparkfun</vt:lpstr>
      <vt:lpstr>MQ8 - Sparkfun</vt:lpstr>
      <vt:lpstr>MQ9 - Haoyuelectronics</vt:lpstr>
      <vt:lpstr>MQ131- Sensorsportal</vt:lpstr>
      <vt:lpstr>MQ135 - HANWEI</vt:lpstr>
      <vt:lpstr>MQ303A - HANWEI</vt:lpstr>
      <vt:lpstr>MQ309A - HANWEI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miguell angel</dc:creator>
  <cp:lastModifiedBy>miguell angel</cp:lastModifiedBy>
  <dcterms:created xsi:type="dcterms:W3CDTF">2019-05-18T19:18:46Z</dcterms:created>
  <dcterms:modified xsi:type="dcterms:W3CDTF">2019-05-19T17:07:09Z</dcterms:modified>
</cp:coreProperties>
</file>