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7\"/>
    </mc:Choice>
  </mc:AlternateContent>
  <xr:revisionPtr revIDLastSave="0" documentId="13_ncr:1_{63D82ACD-4F11-4ED0-9869-44D4C2C9A61F}" xr6:coauthVersionLast="43" xr6:coauthVersionMax="43" xr10:uidLastSave="{00000000-0000-0000-0000-000000000000}"/>
  <bookViews>
    <workbookView xWindow="-120" yWindow="-120" windowWidth="20730" windowHeight="11160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19" i="6"/>
  <c r="C20" i="2"/>
  <c r="C21" i="2"/>
  <c r="C22" i="2"/>
  <c r="C23" i="2"/>
  <c r="C19" i="2"/>
  <c r="C21" i="4"/>
  <c r="C22" i="4"/>
  <c r="C23" i="4"/>
  <c r="C24" i="4"/>
  <c r="C20" i="4"/>
  <c r="C21" i="3"/>
  <c r="C22" i="3"/>
  <c r="C23" i="3"/>
  <c r="C24" i="3"/>
  <c r="C20" i="3"/>
  <c r="C22" i="1"/>
  <c r="C23" i="1"/>
  <c r="C24" i="1"/>
  <c r="C25" i="1"/>
  <c r="C21" i="1"/>
  <c r="D20" i="2" l="1"/>
  <c r="D21" i="2"/>
  <c r="D22" i="2"/>
  <c r="D23" i="2"/>
  <c r="D24" i="1"/>
  <c r="E24" i="1" s="1"/>
  <c r="D25" i="1"/>
  <c r="E25" i="1" s="1"/>
  <c r="D23" i="1"/>
  <c r="E23" i="1" s="1"/>
  <c r="D22" i="1"/>
  <c r="E22" i="1" s="1"/>
  <c r="D21" i="1"/>
  <c r="E21" i="1" s="1"/>
  <c r="D20" i="6" l="1"/>
  <c r="E20" i="6" s="1"/>
  <c r="D21" i="6"/>
  <c r="E21" i="6" s="1"/>
  <c r="D22" i="6"/>
  <c r="E22" i="6" s="1"/>
  <c r="D23" i="6"/>
  <c r="E23" i="6" s="1"/>
  <c r="E20" i="2"/>
  <c r="E21" i="2"/>
  <c r="E22" i="2"/>
  <c r="E23" i="2"/>
  <c r="D21" i="4"/>
  <c r="E21" i="4" s="1"/>
  <c r="D22" i="4"/>
  <c r="E22" i="4" s="1"/>
  <c r="D23" i="4"/>
  <c r="E23" i="4" s="1"/>
  <c r="D24" i="4"/>
  <c r="E24" i="4" s="1"/>
  <c r="D20" i="4"/>
  <c r="E20" i="4" s="1"/>
  <c r="D21" i="3"/>
  <c r="E21" i="3" s="1"/>
  <c r="D22" i="3"/>
  <c r="E22" i="3" s="1"/>
  <c r="D23" i="3"/>
  <c r="E23" i="3" s="1"/>
  <c r="D24" i="3"/>
  <c r="E24" i="3" s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<sst xmlns="http://schemas.openxmlformats.org/spreadsheetml/2006/main" count="53" uniqueCount="14">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</sst>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4077.4590714368901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16.213491313068399</c:v>
                </c:pt>
                <c:pt idx="1">
                  <c:v>14.747699500722799</c:v>
                </c:pt>
                <c:pt idx="2">
                  <c:v>13.162596366729799</c:v>
                </c:pt>
                <c:pt idx="3">
                  <c:v>12.9154966501488</c:v>
                </c:pt>
                <c:pt idx="4">
                  <c:v>11.972622806377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8.6750423764161599</c:v>
                </c:pt>
                <c:pt idx="1">
                  <c:v>7.7426368268112604</c:v>
                </c:pt>
                <c:pt idx="2">
                  <c:v>6.4059620594147804</c:v>
                </c:pt>
                <c:pt idx="3">
                  <c:v>5.7174403997402798</c:v>
                </c:pt>
                <c:pt idx="4">
                  <c:v>4.91312738782967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49.628693072620997</c:v>
                </c:pt>
                <c:pt idx="1">
                  <c:v>100.428109531885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16.213491313068399</c:v>
                </c:pt>
                <c:pt idx="1">
                  <c:v>14.747699500722799</c:v>
                </c:pt>
                <c:pt idx="2">
                  <c:v>13.162596366729799</c:v>
                </c:pt>
                <c:pt idx="3">
                  <c:v>12.9154966501488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49.628693072620997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400.83760642951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13.932624155766099</c:v>
                </c:pt>
                <c:pt idx="1">
                  <c:v>12.673035704539201</c:v>
                </c:pt>
                <c:pt idx="2">
                  <c:v>11.7478623093017</c:v>
                </c:pt>
                <c:pt idx="3">
                  <c:v>11.0985818622877</c:v>
                </c:pt>
                <c:pt idx="4">
                  <c:v>9.0101601484594607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13.932624155766099</c:v>
                </c:pt>
                <c:pt idx="1">
                  <c:v>12.673035704539201</c:v>
                </c:pt>
                <c:pt idx="2">
                  <c:v>11.7478623093017</c:v>
                </c:pt>
                <c:pt idx="3">
                  <c:v>11.0985818622877</c:v>
                </c:pt>
                <c:pt idx="4">
                  <c:v>9.0101601484594607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400.83760642951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50.9172059513443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1.6060583396852499</c:v>
                </c:pt>
                <c:pt idx="1">
                  <c:v>1</c:v>
                </c:pt>
                <c:pt idx="2">
                  <c:v>0.380405610478251</c:v>
                </c:pt>
                <c:pt idx="3">
                  <c:v>0.215443469003188</c:v>
                </c:pt>
                <c:pt idx="4">
                  <c:v>9.0101601484594604E-2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1.6060583396852499</c:v>
                </c:pt>
                <c:pt idx="1">
                  <c:v>1</c:v>
                </c:pt>
                <c:pt idx="2">
                  <c:v>0.380405610478251</c:v>
                </c:pt>
                <c:pt idx="3">
                  <c:v>0.215443469003188</c:v>
                </c:pt>
                <c:pt idx="4">
                  <c:v>9.0101601484594604E-2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50.9172059513443</c:v>
                </c:pt>
                <c:pt idx="1">
                  <c:v>97.886671719265905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395.73330070046302</c:v>
                </c:pt>
                <c:pt idx="3">
                  <c:v>995.73715432979304</c:v>
                </c:pt>
                <c:pt idx="4">
                  <c:v>4025.5363043001398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1.2553517493174799</c:v>
                </c:pt>
                <c:pt idx="1">
                  <c:v>0.78163521106181999</c:v>
                </c:pt>
                <c:pt idx="2">
                  <c:v>0.28090513016247798</c:v>
                </c:pt>
                <c:pt idx="3">
                  <c:v>0.14199183590016001</c:v>
                </c:pt>
                <c:pt idx="4">
                  <c:v>5.2005512755108903E-2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1.2553517493174799</c:v>
                </c:pt>
                <c:pt idx="1">
                  <c:v>0.78163521106181999</c:v>
                </c:pt>
                <c:pt idx="2">
                  <c:v>0.28090513016247798</c:v>
                </c:pt>
                <c:pt idx="3">
                  <c:v>0.14199183590016001</c:v>
                </c:pt>
                <c:pt idx="4">
                  <c:v>5.2005512755108903E-2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49.628693072620997</c:v>
                </c:pt>
                <c:pt idx="1">
                  <c:v>99.149248051279301</c:v>
                </c:pt>
                <c:pt idx="2">
                  <c:v>395.73330070046302</c:v>
                </c:pt>
                <c:pt idx="3">
                  <c:v>995.73715432979304</c:v>
                </c:pt>
                <c:pt idx="4">
                  <c:v>4025.5363043001398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49.628693072620997</c:v>
                </c:pt>
                <c:pt idx="1">
                  <c:v>100.428109531885</c:v>
                </c:pt>
                <c:pt idx="2">
                  <c:v>395.73330070046302</c:v>
                </c:pt>
                <c:pt idx="3">
                  <c:v>1008.58051841483</c:v>
                </c:pt>
                <c:pt idx="4">
                  <c:v>4025.5363043001398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8.6750423764161599</c:v>
                </c:pt>
                <c:pt idx="1">
                  <c:v>7.7426368268112604</c:v>
                </c:pt>
                <c:pt idx="2">
                  <c:v>6.4059620594147804</c:v>
                </c:pt>
                <c:pt idx="3">
                  <c:v>5.7174403997402798</c:v>
                </c:pt>
                <c:pt idx="4">
                  <c:v>4.91312738782967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abSelected="1" workbookViewId="0">
      <selection activeCell="C26" sqref="C26:E29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10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49.628693072620997</v>
      </c>
      <c r="B3" s="2">
        <v>16.213491313068399</v>
      </c>
    </row>
    <row r="4" spans="1:6" x14ac:dyDescent="0.25">
      <c r="A4" s="2">
        <v>97.886671719265905</v>
      </c>
      <c r="B4" s="2">
        <v>14.747699500722799</v>
      </c>
    </row>
    <row r="5" spans="1:6" x14ac:dyDescent="0.25">
      <c r="A5" s="2">
        <v>395.73330070046302</v>
      </c>
      <c r="B5" s="2">
        <v>13.162596366729799</v>
      </c>
    </row>
    <row r="6" spans="1:6" x14ac:dyDescent="0.25">
      <c r="A6" s="2">
        <v>1008.58051841483</v>
      </c>
      <c r="B6" s="2">
        <v>12.9154966501488</v>
      </c>
    </row>
    <row r="7" spans="1:6" x14ac:dyDescent="0.25">
      <c r="A7" s="2">
        <v>4077.4590714368901</v>
      </c>
      <c r="B7" s="2">
        <v>11.972622806377</v>
      </c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5" x14ac:dyDescent="0.25">
      <c r="A19" s="6" t="s">
        <v>0</v>
      </c>
      <c r="B19" s="12" t="s">
        <v>10</v>
      </c>
      <c r="C19" s="13" t="s">
        <v>11</v>
      </c>
      <c r="D19" s="15" t="s">
        <v>7</v>
      </c>
      <c r="E19" s="9" t="s">
        <v>8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16.213491313068399</v>
      </c>
      <c r="B21" s="2">
        <v>49.628693072620997</v>
      </c>
      <c r="C21" s="2">
        <f>(40000000000000000)*((A21)^-12.35)</f>
        <v>45.717732551517955</v>
      </c>
      <c r="D21" s="2">
        <f>ABS(C21-B21)</f>
        <v>3.9109605211030427</v>
      </c>
      <c r="E21" s="2">
        <f>D21/B21</f>
        <v>7.8804422985311887E-2</v>
      </c>
    </row>
    <row r="22" spans="1:5" x14ac:dyDescent="0.25">
      <c r="A22" s="2">
        <v>14.747699500722799</v>
      </c>
      <c r="B22" s="2">
        <v>97.886671719265905</v>
      </c>
      <c r="C22" s="2">
        <f t="shared" ref="C22:C25" si="0">(40000000000000000)*((A22)^-12.35)</f>
        <v>147.33812383458968</v>
      </c>
      <c r="D22" s="2">
        <f>ABS(C22-B22)</f>
        <v>49.451452115323775</v>
      </c>
      <c r="E22" s="2">
        <f>D22/B22</f>
        <v>0.50519086252261258</v>
      </c>
    </row>
    <row r="23" spans="1:5" x14ac:dyDescent="0.25">
      <c r="A23" s="2">
        <v>13.162596366729799</v>
      </c>
      <c r="B23" s="2">
        <v>395.73330070046302</v>
      </c>
      <c r="C23" s="2">
        <f t="shared" si="0"/>
        <v>600.05585620440979</v>
      </c>
      <c r="D23" s="2">
        <f>ABS(C23-B23)</f>
        <v>204.32255550394677</v>
      </c>
      <c r="E23" s="2">
        <f>D23/B23</f>
        <v>0.51631377784555421</v>
      </c>
    </row>
    <row r="24" spans="1:5" x14ac:dyDescent="0.25">
      <c r="A24" s="2">
        <v>12.9154966501488</v>
      </c>
      <c r="B24" s="2">
        <v>1008.58051841483</v>
      </c>
      <c r="C24" s="2">
        <f t="shared" si="0"/>
        <v>758.29426096258112</v>
      </c>
      <c r="D24" s="2">
        <f>ABS(C24-B24)</f>
        <v>250.28625745224883</v>
      </c>
      <c r="E24" s="2">
        <f t="shared" ref="E24:E25" si="1">D24/B24</f>
        <v>0.24815694223959411</v>
      </c>
    </row>
    <row r="25" spans="1:5" x14ac:dyDescent="0.25">
      <c r="A25" s="2">
        <v>11.972622806377</v>
      </c>
      <c r="B25" s="2">
        <v>4077.4590714368901</v>
      </c>
      <c r="C25" s="2">
        <f t="shared" si="0"/>
        <v>1933.8470898459518</v>
      </c>
      <c r="D25" s="2">
        <f t="shared" ref="D25" si="2">ABS(C25-B25)</f>
        <v>2143.6119815909383</v>
      </c>
      <c r="E25" s="2">
        <f t="shared" si="1"/>
        <v>0.52572250120355779</v>
      </c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9</v>
      </c>
      <c r="D31" s="11"/>
      <c r="E31" s="4">
        <f>AVERAGE(E21:E30)</f>
        <v>0.37483770135932615</v>
      </c>
    </row>
    <row r="35" spans="1:2" x14ac:dyDescent="0.25">
      <c r="A35" s="7" t="s">
        <v>5</v>
      </c>
      <c r="B35" s="12" t="s">
        <v>6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B7" sqref="A3:B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49.628693072620997</v>
      </c>
      <c r="B3" s="2">
        <v>13.932624155766099</v>
      </c>
    </row>
    <row r="4" spans="1:2" x14ac:dyDescent="0.25">
      <c r="A4" s="2">
        <v>99.149248051279301</v>
      </c>
      <c r="B4" s="2">
        <v>12.673035704539201</v>
      </c>
    </row>
    <row r="5" spans="1:2" x14ac:dyDescent="0.25">
      <c r="A5" s="2">
        <v>400.83760642951</v>
      </c>
      <c r="B5" s="2">
        <v>11.7478623093017</v>
      </c>
    </row>
    <row r="6" spans="1:2" x14ac:dyDescent="0.25">
      <c r="A6" s="2">
        <v>1008.58051841483</v>
      </c>
      <c r="B6" s="2">
        <v>11.0985818622877</v>
      </c>
    </row>
    <row r="7" spans="1:2" x14ac:dyDescent="0.25">
      <c r="A7" s="2">
        <v>4025.5363043001398</v>
      </c>
      <c r="B7" s="2">
        <v>9.0101601484594607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13.932624155766099</v>
      </c>
      <c r="B20" s="2">
        <v>49.628693072620997</v>
      </c>
      <c r="C20" s="2">
        <f>(60000000000000)*((A20)^-10.54)</f>
        <v>52.486094072326097</v>
      </c>
      <c r="D20" s="2">
        <f>ABS(C20-B20)</f>
        <v>2.8574009997050993</v>
      </c>
      <c r="E20" s="2">
        <f>D20/B20</f>
        <v>5.7575584259772931E-2</v>
      </c>
    </row>
    <row r="21" spans="1:5" x14ac:dyDescent="0.25">
      <c r="A21" s="2">
        <v>12.673035704539201</v>
      </c>
      <c r="B21" s="2">
        <v>99.149248051279301</v>
      </c>
      <c r="C21" s="2">
        <f t="shared" ref="C21:C24" si="0">(60000000000000)*((A21)^-10.54)</f>
        <v>142.49154992974093</v>
      </c>
      <c r="D21" s="2">
        <f t="shared" ref="D21:D24" si="1">ABS(C21-B21)</f>
        <v>43.342301878461626</v>
      </c>
      <c r="E21" s="2">
        <f t="shared" ref="E21:E24" si="2">D21/B21</f>
        <v>0.43714201297870953</v>
      </c>
    </row>
    <row r="22" spans="1:5" x14ac:dyDescent="0.25">
      <c r="A22" s="2">
        <v>11.7478623093017</v>
      </c>
      <c r="B22" s="2">
        <v>400.83760642951</v>
      </c>
      <c r="C22" s="2">
        <f t="shared" si="0"/>
        <v>316.79987039134977</v>
      </c>
      <c r="D22" s="2">
        <f t="shared" si="1"/>
        <v>84.037736038160233</v>
      </c>
      <c r="E22" s="2">
        <f t="shared" si="2"/>
        <v>0.20965531848853317</v>
      </c>
    </row>
    <row r="23" spans="1:5" x14ac:dyDescent="0.25">
      <c r="A23" s="2">
        <v>11.0985818622877</v>
      </c>
      <c r="B23" s="2">
        <v>1008.58051841483</v>
      </c>
      <c r="C23" s="2">
        <f t="shared" si="0"/>
        <v>576.80884158047525</v>
      </c>
      <c r="D23" s="2">
        <f t="shared" si="1"/>
        <v>431.77167683435471</v>
      </c>
      <c r="E23" s="2">
        <f t="shared" si="2"/>
        <v>0.42809837087966307</v>
      </c>
    </row>
    <row r="24" spans="1:5" x14ac:dyDescent="0.25">
      <c r="A24" s="2">
        <v>9.0101601484594607</v>
      </c>
      <c r="B24" s="2">
        <v>4025.5363043001398</v>
      </c>
      <c r="C24" s="2">
        <f t="shared" si="0"/>
        <v>5191.2338371324604</v>
      </c>
      <c r="D24" s="2">
        <f t="shared" si="1"/>
        <v>1165.6975328323206</v>
      </c>
      <c r="E24" s="2">
        <f t="shared" si="2"/>
        <v>0.28957570984693504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0.28440939929072273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4" workbookViewId="0">
      <selection activeCell="A20" sqref="A20:B24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50.9172059513443</v>
      </c>
      <c r="B3" s="2">
        <v>1.6060583396852499</v>
      </c>
    </row>
    <row r="4" spans="1:2" x14ac:dyDescent="0.25">
      <c r="A4" s="2">
        <v>97.886671719265905</v>
      </c>
      <c r="B4" s="2">
        <v>1</v>
      </c>
    </row>
    <row r="5" spans="1:2" x14ac:dyDescent="0.25">
      <c r="A5" s="2">
        <v>395.73330070046302</v>
      </c>
      <c r="B5" s="2">
        <v>0.380405610478251</v>
      </c>
    </row>
    <row r="6" spans="1:2" x14ac:dyDescent="0.25">
      <c r="A6" s="2">
        <v>1008.58051841483</v>
      </c>
      <c r="B6" s="2">
        <v>0.215443469003188</v>
      </c>
    </row>
    <row r="7" spans="1:2" x14ac:dyDescent="0.25">
      <c r="A7" s="2">
        <v>4025.5363043001398</v>
      </c>
      <c r="B7" s="2">
        <v>9.0101601484594604E-2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1.6060583396852499</v>
      </c>
      <c r="B20" s="2">
        <v>50.9172059513443</v>
      </c>
      <c r="C20" s="2">
        <f>(99.042)*((A20)^-1.518)</f>
        <v>48.247378670591729</v>
      </c>
      <c r="D20" s="2">
        <f>ABS(C20-B20)</f>
        <v>2.6698272807525711</v>
      </c>
      <c r="E20" s="2">
        <f>D20/B20</f>
        <v>5.2434677647155599E-2</v>
      </c>
    </row>
    <row r="21" spans="1:5" x14ac:dyDescent="0.25">
      <c r="A21" s="2">
        <v>1</v>
      </c>
      <c r="B21" s="2">
        <v>97.886671719265905</v>
      </c>
      <c r="C21" s="2">
        <f t="shared" ref="C21:C24" si="0">(99.042)*((A21)^-1.518)</f>
        <v>99.042000000000002</v>
      </c>
      <c r="D21" s="2">
        <f t="shared" ref="D21:D24" si="1">ABS(C21-B21)</f>
        <v>1.1553282807340963</v>
      </c>
      <c r="E21" s="2">
        <f t="shared" ref="E21:E24" si="2">D21/B21</f>
        <v>1.1802712876452886E-2</v>
      </c>
    </row>
    <row r="22" spans="1:5" x14ac:dyDescent="0.25">
      <c r="A22" s="2">
        <v>0.380405610478251</v>
      </c>
      <c r="B22" s="2">
        <v>395.73330070046302</v>
      </c>
      <c r="C22" s="2">
        <f t="shared" si="0"/>
        <v>429.54096339116137</v>
      </c>
      <c r="D22" s="2">
        <f t="shared" si="1"/>
        <v>33.807662690698351</v>
      </c>
      <c r="E22" s="2">
        <f t="shared" si="2"/>
        <v>8.5430421525955744E-2</v>
      </c>
    </row>
    <row r="23" spans="1:5" x14ac:dyDescent="0.25">
      <c r="A23" s="2">
        <v>0.215443469003188</v>
      </c>
      <c r="B23" s="2">
        <v>1008.58051841483</v>
      </c>
      <c r="C23" s="2">
        <f t="shared" si="0"/>
        <v>1018.1679019904244</v>
      </c>
      <c r="D23" s="2">
        <f t="shared" si="1"/>
        <v>9.5873835755944583</v>
      </c>
      <c r="E23" s="2">
        <f t="shared" si="2"/>
        <v>9.5058187229937752E-3</v>
      </c>
    </row>
    <row r="24" spans="1:5" x14ac:dyDescent="0.25">
      <c r="A24" s="2">
        <v>9.0101601484594604E-2</v>
      </c>
      <c r="B24" s="2">
        <v>4025.5363043001398</v>
      </c>
      <c r="C24" s="2">
        <f t="shared" si="0"/>
        <v>3824.154686013444</v>
      </c>
      <c r="D24" s="2">
        <f t="shared" si="1"/>
        <v>201.38161828669581</v>
      </c>
      <c r="E24" s="2">
        <f t="shared" si="2"/>
        <v>5.0026034561302272E-2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4.1839933066772056E-2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workbookViewId="0">
      <selection activeCell="E19" sqref="E19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49.628693072620997</v>
      </c>
      <c r="B3" s="2">
        <v>1.2553517493174799</v>
      </c>
    </row>
    <row r="4" spans="1:2" x14ac:dyDescent="0.25">
      <c r="A4" s="2">
        <v>99.149248051279301</v>
      </c>
      <c r="B4" s="2">
        <v>0.78163521106181999</v>
      </c>
    </row>
    <row r="5" spans="1:2" x14ac:dyDescent="0.25">
      <c r="A5" s="2">
        <v>395.73330070046302</v>
      </c>
      <c r="B5" s="2">
        <v>0.28090513016247798</v>
      </c>
    </row>
    <row r="6" spans="1:2" x14ac:dyDescent="0.25">
      <c r="A6" s="2">
        <v>995.73715432979304</v>
      </c>
      <c r="B6" s="2">
        <v>0.14199183590016001</v>
      </c>
    </row>
    <row r="7" spans="1:2" x14ac:dyDescent="0.25">
      <c r="A7" s="2">
        <v>4025.5363043001398</v>
      </c>
      <c r="B7" s="2">
        <v>5.2005512755108903E-2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1.2553517493174799</v>
      </c>
      <c r="B19" s="2">
        <v>49.628693072620997</v>
      </c>
      <c r="C19" s="2">
        <f>(69.014)*((A19)^-1.374)</f>
        <v>50.493269862705091</v>
      </c>
      <c r="D19" s="2">
        <f>ABS(C19-B19)</f>
        <v>0.86457679008409372</v>
      </c>
      <c r="E19" s="2">
        <f>D19/B19</f>
        <v>1.7420905862239211E-2</v>
      </c>
    </row>
    <row r="20" spans="1:5" x14ac:dyDescent="0.25">
      <c r="A20" s="2">
        <v>0.78163521106181999</v>
      </c>
      <c r="B20" s="2">
        <v>99.149248051279301</v>
      </c>
      <c r="C20" s="2">
        <f t="shared" ref="C20:C23" si="0">(69.014)*((A20)^-1.374)</f>
        <v>96.816537168943654</v>
      </c>
      <c r="D20" s="2">
        <f t="shared" ref="D20:D23" si="1">ABS(C20-B20)</f>
        <v>2.3327108823356468</v>
      </c>
      <c r="E20" s="2">
        <f t="shared" ref="E20:E23" si="2">D20/B20</f>
        <v>2.3527267510180055E-2</v>
      </c>
    </row>
    <row r="21" spans="1:5" x14ac:dyDescent="0.25">
      <c r="A21" s="2">
        <v>0.28090513016247798</v>
      </c>
      <c r="B21" s="2">
        <v>395.73330070046302</v>
      </c>
      <c r="C21" s="2">
        <f t="shared" si="0"/>
        <v>395.0173870057597</v>
      </c>
      <c r="D21" s="2">
        <f t="shared" si="1"/>
        <v>0.71591369470331756</v>
      </c>
      <c r="E21" s="2">
        <f t="shared" si="2"/>
        <v>1.8090812510246751E-3</v>
      </c>
    </row>
    <row r="22" spans="1:5" x14ac:dyDescent="0.25">
      <c r="A22" s="2">
        <v>0.14199183590016001</v>
      </c>
      <c r="B22" s="2">
        <v>995.73715432979304</v>
      </c>
      <c r="C22" s="2">
        <f t="shared" si="0"/>
        <v>1008.6194133792653</v>
      </c>
      <c r="D22" s="2">
        <f t="shared" si="1"/>
        <v>12.882259049472282</v>
      </c>
      <c r="E22" s="2">
        <f t="shared" si="2"/>
        <v>1.2937409228385198E-2</v>
      </c>
    </row>
    <row r="23" spans="1:5" x14ac:dyDescent="0.25">
      <c r="A23" s="2">
        <v>5.2005512755108903E-2</v>
      </c>
      <c r="B23" s="2">
        <v>4025.5363043001398</v>
      </c>
      <c r="C23" s="2">
        <f t="shared" si="0"/>
        <v>4009.4550380348483</v>
      </c>
      <c r="D23" s="2">
        <f t="shared" si="1"/>
        <v>16.081266265291561</v>
      </c>
      <c r="E23" s="2">
        <f t="shared" si="2"/>
        <v>3.9948133738387367E-3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1.1937895445133576E-2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opLeftCell="A2" workbookViewId="0">
      <selection activeCell="B3" sqref="A3:B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4</v>
      </c>
    </row>
    <row r="3" spans="1:2" x14ac:dyDescent="0.25">
      <c r="A3" s="2">
        <v>49.628693072620997</v>
      </c>
      <c r="B3" s="2">
        <v>8.6750423764161599</v>
      </c>
    </row>
    <row r="4" spans="1:2" x14ac:dyDescent="0.25">
      <c r="A4" s="2">
        <v>100.428109531885</v>
      </c>
      <c r="B4" s="2">
        <v>7.7426368268112604</v>
      </c>
    </row>
    <row r="5" spans="1:2" x14ac:dyDescent="0.25">
      <c r="A5" s="2">
        <v>395.73330070046302</v>
      </c>
      <c r="B5" s="2">
        <v>6.4059620594147804</v>
      </c>
    </row>
    <row r="6" spans="1:2" x14ac:dyDescent="0.25">
      <c r="A6" s="2">
        <v>1008.58051841483</v>
      </c>
      <c r="B6" s="2">
        <v>5.7174403997402798</v>
      </c>
    </row>
    <row r="7" spans="1:2" x14ac:dyDescent="0.25">
      <c r="A7" s="2">
        <v>4025.5363043001398</v>
      </c>
      <c r="B7" s="2">
        <v>4.91312738782967</v>
      </c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4</v>
      </c>
      <c r="B18" s="12"/>
      <c r="C18" s="14"/>
      <c r="D18" s="16"/>
      <c r="E18" s="10"/>
    </row>
    <row r="19" spans="1:5" x14ac:dyDescent="0.25">
      <c r="A19" s="2">
        <v>8.6750423764161599</v>
      </c>
      <c r="B19" s="2">
        <v>49.628693072620997</v>
      </c>
      <c r="C19" s="2">
        <f>(700000000)*((A19)^-7.703)</f>
        <v>41.456426836706633</v>
      </c>
      <c r="D19" s="2">
        <f>ABS(C19-B19)</f>
        <v>8.1722662359143641</v>
      </c>
      <c r="E19" s="2">
        <f>D19/B19</f>
        <v>0.16466817338824533</v>
      </c>
    </row>
    <row r="20" spans="1:5" x14ac:dyDescent="0.25">
      <c r="A20" s="2">
        <v>7.7426368268112604</v>
      </c>
      <c r="B20" s="2">
        <v>100.428109531885</v>
      </c>
      <c r="C20" s="2">
        <f t="shared" ref="C20:C23" si="0">(700000000)*((A20)^-7.703)</f>
        <v>99.537545877419973</v>
      </c>
      <c r="D20" s="2">
        <f t="shared" ref="D20:D23" si="1">ABS(C20-B20)</f>
        <v>0.89056365446502639</v>
      </c>
      <c r="E20" s="2">
        <f t="shared" ref="E20:E23" si="2">D20/B20</f>
        <v>8.867673190465471E-3</v>
      </c>
    </row>
    <row r="21" spans="1:5" x14ac:dyDescent="0.25">
      <c r="A21" s="2">
        <v>6.4059620594147804</v>
      </c>
      <c r="B21" s="2">
        <v>395.73330070046302</v>
      </c>
      <c r="C21" s="2">
        <f t="shared" si="0"/>
        <v>428.52750119494186</v>
      </c>
      <c r="D21" s="2">
        <f t="shared" si="1"/>
        <v>32.794200494478844</v>
      </c>
      <c r="E21" s="2">
        <f t="shared" si="2"/>
        <v>8.2869448783895266E-2</v>
      </c>
    </row>
    <row r="22" spans="1:5" x14ac:dyDescent="0.25">
      <c r="A22" s="2">
        <v>5.7174403997402798</v>
      </c>
      <c r="B22" s="2">
        <v>1008.58051841483</v>
      </c>
      <c r="C22" s="2">
        <f t="shared" si="0"/>
        <v>1028.9014047915859</v>
      </c>
      <c r="D22" s="2">
        <f t="shared" si="1"/>
        <v>20.320886376755993</v>
      </c>
      <c r="E22" s="2">
        <f t="shared" si="2"/>
        <v>2.0148006039908455E-2</v>
      </c>
    </row>
    <row r="23" spans="1:5" x14ac:dyDescent="0.25">
      <c r="A23" s="2">
        <v>4.91312738782967</v>
      </c>
      <c r="B23" s="2">
        <v>4025.5363043001398</v>
      </c>
      <c r="C23" s="2">
        <f t="shared" si="0"/>
        <v>3308.0127579325222</v>
      </c>
      <c r="D23" s="2">
        <f t="shared" si="1"/>
        <v>717.52354636761766</v>
      </c>
      <c r="E23" s="2">
        <f t="shared" si="2"/>
        <v>0.17824296991214511</v>
      </c>
    </row>
    <row r="24" spans="1:5" x14ac:dyDescent="0.25">
      <c r="C24" s="2"/>
      <c r="D24" s="2"/>
      <c r="E24" s="2"/>
    </row>
    <row r="25" spans="1:5" x14ac:dyDescent="0.25">
      <c r="C25" s="2"/>
      <c r="D25" s="2"/>
      <c r="E25" s="2"/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9.0959254262931916E-2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2019-08-15T23:21:32Z</dcterms:modified>
</cp:coreProperties>
</file>