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474B560F-3A35-4240-B8CD-25470E85227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46" i="1"/>
  <c r="I178" i="1"/>
  <c r="I156" i="1"/>
  <c r="I134" i="1"/>
  <c r="I112" i="1"/>
  <c r="I90" i="1"/>
  <c r="I68" i="1"/>
  <c r="H178" i="1"/>
  <c r="H156" i="1"/>
  <c r="H134" i="1"/>
  <c r="H112" i="1"/>
  <c r="H90" i="1"/>
  <c r="I2" i="1"/>
  <c r="H68" i="1"/>
  <c r="H46" i="1"/>
  <c r="H24" i="1"/>
  <c r="H2" i="1"/>
  <c r="I24" i="1"/>
  <c r="G178" i="1"/>
  <c r="G156" i="1"/>
  <c r="G134" i="1"/>
  <c r="G112" i="1"/>
  <c r="G90" i="1"/>
  <c r="G68" i="1"/>
  <c r="G46" i="1"/>
  <c r="G24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I46" authorId="0" shapeId="0" xr:uid="{07013BBA-A383-4307-9FF3-5B01A0A0EDEF}">
      <text>
        <r>
          <rPr>
            <sz val="11"/>
            <color theme="1"/>
            <rFont val="Calibri"/>
            <family val="2"/>
            <scheme val="minor"/>
          </rPr>
          <t xml:space="preserve">Unknown User:
</t>
        </r>
      </text>
    </comment>
  </commentList>
</comments>
</file>

<file path=xl/sharedStrings.xml><?xml version="1.0" encoding="utf-8"?>
<sst xmlns="http://schemas.openxmlformats.org/spreadsheetml/2006/main" count="269" uniqueCount="13">
  <si>
    <t>number of obstacles</t>
  </si>
  <si>
    <t>problem test</t>
  </si>
  <si>
    <t>execution time</t>
  </si>
  <si>
    <t>obstacles</t>
  </si>
  <si>
    <t>cost</t>
  </si>
  <si>
    <t>path found</t>
  </si>
  <si>
    <t>avg</t>
  </si>
  <si>
    <t>best</t>
  </si>
  <si>
    <t>worst</t>
  </si>
  <si>
    <t xml:space="preserve"> </t>
  </si>
  <si>
    <t>yes</t>
  </si>
  <si>
    <t>NO PATH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</si>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</sst>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3F3F3F"/>
      <name val="Calibri"/>
      <scheme val="minor"/>
    </font>
    <font>
      <sz val="11"/>
      <color rgb="FF3F3F3F"/>
      <name val="Calibri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000000"/>
      <name val="Calibri"/>
      <charset val="1"/>
    </font>
    <font>
      <b/>
      <sz val="11"/>
      <color rgb="FF3F3F3F"/>
      <name val="Arial"/>
    </font>
    <font>
      <b/>
      <sz val="11"/>
      <color rgb="FF000000"/>
      <name val="Arial"/>
    </font>
    <font>
      <b/>
      <sz val="16"/>
      <color rgb="FF3F3F3F"/>
      <name val="Angsana New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3F3F3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3F3F3F"/>
      </top>
      <bottom style="thin">
        <color rgb="FF3F3F3F"/>
      </bottom>
      <diagonal/>
    </border>
    <border>
      <left style="medium">
        <color rgb="FF000000"/>
      </left>
      <right/>
      <top style="medium">
        <color rgb="FF000000"/>
      </top>
      <bottom style="thin">
        <color rgb="FF3F3F3F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 style="medium">
        <color rgb="FF000000"/>
      </bottom>
      <diagonal/>
    </border>
    <border>
      <left style="thin">
        <color rgb="FF3F3F3F"/>
      </left>
      <right/>
      <top style="thin">
        <color rgb="FF3F3F3F"/>
      </top>
      <bottom style="thin">
        <color rgb="FF000000"/>
      </bottom>
      <diagonal/>
    </border>
    <border>
      <left/>
      <right/>
      <top style="thin">
        <color rgb="FF3F3F3F"/>
      </top>
      <bottom style="thin">
        <color rgb="FF000000"/>
      </bottom>
      <diagonal/>
    </border>
    <border>
      <left style="thin">
        <color rgb="FF3F3F3F"/>
      </left>
      <right style="thin">
        <color rgb="FF000000"/>
      </right>
      <top style="thin">
        <color rgb="FF3F3F3F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000000"/>
      </right>
      <top style="thin">
        <color rgb="FF3F3F3F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3F3F3F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3F3F3F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2" borderId="6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Fill="1"/>
    <xf numFmtId="0" fontId="0" fillId="0" borderId="0" xfId="0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1" fillId="2" borderId="26" xfId="1" applyBorder="1" applyAlignment="1">
      <alignment horizontal="center"/>
    </xf>
    <xf numFmtId="0" fontId="2" fillId="2" borderId="26" xfId="1" applyFont="1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25" xfId="0" applyBorder="1" applyAlignment="1">
      <alignment horizontal="center"/>
    </xf>
    <xf numFmtId="0" fontId="8" fillId="2" borderId="26" xfId="1" applyFont="1" applyBorder="1" applyAlignment="1">
      <alignment horizontal="center"/>
    </xf>
    <xf numFmtId="0" fontId="6" fillId="2" borderId="26" xfId="1" applyFont="1" applyBorder="1" applyAlignment="1">
      <alignment horizontal="center"/>
    </xf>
    <xf numFmtId="0" fontId="7" fillId="2" borderId="27" xfId="1" applyFont="1" applyBorder="1" applyAlignment="1">
      <alignment horizontal="center"/>
    </xf>
    <xf numFmtId="0" fontId="1" fillId="2" borderId="29" xfId="1" applyBorder="1" applyAlignment="1">
      <alignment horizontal="center"/>
    </xf>
    <xf numFmtId="0" fontId="6" fillId="2" borderId="33" xfId="1" applyFont="1" applyBorder="1" applyAlignment="1">
      <alignment horizontal="center"/>
    </xf>
    <xf numFmtId="0" fontId="1" fillId="2" borderId="33" xfId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3" fillId="3" borderId="35" xfId="2" applyBorder="1" applyAlignment="1">
      <alignment horizontal="center"/>
    </xf>
    <xf numFmtId="0" fontId="3" fillId="3" borderId="7" xfId="2" applyBorder="1" applyAlignment="1">
      <alignment horizontal="center"/>
    </xf>
    <xf numFmtId="0" fontId="3" fillId="3" borderId="32" xfId="2" applyBorder="1" applyAlignment="1">
      <alignment horizontal="center"/>
    </xf>
    <xf numFmtId="0" fontId="3" fillId="3" borderId="34" xfId="2" applyBorder="1" applyAlignment="1">
      <alignment horizontal="center"/>
    </xf>
    <xf numFmtId="0" fontId="4" fillId="4" borderId="31" xfId="3" applyBorder="1" applyAlignment="1">
      <alignment horizontal="center"/>
    </xf>
    <xf numFmtId="0" fontId="4" fillId="4" borderId="32" xfId="3" applyBorder="1" applyAlignment="1">
      <alignment horizontal="center"/>
    </xf>
    <xf numFmtId="0" fontId="4" fillId="4" borderId="34" xfId="3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4" fillId="4" borderId="30" xfId="3" applyBorder="1" applyAlignment="1">
      <alignment horizontal="center"/>
    </xf>
    <xf numFmtId="0" fontId="3" fillId="3" borderId="31" xfId="2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3" fillId="3" borderId="20" xfId="2" applyBorder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90</c:v>
          </c:tx>
          <c:spPr>
            <a:solidFill>
              <a:srgbClr val="375623"/>
            </a:solidFill>
            <a:ln>
              <a:noFill/>
            </a:ln>
            <a:effectLst/>
          </c:spPr>
          <c:invertIfNegative val="0"/>
          <c:val>
            <c:numRef>
              <c:f>Sheet1!$C$178:$C$197</c:f>
              <c:numCache>
                <c:formatCode>General</c:formatCode>
                <c:ptCount val="20"/>
                <c:pt idx="0">
                  <c:v>2.2004365921020501E-2</c:v>
                </c:pt>
                <c:pt idx="1">
                  <c:v>2.6004791259765601E-2</c:v>
                </c:pt>
                <c:pt idx="2">
                  <c:v>2.6005744934082E-2</c:v>
                </c:pt>
                <c:pt idx="3">
                  <c:v>2.6005983352661102E-2</c:v>
                </c:pt>
                <c:pt idx="4">
                  <c:v>2.7006387710571199E-2</c:v>
                </c:pt>
                <c:pt idx="5">
                  <c:v>2.6005506515502898E-2</c:v>
                </c:pt>
                <c:pt idx="6">
                  <c:v>2.4005413055419901E-2</c:v>
                </c:pt>
                <c:pt idx="7">
                  <c:v>2.5004625320434501E-2</c:v>
                </c:pt>
                <c:pt idx="8">
                  <c:v>2.4727344512939401E-2</c:v>
                </c:pt>
                <c:pt idx="9">
                  <c:v>3.1007051467895501E-2</c:v>
                </c:pt>
                <c:pt idx="10">
                  <c:v>2.5005817413329998E-2</c:v>
                </c:pt>
                <c:pt idx="11">
                  <c:v>2.6006460189819301E-2</c:v>
                </c:pt>
                <c:pt idx="12">
                  <c:v>2.6005983352661102E-2</c:v>
                </c:pt>
                <c:pt idx="13">
                  <c:v>2.70054340362548E-2</c:v>
                </c:pt>
                <c:pt idx="14">
                  <c:v>2.6005744934082E-2</c:v>
                </c:pt>
                <c:pt idx="15">
                  <c:v>2.5006294250488201E-2</c:v>
                </c:pt>
                <c:pt idx="16">
                  <c:v>2.2003889083862301E-2</c:v>
                </c:pt>
                <c:pt idx="17">
                  <c:v>2.90064811706542E-2</c:v>
                </c:pt>
                <c:pt idx="18">
                  <c:v>2.4004936218261701E-2</c:v>
                </c:pt>
                <c:pt idx="19">
                  <c:v>2.30045318603515E-2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D-4D7D-BA43-C4F54326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4024"/>
        <c:axId val="1991883415"/>
      </c:barChart>
      <c:catAx>
        <c:axId val="16627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83415"/>
        <c:crosses val="autoZero"/>
        <c:auto val="1"/>
        <c:lblAlgn val="ctr"/>
        <c:lblOffset val="100"/>
        <c:noMultiLvlLbl val="0"/>
      </c:catAx>
      <c:valAx>
        <c:axId val="1991883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30555555555559"/>
          <c:y val="0.90451334208223977"/>
          <c:w val="0.1208886701662292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80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Sheet1!$C$156:$C$175</c:f>
              <c:numCache>
                <c:formatCode>General</c:formatCode>
                <c:ptCount val="20"/>
                <c:pt idx="0">
                  <c:v>2.4005651473998999E-2</c:v>
                </c:pt>
                <c:pt idx="1">
                  <c:v>2.27782726287841E-2</c:v>
                </c:pt>
                <c:pt idx="2">
                  <c:v>2.5005340576171799E-2</c:v>
                </c:pt>
                <c:pt idx="3">
                  <c:v>2.30040550231933E-2</c:v>
                </c:pt>
                <c:pt idx="4">
                  <c:v>2.5752544403076099E-2</c:v>
                </c:pt>
                <c:pt idx="5">
                  <c:v>2.6384115219116201E-2</c:v>
                </c:pt>
                <c:pt idx="6">
                  <c:v>2.50060558319091E-2</c:v>
                </c:pt>
                <c:pt idx="7">
                  <c:v>2.50017642974853E-2</c:v>
                </c:pt>
                <c:pt idx="8">
                  <c:v>2.6005983352661102E-2</c:v>
                </c:pt>
                <c:pt idx="9">
                  <c:v>2.7005672454833901E-2</c:v>
                </c:pt>
                <c:pt idx="10">
                  <c:v>2.30045318603515E-2</c:v>
                </c:pt>
                <c:pt idx="11">
                  <c:v>3.0006408691406201E-2</c:v>
                </c:pt>
                <c:pt idx="12">
                  <c:v>2.5005817413329998E-2</c:v>
                </c:pt>
                <c:pt idx="13">
                  <c:v>2.6220798492431599E-2</c:v>
                </c:pt>
                <c:pt idx="14">
                  <c:v>2.4005174636840799E-2</c:v>
                </c:pt>
                <c:pt idx="15">
                  <c:v>2.6005983352661102E-2</c:v>
                </c:pt>
                <c:pt idx="16">
                  <c:v>2.6070833206176699E-2</c:v>
                </c:pt>
                <c:pt idx="17">
                  <c:v>2.4005889892578101E-2</c:v>
                </c:pt>
                <c:pt idx="18">
                  <c:v>2.4005174636840799E-2</c:v>
                </c:pt>
                <c:pt idx="19">
                  <c:v>2.50055789947509E-2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7-440B-8ED4-82934671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159896"/>
        <c:axId val="2134346007"/>
      </c:barChart>
      <c:catAx>
        <c:axId val="129615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46007"/>
        <c:crosses val="autoZero"/>
        <c:auto val="1"/>
        <c:lblAlgn val="ctr"/>
        <c:lblOffset val="100"/>
        <c:noMultiLvlLbl val="0"/>
      </c:catAx>
      <c:valAx>
        <c:axId val="2134346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5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70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Sheet1!$C$134:$C$153</c:f>
              <c:numCache>
                <c:formatCode>General</c:formatCode>
                <c:ptCount val="20"/>
                <c:pt idx="0">
                  <c:v>2.6672124862670898E-2</c:v>
                </c:pt>
                <c:pt idx="1">
                  <c:v>2.50065326690673E-2</c:v>
                </c:pt>
                <c:pt idx="2">
                  <c:v>2.4956226348876901E-2</c:v>
                </c:pt>
                <c:pt idx="3">
                  <c:v>2.4004936218261701E-2</c:v>
                </c:pt>
                <c:pt idx="4">
                  <c:v>2.5510787963867101E-2</c:v>
                </c:pt>
                <c:pt idx="5">
                  <c:v>2.30040550231933E-2</c:v>
                </c:pt>
                <c:pt idx="6">
                  <c:v>2.6005983352661102E-2</c:v>
                </c:pt>
                <c:pt idx="7">
                  <c:v>2.4004459381103498E-2</c:v>
                </c:pt>
                <c:pt idx="8">
                  <c:v>2.5005817413329998E-2</c:v>
                </c:pt>
                <c:pt idx="9">
                  <c:v>2.40046977996826E-2</c:v>
                </c:pt>
                <c:pt idx="10">
                  <c:v>2.6006698608398399E-2</c:v>
                </c:pt>
                <c:pt idx="11">
                  <c:v>2.5005817413329998E-2</c:v>
                </c:pt>
                <c:pt idx="12">
                  <c:v>2.3924112319946199E-2</c:v>
                </c:pt>
                <c:pt idx="13">
                  <c:v>2.70066261291503E-2</c:v>
                </c:pt>
                <c:pt idx="14">
                  <c:v>2.5005102157592701E-2</c:v>
                </c:pt>
                <c:pt idx="15">
                  <c:v>2.3004770278930602E-2</c:v>
                </c:pt>
                <c:pt idx="16">
                  <c:v>2.4006605148315398E-2</c:v>
                </c:pt>
                <c:pt idx="17">
                  <c:v>2.5005340576171799E-2</c:v>
                </c:pt>
                <c:pt idx="18">
                  <c:v>2.5006294250488201E-2</c:v>
                </c:pt>
                <c:pt idx="19">
                  <c:v>2.3004770278930602E-2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A-44EC-92E6-19200D61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484696"/>
        <c:axId val="75679464"/>
      </c:barChart>
      <c:catAx>
        <c:axId val="138048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9464"/>
        <c:crosses val="autoZero"/>
        <c:auto val="1"/>
        <c:lblAlgn val="ctr"/>
        <c:lblOffset val="100"/>
        <c:noMultiLvlLbl val="0"/>
      </c:catAx>
      <c:valAx>
        <c:axId val="756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8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val>
            <c:numRef>
              <c:f>Sheet1!$C$90:$C$109</c:f>
              <c:numCache>
                <c:formatCode>General</c:formatCode>
                <c:ptCount val="20"/>
                <c:pt idx="0">
                  <c:v>9.3725204467773396E-2</c:v>
                </c:pt>
                <c:pt idx="1">
                  <c:v>8.3273649215698201E-2</c:v>
                </c:pt>
                <c:pt idx="2">
                  <c:v>9.9118709564208901E-2</c:v>
                </c:pt>
                <c:pt idx="3">
                  <c:v>0.10013008117675699</c:v>
                </c:pt>
                <c:pt idx="4">
                  <c:v>0.10825681686401301</c:v>
                </c:pt>
                <c:pt idx="5">
                  <c:v>9.7538232803344699E-2</c:v>
                </c:pt>
                <c:pt idx="6">
                  <c:v>0.106667280197143</c:v>
                </c:pt>
                <c:pt idx="7">
                  <c:v>9.7375869750976493E-2</c:v>
                </c:pt>
                <c:pt idx="8">
                  <c:v>9.9732637405395494E-2</c:v>
                </c:pt>
                <c:pt idx="9">
                  <c:v>0.107203006744384</c:v>
                </c:pt>
                <c:pt idx="10">
                  <c:v>0.118650674819946</c:v>
                </c:pt>
                <c:pt idx="11">
                  <c:v>9.7230672836303697E-2</c:v>
                </c:pt>
                <c:pt idx="12">
                  <c:v>0.119248390197753</c:v>
                </c:pt>
                <c:pt idx="13">
                  <c:v>0.10513234138487999</c:v>
                </c:pt>
                <c:pt idx="14">
                  <c:v>9.4476461410522405E-2</c:v>
                </c:pt>
                <c:pt idx="15">
                  <c:v>0.10896182060241601</c:v>
                </c:pt>
                <c:pt idx="16">
                  <c:v>0.106009006500244</c:v>
                </c:pt>
                <c:pt idx="17">
                  <c:v>0.110241889953613</c:v>
                </c:pt>
                <c:pt idx="18">
                  <c:v>0.115467309951782</c:v>
                </c:pt>
                <c:pt idx="19">
                  <c:v>0.11322736740112301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D-45A1-94C5-AFFF6D45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50727"/>
        <c:axId val="1142696663"/>
      </c:barChart>
      <c:catAx>
        <c:axId val="369250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96663"/>
        <c:crosses val="autoZero"/>
        <c:auto val="1"/>
        <c:lblAlgn val="ctr"/>
        <c:lblOffset val="100"/>
        <c:noMultiLvlLbl val="0"/>
      </c:catAx>
      <c:valAx>
        <c:axId val="1142696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0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Sheet1!$C$46:$C$65</c:f>
              <c:numCache>
                <c:formatCode>General</c:formatCode>
                <c:ptCount val="20"/>
                <c:pt idx="0">
                  <c:v>6.8483114242553697E-2</c:v>
                </c:pt>
                <c:pt idx="1">
                  <c:v>5.7334184646606397E-2</c:v>
                </c:pt>
                <c:pt idx="2">
                  <c:v>9.2229604721069294E-2</c:v>
                </c:pt>
                <c:pt idx="3">
                  <c:v>9.5917224884033203E-2</c:v>
                </c:pt>
                <c:pt idx="4">
                  <c:v>8.5607051849365207E-2</c:v>
                </c:pt>
                <c:pt idx="5">
                  <c:v>0.10328626632690401</c:v>
                </c:pt>
                <c:pt idx="6">
                  <c:v>9.4841957092285101E-2</c:v>
                </c:pt>
                <c:pt idx="7">
                  <c:v>0.12131690979003899</c:v>
                </c:pt>
                <c:pt idx="8">
                  <c:v>0.109184026718139</c:v>
                </c:pt>
                <c:pt idx="9">
                  <c:v>0.120304107666015</c:v>
                </c:pt>
                <c:pt idx="10">
                  <c:v>0.13853144645690901</c:v>
                </c:pt>
                <c:pt idx="11">
                  <c:v>0.165072441101074</c:v>
                </c:pt>
                <c:pt idx="12">
                  <c:v>0.15718126296997001</c:v>
                </c:pt>
                <c:pt idx="13">
                  <c:v>0.15323972702026301</c:v>
                </c:pt>
                <c:pt idx="14">
                  <c:v>0.16555356979370101</c:v>
                </c:pt>
                <c:pt idx="15">
                  <c:v>0.16580939292907701</c:v>
                </c:pt>
                <c:pt idx="16">
                  <c:v>0.16618609428405701</c:v>
                </c:pt>
                <c:pt idx="17">
                  <c:v>0.147738456726074</c:v>
                </c:pt>
                <c:pt idx="18">
                  <c:v>0.16864943504333399</c:v>
                </c:pt>
                <c:pt idx="19">
                  <c:v>0.167232990264892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B-455C-8CF2-911D01439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11304"/>
        <c:axId val="1582040855"/>
      </c:barChart>
      <c:catAx>
        <c:axId val="6011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40855"/>
        <c:crosses val="autoZero"/>
        <c:auto val="1"/>
        <c:lblAlgn val="ctr"/>
        <c:lblOffset val="100"/>
        <c:noMultiLvlLbl val="0"/>
      </c:catAx>
      <c:valAx>
        <c:axId val="1582040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Sheet1!$C$112:$C$131</c:f>
              <c:numCache>
                <c:formatCode>General</c:formatCode>
                <c:ptCount val="20"/>
                <c:pt idx="0">
                  <c:v>2.5006294250488201E-2</c:v>
                </c:pt>
                <c:pt idx="1">
                  <c:v>2.43294239044189E-2</c:v>
                </c:pt>
                <c:pt idx="2">
                  <c:v>2.4005889892578101E-2</c:v>
                </c:pt>
                <c:pt idx="3">
                  <c:v>2.8005838394165001E-2</c:v>
                </c:pt>
                <c:pt idx="4">
                  <c:v>2.4005651473998999E-2</c:v>
                </c:pt>
                <c:pt idx="5">
                  <c:v>2.5005102157592701E-2</c:v>
                </c:pt>
                <c:pt idx="6">
                  <c:v>2.50055789947509E-2</c:v>
                </c:pt>
                <c:pt idx="7">
                  <c:v>2.5768041610717701E-2</c:v>
                </c:pt>
                <c:pt idx="8">
                  <c:v>2.5310516357421799E-2</c:v>
                </c:pt>
                <c:pt idx="9">
                  <c:v>2.5004863739013599E-2</c:v>
                </c:pt>
                <c:pt idx="10">
                  <c:v>2.5005817413329998E-2</c:v>
                </c:pt>
                <c:pt idx="11">
                  <c:v>2.6005744934082E-2</c:v>
                </c:pt>
                <c:pt idx="12">
                  <c:v>2.5005340576171799E-2</c:v>
                </c:pt>
                <c:pt idx="13">
                  <c:v>2.50055789947509E-2</c:v>
                </c:pt>
                <c:pt idx="14">
                  <c:v>2.30045318603515E-2</c:v>
                </c:pt>
                <c:pt idx="15">
                  <c:v>2.40046977996826E-2</c:v>
                </c:pt>
                <c:pt idx="16">
                  <c:v>2.70075798034667E-2</c:v>
                </c:pt>
                <c:pt idx="17">
                  <c:v>2.6006698608398399E-2</c:v>
                </c:pt>
                <c:pt idx="18">
                  <c:v>2.60052680969238E-2</c:v>
                </c:pt>
                <c:pt idx="19">
                  <c:v>2.4803638458251901E-2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1-47AF-872A-5ABE0721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388808"/>
        <c:axId val="1781270039"/>
      </c:barChart>
      <c:catAx>
        <c:axId val="136238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70039"/>
        <c:crosses val="autoZero"/>
        <c:auto val="1"/>
        <c:lblAlgn val="ctr"/>
        <c:lblOffset val="100"/>
        <c:noMultiLvlLbl val="0"/>
      </c:catAx>
      <c:valAx>
        <c:axId val="1781270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8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40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Sheet1!$C$68:$C$87</c:f>
              <c:numCache>
                <c:formatCode>General</c:formatCode>
                <c:ptCount val="20"/>
                <c:pt idx="0">
                  <c:v>2.3129940032958901E-2</c:v>
                </c:pt>
                <c:pt idx="1">
                  <c:v>2.50060558319091E-2</c:v>
                </c:pt>
                <c:pt idx="2">
                  <c:v>2.3005962371826099E-2</c:v>
                </c:pt>
                <c:pt idx="3">
                  <c:v>2.40046977996826E-2</c:v>
                </c:pt>
                <c:pt idx="4">
                  <c:v>2.50060558319091E-2</c:v>
                </c:pt>
                <c:pt idx="5">
                  <c:v>2.98962593078613E-2</c:v>
                </c:pt>
                <c:pt idx="6">
                  <c:v>2.4005413055419901E-2</c:v>
                </c:pt>
                <c:pt idx="7">
                  <c:v>2.4004936218261701E-2</c:v>
                </c:pt>
                <c:pt idx="8">
                  <c:v>2.60062217712402E-2</c:v>
                </c:pt>
                <c:pt idx="9">
                  <c:v>2.5004386901855399E-2</c:v>
                </c:pt>
                <c:pt idx="10">
                  <c:v>2.30050086975097E-2</c:v>
                </c:pt>
                <c:pt idx="11">
                  <c:v>2.2004365921020501E-2</c:v>
                </c:pt>
                <c:pt idx="12">
                  <c:v>2.30040550231933E-2</c:v>
                </c:pt>
                <c:pt idx="13">
                  <c:v>2.6005744934082E-2</c:v>
                </c:pt>
                <c:pt idx="14">
                  <c:v>2.50065326690673E-2</c:v>
                </c:pt>
                <c:pt idx="15">
                  <c:v>2.5005340576171799E-2</c:v>
                </c:pt>
                <c:pt idx="16">
                  <c:v>2.40046977996826E-2</c:v>
                </c:pt>
                <c:pt idx="17">
                  <c:v>2.39026546478271E-2</c:v>
                </c:pt>
                <c:pt idx="18">
                  <c:v>2.30045318603515E-2</c:v>
                </c:pt>
                <c:pt idx="19">
                  <c:v>2.7005910873412999E-2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D-4452-9032-2A6A58D8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38920"/>
        <c:axId val="87074183"/>
      </c:barChart>
      <c:catAx>
        <c:axId val="128723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4183"/>
        <c:crosses val="autoZero"/>
        <c:auto val="1"/>
        <c:lblAlgn val="ctr"/>
        <c:lblOffset val="100"/>
        <c:noMultiLvlLbl val="0"/>
      </c:catAx>
      <c:valAx>
        <c:axId val="87074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Sheet1!$C$24:$C$43</c:f>
              <c:numCache>
                <c:formatCode>General</c:formatCode>
                <c:ptCount val="20"/>
                <c:pt idx="0">
                  <c:v>4.2383432388305602E-2</c:v>
                </c:pt>
                <c:pt idx="1">
                  <c:v>4.81836795806884E-2</c:v>
                </c:pt>
                <c:pt idx="2">
                  <c:v>5.9006214141845703E-2</c:v>
                </c:pt>
                <c:pt idx="3">
                  <c:v>7.1906566619873005E-2</c:v>
                </c:pt>
                <c:pt idx="4">
                  <c:v>3.9458513259887598E-2</c:v>
                </c:pt>
                <c:pt idx="5">
                  <c:v>5.3552150726318297E-2</c:v>
                </c:pt>
                <c:pt idx="6">
                  <c:v>5.0818443298339802E-2</c:v>
                </c:pt>
                <c:pt idx="7">
                  <c:v>6.6756937298583993E-2</c:v>
                </c:pt>
                <c:pt idx="8">
                  <c:v>7.6931953417577997E-2</c:v>
                </c:pt>
                <c:pt idx="9">
                  <c:v>7.7016115188598605E-2</c:v>
                </c:pt>
                <c:pt idx="10">
                  <c:v>8.7409734725952107E-2</c:v>
                </c:pt>
                <c:pt idx="11">
                  <c:v>8.7342977523803697E-2</c:v>
                </c:pt>
                <c:pt idx="12">
                  <c:v>9.0351819992065402E-2</c:v>
                </c:pt>
                <c:pt idx="13">
                  <c:v>0.11263132095336</c:v>
                </c:pt>
                <c:pt idx="14">
                  <c:v>0.13005447387695299</c:v>
                </c:pt>
                <c:pt idx="15">
                  <c:v>0.11520576477050699</c:v>
                </c:pt>
                <c:pt idx="16">
                  <c:v>0.12495231628417899</c:v>
                </c:pt>
                <c:pt idx="17">
                  <c:v>4.2432546615600503E-2</c:v>
                </c:pt>
                <c:pt idx="18">
                  <c:v>4.83450889587402E-2</c:v>
                </c:pt>
                <c:pt idx="19">
                  <c:v>5.42109012603759E-2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1-4302-A774-E66D7A7B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904423"/>
        <c:axId val="33105544"/>
      </c:barChart>
      <c:catAx>
        <c:axId val="1433904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544"/>
        <c:crosses val="autoZero"/>
        <c:auto val="1"/>
        <c:lblAlgn val="ctr"/>
        <c:lblOffset val="100"/>
        <c:noMultiLvlLbl val="0"/>
      </c:catAx>
      <c:valAx>
        <c:axId val="331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04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Sheet1!$C$2:$C$21</c:f>
              <c:numCache>
                <c:formatCode>General</c:formatCode>
                <c:ptCount val="20"/>
                <c:pt idx="0">
                  <c:v>2.4006128311157199E-2</c:v>
                </c:pt>
                <c:pt idx="1">
                  <c:v>2.4005651473998999E-2</c:v>
                </c:pt>
                <c:pt idx="2">
                  <c:v>2.60052680969238E-2</c:v>
                </c:pt>
                <c:pt idx="3">
                  <c:v>2.5005102157592701E-2</c:v>
                </c:pt>
                <c:pt idx="4">
                  <c:v>2.7005672454833901E-2</c:v>
                </c:pt>
                <c:pt idx="5">
                  <c:v>2.8006553649902299E-2</c:v>
                </c:pt>
                <c:pt idx="6">
                  <c:v>2.6005744934082E-2</c:v>
                </c:pt>
                <c:pt idx="7">
                  <c:v>2.4005413055419901E-2</c:v>
                </c:pt>
                <c:pt idx="8">
                  <c:v>2.60052680969238E-2</c:v>
                </c:pt>
                <c:pt idx="9">
                  <c:v>2.5006771087646401E-2</c:v>
                </c:pt>
                <c:pt idx="10">
                  <c:v>3.54688167572021E-2</c:v>
                </c:pt>
                <c:pt idx="11">
                  <c:v>2.2834777832031201E-2</c:v>
                </c:pt>
                <c:pt idx="12">
                  <c:v>2.70066261291503E-2</c:v>
                </c:pt>
                <c:pt idx="13">
                  <c:v>2.60062217712402E-2</c:v>
                </c:pt>
                <c:pt idx="14">
                  <c:v>2.8005599975585899E-2</c:v>
                </c:pt>
                <c:pt idx="15">
                  <c:v>2.32481956481933E-2</c:v>
                </c:pt>
                <c:pt idx="16">
                  <c:v>2.4005651473998999E-2</c:v>
                </c:pt>
                <c:pt idx="17">
                  <c:v>2.7005672454833901E-2</c:v>
                </c:pt>
                <c:pt idx="18">
                  <c:v>2.5005340576171799E-2</c:v>
                </c:pt>
                <c:pt idx="19">
                  <c:v>2.8006315231323201E-2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3-4686-A49F-B9DE5F89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226311"/>
        <c:axId val="487124376"/>
      </c:barChart>
      <c:catAx>
        <c:axId val="1531226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24376"/>
        <c:crosses val="autoZero"/>
        <c:auto val="1"/>
        <c:lblAlgn val="ctr"/>
        <c:lblOffset val="100"/>
        <c:noMultiLvlLbl val="0"/>
      </c:catAx>
      <c:valAx>
        <c:axId val="48712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26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38100</xdr:rowOff>
    </xdr:from>
    <xdr:to>
      <xdr:col>0</xdr:col>
      <xdr:colOff>1533525</xdr:colOff>
      <xdr:row>11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3E0C56-FE56-2242-31CB-AE18579DA89C}"/>
            </a:ext>
          </a:extLst>
        </xdr:cNvPr>
        <xdr:cNvSpPr txBox="1"/>
      </xdr:nvSpPr>
      <xdr:spPr>
        <a:xfrm>
          <a:off x="76200" y="1314450"/>
          <a:ext cx="1457325" cy="9525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10</a:t>
          </a:r>
        </a:p>
      </xdr:txBody>
    </xdr:sp>
    <xdr:clientData/>
  </xdr:twoCellAnchor>
  <xdr:twoCellAnchor>
    <xdr:from>
      <xdr:col>0</xdr:col>
      <xdr:colOff>123825</xdr:colOff>
      <xdr:row>75</xdr:row>
      <xdr:rowOff>47625</xdr:rowOff>
    </xdr:from>
    <xdr:to>
      <xdr:col>0</xdr:col>
      <xdr:colOff>1304925</xdr:colOff>
      <xdr:row>80</xdr:row>
      <xdr:rowOff>47625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CD6FCE9C-A0DF-456A-BFEA-83F84125C71B}"/>
            </a:ext>
            <a:ext uri="{147F2762-F138-4A5C-976F-8EAC2B608ADB}">
              <a16:predDERef xmlns:a16="http://schemas.microsoft.com/office/drawing/2014/main" pred="{633E0C56-FE56-2242-31CB-AE18579DA89C}"/>
            </a:ext>
          </a:extLst>
        </xdr:cNvPr>
        <xdr:cNvSpPr txBox="1"/>
      </xdr:nvSpPr>
      <xdr:spPr>
        <a:xfrm>
          <a:off x="123825" y="14468475"/>
          <a:ext cx="1181100" cy="9525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40</a:t>
          </a:r>
        </a:p>
      </xdr:txBody>
    </xdr:sp>
    <xdr:clientData/>
  </xdr:twoCellAnchor>
  <xdr:twoCellAnchor>
    <xdr:from>
      <xdr:col>0</xdr:col>
      <xdr:colOff>257175</xdr:colOff>
      <xdr:row>118</xdr:row>
      <xdr:rowOff>76200</xdr:rowOff>
    </xdr:from>
    <xdr:to>
      <xdr:col>0</xdr:col>
      <xdr:colOff>1362075</xdr:colOff>
      <xdr:row>123</xdr:row>
      <xdr:rowOff>76200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7DE4374F-87E1-4AA9-B40E-DD73023B123C}"/>
            </a:ext>
            <a:ext uri="{147F2762-F138-4A5C-976F-8EAC2B608ADB}">
              <a16:predDERef xmlns:a16="http://schemas.microsoft.com/office/drawing/2014/main" pred="{CD6FCE9C-A0DF-456A-BFEA-83F84125C71B}"/>
            </a:ext>
          </a:extLst>
        </xdr:cNvPr>
        <xdr:cNvSpPr txBox="1"/>
      </xdr:nvSpPr>
      <xdr:spPr>
        <a:xfrm>
          <a:off x="257175" y="22688550"/>
          <a:ext cx="1104900" cy="9525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60</a:t>
          </a:r>
        </a:p>
      </xdr:txBody>
    </xdr:sp>
    <xdr:clientData/>
  </xdr:twoCellAnchor>
  <xdr:twoCellAnchor>
    <xdr:from>
      <xdr:col>0</xdr:col>
      <xdr:colOff>123825</xdr:colOff>
      <xdr:row>140</xdr:row>
      <xdr:rowOff>114300</xdr:rowOff>
    </xdr:from>
    <xdr:to>
      <xdr:col>0</xdr:col>
      <xdr:colOff>1362075</xdr:colOff>
      <xdr:row>145</xdr:row>
      <xdr:rowOff>114300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EC978A6F-D4A2-4BDA-882B-54F1D1233166}"/>
            </a:ext>
            <a:ext uri="{147F2762-F138-4A5C-976F-8EAC2B608ADB}">
              <a16:predDERef xmlns:a16="http://schemas.microsoft.com/office/drawing/2014/main" pred="{7DE4374F-87E1-4AA9-B40E-DD73023B123C}"/>
            </a:ext>
          </a:extLst>
        </xdr:cNvPr>
        <xdr:cNvSpPr txBox="1"/>
      </xdr:nvSpPr>
      <xdr:spPr>
        <a:xfrm>
          <a:off x="123825" y="27022425"/>
          <a:ext cx="1238250" cy="9525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70</a:t>
          </a:r>
        </a:p>
      </xdr:txBody>
    </xdr:sp>
    <xdr:clientData/>
  </xdr:twoCellAnchor>
  <xdr:twoCellAnchor>
    <xdr:from>
      <xdr:col>0</xdr:col>
      <xdr:colOff>152400</xdr:colOff>
      <xdr:row>162</xdr:row>
      <xdr:rowOff>95250</xdr:rowOff>
    </xdr:from>
    <xdr:to>
      <xdr:col>0</xdr:col>
      <xdr:colOff>1419225</xdr:colOff>
      <xdr:row>167</xdr:row>
      <xdr:rowOff>95250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90CF7988-AE6D-4980-A4DA-E1DB95AEB92B}"/>
            </a:ext>
            <a:ext uri="{147F2762-F138-4A5C-976F-8EAC2B608ADB}">
              <a16:predDERef xmlns:a16="http://schemas.microsoft.com/office/drawing/2014/main" pred="{EC978A6F-D4A2-4BDA-882B-54F1D1233166}"/>
            </a:ext>
          </a:extLst>
        </xdr:cNvPr>
        <xdr:cNvSpPr txBox="1"/>
      </xdr:nvSpPr>
      <xdr:spPr>
        <a:xfrm>
          <a:off x="152400" y="31194375"/>
          <a:ext cx="1266825" cy="9525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80</a:t>
          </a:r>
        </a:p>
      </xdr:txBody>
    </xdr:sp>
    <xdr:clientData/>
  </xdr:twoCellAnchor>
  <xdr:twoCellAnchor>
    <xdr:from>
      <xdr:col>0</xdr:col>
      <xdr:colOff>304800</xdr:colOff>
      <xdr:row>184</xdr:row>
      <xdr:rowOff>85725</xdr:rowOff>
    </xdr:from>
    <xdr:to>
      <xdr:col>0</xdr:col>
      <xdr:colOff>1276350</xdr:colOff>
      <xdr:row>189</xdr:row>
      <xdr:rowOff>85725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A90D1908-C849-44A3-AC12-CE68E2694EFF}"/>
            </a:ext>
            <a:ext uri="{147F2762-F138-4A5C-976F-8EAC2B608ADB}">
              <a16:predDERef xmlns:a16="http://schemas.microsoft.com/office/drawing/2014/main" pred="{90CF7988-AE6D-4980-A4DA-E1DB95AEB92B}"/>
            </a:ext>
          </a:extLst>
        </xdr:cNvPr>
        <xdr:cNvSpPr txBox="1"/>
      </xdr:nvSpPr>
      <xdr:spPr>
        <a:xfrm>
          <a:off x="304800" y="35375850"/>
          <a:ext cx="971550" cy="9525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90</a:t>
          </a:r>
        </a:p>
      </xdr:txBody>
    </xdr:sp>
    <xdr:clientData/>
  </xdr:twoCellAnchor>
  <xdr:twoCellAnchor>
    <xdr:from>
      <xdr:col>0</xdr:col>
      <xdr:colOff>171450</xdr:colOff>
      <xdr:row>29</xdr:row>
      <xdr:rowOff>123825</xdr:rowOff>
    </xdr:from>
    <xdr:to>
      <xdr:col>0</xdr:col>
      <xdr:colOff>1476375</xdr:colOff>
      <xdr:row>34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2AFA700-F052-4BC5-9073-660199C08B75}"/>
            </a:ext>
            <a:ext uri="{147F2762-F138-4A5C-976F-8EAC2B608ADB}">
              <a16:predDERef xmlns:a16="http://schemas.microsoft.com/office/drawing/2014/main" pred="{A90D1908-C849-44A3-AC12-CE68E2694EFF}"/>
            </a:ext>
          </a:extLst>
        </xdr:cNvPr>
        <xdr:cNvSpPr txBox="1"/>
      </xdr:nvSpPr>
      <xdr:spPr>
        <a:xfrm>
          <a:off x="171450" y="5781675"/>
          <a:ext cx="1304925" cy="9525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20</a:t>
          </a:r>
        </a:p>
      </xdr:txBody>
    </xdr:sp>
    <xdr:clientData/>
  </xdr:twoCellAnchor>
  <xdr:twoCellAnchor>
    <xdr:from>
      <xdr:col>0</xdr:col>
      <xdr:colOff>228600</xdr:colOff>
      <xdr:row>52</xdr:row>
      <xdr:rowOff>104775</xdr:rowOff>
    </xdr:from>
    <xdr:to>
      <xdr:col>0</xdr:col>
      <xdr:colOff>1409700</xdr:colOff>
      <xdr:row>57</xdr:row>
      <xdr:rowOff>104775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C7F227BB-6340-4813-96FB-2DC3AA9BAB59}"/>
            </a:ext>
            <a:ext uri="{147F2762-F138-4A5C-976F-8EAC2B608ADB}">
              <a16:predDERef xmlns:a16="http://schemas.microsoft.com/office/drawing/2014/main" pred="{12AFA700-F052-4BC5-9073-660199C08B75}"/>
            </a:ext>
          </a:extLst>
        </xdr:cNvPr>
        <xdr:cNvSpPr txBox="1"/>
      </xdr:nvSpPr>
      <xdr:spPr>
        <a:xfrm>
          <a:off x="228600" y="10144125"/>
          <a:ext cx="1181100" cy="9525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30</a:t>
          </a:r>
        </a:p>
      </xdr:txBody>
    </xdr:sp>
    <xdr:clientData/>
  </xdr:twoCellAnchor>
  <xdr:twoCellAnchor>
    <xdr:from>
      <xdr:col>0</xdr:col>
      <xdr:colOff>114300</xdr:colOff>
      <xdr:row>96</xdr:row>
      <xdr:rowOff>9525</xdr:rowOff>
    </xdr:from>
    <xdr:to>
      <xdr:col>0</xdr:col>
      <xdr:colOff>1362075</xdr:colOff>
      <xdr:row>101</xdr:row>
      <xdr:rowOff>9525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D61D52DF-5372-4C2A-A2B0-79B425C1A962}"/>
            </a:ext>
            <a:ext uri="{147F2762-F138-4A5C-976F-8EAC2B608ADB}">
              <a16:predDERef xmlns:a16="http://schemas.microsoft.com/office/drawing/2014/main" pred="{C7F227BB-6340-4813-96FB-2DC3AA9BAB59}"/>
            </a:ext>
          </a:extLst>
        </xdr:cNvPr>
        <xdr:cNvSpPr txBox="1"/>
      </xdr:nvSpPr>
      <xdr:spPr>
        <a:xfrm>
          <a:off x="114300" y="18430875"/>
          <a:ext cx="1247775" cy="9525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50</a:t>
          </a:r>
        </a:p>
      </xdr:txBody>
    </xdr:sp>
    <xdr:clientData/>
  </xdr:twoCellAnchor>
  <xdr:twoCellAnchor>
    <xdr:from>
      <xdr:col>6</xdr:col>
      <xdr:colOff>200025</xdr:colOff>
      <xdr:row>179</xdr:row>
      <xdr:rowOff>180975</xdr:rowOff>
    </xdr:from>
    <xdr:to>
      <xdr:col>11</xdr:col>
      <xdr:colOff>504825</xdr:colOff>
      <xdr:row>194</xdr:row>
      <xdr:rowOff>66675</xdr:rowOff>
    </xdr:to>
    <xdr:graphicFrame macro="">
      <xdr:nvGraphicFramePr>
        <xdr:cNvPr id="27" name="Chart 34">
          <a:extLst>
            <a:ext uri="{FF2B5EF4-FFF2-40B4-BE49-F238E27FC236}">
              <a16:creationId xmlns:a16="http://schemas.microsoft.com/office/drawing/2014/main" id="{42670F09-654A-6BE8-80BC-9863977CC0A6}"/>
            </a:ext>
            <a:ext uri="{147F2762-F138-4A5C-976F-8EAC2B608ADB}">
              <a16:predDERef xmlns:a16="http://schemas.microsoft.com/office/drawing/2014/main" pred="{D61D52DF-5372-4C2A-A2B0-79B425C1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158</xdr:row>
      <xdr:rowOff>85725</xdr:rowOff>
    </xdr:from>
    <xdr:to>
      <xdr:col>11</xdr:col>
      <xdr:colOff>476250</xdr:colOff>
      <xdr:row>172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15E9462-CE4F-F015-873A-B6A88F33E283}"/>
            </a:ext>
            <a:ext uri="{147F2762-F138-4A5C-976F-8EAC2B608ADB}">
              <a16:predDERef xmlns:a16="http://schemas.microsoft.com/office/drawing/2014/main" pred="{42670F09-654A-6BE8-80BC-9863977CC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135</xdr:row>
      <xdr:rowOff>161925</xdr:rowOff>
    </xdr:from>
    <xdr:to>
      <xdr:col>11</xdr:col>
      <xdr:colOff>485775</xdr:colOff>
      <xdr:row>150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F9BB33-FFF1-0C53-431D-139B98F55021}"/>
            </a:ext>
            <a:ext uri="{147F2762-F138-4A5C-976F-8EAC2B608ADB}">
              <a16:predDERef xmlns:a16="http://schemas.microsoft.com/office/drawing/2014/main" pred="{B15E9462-CE4F-F015-873A-B6A88F33E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92</xdr:row>
      <xdr:rowOff>47625</xdr:rowOff>
    </xdr:from>
    <xdr:to>
      <xdr:col>11</xdr:col>
      <xdr:colOff>400050</xdr:colOff>
      <xdr:row>106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CDBE56B-0412-A52D-682A-CFE384894BC1}"/>
            </a:ext>
            <a:ext uri="{147F2762-F138-4A5C-976F-8EAC2B608ADB}">
              <a16:predDERef xmlns:a16="http://schemas.microsoft.com/office/drawing/2014/main" pred="{E0F9BB33-FFF1-0C53-431D-139B98F55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123825</xdr:colOff>
      <xdr:row>47</xdr:row>
      <xdr:rowOff>85725</xdr:rowOff>
    </xdr:from>
    <xdr:to>
      <xdr:col>11</xdr:col>
      <xdr:colOff>428625</xdr:colOff>
      <xdr:row>61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3AE6B4-C5D5-0F26-CD4A-C8B06850A716}"/>
            </a:ext>
            <a:ext uri="{147F2762-F138-4A5C-976F-8EAC2B608ADB}">
              <a16:predDERef xmlns:a16="http://schemas.microsoft.com/office/drawing/2014/main" pred="{4CDBE56B-0412-A52D-682A-CFE384894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114</xdr:row>
      <xdr:rowOff>38100</xdr:rowOff>
    </xdr:from>
    <xdr:to>
      <xdr:col>11</xdr:col>
      <xdr:colOff>581025</xdr:colOff>
      <xdr:row>128</xdr:row>
      <xdr:rowOff>114300</xdr:rowOff>
    </xdr:to>
    <xdr:graphicFrame macro="">
      <xdr:nvGraphicFramePr>
        <xdr:cNvPr id="24" name="Chart 19">
          <a:extLst>
            <a:ext uri="{FF2B5EF4-FFF2-40B4-BE49-F238E27FC236}">
              <a16:creationId xmlns:a16="http://schemas.microsoft.com/office/drawing/2014/main" id="{A0174149-8F3C-01C3-BE27-EF95D749592B}"/>
            </a:ext>
            <a:ext uri="{147F2762-F138-4A5C-976F-8EAC2B608ADB}">
              <a16:predDERef xmlns:a16="http://schemas.microsoft.com/office/drawing/2014/main" pred="{A43AE6B4-C5D5-0F26-CD4A-C8B06850A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133350</xdr:colOff>
      <xdr:row>71</xdr:row>
      <xdr:rowOff>38100</xdr:rowOff>
    </xdr:from>
    <xdr:to>
      <xdr:col>11</xdr:col>
      <xdr:colOff>438150</xdr:colOff>
      <xdr:row>85</xdr:row>
      <xdr:rowOff>114300</xdr:rowOff>
    </xdr:to>
    <xdr:graphicFrame macro="">
      <xdr:nvGraphicFramePr>
        <xdr:cNvPr id="46" name="Chart 20">
          <a:extLst>
            <a:ext uri="{FF2B5EF4-FFF2-40B4-BE49-F238E27FC236}">
              <a16:creationId xmlns:a16="http://schemas.microsoft.com/office/drawing/2014/main" id="{AFBBA7AB-972C-242F-6BE5-91DC03E3ED33}"/>
            </a:ext>
            <a:ext uri="{147F2762-F138-4A5C-976F-8EAC2B608ADB}">
              <a16:predDERef xmlns:a16="http://schemas.microsoft.com/office/drawing/2014/main" pred="{A0174149-8F3C-01C3-BE27-EF95D7495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152400</xdr:colOff>
      <xdr:row>25</xdr:row>
      <xdr:rowOff>133350</xdr:rowOff>
    </xdr:from>
    <xdr:to>
      <xdr:col>11</xdr:col>
      <xdr:colOff>457200</xdr:colOff>
      <xdr:row>40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30443DE-4E61-CDF2-51B7-6F05211292F3}"/>
            </a:ext>
            <a:ext uri="{147F2762-F138-4A5C-976F-8EAC2B608ADB}">
              <a16:predDERef xmlns:a16="http://schemas.microsoft.com/office/drawing/2014/main" pred="{AFBBA7AB-972C-242F-6BE5-91DC03E3E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142875</xdr:colOff>
      <xdr:row>3</xdr:row>
      <xdr:rowOff>171450</xdr:rowOff>
    </xdr:from>
    <xdr:to>
      <xdr:col>11</xdr:col>
      <xdr:colOff>447675</xdr:colOff>
      <xdr:row>18</xdr:row>
      <xdr:rowOff>57150</xdr:rowOff>
    </xdr:to>
    <xdr:graphicFrame macro="">
      <xdr:nvGraphicFramePr>
        <xdr:cNvPr id="44" name="Chart 40">
          <a:extLst>
            <a:ext uri="{FF2B5EF4-FFF2-40B4-BE49-F238E27FC236}">
              <a16:creationId xmlns:a16="http://schemas.microsoft.com/office/drawing/2014/main" id="{13D96F8E-C762-C0A3-B35B-214116B895EA}"/>
            </a:ext>
            <a:ext uri="{147F2762-F138-4A5C-976F-8EAC2B608ADB}">
              <a16:predDERef xmlns:a16="http://schemas.microsoft.com/office/drawing/2014/main" pred="{C30443DE-4E61-CDF2-51B7-6F0521129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"/>
  <sheetViews>
    <sheetView tabSelected="1" topLeftCell="A105" workbookViewId="0">
      <selection activeCell="N129" sqref="N129"/>
    </sheetView>
  </sheetViews>
  <sheetFormatPr defaultRowHeight="15"/>
  <cols>
    <col min="1" max="1" width="23.85546875" customWidth="1"/>
    <col min="2" max="2" width="7.42578125" customWidth="1"/>
    <col min="3" max="3" width="23.85546875" customWidth="1"/>
    <col min="5" max="5" width="21.5703125" customWidth="1"/>
    <col min="6" max="6" width="18.7109375" customWidth="1"/>
    <col min="7" max="7" width="16.42578125" customWidth="1"/>
    <col min="8" max="8" width="15.140625" customWidth="1"/>
    <col min="9" max="9" width="14.140625" customWidth="1"/>
  </cols>
  <sheetData>
    <row r="1" spans="1:9" ht="25.5" customHeight="1">
      <c r="A1" s="5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>
      <c r="A2" s="8"/>
      <c r="B2" s="16">
        <v>1</v>
      </c>
      <c r="C2" s="7">
        <v>2.4006128311157199E-2</v>
      </c>
      <c r="D2" s="14">
        <v>9</v>
      </c>
      <c r="E2" s="17">
        <v>12.727922058000001</v>
      </c>
      <c r="F2" s="47" t="str">
        <f>IF(E2&lt;1,"no","yes")</f>
        <v>yes</v>
      </c>
      <c r="G2" s="61">
        <f>AVERAGE(C2:C21)</f>
        <v>2.6082539558410594E-2</v>
      </c>
      <c r="H2" s="2">
        <f>MIN(C2:C21)</f>
        <v>2.2834777832031201E-2</v>
      </c>
      <c r="I2" s="2">
        <f>MAX(C2:C21)</f>
        <v>3.54688167572021E-2</v>
      </c>
    </row>
    <row r="3" spans="1:9">
      <c r="A3" s="9"/>
      <c r="B3" s="19">
        <v>2</v>
      </c>
      <c r="C3" s="3">
        <v>2.4005651473998999E-2</v>
      </c>
      <c r="D3" s="12">
        <v>7</v>
      </c>
      <c r="E3" s="15">
        <v>13.313708496</v>
      </c>
      <c r="F3" s="47" t="str">
        <f>IF(E3&lt;1,"no","yes")</f>
        <v>yes</v>
      </c>
      <c r="G3" s="27"/>
    </row>
    <row r="4" spans="1:9">
      <c r="A4" s="9"/>
      <c r="B4" s="19">
        <v>3</v>
      </c>
      <c r="C4" s="3">
        <v>2.60052680969238E-2</v>
      </c>
      <c r="D4" s="12">
        <v>9</v>
      </c>
      <c r="E4" s="15">
        <v>12.727922058000001</v>
      </c>
      <c r="F4" s="47" t="str">
        <f>IF(E4&lt;1,"no","yes")</f>
        <v>yes</v>
      </c>
      <c r="G4" s="27"/>
    </row>
    <row r="5" spans="1:9">
      <c r="A5" s="9"/>
      <c r="B5" s="19">
        <v>4</v>
      </c>
      <c r="C5" s="3">
        <v>2.5005102157592701E-2</v>
      </c>
      <c r="D5" s="12">
        <v>8</v>
      </c>
      <c r="E5" s="15">
        <v>12.727922058000001</v>
      </c>
      <c r="F5" s="47" t="str">
        <f>IF(E5&lt;1,"no","yes")</f>
        <v>yes</v>
      </c>
      <c r="G5" s="27"/>
    </row>
    <row r="6" spans="1:9">
      <c r="A6" s="9"/>
      <c r="B6" s="19">
        <v>5</v>
      </c>
      <c r="C6" s="3">
        <v>2.7005672454833901E-2</v>
      </c>
      <c r="D6" s="12">
        <v>9</v>
      </c>
      <c r="E6" s="15">
        <v>13.313708496</v>
      </c>
      <c r="F6" s="47" t="str">
        <f>IF(E6&lt;1,"no","yes")</f>
        <v>yes</v>
      </c>
      <c r="G6" s="27"/>
    </row>
    <row r="7" spans="1:9">
      <c r="A7" s="9"/>
      <c r="B7" s="19">
        <v>6</v>
      </c>
      <c r="C7" s="3">
        <v>2.8006553649902299E-2</v>
      </c>
      <c r="D7" s="12">
        <v>9</v>
      </c>
      <c r="E7" s="15">
        <v>11.313708496</v>
      </c>
      <c r="F7" s="47" t="str">
        <f>IF(E7&lt;1,"no","yes")</f>
        <v>yes</v>
      </c>
      <c r="G7" s="27"/>
      <c r="H7" t="s">
        <v>9</v>
      </c>
    </row>
    <row r="8" spans="1:9">
      <c r="A8" s="9"/>
      <c r="B8" s="19">
        <v>7</v>
      </c>
      <c r="C8" s="3">
        <v>2.6005744934082E-2</v>
      </c>
      <c r="D8" s="12">
        <v>10</v>
      </c>
      <c r="E8" s="15">
        <v>9.4852813719999993</v>
      </c>
      <c r="F8" s="47" t="str">
        <f>IF(E8&lt;1,"no","yes")</f>
        <v>yes</v>
      </c>
      <c r="G8" s="27"/>
    </row>
    <row r="9" spans="1:9">
      <c r="A9" s="9"/>
      <c r="B9" s="19">
        <v>8</v>
      </c>
      <c r="C9" s="3">
        <v>2.4005413055419901E-2</v>
      </c>
      <c r="D9" s="12">
        <v>7</v>
      </c>
      <c r="E9" s="15">
        <v>8</v>
      </c>
      <c r="F9" s="47" t="str">
        <f>IF(E9&lt;1,"no","yes")</f>
        <v>yes</v>
      </c>
      <c r="G9" s="27"/>
    </row>
    <row r="10" spans="1:9">
      <c r="A10" s="9"/>
      <c r="B10" s="19">
        <v>9</v>
      </c>
      <c r="C10" s="3">
        <v>2.60052680969238E-2</v>
      </c>
      <c r="D10" s="12">
        <v>8</v>
      </c>
      <c r="E10" s="15">
        <v>11.071067810000001</v>
      </c>
      <c r="F10" s="47" t="str">
        <f>IF(E10&lt;1,"no","yes")</f>
        <v>yes</v>
      </c>
      <c r="G10" s="27"/>
    </row>
    <row r="11" spans="1:9">
      <c r="A11" s="9"/>
      <c r="B11" s="19">
        <v>10</v>
      </c>
      <c r="C11" s="3">
        <v>2.5006771087646401E-2</v>
      </c>
      <c r="D11" s="12">
        <v>8</v>
      </c>
      <c r="E11" s="15">
        <v>11.899494934</v>
      </c>
      <c r="F11" s="47" t="str">
        <f>IF(E11&lt;1,"no","yes")</f>
        <v>yes</v>
      </c>
      <c r="G11" s="27"/>
    </row>
    <row r="12" spans="1:9">
      <c r="A12" s="9"/>
      <c r="B12" s="19">
        <v>11</v>
      </c>
      <c r="C12" s="3">
        <v>3.54688167572021E-2</v>
      </c>
      <c r="D12" s="12">
        <v>7</v>
      </c>
      <c r="E12" s="15">
        <v>10</v>
      </c>
      <c r="F12" s="47" t="str">
        <f>IF(E12&lt;1,"no","yes")</f>
        <v>yes</v>
      </c>
      <c r="G12" s="27"/>
    </row>
    <row r="13" spans="1:9">
      <c r="A13" s="9"/>
      <c r="B13" s="19">
        <v>12</v>
      </c>
      <c r="C13" s="3">
        <v>2.2834777832031201E-2</v>
      </c>
      <c r="D13" s="12">
        <v>10</v>
      </c>
      <c r="E13" s="15">
        <v>11.313708496</v>
      </c>
      <c r="F13" s="47" t="str">
        <f>IF(E13&lt;1,"no","yes")</f>
        <v>yes</v>
      </c>
      <c r="G13" s="27"/>
    </row>
    <row r="14" spans="1:9">
      <c r="A14" s="9"/>
      <c r="B14" s="19">
        <v>13</v>
      </c>
      <c r="C14" s="3">
        <v>2.70066261291503E-2</v>
      </c>
      <c r="D14" s="12">
        <v>9</v>
      </c>
      <c r="E14" s="15">
        <v>11.485281371999999</v>
      </c>
      <c r="F14" s="47" t="str">
        <f>IF(E14&lt;1,"no","yes")</f>
        <v>yes</v>
      </c>
      <c r="G14" s="27"/>
    </row>
    <row r="15" spans="1:9">
      <c r="A15" s="9"/>
      <c r="B15" s="19">
        <v>14</v>
      </c>
      <c r="C15" s="3">
        <v>2.60062217712402E-2</v>
      </c>
      <c r="D15" s="12">
        <v>7</v>
      </c>
      <c r="E15" s="15">
        <v>11.485281371999999</v>
      </c>
      <c r="F15" s="47" t="str">
        <f>IF(E15&lt;1,"no","yes")</f>
        <v>yes</v>
      </c>
      <c r="G15" s="27"/>
    </row>
    <row r="16" spans="1:9">
      <c r="A16" s="9"/>
      <c r="B16" s="19">
        <v>15</v>
      </c>
      <c r="C16" s="3">
        <v>2.8005599975585899E-2</v>
      </c>
      <c r="D16" s="12">
        <v>6</v>
      </c>
      <c r="E16" s="15">
        <v>9.4142135620000005</v>
      </c>
      <c r="F16" s="47" t="str">
        <f>IF(E16&lt;1,"no","yes")</f>
        <v>yes</v>
      </c>
      <c r="G16" s="27"/>
    </row>
    <row r="17" spans="1:13">
      <c r="A17" s="9"/>
      <c r="B17" s="19">
        <v>16</v>
      </c>
      <c r="C17" s="3">
        <v>2.32481956481933E-2</v>
      </c>
      <c r="D17" s="12">
        <v>10</v>
      </c>
      <c r="E17" s="15">
        <v>9</v>
      </c>
      <c r="F17" s="47" t="str">
        <f>IF(E17&lt;1,"no","yes")</f>
        <v>yes</v>
      </c>
      <c r="G17" s="27"/>
    </row>
    <row r="18" spans="1:13">
      <c r="A18" s="9"/>
      <c r="B18" s="19">
        <v>17</v>
      </c>
      <c r="C18" s="3">
        <v>2.4005651473998999E-2</v>
      </c>
      <c r="D18" s="12">
        <v>8</v>
      </c>
      <c r="E18" s="15">
        <v>10.899494934</v>
      </c>
      <c r="F18" s="47" t="str">
        <f>IF(E18&lt;1,"no","yes")</f>
        <v>yes</v>
      </c>
      <c r="G18" s="27"/>
    </row>
    <row r="19" spans="1:13">
      <c r="A19" s="9"/>
      <c r="B19" s="19">
        <v>18</v>
      </c>
      <c r="C19" s="3">
        <v>2.7005672454833901E-2</v>
      </c>
      <c r="D19" s="12">
        <v>10</v>
      </c>
      <c r="E19" s="15">
        <v>11.071067810000001</v>
      </c>
      <c r="F19" s="47" t="str">
        <f>IF(E19&lt;1,"no","yes")</f>
        <v>yes</v>
      </c>
      <c r="G19" s="27"/>
    </row>
    <row r="20" spans="1:13">
      <c r="A20" s="9"/>
      <c r="B20" s="19">
        <v>19</v>
      </c>
      <c r="C20" s="3">
        <v>2.5005340576171799E-2</v>
      </c>
      <c r="D20" s="12">
        <v>9</v>
      </c>
      <c r="E20" s="15">
        <v>11.485281371999999</v>
      </c>
      <c r="F20" s="47" t="str">
        <f>IF(E20&lt;1,"no","yes")</f>
        <v>yes</v>
      </c>
      <c r="G20" s="27"/>
    </row>
    <row r="21" spans="1:13">
      <c r="A21" s="11"/>
      <c r="B21" s="20">
        <v>20</v>
      </c>
      <c r="C21" s="3">
        <v>2.8006315231323201E-2</v>
      </c>
      <c r="D21" s="15">
        <v>10</v>
      </c>
      <c r="E21" s="21">
        <v>10.485281371999999</v>
      </c>
      <c r="F21" s="48" t="str">
        <f>IF(E21&lt;1,"no","yes")</f>
        <v>yes</v>
      </c>
      <c r="G21" s="27"/>
    </row>
    <row r="22" spans="1:1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22.5" customHeight="1">
      <c r="A23" s="1" t="s">
        <v>0</v>
      </c>
      <c r="B23" s="4" t="s">
        <v>1</v>
      </c>
      <c r="C23" s="34" t="s">
        <v>2</v>
      </c>
      <c r="D23" s="5" t="s">
        <v>3</v>
      </c>
      <c r="E23" s="6" t="s">
        <v>4</v>
      </c>
      <c r="F23" s="6" t="s">
        <v>5</v>
      </c>
      <c r="G23" s="1" t="s">
        <v>6</v>
      </c>
      <c r="H23" s="1" t="s">
        <v>7</v>
      </c>
      <c r="I23" s="1" t="s">
        <v>8</v>
      </c>
      <c r="J23" s="28"/>
      <c r="K23" s="28"/>
      <c r="L23" s="28"/>
      <c r="M23" s="28"/>
    </row>
    <row r="24" spans="1:13">
      <c r="A24" s="13"/>
      <c r="B24" s="30">
        <v>1</v>
      </c>
      <c r="C24" s="7">
        <v>4.2383432388305602E-2</v>
      </c>
      <c r="D24" s="14">
        <v>14</v>
      </c>
      <c r="E24" s="17">
        <v>10.485281371999999</v>
      </c>
      <c r="F24" s="47" t="s">
        <v>10</v>
      </c>
      <c r="G24" s="61">
        <f>AVERAGE(C24:C43)</f>
        <v>7.3947547544077813E-2</v>
      </c>
      <c r="H24" s="2">
        <f>MIN(C24:C43)</f>
        <v>3.9458513259887598E-2</v>
      </c>
      <c r="I24" s="2">
        <f>MAX(C24:C43)</f>
        <v>0.13005447387695299</v>
      </c>
      <c r="J24" s="28"/>
      <c r="K24" s="28"/>
      <c r="L24" s="28"/>
      <c r="M24" s="28"/>
    </row>
    <row r="25" spans="1:13">
      <c r="A25" s="10"/>
      <c r="B25" s="31">
        <v>2</v>
      </c>
      <c r="C25" s="3">
        <v>4.81836795806884E-2</v>
      </c>
      <c r="D25" s="12">
        <v>19</v>
      </c>
      <c r="E25" s="15">
        <v>9</v>
      </c>
      <c r="F25" s="47" t="str">
        <f>IF(E25&lt;1,"no","yes")</f>
        <v>yes</v>
      </c>
      <c r="G25" s="27"/>
      <c r="J25" s="28"/>
      <c r="K25" s="28"/>
      <c r="L25" s="28"/>
      <c r="M25" s="28"/>
    </row>
    <row r="26" spans="1:13">
      <c r="A26" s="10"/>
      <c r="B26" s="31">
        <v>3</v>
      </c>
      <c r="C26" s="3">
        <v>5.9006214141845703E-2</v>
      </c>
      <c r="D26" s="12">
        <v>18</v>
      </c>
      <c r="E26" s="15">
        <v>11.899494934</v>
      </c>
      <c r="F26" s="47" t="str">
        <f>IF(E26&lt;1,"no","yes")</f>
        <v>yes</v>
      </c>
      <c r="G26" s="27"/>
      <c r="J26" s="28"/>
      <c r="K26" s="28"/>
      <c r="L26" s="28"/>
      <c r="M26" s="28"/>
    </row>
    <row r="27" spans="1:13">
      <c r="A27" s="10"/>
      <c r="B27" s="31">
        <v>4</v>
      </c>
      <c r="C27" s="3">
        <v>7.1906566619873005E-2</v>
      </c>
      <c r="D27" s="12">
        <v>16</v>
      </c>
      <c r="E27" s="15">
        <v>10.071067810000001</v>
      </c>
      <c r="F27" s="47" t="str">
        <f>IF(E27&lt;1,"no","yes")</f>
        <v>yes</v>
      </c>
      <c r="G27" s="27"/>
      <c r="J27" s="28"/>
      <c r="K27" s="28"/>
      <c r="L27" s="28"/>
      <c r="M27" s="28"/>
    </row>
    <row r="28" spans="1:13">
      <c r="A28" s="10"/>
      <c r="B28" s="31">
        <v>5</v>
      </c>
      <c r="C28" s="3">
        <v>3.9458513259887598E-2</v>
      </c>
      <c r="D28" s="12">
        <v>16</v>
      </c>
      <c r="E28" s="15">
        <v>6</v>
      </c>
      <c r="F28" s="47" t="str">
        <f>IF(E28&lt;1,"no","yes")</f>
        <v>yes</v>
      </c>
      <c r="G28" s="27"/>
      <c r="J28" s="28"/>
      <c r="K28" s="28"/>
      <c r="L28" s="28"/>
      <c r="M28" s="28"/>
    </row>
    <row r="29" spans="1:13">
      <c r="A29" s="10"/>
      <c r="B29" s="31">
        <v>6</v>
      </c>
      <c r="C29" s="3">
        <v>5.3552150726318297E-2</v>
      </c>
      <c r="D29" s="12">
        <v>17</v>
      </c>
      <c r="E29" s="15">
        <v>8.0710678100000006</v>
      </c>
      <c r="F29" s="47" t="str">
        <f>IF(E29&lt;1,"no","yes")</f>
        <v>yes</v>
      </c>
      <c r="G29" s="27"/>
      <c r="J29" s="28"/>
      <c r="K29" s="28"/>
      <c r="L29" s="28"/>
      <c r="M29" s="28"/>
    </row>
    <row r="30" spans="1:13">
      <c r="A30" s="10"/>
      <c r="B30" s="31">
        <v>7</v>
      </c>
      <c r="C30" s="3">
        <v>5.0818443298339802E-2</v>
      </c>
      <c r="D30" s="12">
        <v>19</v>
      </c>
      <c r="E30" s="15">
        <v>7</v>
      </c>
      <c r="F30" s="47" t="str">
        <f>IF(E30&lt;1,"no","yes")</f>
        <v>yes</v>
      </c>
      <c r="G30" s="27"/>
      <c r="J30" s="28"/>
      <c r="K30" s="28"/>
      <c r="L30" s="28"/>
      <c r="M30" s="28"/>
    </row>
    <row r="31" spans="1:13">
      <c r="A31" s="10"/>
      <c r="B31" s="31">
        <v>8</v>
      </c>
      <c r="C31" s="3">
        <v>6.6756937298583993E-2</v>
      </c>
      <c r="D31" s="12">
        <v>17</v>
      </c>
      <c r="E31" s="15">
        <v>8</v>
      </c>
      <c r="F31" s="47" t="str">
        <f>IF(E31&lt;1,"no","yes")</f>
        <v>yes</v>
      </c>
      <c r="G31" s="27"/>
      <c r="J31" s="28"/>
      <c r="K31" s="28"/>
      <c r="L31" s="28"/>
      <c r="M31" s="28"/>
    </row>
    <row r="32" spans="1:13">
      <c r="A32" s="10"/>
      <c r="B32" s="31">
        <v>9</v>
      </c>
      <c r="C32" s="3">
        <v>7.6931953417577997E-2</v>
      </c>
      <c r="D32" s="12">
        <v>14</v>
      </c>
      <c r="E32" s="15">
        <v>6</v>
      </c>
      <c r="F32" s="47" t="str">
        <f>IF(E32&lt;1,"no","yes")</f>
        <v>yes</v>
      </c>
      <c r="G32" s="27"/>
      <c r="J32" s="28"/>
      <c r="K32" s="28"/>
      <c r="L32" s="28"/>
      <c r="M32" s="28"/>
    </row>
    <row r="33" spans="1:13">
      <c r="A33" s="10"/>
      <c r="B33" s="31">
        <v>10</v>
      </c>
      <c r="C33" s="3">
        <v>7.7016115188598605E-2</v>
      </c>
      <c r="D33" s="12">
        <v>19</v>
      </c>
      <c r="E33" s="15">
        <v>8</v>
      </c>
      <c r="F33" s="47" t="str">
        <f>IF(E33&lt;1,"no","yes")</f>
        <v>yes</v>
      </c>
      <c r="G33" s="27"/>
      <c r="J33" s="28"/>
      <c r="K33" s="28"/>
      <c r="L33" s="28"/>
      <c r="M33" s="28"/>
    </row>
    <row r="34" spans="1:13">
      <c r="A34" s="10"/>
      <c r="B34" s="31">
        <v>11</v>
      </c>
      <c r="C34" s="3">
        <v>8.7409734725952107E-2</v>
      </c>
      <c r="D34" s="12">
        <v>13</v>
      </c>
      <c r="E34" s="15">
        <v>6</v>
      </c>
      <c r="F34" s="47" t="str">
        <f>IF(E34&lt;1,"no","yes")</f>
        <v>yes</v>
      </c>
      <c r="G34" s="27"/>
      <c r="J34" s="28"/>
      <c r="K34" s="28"/>
      <c r="L34" s="28"/>
      <c r="M34" s="28"/>
    </row>
    <row r="35" spans="1:13">
      <c r="A35" s="10"/>
      <c r="B35" s="31">
        <v>12</v>
      </c>
      <c r="C35" s="3">
        <v>8.7342977523803697E-2</v>
      </c>
      <c r="D35" s="12">
        <v>15</v>
      </c>
      <c r="E35" s="15">
        <v>6</v>
      </c>
      <c r="F35" s="47" t="str">
        <f>IF(E35&lt;1,"no","yes")</f>
        <v>yes</v>
      </c>
      <c r="G35" s="27"/>
      <c r="J35" s="28"/>
      <c r="K35" s="28"/>
      <c r="L35" s="28"/>
      <c r="M35" s="28"/>
    </row>
    <row r="36" spans="1:13">
      <c r="A36" s="10"/>
      <c r="B36" s="31">
        <v>13</v>
      </c>
      <c r="C36" s="3">
        <v>9.0351819992065402E-2</v>
      </c>
      <c r="D36" s="12">
        <v>16</v>
      </c>
      <c r="E36" s="15">
        <v>8</v>
      </c>
      <c r="F36" s="47" t="str">
        <f>IF(E36&lt;1,"no","yes")</f>
        <v>yes</v>
      </c>
      <c r="G36" s="27"/>
      <c r="J36" s="28"/>
      <c r="K36" s="28"/>
      <c r="L36" s="28"/>
      <c r="M36" s="28"/>
    </row>
    <row r="37" spans="1:13">
      <c r="A37" s="10"/>
      <c r="B37" s="31">
        <v>14</v>
      </c>
      <c r="C37" s="3">
        <v>0.11263132095336</v>
      </c>
      <c r="D37" s="12">
        <v>17</v>
      </c>
      <c r="E37" s="15">
        <v>7</v>
      </c>
      <c r="F37" s="47" t="str">
        <f>IF(E37&lt;1,"no","yes")</f>
        <v>yes</v>
      </c>
      <c r="G37" s="27"/>
      <c r="J37" s="28"/>
      <c r="K37" s="28"/>
      <c r="L37" s="28"/>
      <c r="M37" s="28"/>
    </row>
    <row r="38" spans="1:13">
      <c r="A38" s="10"/>
      <c r="B38" s="31">
        <v>15</v>
      </c>
      <c r="C38" s="3">
        <v>0.13005447387695299</v>
      </c>
      <c r="D38" s="12">
        <v>12</v>
      </c>
      <c r="E38" s="15">
        <v>8</v>
      </c>
      <c r="F38" s="47" t="str">
        <f>IF(E38&lt;1,"no","yes")</f>
        <v>yes</v>
      </c>
      <c r="G38" s="27"/>
      <c r="J38" s="28"/>
      <c r="K38" s="28"/>
      <c r="L38" s="28"/>
      <c r="M38" s="28"/>
    </row>
    <row r="39" spans="1:13">
      <c r="A39" s="10"/>
      <c r="B39" s="31">
        <v>16</v>
      </c>
      <c r="C39" s="3">
        <v>0.11520576477050699</v>
      </c>
      <c r="D39" s="12">
        <v>12</v>
      </c>
      <c r="E39" s="15">
        <v>6</v>
      </c>
      <c r="F39" s="47" t="str">
        <f>IF(E39&lt;1,"no","yes")</f>
        <v>yes</v>
      </c>
      <c r="G39" s="27"/>
      <c r="J39" s="28"/>
      <c r="K39" s="28"/>
      <c r="L39" s="28"/>
      <c r="M39" s="28"/>
    </row>
    <row r="40" spans="1:13">
      <c r="A40" s="10"/>
      <c r="B40" s="31">
        <v>17</v>
      </c>
      <c r="C40" s="3">
        <v>0.12495231628417899</v>
      </c>
      <c r="D40" s="12">
        <v>18</v>
      </c>
      <c r="E40" s="15">
        <v>8</v>
      </c>
      <c r="F40" s="47" t="str">
        <f>IF(E40&lt;1,"no","yes")</f>
        <v>yes</v>
      </c>
      <c r="G40" s="27"/>
      <c r="J40" s="28"/>
      <c r="K40" s="28"/>
      <c r="L40" s="28"/>
      <c r="M40" s="28"/>
    </row>
    <row r="41" spans="1:13">
      <c r="A41" s="10"/>
      <c r="B41" s="31">
        <v>18</v>
      </c>
      <c r="C41" s="3">
        <v>4.2432546615600503E-2</v>
      </c>
      <c r="D41" s="12">
        <v>18</v>
      </c>
      <c r="E41" s="15">
        <v>6</v>
      </c>
      <c r="F41" s="47" t="str">
        <f>IF(E41&lt;1,"no","yes")</f>
        <v>yes</v>
      </c>
      <c r="G41" s="27"/>
      <c r="J41" s="28"/>
      <c r="K41" s="28"/>
      <c r="L41" s="28"/>
      <c r="M41" s="28"/>
    </row>
    <row r="42" spans="1:13">
      <c r="A42" s="10"/>
      <c r="B42" s="31">
        <v>19</v>
      </c>
      <c r="C42" s="3">
        <v>4.83450889587402E-2</v>
      </c>
      <c r="D42" s="12">
        <v>13</v>
      </c>
      <c r="E42" s="15">
        <v>7</v>
      </c>
      <c r="F42" s="47" t="str">
        <f>IF(E42&lt;1,"no","yes")</f>
        <v>yes</v>
      </c>
      <c r="G42" s="27"/>
      <c r="J42" s="28"/>
      <c r="K42" s="28"/>
      <c r="L42" s="28"/>
      <c r="M42" s="28"/>
    </row>
    <row r="43" spans="1:13">
      <c r="A43" s="46"/>
      <c r="B43" s="32">
        <v>20</v>
      </c>
      <c r="C43" s="44">
        <v>5.42109012603759E-2</v>
      </c>
      <c r="D43" s="15">
        <v>16</v>
      </c>
      <c r="E43" s="21">
        <v>7</v>
      </c>
      <c r="F43" s="47" t="str">
        <f>IF(E43&lt;1,"no","yes")</f>
        <v>yes</v>
      </c>
      <c r="G43" s="27"/>
      <c r="J43" s="28"/>
      <c r="K43" s="28"/>
      <c r="L43" s="28"/>
      <c r="M43" s="28"/>
    </row>
    <row r="44" spans="1:13">
      <c r="A44" s="2"/>
      <c r="B44" s="2"/>
      <c r="C44" s="2"/>
      <c r="D44" s="2"/>
      <c r="E44" s="2"/>
      <c r="F44" s="2"/>
      <c r="G44" s="29"/>
      <c r="H44" s="29"/>
      <c r="I44" s="29"/>
      <c r="J44" s="29"/>
      <c r="K44" s="29"/>
      <c r="L44" s="29"/>
      <c r="M44" s="29"/>
    </row>
    <row r="45" spans="1:13" ht="21" customHeight="1">
      <c r="A45" s="1" t="s">
        <v>0</v>
      </c>
      <c r="B45" s="4" t="s">
        <v>1</v>
      </c>
      <c r="C45" s="5" t="s">
        <v>2</v>
      </c>
      <c r="D45" s="5" t="s">
        <v>3</v>
      </c>
      <c r="E45" s="6" t="s">
        <v>4</v>
      </c>
      <c r="F45" s="41" t="s">
        <v>5</v>
      </c>
      <c r="G45" s="1" t="s">
        <v>6</v>
      </c>
      <c r="H45" s="1" t="s">
        <v>7</v>
      </c>
      <c r="I45" s="1" t="s">
        <v>8</v>
      </c>
      <c r="J45" s="28"/>
      <c r="K45" s="28"/>
      <c r="L45" s="28"/>
      <c r="M45" s="28"/>
    </row>
    <row r="46" spans="1:13">
      <c r="A46" s="13"/>
      <c r="B46" s="30">
        <v>1</v>
      </c>
      <c r="C46" s="7">
        <v>6.8483114242553697E-2</v>
      </c>
      <c r="D46" s="14">
        <v>30</v>
      </c>
      <c r="E46" s="17">
        <v>9.4852813719999993</v>
      </c>
      <c r="F46" s="47" t="str">
        <f>IF(E46&lt;1,"no","yes")</f>
        <v>yes</v>
      </c>
      <c r="G46" s="60">
        <f>AVERAGE(C46:C65)</f>
        <v>0.12718496322631806</v>
      </c>
      <c r="H46" s="60">
        <f>MIN(C46:C65)</f>
        <v>5.7334184646606397E-2</v>
      </c>
      <c r="I46" s="60">
        <f>MAX(C46:C65)</f>
        <v>0.16864943504333399</v>
      </c>
      <c r="J46" s="28"/>
      <c r="K46" s="28"/>
      <c r="L46" s="28"/>
      <c r="M46" s="28"/>
    </row>
    <row r="47" spans="1:13">
      <c r="A47" s="10"/>
      <c r="B47" s="31">
        <v>2</v>
      </c>
      <c r="C47" s="3">
        <v>5.7334184646606397E-2</v>
      </c>
      <c r="D47" s="12">
        <v>26</v>
      </c>
      <c r="E47" s="15">
        <v>9.6568542480000001</v>
      </c>
      <c r="F47" s="47" t="str">
        <f>IF(E47&lt;1,"no","yes")</f>
        <v>yes</v>
      </c>
      <c r="G47" s="28"/>
      <c r="H47" s="28"/>
      <c r="I47" s="28"/>
      <c r="J47" s="28"/>
      <c r="K47" s="28"/>
      <c r="L47" s="28"/>
      <c r="M47" s="28"/>
    </row>
    <row r="48" spans="1:13">
      <c r="A48" s="10"/>
      <c r="B48" s="31">
        <v>3</v>
      </c>
      <c r="C48" s="3">
        <v>9.2229604721069294E-2</v>
      </c>
      <c r="D48" s="12">
        <v>27</v>
      </c>
      <c r="E48" s="15">
        <v>8.0710678100000006</v>
      </c>
      <c r="F48" s="47" t="str">
        <f>IF(E48&lt;1,"no","yes")</f>
        <v>yes</v>
      </c>
      <c r="G48" s="28"/>
      <c r="H48" s="28"/>
      <c r="I48" s="28"/>
      <c r="J48" s="28"/>
      <c r="K48" s="28"/>
      <c r="L48" s="28"/>
      <c r="M48" s="28"/>
    </row>
    <row r="49" spans="1:13">
      <c r="A49" s="10"/>
      <c r="B49" s="31">
        <v>4</v>
      </c>
      <c r="C49" s="3">
        <v>9.5917224884033203E-2</v>
      </c>
      <c r="D49" s="12">
        <v>30</v>
      </c>
      <c r="E49" s="15">
        <v>5</v>
      </c>
      <c r="F49" s="47" t="str">
        <f>IF(E49&lt;1,"no","yes")</f>
        <v>yes</v>
      </c>
      <c r="G49" s="28"/>
      <c r="H49" s="28"/>
      <c r="I49" s="28"/>
      <c r="J49" s="28"/>
      <c r="K49" s="28"/>
      <c r="L49" s="28"/>
      <c r="M49" s="28"/>
    </row>
    <row r="50" spans="1:13">
      <c r="A50" s="10"/>
      <c r="B50" s="31">
        <v>5</v>
      </c>
      <c r="C50" s="3">
        <v>8.5607051849365207E-2</v>
      </c>
      <c r="D50" s="12">
        <v>27</v>
      </c>
      <c r="E50" s="15">
        <v>7</v>
      </c>
      <c r="F50" s="47" t="str">
        <f>IF(E50&lt;1,"no","yes")</f>
        <v>yes</v>
      </c>
      <c r="G50" s="28"/>
      <c r="H50" s="28"/>
      <c r="I50" s="28"/>
      <c r="J50" s="28"/>
      <c r="K50" s="28"/>
      <c r="L50" s="28"/>
      <c r="M50" s="28"/>
    </row>
    <row r="51" spans="1:13">
      <c r="A51" s="10"/>
      <c r="B51" s="31">
        <v>6</v>
      </c>
      <c r="C51" s="3">
        <v>0.10328626632690401</v>
      </c>
      <c r="D51" s="12">
        <v>23</v>
      </c>
      <c r="E51" s="15">
        <v>8.0710678100000006</v>
      </c>
      <c r="F51" s="47" t="str">
        <f>IF(E51&lt;1,"no","yes")</f>
        <v>yes</v>
      </c>
      <c r="G51" s="28"/>
      <c r="H51" s="28"/>
      <c r="I51" s="28"/>
      <c r="J51" s="28"/>
      <c r="K51" s="28"/>
      <c r="L51" s="28"/>
      <c r="M51" s="28"/>
    </row>
    <row r="52" spans="1:13">
      <c r="A52" s="10"/>
      <c r="B52" s="31">
        <v>7</v>
      </c>
      <c r="C52" s="3">
        <v>9.4841957092285101E-2</v>
      </c>
      <c r="D52" s="12">
        <v>29</v>
      </c>
      <c r="E52" s="15">
        <v>11.071067810000001</v>
      </c>
      <c r="F52" s="47" t="str">
        <f>IF(E52&lt;1,"no","yes")</f>
        <v>yes</v>
      </c>
      <c r="G52" s="28"/>
      <c r="H52" s="28"/>
      <c r="I52" s="28"/>
      <c r="J52" s="28"/>
      <c r="K52" s="28"/>
      <c r="L52" s="28"/>
      <c r="M52" s="28"/>
    </row>
    <row r="53" spans="1:13">
      <c r="A53" s="10"/>
      <c r="B53" s="31">
        <v>8</v>
      </c>
      <c r="C53" s="3">
        <v>0.12131690979003899</v>
      </c>
      <c r="D53" s="12">
        <v>26</v>
      </c>
      <c r="E53" s="15">
        <v>9</v>
      </c>
      <c r="F53" s="47" t="str">
        <f>IF(E53&lt;1,"no","yes")</f>
        <v>yes</v>
      </c>
      <c r="G53" s="28"/>
      <c r="H53" s="28"/>
      <c r="I53" s="28"/>
      <c r="J53" s="28"/>
      <c r="K53" s="28"/>
      <c r="L53" s="28"/>
      <c r="M53" s="28"/>
    </row>
    <row r="54" spans="1:13">
      <c r="A54" s="10"/>
      <c r="B54" s="31">
        <v>9</v>
      </c>
      <c r="C54" s="3">
        <v>0.109184026718139</v>
      </c>
      <c r="D54" s="12">
        <v>25</v>
      </c>
      <c r="E54" s="15">
        <v>11.071067810000001</v>
      </c>
      <c r="F54" s="47" t="str">
        <f>IF(E54&lt;1,"no","yes")</f>
        <v>yes</v>
      </c>
      <c r="G54" s="28"/>
      <c r="H54" s="28"/>
      <c r="I54" s="28"/>
      <c r="J54" s="28"/>
      <c r="K54" s="28"/>
      <c r="L54" s="28"/>
      <c r="M54" s="28"/>
    </row>
    <row r="55" spans="1:13">
      <c r="A55" s="10"/>
      <c r="B55" s="31">
        <v>10</v>
      </c>
      <c r="C55" s="3">
        <v>0.120304107666015</v>
      </c>
      <c r="D55" s="12">
        <v>29</v>
      </c>
      <c r="E55" s="15">
        <v>8.6568542480000001</v>
      </c>
      <c r="F55" s="47" t="str">
        <f>IF(E55&lt;1,"no","yes")</f>
        <v>yes</v>
      </c>
      <c r="G55" s="28"/>
      <c r="H55" s="28"/>
      <c r="I55" s="28"/>
      <c r="J55" s="28"/>
      <c r="K55" s="28"/>
      <c r="L55" s="28"/>
      <c r="M55" s="28"/>
    </row>
    <row r="56" spans="1:13">
      <c r="A56" s="10"/>
      <c r="B56" s="31">
        <v>11</v>
      </c>
      <c r="C56" s="3">
        <v>0.13853144645690901</v>
      </c>
      <c r="D56" s="12">
        <v>26</v>
      </c>
      <c r="E56" s="15">
        <v>10.0716781</v>
      </c>
      <c r="F56" s="47" t="str">
        <f>IF(E56&lt;1,"no","yes")</f>
        <v>yes</v>
      </c>
      <c r="G56" s="28"/>
      <c r="H56" s="28"/>
      <c r="I56" s="28"/>
      <c r="J56" s="28"/>
      <c r="K56" s="28"/>
      <c r="L56" s="28"/>
      <c r="M56" s="28"/>
    </row>
    <row r="57" spans="1:13">
      <c r="A57" s="10"/>
      <c r="B57" s="31">
        <v>12</v>
      </c>
      <c r="C57" s="3">
        <v>0.165072441101074</v>
      </c>
      <c r="D57" s="12">
        <v>29</v>
      </c>
      <c r="E57" s="15">
        <v>10.071067810000001</v>
      </c>
      <c r="F57" s="47" t="str">
        <f>IF(E57&lt;1,"no","yes")</f>
        <v>yes</v>
      </c>
      <c r="G57" s="28"/>
      <c r="H57" s="28"/>
      <c r="I57" s="28"/>
      <c r="J57" s="28"/>
      <c r="K57" s="28"/>
      <c r="L57" s="28"/>
      <c r="M57" s="28"/>
    </row>
    <row r="58" spans="1:13">
      <c r="A58" s="10"/>
      <c r="B58" s="31">
        <v>13</v>
      </c>
      <c r="C58" s="3">
        <v>0.15718126296997001</v>
      </c>
      <c r="D58" s="12">
        <v>24</v>
      </c>
      <c r="E58" s="15">
        <v>10.071067810000001</v>
      </c>
      <c r="F58" s="47" t="str">
        <f>IF(E58&lt;1,"no","yes")</f>
        <v>yes</v>
      </c>
      <c r="G58" s="28"/>
      <c r="H58" s="28"/>
      <c r="I58" s="28"/>
      <c r="J58" s="28"/>
      <c r="K58" s="28"/>
      <c r="L58" s="28"/>
      <c r="M58" s="28"/>
    </row>
    <row r="59" spans="1:13">
      <c r="A59" s="10"/>
      <c r="B59" s="31">
        <v>14</v>
      </c>
      <c r="C59" s="3">
        <v>0.15323972702026301</v>
      </c>
      <c r="D59" s="12">
        <v>29</v>
      </c>
      <c r="E59" s="15">
        <v>7</v>
      </c>
      <c r="F59" s="47" t="str">
        <f>IF(E59&lt;1,"no","yes")</f>
        <v>yes</v>
      </c>
      <c r="G59" s="28"/>
      <c r="H59" s="28"/>
      <c r="I59" s="28"/>
      <c r="J59" s="28"/>
      <c r="K59" s="28"/>
      <c r="L59" s="28"/>
      <c r="M59" s="28"/>
    </row>
    <row r="60" spans="1:13">
      <c r="A60" s="10"/>
      <c r="B60" s="31">
        <v>15</v>
      </c>
      <c r="C60" s="3">
        <v>0.16555356979370101</v>
      </c>
      <c r="D60" s="12">
        <v>28</v>
      </c>
      <c r="E60" s="15">
        <v>7.6568542480000001</v>
      </c>
      <c r="F60" s="47" t="str">
        <f>IF(E60&lt;1,"no","yes")</f>
        <v>yes</v>
      </c>
      <c r="G60" s="28"/>
      <c r="H60" s="28"/>
      <c r="I60" s="28"/>
      <c r="J60" s="28"/>
      <c r="K60" s="28"/>
      <c r="L60" s="28"/>
      <c r="M60" s="28"/>
    </row>
    <row r="61" spans="1:13">
      <c r="A61" s="10"/>
      <c r="B61" s="31">
        <v>16</v>
      </c>
      <c r="C61" s="3">
        <v>0.16580939292907701</v>
      </c>
      <c r="D61" s="12">
        <v>27</v>
      </c>
      <c r="E61" s="15">
        <v>8.6586542479999995</v>
      </c>
      <c r="F61" s="47" t="str">
        <f>IF(E61&lt;1,"no","yes")</f>
        <v>yes</v>
      </c>
      <c r="G61" s="28"/>
      <c r="H61" s="28"/>
      <c r="I61" s="28"/>
      <c r="J61" s="28"/>
      <c r="K61" s="28"/>
      <c r="L61" s="28"/>
      <c r="M61" s="28"/>
    </row>
    <row r="62" spans="1:13">
      <c r="A62" s="10"/>
      <c r="B62" s="31">
        <v>17</v>
      </c>
      <c r="C62" s="3">
        <v>0.16618609428405701</v>
      </c>
      <c r="D62" s="12">
        <v>29</v>
      </c>
      <c r="E62" s="15">
        <v>11.485281371999999</v>
      </c>
      <c r="F62" s="47" t="str">
        <f>IF(E62&lt;1,"no","yes")</f>
        <v>yes</v>
      </c>
      <c r="G62" s="28"/>
      <c r="H62" s="28"/>
      <c r="I62" s="28"/>
      <c r="J62" s="28"/>
      <c r="K62" s="28"/>
      <c r="L62" s="28"/>
      <c r="M62" s="28"/>
    </row>
    <row r="63" spans="1:13">
      <c r="A63" s="10"/>
      <c r="B63" s="31">
        <v>18</v>
      </c>
      <c r="C63" s="3">
        <v>0.147738456726074</v>
      </c>
      <c r="D63" s="12">
        <v>29</v>
      </c>
      <c r="E63" s="15">
        <v>13.899494934</v>
      </c>
      <c r="F63" s="47" t="str">
        <f>IF(E63&lt;1,"no","yes")</f>
        <v>yes</v>
      </c>
      <c r="G63" s="28"/>
      <c r="H63" s="28"/>
      <c r="I63" s="28"/>
      <c r="J63" s="28"/>
      <c r="K63" s="28"/>
      <c r="L63" s="28"/>
      <c r="M63" s="28"/>
    </row>
    <row r="64" spans="1:13">
      <c r="A64" s="10"/>
      <c r="B64" s="31">
        <v>19</v>
      </c>
      <c r="C64" s="3">
        <v>0.16864943504333399</v>
      </c>
      <c r="D64" s="12">
        <v>29</v>
      </c>
      <c r="E64" s="15">
        <v>9.6568542480000001</v>
      </c>
      <c r="F64" s="47" t="str">
        <f>IF(E64&lt;1,"no","yes")</f>
        <v>yes</v>
      </c>
      <c r="G64" s="28"/>
      <c r="H64" s="28"/>
      <c r="I64" s="28"/>
      <c r="J64" s="28"/>
      <c r="K64" s="28"/>
      <c r="L64" s="28"/>
      <c r="M64" s="28"/>
    </row>
    <row r="65" spans="1:13">
      <c r="A65" s="46"/>
      <c r="B65" s="32">
        <v>20</v>
      </c>
      <c r="C65" s="44">
        <v>0.167232990264892</v>
      </c>
      <c r="D65" s="15">
        <v>27</v>
      </c>
      <c r="E65" s="21">
        <v>9.6568542480000001</v>
      </c>
      <c r="F65" s="48" t="str">
        <f>IF(E65&lt;1,"no","yes")</f>
        <v>yes</v>
      </c>
      <c r="G65" s="28"/>
      <c r="H65" s="28"/>
      <c r="I65" s="28"/>
      <c r="J65" s="28"/>
      <c r="K65" s="28"/>
      <c r="L65" s="28"/>
      <c r="M65" s="28"/>
    </row>
    <row r="66" spans="1:13">
      <c r="A66" s="2"/>
      <c r="B66" s="2"/>
      <c r="C66" s="2"/>
      <c r="D66" s="2"/>
      <c r="E66" s="2"/>
      <c r="F66" s="2"/>
      <c r="G66" s="29"/>
      <c r="H66" s="29"/>
      <c r="I66" s="29"/>
      <c r="J66" s="29"/>
      <c r="K66" s="29"/>
      <c r="L66" s="29"/>
      <c r="M66" s="29"/>
    </row>
    <row r="67" spans="1:13" ht="21" customHeight="1">
      <c r="A67" s="34" t="s">
        <v>0</v>
      </c>
      <c r="B67" s="35" t="s">
        <v>1</v>
      </c>
      <c r="C67" s="34" t="s">
        <v>2</v>
      </c>
      <c r="D67" s="5" t="s">
        <v>3</v>
      </c>
      <c r="E67" s="36" t="s">
        <v>4</v>
      </c>
      <c r="F67" s="43" t="s">
        <v>5</v>
      </c>
      <c r="G67" s="1" t="s">
        <v>6</v>
      </c>
      <c r="H67" s="1" t="s">
        <v>7</v>
      </c>
      <c r="I67" s="1" t="s">
        <v>8</v>
      </c>
      <c r="J67" s="28"/>
      <c r="K67" s="28"/>
      <c r="L67" s="28"/>
      <c r="M67" s="28"/>
    </row>
    <row r="68" spans="1:13">
      <c r="A68" s="54"/>
      <c r="B68" s="21">
        <v>1</v>
      </c>
      <c r="C68" s="22">
        <v>2.3129940032958901E-2</v>
      </c>
      <c r="D68" s="14">
        <v>40</v>
      </c>
      <c r="E68" s="17" t="s">
        <v>11</v>
      </c>
      <c r="F68" s="51" t="s">
        <v>12</v>
      </c>
      <c r="G68" s="60">
        <f>AVERAGE(C68:C87)</f>
        <v>2.4550938606262153E-2</v>
      </c>
      <c r="H68" s="60">
        <f>MIN(C68:C87)</f>
        <v>2.2004365921020501E-2</v>
      </c>
      <c r="I68" s="60">
        <f>MAX(C68:C87)</f>
        <v>2.98962593078613E-2</v>
      </c>
      <c r="J68" s="28"/>
      <c r="K68" s="28"/>
      <c r="L68" s="28"/>
      <c r="M68" s="28"/>
    </row>
    <row r="69" spans="1:13">
      <c r="A69" s="55"/>
      <c r="B69" s="37">
        <v>2</v>
      </c>
      <c r="C69" s="23">
        <v>2.50060558319091E-2</v>
      </c>
      <c r="D69" s="12">
        <v>32</v>
      </c>
      <c r="E69" s="15">
        <v>7.8284271240000001</v>
      </c>
      <c r="F69" s="49" t="s">
        <v>10</v>
      </c>
      <c r="G69" s="28"/>
      <c r="H69" s="28"/>
      <c r="I69" s="28"/>
      <c r="J69" s="28"/>
      <c r="K69" s="28"/>
      <c r="L69" s="28"/>
      <c r="M69" s="28"/>
    </row>
    <row r="70" spans="1:13">
      <c r="A70" s="55"/>
      <c r="B70" s="37">
        <v>3</v>
      </c>
      <c r="C70" s="23">
        <v>2.3005962371826099E-2</v>
      </c>
      <c r="D70" s="12">
        <v>39</v>
      </c>
      <c r="E70" s="15">
        <v>7.4142135619999996</v>
      </c>
      <c r="F70" s="49" t="s">
        <v>10</v>
      </c>
      <c r="G70" s="28"/>
      <c r="H70" s="28"/>
      <c r="I70" s="28"/>
      <c r="J70" s="28"/>
      <c r="K70" s="28"/>
      <c r="L70" s="28"/>
      <c r="M70" s="28"/>
    </row>
    <row r="71" spans="1:13">
      <c r="A71" s="55"/>
      <c r="B71" s="37">
        <v>4</v>
      </c>
      <c r="C71" s="23">
        <v>2.40046977996826E-2</v>
      </c>
      <c r="D71" s="12">
        <v>37</v>
      </c>
      <c r="E71" s="15">
        <v>9.2426406859999997</v>
      </c>
      <c r="F71" s="49" t="s">
        <v>10</v>
      </c>
      <c r="G71" s="28"/>
      <c r="H71" s="28"/>
      <c r="I71" s="28"/>
      <c r="J71" s="28"/>
      <c r="K71" s="28"/>
      <c r="L71" s="28"/>
      <c r="M71" s="28"/>
    </row>
    <row r="72" spans="1:13">
      <c r="A72" s="55"/>
      <c r="B72" s="37">
        <v>5</v>
      </c>
      <c r="C72" s="23">
        <v>2.50060558319091E-2</v>
      </c>
      <c r="D72" s="12">
        <v>38</v>
      </c>
      <c r="E72" s="15">
        <v>11.071067810000001</v>
      </c>
      <c r="F72" s="49" t="s">
        <v>10</v>
      </c>
      <c r="G72" s="28"/>
      <c r="H72" s="28"/>
      <c r="I72" s="28"/>
      <c r="J72" s="28"/>
      <c r="K72" s="28"/>
      <c r="L72" s="28"/>
      <c r="M72" s="28"/>
    </row>
    <row r="73" spans="1:13">
      <c r="A73" s="55"/>
      <c r="B73" s="37">
        <v>6</v>
      </c>
      <c r="C73" s="23">
        <v>2.98962593078613E-2</v>
      </c>
      <c r="D73" s="12">
        <v>36</v>
      </c>
      <c r="E73" s="15">
        <v>10.656854248</v>
      </c>
      <c r="F73" s="49" t="s">
        <v>10</v>
      </c>
      <c r="G73" s="28"/>
      <c r="H73" s="28"/>
      <c r="I73" s="28"/>
      <c r="J73" s="28"/>
      <c r="K73" s="28"/>
      <c r="L73" s="28"/>
      <c r="M73" s="28"/>
    </row>
    <row r="74" spans="1:13">
      <c r="A74" s="55"/>
      <c r="B74" s="37">
        <v>7</v>
      </c>
      <c r="C74" s="23">
        <v>2.4005413055419901E-2</v>
      </c>
      <c r="D74" s="12">
        <v>39</v>
      </c>
      <c r="E74" s="15">
        <v>10.656854248</v>
      </c>
      <c r="F74" s="49" t="s">
        <v>10</v>
      </c>
      <c r="G74" s="28"/>
      <c r="H74" s="28"/>
      <c r="I74" s="28"/>
      <c r="J74" s="28"/>
      <c r="K74" s="28"/>
      <c r="L74" s="28"/>
      <c r="M74" s="28"/>
    </row>
    <row r="75" spans="1:13">
      <c r="A75" s="55"/>
      <c r="B75" s="37">
        <v>8</v>
      </c>
      <c r="C75" s="23">
        <v>2.4004936218261701E-2</v>
      </c>
      <c r="D75" s="12">
        <v>38</v>
      </c>
      <c r="E75" s="15">
        <v>11.414213562</v>
      </c>
      <c r="F75" s="49" t="s">
        <v>10</v>
      </c>
      <c r="G75" s="28"/>
      <c r="H75" s="28"/>
      <c r="I75" s="28"/>
      <c r="J75" s="28"/>
      <c r="K75" s="28"/>
      <c r="L75" s="28"/>
      <c r="M75" s="28"/>
    </row>
    <row r="76" spans="1:13">
      <c r="A76" s="55"/>
      <c r="B76" s="37">
        <v>9</v>
      </c>
      <c r="C76" s="23">
        <v>2.60062217712402E-2</v>
      </c>
      <c r="D76" s="12">
        <v>33</v>
      </c>
      <c r="E76" s="15">
        <v>7</v>
      </c>
      <c r="F76" s="49" t="s">
        <v>10</v>
      </c>
      <c r="G76" s="28"/>
      <c r="H76" s="28"/>
      <c r="I76" s="28"/>
      <c r="J76" s="28"/>
      <c r="K76" s="28"/>
      <c r="L76" s="28"/>
      <c r="M76" s="28"/>
    </row>
    <row r="77" spans="1:13">
      <c r="A77" s="55"/>
      <c r="B77" s="37">
        <v>10</v>
      </c>
      <c r="C77" s="23">
        <v>2.5004386901855399E-2</v>
      </c>
      <c r="D77" s="12">
        <v>38</v>
      </c>
      <c r="E77" s="15">
        <v>8.2426406859999997</v>
      </c>
      <c r="F77" s="49" t="s">
        <v>10</v>
      </c>
      <c r="G77" s="28"/>
      <c r="H77" s="28"/>
      <c r="I77" s="28"/>
      <c r="J77" s="28"/>
      <c r="K77" s="28"/>
      <c r="L77" s="28"/>
      <c r="M77" s="28"/>
    </row>
    <row r="78" spans="1:13">
      <c r="A78" s="55"/>
      <c r="B78" s="37">
        <v>11</v>
      </c>
      <c r="C78" s="23">
        <v>2.30050086975097E-2</v>
      </c>
      <c r="D78" s="12">
        <v>40</v>
      </c>
      <c r="E78" s="15">
        <v>11.071067810000001</v>
      </c>
      <c r="F78" s="49" t="s">
        <v>10</v>
      </c>
      <c r="G78" s="28"/>
      <c r="H78" s="28"/>
      <c r="I78" s="28"/>
      <c r="J78" s="28"/>
      <c r="K78" s="28"/>
      <c r="L78" s="28"/>
      <c r="M78" s="28"/>
    </row>
    <row r="79" spans="1:13">
      <c r="A79" s="55"/>
      <c r="B79" s="37">
        <v>12</v>
      </c>
      <c r="C79" s="23">
        <v>2.2004365921020501E-2</v>
      </c>
      <c r="D79" s="12">
        <v>39</v>
      </c>
      <c r="E79" s="15">
        <v>10.242640686</v>
      </c>
      <c r="F79" s="49" t="s">
        <v>10</v>
      </c>
      <c r="G79" s="28"/>
      <c r="H79" s="28"/>
      <c r="I79" s="28"/>
      <c r="J79" s="28"/>
      <c r="K79" s="28"/>
      <c r="L79" s="28"/>
      <c r="M79" s="28"/>
    </row>
    <row r="80" spans="1:13">
      <c r="A80" s="55"/>
      <c r="B80" s="37">
        <v>13</v>
      </c>
      <c r="C80" s="23">
        <v>2.30040550231933E-2</v>
      </c>
      <c r="D80" s="12">
        <v>38</v>
      </c>
      <c r="E80" s="15">
        <v>8.2426406859999997</v>
      </c>
      <c r="F80" s="49" t="s">
        <v>10</v>
      </c>
      <c r="G80" s="28"/>
      <c r="H80" s="28"/>
      <c r="I80" s="28"/>
      <c r="J80" s="28"/>
      <c r="K80" s="28"/>
      <c r="L80" s="28"/>
      <c r="M80" s="28"/>
    </row>
    <row r="81" spans="1:13">
      <c r="A81" s="55"/>
      <c r="B81" s="37">
        <v>14</v>
      </c>
      <c r="C81" s="23">
        <v>2.6005744934082E-2</v>
      </c>
      <c r="D81" s="12">
        <v>33</v>
      </c>
      <c r="E81" s="15">
        <v>12.485281371999999</v>
      </c>
      <c r="F81" s="49" t="s">
        <v>10</v>
      </c>
      <c r="G81" s="28"/>
      <c r="H81" s="28"/>
      <c r="I81" s="28"/>
      <c r="J81" s="28"/>
      <c r="K81" s="28"/>
      <c r="L81" s="28"/>
      <c r="M81" s="28"/>
    </row>
    <row r="82" spans="1:13">
      <c r="A82" s="55"/>
      <c r="B82" s="37">
        <v>15</v>
      </c>
      <c r="C82" s="23">
        <v>2.50065326690673E-2</v>
      </c>
      <c r="D82" s="12">
        <v>34</v>
      </c>
      <c r="E82" s="15">
        <v>13.071067810000001</v>
      </c>
      <c r="F82" s="49" t="s">
        <v>10</v>
      </c>
      <c r="G82" s="28"/>
      <c r="H82" s="28"/>
      <c r="I82" s="28"/>
      <c r="J82" s="28"/>
      <c r="K82" s="28"/>
      <c r="L82" s="28"/>
      <c r="M82" s="28"/>
    </row>
    <row r="83" spans="1:13">
      <c r="A83" s="55"/>
      <c r="B83" s="37">
        <v>16</v>
      </c>
      <c r="C83" s="23">
        <v>2.5005340576171799E-2</v>
      </c>
      <c r="D83" s="12">
        <v>36</v>
      </c>
      <c r="E83" s="15">
        <v>12.485281371999999</v>
      </c>
      <c r="F83" s="49" t="s">
        <v>10</v>
      </c>
      <c r="G83" s="28"/>
      <c r="H83" s="28"/>
      <c r="I83" s="28"/>
      <c r="J83" s="28"/>
      <c r="K83" s="28"/>
      <c r="L83" s="28"/>
      <c r="M83" s="28"/>
    </row>
    <row r="84" spans="1:13">
      <c r="A84" s="55"/>
      <c r="B84" s="37">
        <v>17</v>
      </c>
      <c r="C84" s="23">
        <v>2.40046977996826E-2</v>
      </c>
      <c r="D84" s="12">
        <v>36</v>
      </c>
      <c r="E84" s="15">
        <v>13.485281371999999</v>
      </c>
      <c r="F84" s="49" t="s">
        <v>10</v>
      </c>
      <c r="G84" s="28"/>
      <c r="H84" s="28"/>
      <c r="I84" s="28"/>
      <c r="J84" s="28"/>
      <c r="K84" s="28"/>
      <c r="L84" s="28"/>
      <c r="M84" s="28"/>
    </row>
    <row r="85" spans="1:13">
      <c r="A85" s="55"/>
      <c r="B85" s="37">
        <v>18</v>
      </c>
      <c r="C85" s="23">
        <v>2.39026546478271E-2</v>
      </c>
      <c r="D85" s="12">
        <v>35</v>
      </c>
      <c r="E85" s="15">
        <v>12.485281371999999</v>
      </c>
      <c r="F85" s="49" t="s">
        <v>10</v>
      </c>
      <c r="G85" s="28"/>
      <c r="H85" s="28"/>
      <c r="I85" s="28"/>
      <c r="J85" s="28"/>
      <c r="K85" s="28"/>
      <c r="L85" s="28"/>
      <c r="M85" s="28"/>
    </row>
    <row r="86" spans="1:13">
      <c r="A86" s="55"/>
      <c r="B86" s="37">
        <v>19</v>
      </c>
      <c r="C86" s="23">
        <v>2.30045318603515E-2</v>
      </c>
      <c r="D86" s="12">
        <v>40</v>
      </c>
      <c r="E86" s="15">
        <v>15.313708496</v>
      </c>
      <c r="F86" s="49" t="s">
        <v>10</v>
      </c>
      <c r="G86" s="28"/>
      <c r="H86" s="28"/>
      <c r="I86" s="28"/>
      <c r="J86" s="28"/>
      <c r="K86" s="28"/>
      <c r="L86" s="28"/>
      <c r="M86" s="28"/>
    </row>
    <row r="87" spans="1:13">
      <c r="A87" s="56"/>
      <c r="B87" s="17">
        <v>20</v>
      </c>
      <c r="C87" s="45">
        <v>2.7005910873412999E-2</v>
      </c>
      <c r="D87" s="15">
        <v>40</v>
      </c>
      <c r="E87" s="21">
        <v>14.899494934</v>
      </c>
      <c r="F87" s="50" t="s">
        <v>10</v>
      </c>
      <c r="G87" s="28"/>
      <c r="H87" s="28"/>
      <c r="I87" s="28"/>
      <c r="J87" s="28"/>
      <c r="K87" s="28"/>
      <c r="L87" s="28"/>
      <c r="M87" s="28"/>
    </row>
    <row r="88" spans="1:13">
      <c r="A88" s="2"/>
      <c r="B88" s="2"/>
      <c r="C88" s="2"/>
      <c r="D88" s="2"/>
      <c r="E88" s="2"/>
      <c r="F88" s="2"/>
      <c r="G88" s="29"/>
      <c r="H88" s="29"/>
      <c r="I88" s="29"/>
      <c r="J88" s="29"/>
      <c r="K88" s="29"/>
      <c r="L88" s="29"/>
      <c r="M88" s="29"/>
    </row>
    <row r="89" spans="1:13" ht="23.25" customHeight="1">
      <c r="A89" s="34" t="s">
        <v>0</v>
      </c>
      <c r="B89" s="35" t="s">
        <v>1</v>
      </c>
      <c r="C89" s="5" t="s">
        <v>2</v>
      </c>
      <c r="D89" s="5" t="s">
        <v>3</v>
      </c>
      <c r="E89" s="6" t="s">
        <v>4</v>
      </c>
      <c r="F89" s="43" t="s">
        <v>5</v>
      </c>
      <c r="G89" s="1" t="s">
        <v>6</v>
      </c>
      <c r="H89" s="1" t="s">
        <v>7</v>
      </c>
      <c r="I89" s="1" t="s">
        <v>8</v>
      </c>
      <c r="J89" s="33"/>
      <c r="K89" s="33"/>
      <c r="L89" s="33"/>
      <c r="M89" s="33"/>
    </row>
    <row r="90" spans="1:13">
      <c r="A90" s="54"/>
      <c r="B90" s="21">
        <v>1</v>
      </c>
      <c r="C90" s="7">
        <v>9.3725204467773396E-2</v>
      </c>
      <c r="D90" s="14">
        <v>48</v>
      </c>
      <c r="E90" s="17">
        <v>8</v>
      </c>
      <c r="F90" s="62" t="s">
        <v>10</v>
      </c>
      <c r="G90" s="59">
        <f>AVERAGE(C90:C109)</f>
        <v>0.10408337116241387</v>
      </c>
      <c r="H90" s="59">
        <f>MIN(C90:C109)</f>
        <v>8.3273649215698201E-2</v>
      </c>
      <c r="I90" s="59">
        <f>MAX(C90:C109)</f>
        <v>0.119248390197753</v>
      </c>
      <c r="J90" s="33"/>
      <c r="K90" s="33"/>
      <c r="L90" s="33"/>
      <c r="M90" s="33"/>
    </row>
    <row r="91" spans="1:13">
      <c r="A91" s="55"/>
      <c r="B91" s="37">
        <v>2</v>
      </c>
      <c r="C91" s="3">
        <v>8.3273649215698201E-2</v>
      </c>
      <c r="D91" s="12">
        <v>47</v>
      </c>
      <c r="E91" s="15" t="s">
        <v>11</v>
      </c>
      <c r="F91" s="51" t="s">
        <v>12</v>
      </c>
      <c r="G91" s="33"/>
      <c r="H91" s="33"/>
      <c r="I91" s="33"/>
      <c r="J91" s="33"/>
      <c r="K91" s="33"/>
      <c r="L91" s="33"/>
      <c r="M91" s="33"/>
    </row>
    <row r="92" spans="1:13">
      <c r="A92" s="55"/>
      <c r="B92" s="37">
        <v>3</v>
      </c>
      <c r="C92" s="3">
        <v>9.9118709564208901E-2</v>
      </c>
      <c r="D92" s="12">
        <v>50</v>
      </c>
      <c r="E92" s="15">
        <v>7.8284271240000001</v>
      </c>
      <c r="F92" s="49" t="s">
        <v>10</v>
      </c>
      <c r="G92" s="33"/>
      <c r="H92" s="33"/>
      <c r="I92" s="33"/>
      <c r="J92" s="33"/>
      <c r="K92" s="33"/>
      <c r="L92" s="33"/>
      <c r="M92" s="33"/>
    </row>
    <row r="93" spans="1:13">
      <c r="A93" s="55"/>
      <c r="B93" s="37">
        <v>4</v>
      </c>
      <c r="C93" s="3">
        <v>0.10013008117675699</v>
      </c>
      <c r="D93" s="12">
        <v>43</v>
      </c>
      <c r="E93" s="15">
        <v>13.485281371999999</v>
      </c>
      <c r="F93" s="49" t="s">
        <v>10</v>
      </c>
      <c r="G93" s="33"/>
      <c r="H93" s="33"/>
      <c r="I93" s="33"/>
      <c r="J93" s="33"/>
      <c r="K93" s="33"/>
      <c r="L93" s="33"/>
      <c r="M93" s="33"/>
    </row>
    <row r="94" spans="1:13">
      <c r="A94" s="55"/>
      <c r="B94" s="37">
        <v>5</v>
      </c>
      <c r="C94" s="3">
        <v>0.10825681686401301</v>
      </c>
      <c r="D94" s="12">
        <v>50</v>
      </c>
      <c r="E94" s="15">
        <v>9</v>
      </c>
      <c r="F94" s="49" t="s">
        <v>10</v>
      </c>
      <c r="G94" s="33"/>
      <c r="H94" s="33"/>
      <c r="I94" s="33"/>
      <c r="J94" s="33"/>
      <c r="K94" s="33"/>
      <c r="L94" s="33"/>
      <c r="M94" s="33"/>
    </row>
    <row r="95" spans="1:13">
      <c r="A95" s="55"/>
      <c r="B95" s="37">
        <v>6</v>
      </c>
      <c r="C95" s="3">
        <v>9.7538232803344699E-2</v>
      </c>
      <c r="D95" s="12">
        <v>50</v>
      </c>
      <c r="E95" s="15">
        <v>12</v>
      </c>
      <c r="F95" s="49" t="s">
        <v>10</v>
      </c>
      <c r="G95" s="33"/>
      <c r="H95" s="33"/>
      <c r="I95" s="33"/>
      <c r="J95" s="33"/>
      <c r="K95" s="33"/>
      <c r="L95" s="33"/>
      <c r="M95" s="33"/>
    </row>
    <row r="96" spans="1:13">
      <c r="A96" s="55"/>
      <c r="B96" s="37">
        <v>7</v>
      </c>
      <c r="C96" s="3">
        <v>0.106667280197143</v>
      </c>
      <c r="D96" s="12">
        <v>48</v>
      </c>
      <c r="E96" s="15">
        <v>16.071067809999999</v>
      </c>
      <c r="F96" s="49" t="s">
        <v>10</v>
      </c>
      <c r="G96" s="33"/>
      <c r="H96" s="33"/>
      <c r="I96" s="33"/>
      <c r="J96" s="33"/>
      <c r="K96" s="33"/>
      <c r="L96" s="33"/>
      <c r="M96" s="33"/>
    </row>
    <row r="97" spans="1:13">
      <c r="A97" s="55"/>
      <c r="B97" s="37">
        <v>8</v>
      </c>
      <c r="C97" s="3">
        <v>9.7375869750976493E-2</v>
      </c>
      <c r="D97" s="12">
        <v>50</v>
      </c>
      <c r="E97" s="15" t="s">
        <v>11</v>
      </c>
      <c r="F97" s="49" t="s">
        <v>10</v>
      </c>
      <c r="G97" s="33"/>
      <c r="H97" s="33"/>
      <c r="I97" s="33"/>
      <c r="J97" s="33"/>
      <c r="K97" s="33"/>
      <c r="L97" s="33"/>
      <c r="M97" s="33"/>
    </row>
    <row r="98" spans="1:13">
      <c r="A98" s="55"/>
      <c r="B98" s="37">
        <v>9</v>
      </c>
      <c r="C98" s="3">
        <v>9.9732637405395494E-2</v>
      </c>
      <c r="D98" s="12">
        <v>50</v>
      </c>
      <c r="E98" s="15">
        <v>10</v>
      </c>
      <c r="F98" s="49" t="s">
        <v>10</v>
      </c>
      <c r="G98" s="33"/>
      <c r="H98" s="33"/>
      <c r="I98" s="33"/>
      <c r="J98" s="33"/>
      <c r="K98" s="33"/>
      <c r="L98" s="33"/>
      <c r="M98" s="33"/>
    </row>
    <row r="99" spans="1:13">
      <c r="A99" s="55"/>
      <c r="B99" s="37">
        <v>10</v>
      </c>
      <c r="C99" s="3">
        <v>0.107203006744384</v>
      </c>
      <c r="D99" s="12">
        <v>50</v>
      </c>
      <c r="E99" s="15">
        <v>10.828427123999999</v>
      </c>
      <c r="F99" s="49" t="s">
        <v>10</v>
      </c>
      <c r="G99" s="33"/>
      <c r="H99" s="33"/>
      <c r="I99" s="33"/>
      <c r="J99" s="33"/>
      <c r="K99" s="33"/>
      <c r="L99" s="33"/>
      <c r="M99" s="33"/>
    </row>
    <row r="100" spans="1:13">
      <c r="A100" s="55"/>
      <c r="B100" s="37">
        <v>11</v>
      </c>
      <c r="C100" s="3">
        <v>0.118650674819946</v>
      </c>
      <c r="D100" s="12">
        <v>43</v>
      </c>
      <c r="E100" s="15">
        <v>12</v>
      </c>
      <c r="F100" s="49" t="s">
        <v>10</v>
      </c>
      <c r="G100" s="33"/>
      <c r="H100" s="33"/>
      <c r="I100" s="33"/>
      <c r="J100" s="33"/>
      <c r="K100" s="33"/>
      <c r="L100" s="33"/>
      <c r="M100" s="33"/>
    </row>
    <row r="101" spans="1:13">
      <c r="A101" s="55"/>
      <c r="B101" s="37">
        <v>12</v>
      </c>
      <c r="C101" s="3">
        <v>9.7230672836303697E-2</v>
      </c>
      <c r="D101" s="12">
        <v>43</v>
      </c>
      <c r="E101" s="15">
        <v>13</v>
      </c>
      <c r="F101" s="49" t="s">
        <v>10</v>
      </c>
      <c r="G101" s="33"/>
      <c r="H101" s="33"/>
      <c r="I101" s="33"/>
      <c r="J101" s="33"/>
      <c r="K101" s="33"/>
      <c r="L101" s="33"/>
      <c r="M101" s="33"/>
    </row>
    <row r="102" spans="1:13">
      <c r="A102" s="55"/>
      <c r="B102" s="37">
        <v>13</v>
      </c>
      <c r="C102" s="3">
        <v>0.119248390197753</v>
      </c>
      <c r="D102" s="12">
        <v>50</v>
      </c>
      <c r="E102" s="15">
        <v>14</v>
      </c>
      <c r="F102" s="49" t="s">
        <v>10</v>
      </c>
      <c r="G102" s="33"/>
      <c r="H102" s="33"/>
      <c r="I102" s="33"/>
      <c r="J102" s="33"/>
      <c r="K102" s="33"/>
      <c r="L102" s="33"/>
      <c r="M102" s="33"/>
    </row>
    <row r="103" spans="1:13">
      <c r="A103" s="55"/>
      <c r="B103" s="37">
        <v>14</v>
      </c>
      <c r="C103" s="3">
        <v>0.10513234138487999</v>
      </c>
      <c r="D103" s="12">
        <v>48</v>
      </c>
      <c r="E103" s="15">
        <v>12</v>
      </c>
      <c r="F103" s="49" t="s">
        <v>10</v>
      </c>
      <c r="G103" s="33"/>
      <c r="H103" s="33"/>
      <c r="I103" s="33"/>
      <c r="J103" s="33"/>
      <c r="K103" s="33"/>
      <c r="L103" s="33"/>
      <c r="M103" s="33"/>
    </row>
    <row r="104" spans="1:13">
      <c r="A104" s="55"/>
      <c r="B104" s="37">
        <v>15</v>
      </c>
      <c r="C104" s="3">
        <v>9.4476461410522405E-2</v>
      </c>
      <c r="D104" s="12">
        <v>49</v>
      </c>
      <c r="E104" s="15">
        <v>15.65684248</v>
      </c>
      <c r="F104" s="49" t="s">
        <v>10</v>
      </c>
      <c r="G104" s="33"/>
      <c r="H104" s="33"/>
      <c r="I104" s="33"/>
      <c r="J104" s="33"/>
      <c r="K104" s="33"/>
      <c r="L104" s="33"/>
      <c r="M104" s="33"/>
    </row>
    <row r="105" spans="1:13">
      <c r="A105" s="55"/>
      <c r="B105" s="37">
        <v>16</v>
      </c>
      <c r="C105" s="3">
        <v>0.10896182060241601</v>
      </c>
      <c r="D105" s="12">
        <v>50</v>
      </c>
      <c r="E105" s="15" t="s">
        <v>11</v>
      </c>
      <c r="F105" s="49" t="s">
        <v>10</v>
      </c>
      <c r="G105" s="33"/>
      <c r="H105" s="33"/>
      <c r="I105" s="33"/>
      <c r="J105" s="33"/>
      <c r="K105" s="33"/>
      <c r="L105" s="33"/>
      <c r="M105" s="33"/>
    </row>
    <row r="106" spans="1:13">
      <c r="A106" s="55"/>
      <c r="B106" s="37">
        <v>17</v>
      </c>
      <c r="C106" s="3">
        <v>0.106009006500244</v>
      </c>
      <c r="D106" s="12">
        <v>48</v>
      </c>
      <c r="E106" s="15">
        <v>10</v>
      </c>
      <c r="F106" s="49" t="s">
        <v>10</v>
      </c>
      <c r="G106" s="33"/>
      <c r="H106" s="33"/>
      <c r="I106" s="33"/>
      <c r="J106" s="33"/>
      <c r="K106" s="33"/>
      <c r="L106" s="33"/>
      <c r="M106" s="33"/>
    </row>
    <row r="107" spans="1:13">
      <c r="A107" s="55"/>
      <c r="B107" s="37">
        <v>18</v>
      </c>
      <c r="C107" s="3">
        <v>0.110241889953613</v>
      </c>
      <c r="D107" s="12">
        <v>50</v>
      </c>
      <c r="E107" s="15">
        <v>13</v>
      </c>
      <c r="F107" s="49" t="s">
        <v>10</v>
      </c>
      <c r="G107" s="33"/>
      <c r="H107" s="33"/>
      <c r="I107" s="33"/>
      <c r="J107" s="33"/>
      <c r="K107" s="33"/>
      <c r="L107" s="33"/>
      <c r="M107" s="33"/>
    </row>
    <row r="108" spans="1:13">
      <c r="A108" s="55"/>
      <c r="B108" s="37">
        <v>19</v>
      </c>
      <c r="C108" s="3">
        <v>0.115467309951782</v>
      </c>
      <c r="D108" s="12">
        <v>42</v>
      </c>
      <c r="E108" s="12">
        <v>13</v>
      </c>
      <c r="F108" s="49" t="s">
        <v>10</v>
      </c>
      <c r="G108" s="33"/>
      <c r="H108" s="33"/>
      <c r="I108" s="33"/>
      <c r="J108" s="33"/>
      <c r="K108" s="33"/>
      <c r="L108" s="33"/>
      <c r="M108" s="33"/>
    </row>
    <row r="109" spans="1:13">
      <c r="A109" s="56"/>
      <c r="B109" s="17">
        <v>20</v>
      </c>
      <c r="C109" s="18">
        <v>0.11322736740112301</v>
      </c>
      <c r="D109" s="15">
        <v>50</v>
      </c>
      <c r="E109" s="17">
        <v>9</v>
      </c>
      <c r="F109" s="50" t="s">
        <v>10</v>
      </c>
      <c r="G109" s="33"/>
      <c r="H109" s="33"/>
      <c r="I109" s="33"/>
      <c r="J109" s="33"/>
      <c r="K109" s="33"/>
      <c r="L109" s="33"/>
      <c r="M109" s="33"/>
    </row>
    <row r="110" spans="1:13">
      <c r="A110" s="2"/>
      <c r="B110" s="2"/>
      <c r="C110" s="2"/>
      <c r="D110" s="2"/>
      <c r="E110" s="2"/>
      <c r="F110" s="2"/>
      <c r="G110" s="29"/>
      <c r="H110" s="29"/>
      <c r="I110" s="29"/>
      <c r="J110" s="29"/>
      <c r="K110" s="29"/>
      <c r="L110" s="29"/>
      <c r="M110" s="29"/>
    </row>
    <row r="111" spans="1:13" ht="26.25" customHeight="1">
      <c r="A111" s="34" t="s">
        <v>0</v>
      </c>
      <c r="B111" s="35" t="s">
        <v>1</v>
      </c>
      <c r="C111" s="34" t="s">
        <v>2</v>
      </c>
      <c r="D111" s="5" t="s">
        <v>3</v>
      </c>
      <c r="E111" s="36" t="s">
        <v>4</v>
      </c>
      <c r="F111" s="43" t="s">
        <v>5</v>
      </c>
      <c r="G111" s="1" t="s">
        <v>6</v>
      </c>
      <c r="H111" s="1" t="s">
        <v>7</v>
      </c>
      <c r="I111" s="1" t="s">
        <v>8</v>
      </c>
      <c r="J111" s="28"/>
      <c r="K111" s="28"/>
      <c r="L111" s="28"/>
      <c r="M111" s="28"/>
    </row>
    <row r="112" spans="1:13">
      <c r="A112" s="54"/>
      <c r="B112" s="21">
        <v>1</v>
      </c>
      <c r="C112" s="22">
        <v>2.5006294250488201E-2</v>
      </c>
      <c r="D112" s="14">
        <v>60</v>
      </c>
      <c r="E112" s="17">
        <v>14.485281371999999</v>
      </c>
      <c r="F112" s="58" t="s">
        <v>10</v>
      </c>
      <c r="G112" s="60">
        <f>AVERAGE(C112:C131)</f>
        <v>2.5165104866027778E-2</v>
      </c>
      <c r="H112" s="60">
        <f>MIN(C112:C131)</f>
        <v>2.30045318603515E-2</v>
      </c>
      <c r="I112" s="60">
        <f>MAX(C112:C131)</f>
        <v>2.8005838394165001E-2</v>
      </c>
      <c r="J112" s="28"/>
      <c r="K112" s="28"/>
      <c r="L112" s="28"/>
      <c r="M112" s="28"/>
    </row>
    <row r="113" spans="1:13">
      <c r="A113" s="55"/>
      <c r="B113" s="37">
        <v>2</v>
      </c>
      <c r="C113" s="23">
        <v>2.43294239044189E-2</v>
      </c>
      <c r="D113" s="12">
        <v>59</v>
      </c>
      <c r="E113" s="24" t="s">
        <v>11</v>
      </c>
      <c r="F113" s="52" t="s">
        <v>12</v>
      </c>
      <c r="G113" s="28"/>
      <c r="H113" s="28"/>
      <c r="I113" s="28"/>
      <c r="J113" s="28"/>
      <c r="K113" s="28"/>
      <c r="L113" s="28"/>
      <c r="M113" s="28"/>
    </row>
    <row r="114" spans="1:13">
      <c r="A114" s="55"/>
      <c r="B114" s="37">
        <v>3</v>
      </c>
      <c r="C114" s="23">
        <v>2.4005889892578101E-2</v>
      </c>
      <c r="D114" s="12">
        <v>55</v>
      </c>
      <c r="E114" s="15">
        <v>14.071067810000001</v>
      </c>
      <c r="F114" s="49" t="s">
        <v>10</v>
      </c>
      <c r="G114" s="28"/>
      <c r="H114" s="28"/>
      <c r="I114" s="28"/>
      <c r="J114" s="28"/>
      <c r="K114" s="28"/>
      <c r="L114" s="28"/>
      <c r="M114" s="28"/>
    </row>
    <row r="115" spans="1:13">
      <c r="A115" s="55"/>
      <c r="B115" s="37">
        <v>4</v>
      </c>
      <c r="C115" s="23">
        <v>2.8005838394165001E-2</v>
      </c>
      <c r="D115" s="12">
        <v>60</v>
      </c>
      <c r="E115" s="15">
        <v>16.485281371999999</v>
      </c>
      <c r="F115" s="49" t="s">
        <v>10</v>
      </c>
      <c r="G115" s="28"/>
      <c r="H115" s="28"/>
      <c r="I115" s="28"/>
      <c r="J115" s="28"/>
      <c r="K115" s="28"/>
      <c r="L115" s="28"/>
      <c r="M115" s="28"/>
    </row>
    <row r="116" spans="1:13">
      <c r="A116" s="55"/>
      <c r="B116" s="37">
        <v>5</v>
      </c>
      <c r="C116" s="23">
        <v>2.4005651473998999E-2</v>
      </c>
      <c r="D116" s="12">
        <v>60</v>
      </c>
      <c r="E116" s="15">
        <v>15.485281371999999</v>
      </c>
      <c r="F116" s="49" t="s">
        <v>10</v>
      </c>
      <c r="G116" s="28"/>
      <c r="H116" s="28"/>
      <c r="I116" s="28"/>
      <c r="J116" s="28"/>
      <c r="K116" s="28"/>
      <c r="L116" s="28"/>
      <c r="M116" s="28"/>
    </row>
    <row r="117" spans="1:13">
      <c r="A117" s="55"/>
      <c r="B117" s="37">
        <v>6</v>
      </c>
      <c r="C117" s="23">
        <v>2.5005102157592701E-2</v>
      </c>
      <c r="D117" s="12">
        <v>60</v>
      </c>
      <c r="E117" s="24" t="s">
        <v>11</v>
      </c>
      <c r="F117" s="52" t="s">
        <v>12</v>
      </c>
      <c r="G117" s="28"/>
      <c r="H117" s="28"/>
      <c r="I117" s="28"/>
      <c r="J117" s="28"/>
      <c r="K117" s="28"/>
      <c r="L117" s="28"/>
      <c r="M117" s="28"/>
    </row>
    <row r="118" spans="1:13">
      <c r="A118" s="55"/>
      <c r="B118" s="37">
        <v>7</v>
      </c>
      <c r="C118" s="23">
        <v>2.50055789947509E-2</v>
      </c>
      <c r="D118" s="12">
        <v>56</v>
      </c>
      <c r="E118" s="15">
        <v>12.071067810000001</v>
      </c>
      <c r="F118" s="49" t="s">
        <v>10</v>
      </c>
      <c r="G118" s="28"/>
      <c r="H118" s="28"/>
      <c r="I118" s="28"/>
      <c r="J118" s="28"/>
      <c r="K118" s="28"/>
      <c r="L118" s="28"/>
      <c r="M118" s="28"/>
    </row>
    <row r="119" spans="1:13">
      <c r="A119" s="55"/>
      <c r="B119" s="37">
        <v>8</v>
      </c>
      <c r="C119" s="23">
        <v>2.5768041610717701E-2</v>
      </c>
      <c r="D119" s="12">
        <v>60</v>
      </c>
      <c r="E119" s="24" t="s">
        <v>11</v>
      </c>
      <c r="F119" s="52" t="s">
        <v>12</v>
      </c>
      <c r="G119" s="28"/>
      <c r="H119" s="28"/>
      <c r="I119" s="28"/>
      <c r="J119" s="28"/>
      <c r="K119" s="28"/>
      <c r="L119" s="28"/>
      <c r="M119" s="28"/>
    </row>
    <row r="120" spans="1:13">
      <c r="A120" s="55"/>
      <c r="B120" s="37">
        <v>9</v>
      </c>
      <c r="C120" s="23">
        <v>2.5310516357421799E-2</v>
      </c>
      <c r="D120" s="12">
        <v>55</v>
      </c>
      <c r="E120" s="15">
        <v>16.899494934</v>
      </c>
      <c r="F120" s="49" t="s">
        <v>10</v>
      </c>
      <c r="G120" s="28"/>
      <c r="H120" s="28"/>
      <c r="I120" s="28"/>
      <c r="J120" s="28"/>
      <c r="K120" s="28"/>
      <c r="L120" s="28"/>
      <c r="M120" s="28"/>
    </row>
    <row r="121" spans="1:13">
      <c r="A121" s="55"/>
      <c r="B121" s="37">
        <v>10</v>
      </c>
      <c r="C121" s="23">
        <v>2.5004863739013599E-2</v>
      </c>
      <c r="D121" s="12">
        <v>60</v>
      </c>
      <c r="E121" s="24" t="s">
        <v>11</v>
      </c>
      <c r="F121" s="52" t="s">
        <v>12</v>
      </c>
      <c r="G121" s="28"/>
      <c r="H121" s="28"/>
      <c r="I121" s="28"/>
      <c r="J121" s="28"/>
      <c r="K121" s="28"/>
      <c r="L121" s="28"/>
      <c r="M121" s="28"/>
    </row>
    <row r="122" spans="1:13">
      <c r="A122" s="55"/>
      <c r="B122" s="37">
        <v>11</v>
      </c>
      <c r="C122" s="23">
        <v>2.5005817413329998E-2</v>
      </c>
      <c r="D122" s="12">
        <v>60</v>
      </c>
      <c r="E122" s="24" t="s">
        <v>11</v>
      </c>
      <c r="F122" s="52" t="s">
        <v>12</v>
      </c>
      <c r="G122" s="28"/>
      <c r="H122" s="28"/>
      <c r="I122" s="28"/>
      <c r="J122" s="28"/>
      <c r="K122" s="28"/>
      <c r="L122" s="28"/>
      <c r="M122" s="28"/>
    </row>
    <row r="123" spans="1:13">
      <c r="A123" s="55"/>
      <c r="B123" s="37">
        <v>12</v>
      </c>
      <c r="C123" s="23">
        <v>2.6005744934082E-2</v>
      </c>
      <c r="D123" s="12">
        <v>60</v>
      </c>
      <c r="E123" s="15">
        <v>12.899494934</v>
      </c>
      <c r="F123" s="49" t="s">
        <v>10</v>
      </c>
      <c r="G123" s="28"/>
      <c r="H123" s="28"/>
      <c r="I123" s="28"/>
      <c r="J123" s="28"/>
      <c r="K123" s="28"/>
      <c r="L123" s="28"/>
      <c r="M123" s="28"/>
    </row>
    <row r="124" spans="1:13">
      <c r="A124" s="55"/>
      <c r="B124" s="37">
        <v>13</v>
      </c>
      <c r="C124" s="23">
        <v>2.5005340576171799E-2</v>
      </c>
      <c r="D124" s="12">
        <v>60</v>
      </c>
      <c r="E124" s="15">
        <v>14.071067810000001</v>
      </c>
      <c r="F124" s="49" t="s">
        <v>10</v>
      </c>
      <c r="G124" s="28"/>
      <c r="H124" s="28"/>
      <c r="I124" s="28"/>
      <c r="J124" s="28"/>
      <c r="K124" s="28"/>
      <c r="L124" s="28"/>
      <c r="M124" s="28"/>
    </row>
    <row r="125" spans="1:13">
      <c r="A125" s="55"/>
      <c r="B125" s="37">
        <v>14</v>
      </c>
      <c r="C125" s="23">
        <v>2.50055789947509E-2</v>
      </c>
      <c r="D125" s="12">
        <v>60</v>
      </c>
      <c r="E125" s="15">
        <v>13.485281371999999</v>
      </c>
      <c r="F125" s="49" t="s">
        <v>10</v>
      </c>
      <c r="G125" s="28"/>
      <c r="H125" s="28"/>
      <c r="I125" s="28"/>
      <c r="J125" s="28"/>
      <c r="K125" s="28"/>
      <c r="L125" s="28"/>
      <c r="M125" s="28"/>
    </row>
    <row r="126" spans="1:13">
      <c r="A126" s="55"/>
      <c r="B126" s="37">
        <v>15</v>
      </c>
      <c r="C126" s="23">
        <v>2.30045318603515E-2</v>
      </c>
      <c r="D126" s="12">
        <v>60</v>
      </c>
      <c r="E126" s="15">
        <v>13.485281371999999</v>
      </c>
      <c r="F126" s="49" t="s">
        <v>10</v>
      </c>
      <c r="G126" s="28"/>
      <c r="H126" s="28"/>
      <c r="I126" s="28"/>
      <c r="J126" s="28"/>
      <c r="K126" s="28"/>
      <c r="L126" s="28"/>
      <c r="M126" s="28"/>
    </row>
    <row r="127" spans="1:13">
      <c r="A127" s="55"/>
      <c r="B127" s="37">
        <v>16</v>
      </c>
      <c r="C127" s="23">
        <v>2.40046977996826E-2</v>
      </c>
      <c r="D127" s="12">
        <v>58</v>
      </c>
      <c r="E127" s="24" t="s">
        <v>11</v>
      </c>
      <c r="F127" s="52" t="s">
        <v>12</v>
      </c>
      <c r="G127" s="28"/>
      <c r="H127" s="28"/>
      <c r="I127" s="28"/>
      <c r="J127" s="28"/>
      <c r="K127" s="28"/>
      <c r="L127" s="28"/>
      <c r="M127" s="28"/>
    </row>
    <row r="128" spans="1:13">
      <c r="A128" s="55"/>
      <c r="B128" s="37">
        <v>17</v>
      </c>
      <c r="C128" s="23">
        <v>2.70075798034667E-2</v>
      </c>
      <c r="D128" s="12">
        <v>60</v>
      </c>
      <c r="E128" s="24" t="s">
        <v>11</v>
      </c>
      <c r="F128" s="52" t="s">
        <v>12</v>
      </c>
      <c r="G128" s="28"/>
      <c r="H128" s="28"/>
      <c r="I128" s="28"/>
      <c r="J128" s="28"/>
      <c r="K128" s="28"/>
      <c r="L128" s="28"/>
      <c r="M128" s="28"/>
    </row>
    <row r="129" spans="1:13">
      <c r="A129" s="55"/>
      <c r="B129" s="37">
        <v>18</v>
      </c>
      <c r="C129" s="23">
        <v>2.6006698608398399E-2</v>
      </c>
      <c r="D129" s="12">
        <v>59</v>
      </c>
      <c r="E129" s="15">
        <v>16.656854247999998</v>
      </c>
      <c r="F129" s="49" t="s">
        <v>10</v>
      </c>
      <c r="G129" s="28"/>
      <c r="H129" s="28"/>
      <c r="I129" s="28"/>
      <c r="J129" s="28"/>
      <c r="K129" s="28"/>
      <c r="L129" s="28"/>
      <c r="M129" s="28"/>
    </row>
    <row r="130" spans="1:13">
      <c r="A130" s="55"/>
      <c r="B130" s="37">
        <v>19</v>
      </c>
      <c r="C130" s="23">
        <v>2.60052680969238E-2</v>
      </c>
      <c r="D130" s="12">
        <v>55</v>
      </c>
      <c r="E130" s="24" t="s">
        <v>11</v>
      </c>
      <c r="F130" s="52" t="s">
        <v>12</v>
      </c>
      <c r="G130" s="28"/>
      <c r="H130" s="28"/>
      <c r="I130" s="28"/>
      <c r="J130" s="28"/>
      <c r="K130" s="28"/>
      <c r="L130" s="28"/>
      <c r="M130" s="28"/>
    </row>
    <row r="131" spans="1:13">
      <c r="A131" s="56"/>
      <c r="B131" s="17">
        <v>20</v>
      </c>
      <c r="C131" s="45">
        <v>2.4803638458251901E-2</v>
      </c>
      <c r="D131" s="15">
        <v>60</v>
      </c>
      <c r="E131" s="25" t="s">
        <v>11</v>
      </c>
      <c r="F131" s="53" t="s">
        <v>12</v>
      </c>
      <c r="G131" s="28"/>
      <c r="H131" s="28"/>
      <c r="I131" s="28"/>
      <c r="J131" s="28"/>
      <c r="K131" s="28"/>
      <c r="L131" s="28"/>
      <c r="M131" s="28"/>
    </row>
    <row r="132" spans="1:13">
      <c r="A132" s="2"/>
      <c r="B132" s="2"/>
      <c r="C132" s="2"/>
      <c r="D132" s="2"/>
      <c r="E132" s="2"/>
      <c r="F132" s="2"/>
      <c r="G132" s="29"/>
      <c r="H132" s="29"/>
      <c r="I132" s="29"/>
      <c r="J132" s="29"/>
      <c r="K132" s="29"/>
      <c r="L132" s="29"/>
      <c r="M132" s="29"/>
    </row>
    <row r="133" spans="1:13" ht="23.25">
      <c r="A133" s="38" t="s">
        <v>0</v>
      </c>
      <c r="B133" s="39" t="s">
        <v>1</v>
      </c>
      <c r="C133" s="39" t="s">
        <v>2</v>
      </c>
      <c r="D133" s="26" t="s">
        <v>3</v>
      </c>
      <c r="E133" s="40" t="s">
        <v>4</v>
      </c>
      <c r="F133" s="42" t="s">
        <v>5</v>
      </c>
      <c r="G133" s="1" t="s">
        <v>6</v>
      </c>
      <c r="H133" s="1" t="s">
        <v>7</v>
      </c>
      <c r="I133" s="1" t="s">
        <v>8</v>
      </c>
      <c r="J133" s="33"/>
      <c r="K133" s="33"/>
      <c r="L133" s="33"/>
      <c r="M133" s="33"/>
    </row>
    <row r="134" spans="1:13">
      <c r="A134" s="54"/>
      <c r="B134" s="21">
        <v>1</v>
      </c>
      <c r="C134" s="22">
        <v>2.6672124862670898E-2</v>
      </c>
      <c r="D134" s="14">
        <v>69</v>
      </c>
      <c r="E134" s="17">
        <v>13.071067810000001</v>
      </c>
      <c r="F134" s="58" t="s">
        <v>10</v>
      </c>
      <c r="G134" s="59">
        <f>AVERAGE(C134:C153)</f>
        <v>2.4757587909698432E-2</v>
      </c>
      <c r="H134" s="59">
        <f>MIN(C134:C153)</f>
        <v>2.30040550231933E-2</v>
      </c>
      <c r="I134" s="59">
        <f>MAX(C134:C153)</f>
        <v>2.70066261291503E-2</v>
      </c>
      <c r="J134" s="33"/>
      <c r="K134" s="33"/>
      <c r="L134" s="33"/>
      <c r="M134" s="33"/>
    </row>
    <row r="135" spans="1:13">
      <c r="A135" s="55"/>
      <c r="B135" s="37">
        <v>2</v>
      </c>
      <c r="C135" s="23">
        <v>2.50065326690673E-2</v>
      </c>
      <c r="D135" s="12">
        <v>70</v>
      </c>
      <c r="E135" s="15">
        <v>15.071067810000001</v>
      </c>
      <c r="F135" s="49" t="s">
        <v>10</v>
      </c>
      <c r="G135" s="33"/>
      <c r="H135" s="33"/>
      <c r="I135" s="33"/>
      <c r="J135" s="33"/>
      <c r="K135" s="33"/>
      <c r="L135" s="33"/>
      <c r="M135" s="33"/>
    </row>
    <row r="136" spans="1:13">
      <c r="A136" s="55"/>
      <c r="B136" s="37">
        <v>3</v>
      </c>
      <c r="C136" s="23">
        <v>2.4956226348876901E-2</v>
      </c>
      <c r="D136" s="12">
        <v>70</v>
      </c>
      <c r="E136" s="24" t="s">
        <v>11</v>
      </c>
      <c r="F136" s="52" t="s">
        <v>12</v>
      </c>
      <c r="G136" s="33"/>
      <c r="H136" s="33"/>
      <c r="I136" s="33"/>
      <c r="J136" s="33"/>
      <c r="K136" s="33"/>
      <c r="L136" s="33"/>
      <c r="M136" s="33"/>
    </row>
    <row r="137" spans="1:13">
      <c r="A137" s="55"/>
      <c r="B137" s="37">
        <v>4</v>
      </c>
      <c r="C137" s="23">
        <v>2.4004936218261701E-2</v>
      </c>
      <c r="D137" s="12">
        <v>68</v>
      </c>
      <c r="E137" s="24" t="s">
        <v>11</v>
      </c>
      <c r="F137" s="52" t="s">
        <v>12</v>
      </c>
      <c r="G137" s="33"/>
      <c r="H137" s="33"/>
      <c r="I137" s="33"/>
      <c r="J137" s="33"/>
      <c r="K137" s="33"/>
      <c r="L137" s="33"/>
      <c r="M137" s="33"/>
    </row>
    <row r="138" spans="1:13">
      <c r="A138" s="55"/>
      <c r="B138" s="37">
        <v>5</v>
      </c>
      <c r="C138" s="23">
        <v>2.5510787963867101E-2</v>
      </c>
      <c r="D138" s="12">
        <v>61</v>
      </c>
      <c r="E138" s="15">
        <v>12.485281371999999</v>
      </c>
      <c r="F138" s="49" t="s">
        <v>10</v>
      </c>
      <c r="G138" s="33"/>
      <c r="H138" s="33"/>
      <c r="I138" s="33"/>
      <c r="J138" s="33"/>
      <c r="K138" s="33"/>
      <c r="L138" s="33"/>
      <c r="M138" s="33"/>
    </row>
    <row r="139" spans="1:13">
      <c r="A139" s="55"/>
      <c r="B139" s="37">
        <v>6</v>
      </c>
      <c r="C139" s="23">
        <v>2.30040550231933E-2</v>
      </c>
      <c r="D139" s="12">
        <v>62</v>
      </c>
      <c r="E139" s="24" t="s">
        <v>11</v>
      </c>
      <c r="F139" s="52" t="s">
        <v>12</v>
      </c>
      <c r="G139" s="33"/>
      <c r="H139" s="33"/>
      <c r="I139" s="33"/>
      <c r="J139" s="33"/>
      <c r="K139" s="33"/>
      <c r="L139" s="33"/>
      <c r="M139" s="33"/>
    </row>
    <row r="140" spans="1:13">
      <c r="A140" s="55"/>
      <c r="B140" s="37">
        <v>7</v>
      </c>
      <c r="C140" s="23">
        <v>2.6005983352661102E-2</v>
      </c>
      <c r="D140" s="12">
        <v>70</v>
      </c>
      <c r="E140" s="24" t="s">
        <v>11</v>
      </c>
      <c r="F140" s="52" t="s">
        <v>12</v>
      </c>
      <c r="G140" s="33"/>
      <c r="H140" s="33"/>
      <c r="I140" s="33"/>
      <c r="J140" s="33"/>
      <c r="K140" s="33"/>
      <c r="L140" s="33"/>
      <c r="M140" s="33"/>
    </row>
    <row r="141" spans="1:13">
      <c r="A141" s="55"/>
      <c r="B141" s="37">
        <v>8</v>
      </c>
      <c r="C141" s="23">
        <v>2.4004459381103498E-2</v>
      </c>
      <c r="D141" s="12">
        <v>63</v>
      </c>
      <c r="E141" s="24" t="s">
        <v>11</v>
      </c>
      <c r="F141" s="52" t="s">
        <v>12</v>
      </c>
      <c r="G141" s="33"/>
      <c r="H141" s="33"/>
      <c r="I141" s="33"/>
      <c r="J141" s="33"/>
      <c r="K141" s="33"/>
      <c r="L141" s="33"/>
      <c r="M141" s="33"/>
    </row>
    <row r="142" spans="1:13">
      <c r="A142" s="55"/>
      <c r="B142" s="37">
        <v>9</v>
      </c>
      <c r="C142" s="23">
        <v>2.5005817413329998E-2</v>
      </c>
      <c r="D142" s="12">
        <v>67</v>
      </c>
      <c r="E142" s="24" t="s">
        <v>11</v>
      </c>
      <c r="F142" s="52" t="s">
        <v>12</v>
      </c>
      <c r="G142" s="33"/>
      <c r="H142" s="33"/>
      <c r="I142" s="33"/>
      <c r="J142" s="33"/>
      <c r="K142" s="33"/>
      <c r="L142" s="33"/>
      <c r="M142" s="33"/>
    </row>
    <row r="143" spans="1:13">
      <c r="A143" s="55"/>
      <c r="B143" s="37">
        <v>10</v>
      </c>
      <c r="C143" s="23">
        <v>2.40046977996826E-2</v>
      </c>
      <c r="D143" s="12">
        <v>69</v>
      </c>
      <c r="E143" s="15">
        <v>19.071067809999999</v>
      </c>
      <c r="F143" s="49" t="s">
        <v>10</v>
      </c>
      <c r="G143" s="33"/>
      <c r="H143" s="33"/>
      <c r="I143" s="33"/>
      <c r="J143" s="33"/>
      <c r="K143" s="33"/>
      <c r="L143" s="33"/>
      <c r="M143" s="33"/>
    </row>
    <row r="144" spans="1:13">
      <c r="A144" s="55"/>
      <c r="B144" s="37">
        <v>11</v>
      </c>
      <c r="C144" s="23">
        <v>2.6006698608398399E-2</v>
      </c>
      <c r="D144" s="12">
        <v>70</v>
      </c>
      <c r="E144" s="24" t="s">
        <v>11</v>
      </c>
      <c r="F144" s="52" t="s">
        <v>12</v>
      </c>
      <c r="G144" s="33"/>
      <c r="H144" s="33"/>
      <c r="I144" s="33"/>
      <c r="J144" s="33"/>
      <c r="K144" s="33"/>
      <c r="L144" s="33"/>
      <c r="M144" s="33"/>
    </row>
    <row r="145" spans="1:13">
      <c r="A145" s="55"/>
      <c r="B145" s="37">
        <v>12</v>
      </c>
      <c r="C145" s="23">
        <v>2.5005817413329998E-2</v>
      </c>
      <c r="D145" s="12">
        <v>70</v>
      </c>
      <c r="E145" s="24" t="s">
        <v>11</v>
      </c>
      <c r="F145" s="52" t="s">
        <v>12</v>
      </c>
      <c r="G145" s="33"/>
      <c r="H145" s="33"/>
      <c r="I145" s="33"/>
      <c r="J145" s="33"/>
      <c r="K145" s="33"/>
      <c r="L145" s="33"/>
      <c r="M145" s="33"/>
    </row>
    <row r="146" spans="1:13">
      <c r="A146" s="55"/>
      <c r="B146" s="37">
        <v>13</v>
      </c>
      <c r="C146" s="23">
        <v>2.3924112319946199E-2</v>
      </c>
      <c r="D146" s="12">
        <v>69</v>
      </c>
      <c r="E146" s="24" t="s">
        <v>11</v>
      </c>
      <c r="F146" s="52" t="s">
        <v>12</v>
      </c>
      <c r="G146" s="33"/>
      <c r="H146" s="33"/>
      <c r="I146" s="33"/>
      <c r="J146" s="33"/>
      <c r="K146" s="33"/>
      <c r="L146" s="33"/>
      <c r="M146" s="33"/>
    </row>
    <row r="147" spans="1:13">
      <c r="A147" s="55"/>
      <c r="B147" s="37">
        <v>14</v>
      </c>
      <c r="C147" s="23">
        <v>2.70066261291503E-2</v>
      </c>
      <c r="D147" s="12">
        <v>70</v>
      </c>
      <c r="E147" s="24" t="s">
        <v>11</v>
      </c>
      <c r="F147" s="52" t="s">
        <v>12</v>
      </c>
      <c r="G147" s="33"/>
      <c r="H147" s="33"/>
      <c r="I147" s="33"/>
      <c r="J147" s="33"/>
      <c r="K147" s="33"/>
      <c r="L147" s="33"/>
      <c r="M147" s="33"/>
    </row>
    <row r="148" spans="1:13">
      <c r="A148" s="55"/>
      <c r="B148" s="37">
        <v>15</v>
      </c>
      <c r="C148" s="23">
        <v>2.5005102157592701E-2</v>
      </c>
      <c r="D148" s="12">
        <v>70</v>
      </c>
      <c r="E148" s="24" t="s">
        <v>11</v>
      </c>
      <c r="F148" s="52" t="s">
        <v>12</v>
      </c>
      <c r="G148" s="33"/>
      <c r="H148" s="33"/>
      <c r="I148" s="33"/>
      <c r="J148" s="33"/>
      <c r="K148" s="33"/>
      <c r="L148" s="33"/>
      <c r="M148" s="33"/>
    </row>
    <row r="149" spans="1:13">
      <c r="A149" s="55"/>
      <c r="B149" s="37">
        <v>16</v>
      </c>
      <c r="C149" s="23">
        <v>2.3004770278930602E-2</v>
      </c>
      <c r="D149" s="12">
        <v>70</v>
      </c>
      <c r="E149" s="15">
        <v>16.071067809999999</v>
      </c>
      <c r="F149" s="49" t="s">
        <v>10</v>
      </c>
      <c r="G149" s="33"/>
      <c r="H149" s="33"/>
      <c r="I149" s="33"/>
      <c r="J149" s="33"/>
      <c r="K149" s="33"/>
      <c r="L149" s="33"/>
      <c r="M149" s="33"/>
    </row>
    <row r="150" spans="1:13">
      <c r="A150" s="55"/>
      <c r="B150" s="37">
        <v>17</v>
      </c>
      <c r="C150" s="23">
        <v>2.4006605148315398E-2</v>
      </c>
      <c r="D150" s="12">
        <v>68</v>
      </c>
      <c r="E150" s="24" t="s">
        <v>11</v>
      </c>
      <c r="F150" s="52" t="s">
        <v>12</v>
      </c>
      <c r="G150" s="33"/>
      <c r="H150" s="33"/>
      <c r="I150" s="33"/>
      <c r="J150" s="33"/>
      <c r="K150" s="33"/>
      <c r="L150" s="33"/>
      <c r="M150" s="33"/>
    </row>
    <row r="151" spans="1:13">
      <c r="A151" s="55"/>
      <c r="B151" s="37">
        <v>18</v>
      </c>
      <c r="C151" s="23">
        <v>2.5005340576171799E-2</v>
      </c>
      <c r="D151" s="12">
        <v>69</v>
      </c>
      <c r="E151" s="15">
        <v>14.899494934</v>
      </c>
      <c r="F151" s="49" t="s">
        <v>10</v>
      </c>
      <c r="G151" s="33"/>
      <c r="H151" s="33"/>
      <c r="I151" s="33"/>
      <c r="J151" s="33"/>
      <c r="K151" s="33"/>
      <c r="L151" s="33"/>
      <c r="M151" s="33"/>
    </row>
    <row r="152" spans="1:13">
      <c r="A152" s="55"/>
      <c r="B152" s="37">
        <v>19</v>
      </c>
      <c r="C152" s="23">
        <v>2.5006294250488201E-2</v>
      </c>
      <c r="D152" s="12">
        <v>66</v>
      </c>
      <c r="E152" s="24" t="s">
        <v>11</v>
      </c>
      <c r="F152" s="52" t="s">
        <v>12</v>
      </c>
      <c r="G152" s="33"/>
      <c r="H152" s="33"/>
      <c r="I152" s="33"/>
      <c r="J152" s="33"/>
      <c r="K152" s="33"/>
      <c r="L152" s="33"/>
      <c r="M152" s="33"/>
    </row>
    <row r="153" spans="1:13">
      <c r="A153" s="56"/>
      <c r="B153" s="17">
        <v>20</v>
      </c>
      <c r="C153" s="45">
        <v>2.3004770278930602E-2</v>
      </c>
      <c r="D153" s="15">
        <v>69</v>
      </c>
      <c r="E153" s="25" t="s">
        <v>11</v>
      </c>
      <c r="F153" s="53" t="s">
        <v>12</v>
      </c>
      <c r="G153" s="33"/>
      <c r="H153" s="33"/>
      <c r="I153" s="33"/>
      <c r="J153" s="33"/>
      <c r="K153" s="33"/>
      <c r="L153" s="33"/>
      <c r="M153" s="33"/>
    </row>
    <row r="154" spans="1:13">
      <c r="A154" s="2"/>
      <c r="B154" s="2"/>
      <c r="C154" s="2"/>
      <c r="D154" s="2"/>
      <c r="E154" s="2"/>
      <c r="F154" s="2"/>
      <c r="G154" s="29"/>
      <c r="H154" s="29"/>
      <c r="I154" s="29"/>
      <c r="J154" s="29"/>
      <c r="K154" s="29"/>
      <c r="L154" s="29"/>
      <c r="M154" s="29"/>
    </row>
    <row r="155" spans="1:13" ht="21.75" customHeight="1">
      <c r="A155" s="34" t="s">
        <v>0</v>
      </c>
      <c r="B155" s="35" t="s">
        <v>1</v>
      </c>
      <c r="C155" s="34" t="s">
        <v>2</v>
      </c>
      <c r="D155" s="5" t="s">
        <v>3</v>
      </c>
      <c r="E155" s="6" t="s">
        <v>4</v>
      </c>
      <c r="F155" s="41" t="s">
        <v>5</v>
      </c>
      <c r="G155" s="1" t="s">
        <v>6</v>
      </c>
      <c r="H155" s="1" t="s">
        <v>7</v>
      </c>
      <c r="I155" s="1" t="s">
        <v>8</v>
      </c>
      <c r="J155" s="28"/>
      <c r="K155" s="28"/>
      <c r="L155" s="28"/>
      <c r="M155" s="28"/>
    </row>
    <row r="156" spans="1:13">
      <c r="A156" s="54"/>
      <c r="B156" s="21">
        <v>1</v>
      </c>
      <c r="C156" s="22">
        <v>2.4005651473998999E-2</v>
      </c>
      <c r="D156" s="14">
        <v>78</v>
      </c>
      <c r="E156" s="17" t="s">
        <v>11</v>
      </c>
      <c r="F156" s="51" t="s">
        <v>12</v>
      </c>
      <c r="G156" s="60">
        <f>AVERAGE(C156:C175)</f>
        <v>2.5164282321929882E-2</v>
      </c>
      <c r="H156" s="60">
        <f>MIN(C156:C175)</f>
        <v>2.27782726287841E-2</v>
      </c>
      <c r="I156" s="60">
        <f>MAX(C156:C175)</f>
        <v>3.0006408691406201E-2</v>
      </c>
      <c r="J156" s="28"/>
      <c r="K156" s="28"/>
      <c r="L156" s="28"/>
      <c r="M156" s="28"/>
    </row>
    <row r="157" spans="1:13">
      <c r="A157" s="55"/>
      <c r="B157" s="37">
        <v>2</v>
      </c>
      <c r="C157" s="23">
        <v>2.27782726287841E-2</v>
      </c>
      <c r="D157" s="12">
        <v>79</v>
      </c>
      <c r="E157" s="24" t="s">
        <v>11</v>
      </c>
      <c r="F157" s="52" t="s">
        <v>12</v>
      </c>
      <c r="G157" s="28"/>
      <c r="H157" s="28"/>
      <c r="I157" s="28"/>
      <c r="J157" s="28"/>
      <c r="K157" s="28"/>
      <c r="L157" s="28"/>
      <c r="M157" s="28"/>
    </row>
    <row r="158" spans="1:13">
      <c r="A158" s="55"/>
      <c r="B158" s="37">
        <v>3</v>
      </c>
      <c r="C158" s="23">
        <v>2.5005340576171799E-2</v>
      </c>
      <c r="D158" s="12">
        <v>80</v>
      </c>
      <c r="E158" s="24" t="s">
        <v>11</v>
      </c>
      <c r="F158" s="52" t="s">
        <v>12</v>
      </c>
      <c r="G158" s="28"/>
      <c r="H158" s="28"/>
      <c r="I158" s="28"/>
      <c r="J158" s="28"/>
      <c r="K158" s="28"/>
      <c r="L158" s="28"/>
      <c r="M158" s="28"/>
    </row>
    <row r="159" spans="1:13">
      <c r="A159" s="55"/>
      <c r="B159" s="37">
        <v>4</v>
      </c>
      <c r="C159" s="23">
        <v>2.30040550231933E-2</v>
      </c>
      <c r="D159" s="12">
        <v>80</v>
      </c>
      <c r="E159" s="24" t="s">
        <v>11</v>
      </c>
      <c r="F159" s="52" t="s">
        <v>12</v>
      </c>
      <c r="G159" s="28"/>
      <c r="H159" s="28"/>
      <c r="I159" s="28"/>
      <c r="J159" s="28"/>
      <c r="K159" s="28"/>
      <c r="L159" s="28"/>
      <c r="M159" s="28"/>
    </row>
    <row r="160" spans="1:13">
      <c r="A160" s="55"/>
      <c r="B160" s="37">
        <v>5</v>
      </c>
      <c r="C160" s="23">
        <v>2.5752544403076099E-2</v>
      </c>
      <c r="D160" s="12">
        <v>78</v>
      </c>
      <c r="E160" s="24" t="s">
        <v>11</v>
      </c>
      <c r="F160" s="52" t="s">
        <v>12</v>
      </c>
      <c r="G160" s="28"/>
      <c r="H160" s="28"/>
      <c r="I160" s="28"/>
      <c r="J160" s="28"/>
      <c r="K160" s="28"/>
      <c r="L160" s="28"/>
      <c r="M160" s="28"/>
    </row>
    <row r="161" spans="1:13">
      <c r="A161" s="55"/>
      <c r="B161" s="37">
        <v>6</v>
      </c>
      <c r="C161" s="23">
        <v>2.6384115219116201E-2</v>
      </c>
      <c r="D161" s="12">
        <v>79</v>
      </c>
      <c r="E161" s="24" t="s">
        <v>11</v>
      </c>
      <c r="F161" s="52" t="s">
        <v>12</v>
      </c>
      <c r="G161" s="28"/>
      <c r="H161" s="28"/>
      <c r="I161" s="28"/>
      <c r="J161" s="28"/>
      <c r="K161" s="28"/>
      <c r="L161" s="28"/>
      <c r="M161" s="28"/>
    </row>
    <row r="162" spans="1:13">
      <c r="A162" s="55"/>
      <c r="B162" s="37">
        <v>7</v>
      </c>
      <c r="C162" s="23">
        <v>2.50060558319091E-2</v>
      </c>
      <c r="D162" s="12">
        <v>76</v>
      </c>
      <c r="E162" s="24" t="s">
        <v>11</v>
      </c>
      <c r="F162" s="52" t="s">
        <v>12</v>
      </c>
      <c r="G162" s="28"/>
      <c r="H162" s="28"/>
      <c r="I162" s="28"/>
      <c r="J162" s="28"/>
      <c r="K162" s="28"/>
      <c r="L162" s="28"/>
      <c r="M162" s="28"/>
    </row>
    <row r="163" spans="1:13">
      <c r="A163" s="55"/>
      <c r="B163" s="37">
        <v>8</v>
      </c>
      <c r="C163" s="23">
        <v>2.50017642974853E-2</v>
      </c>
      <c r="D163" s="12">
        <v>79</v>
      </c>
      <c r="E163" s="24" t="s">
        <v>11</v>
      </c>
      <c r="F163" s="52" t="s">
        <v>12</v>
      </c>
      <c r="G163" s="28"/>
      <c r="H163" s="28"/>
      <c r="I163" s="28"/>
      <c r="J163" s="28"/>
      <c r="K163" s="28"/>
      <c r="L163" s="28"/>
      <c r="M163" s="28"/>
    </row>
    <row r="164" spans="1:13">
      <c r="A164" s="55"/>
      <c r="B164" s="37">
        <v>9</v>
      </c>
      <c r="C164" s="23">
        <v>2.6005983352661102E-2</v>
      </c>
      <c r="D164" s="12">
        <v>80</v>
      </c>
      <c r="E164" s="24" t="s">
        <v>11</v>
      </c>
      <c r="F164" s="52" t="s">
        <v>12</v>
      </c>
      <c r="G164" s="28"/>
      <c r="H164" s="28"/>
      <c r="I164" s="28"/>
      <c r="J164" s="28"/>
      <c r="K164" s="28"/>
      <c r="L164" s="28"/>
      <c r="M164" s="28"/>
    </row>
    <row r="165" spans="1:13">
      <c r="A165" s="55"/>
      <c r="B165" s="37">
        <v>10</v>
      </c>
      <c r="C165" s="23">
        <v>2.7005672454833901E-2</v>
      </c>
      <c r="D165" s="12">
        <v>80</v>
      </c>
      <c r="E165" s="24" t="s">
        <v>11</v>
      </c>
      <c r="F165" s="52" t="s">
        <v>12</v>
      </c>
      <c r="G165" s="28"/>
      <c r="H165" s="28"/>
      <c r="I165" s="28"/>
      <c r="J165" s="28"/>
      <c r="K165" s="28"/>
      <c r="L165" s="28"/>
      <c r="M165" s="28"/>
    </row>
    <row r="166" spans="1:13">
      <c r="A166" s="55"/>
      <c r="B166" s="37">
        <v>11</v>
      </c>
      <c r="C166" s="23">
        <v>2.30045318603515E-2</v>
      </c>
      <c r="D166" s="12">
        <v>77</v>
      </c>
      <c r="E166" s="24" t="s">
        <v>11</v>
      </c>
      <c r="F166" s="52" t="s">
        <v>12</v>
      </c>
      <c r="G166" s="28"/>
      <c r="H166" s="28"/>
      <c r="I166" s="28"/>
      <c r="J166" s="28"/>
      <c r="K166" s="28"/>
      <c r="L166" s="28"/>
      <c r="M166" s="28"/>
    </row>
    <row r="167" spans="1:13">
      <c r="A167" s="55"/>
      <c r="B167" s="37">
        <v>12</v>
      </c>
      <c r="C167" s="23">
        <v>3.0006408691406201E-2</v>
      </c>
      <c r="D167" s="12">
        <v>79</v>
      </c>
      <c r="E167" s="15">
        <v>6.8284271240000001</v>
      </c>
      <c r="F167" s="49" t="s">
        <v>10</v>
      </c>
      <c r="G167" s="28"/>
      <c r="H167" s="28"/>
      <c r="I167" s="28"/>
      <c r="J167" s="28"/>
      <c r="K167" s="28"/>
      <c r="L167" s="28"/>
      <c r="M167" s="28"/>
    </row>
    <row r="168" spans="1:13">
      <c r="A168" s="55"/>
      <c r="B168" s="37">
        <v>13</v>
      </c>
      <c r="C168" s="23">
        <v>2.5005817413329998E-2</v>
      </c>
      <c r="D168" s="12">
        <v>78</v>
      </c>
      <c r="E168" s="24" t="s">
        <v>11</v>
      </c>
      <c r="F168" s="52" t="s">
        <v>12</v>
      </c>
      <c r="G168" s="28"/>
      <c r="H168" s="28"/>
      <c r="I168" s="28"/>
      <c r="J168" s="28"/>
      <c r="K168" s="28"/>
      <c r="L168" s="28"/>
      <c r="M168" s="28"/>
    </row>
    <row r="169" spans="1:13">
      <c r="A169" s="55"/>
      <c r="B169" s="37">
        <v>14</v>
      </c>
      <c r="C169" s="23">
        <v>2.6220798492431599E-2</v>
      </c>
      <c r="D169" s="12">
        <v>79</v>
      </c>
      <c r="E169" s="24" t="s">
        <v>11</v>
      </c>
      <c r="F169" s="52" t="s">
        <v>12</v>
      </c>
      <c r="G169" s="28"/>
      <c r="H169" s="28"/>
      <c r="I169" s="28"/>
      <c r="J169" s="28"/>
      <c r="K169" s="28"/>
      <c r="L169" s="28"/>
      <c r="M169" s="28"/>
    </row>
    <row r="170" spans="1:13">
      <c r="A170" s="55"/>
      <c r="B170" s="37">
        <v>15</v>
      </c>
      <c r="C170" s="23">
        <v>2.4005174636840799E-2</v>
      </c>
      <c r="D170" s="12">
        <v>76</v>
      </c>
      <c r="E170" s="24" t="s">
        <v>11</v>
      </c>
      <c r="F170" s="52" t="s">
        <v>12</v>
      </c>
      <c r="G170" s="28"/>
      <c r="H170" s="28"/>
      <c r="I170" s="28"/>
      <c r="J170" s="28"/>
      <c r="K170" s="28"/>
      <c r="L170" s="28"/>
      <c r="M170" s="28"/>
    </row>
    <row r="171" spans="1:13">
      <c r="A171" s="55"/>
      <c r="B171" s="37">
        <v>16</v>
      </c>
      <c r="C171" s="23">
        <v>2.6005983352661102E-2</v>
      </c>
      <c r="D171" s="12">
        <v>80</v>
      </c>
      <c r="E171" s="24" t="s">
        <v>11</v>
      </c>
      <c r="F171" s="52" t="s">
        <v>12</v>
      </c>
      <c r="G171" s="28"/>
      <c r="H171" s="28"/>
      <c r="I171" s="28"/>
      <c r="J171" s="28"/>
      <c r="K171" s="28"/>
      <c r="L171" s="28"/>
      <c r="M171" s="28"/>
    </row>
    <row r="172" spans="1:13">
      <c r="A172" s="55"/>
      <c r="B172" s="37">
        <v>17</v>
      </c>
      <c r="C172" s="23">
        <v>2.6070833206176699E-2</v>
      </c>
      <c r="D172" s="12">
        <v>79</v>
      </c>
      <c r="E172" s="24" t="s">
        <v>11</v>
      </c>
      <c r="F172" s="52" t="s">
        <v>12</v>
      </c>
      <c r="G172" s="28"/>
      <c r="H172" s="28"/>
      <c r="I172" s="28"/>
      <c r="J172" s="28"/>
      <c r="K172" s="28"/>
      <c r="L172" s="28"/>
      <c r="M172" s="28"/>
    </row>
    <row r="173" spans="1:13">
      <c r="A173" s="55"/>
      <c r="B173" s="37">
        <v>18</v>
      </c>
      <c r="C173" s="23">
        <v>2.4005889892578101E-2</v>
      </c>
      <c r="D173" s="12">
        <v>80</v>
      </c>
      <c r="E173" s="24" t="s">
        <v>11</v>
      </c>
      <c r="F173" s="52" t="s">
        <v>12</v>
      </c>
      <c r="G173" s="28"/>
      <c r="H173" s="28"/>
      <c r="I173" s="28"/>
      <c r="J173" s="28"/>
      <c r="K173" s="28"/>
      <c r="L173" s="28"/>
      <c r="M173" s="28"/>
    </row>
    <row r="174" spans="1:13">
      <c r="A174" s="55"/>
      <c r="B174" s="37">
        <v>19</v>
      </c>
      <c r="C174" s="23">
        <v>2.4005174636840799E-2</v>
      </c>
      <c r="D174" s="12">
        <v>75</v>
      </c>
      <c r="E174" s="24" t="s">
        <v>11</v>
      </c>
      <c r="F174" s="52" t="s">
        <v>12</v>
      </c>
      <c r="G174" s="28"/>
      <c r="H174" s="28"/>
      <c r="I174" s="28"/>
      <c r="J174" s="28"/>
      <c r="K174" s="28"/>
      <c r="L174" s="28"/>
      <c r="M174" s="28"/>
    </row>
    <row r="175" spans="1:13">
      <c r="A175" s="56"/>
      <c r="B175" s="17">
        <v>20</v>
      </c>
      <c r="C175" s="45">
        <v>2.50055789947509E-2</v>
      </c>
      <c r="D175" s="15">
        <v>80</v>
      </c>
      <c r="E175" s="25" t="s">
        <v>11</v>
      </c>
      <c r="F175" s="52" t="s">
        <v>12</v>
      </c>
      <c r="G175" s="28"/>
      <c r="H175" s="28"/>
      <c r="I175" s="28"/>
      <c r="J175" s="28"/>
      <c r="K175" s="28"/>
      <c r="L175" s="28"/>
      <c r="M175" s="28"/>
    </row>
    <row r="176" spans="1:13">
      <c r="A176" s="2"/>
      <c r="B176" s="2"/>
      <c r="C176" s="2"/>
      <c r="D176" s="2"/>
      <c r="E176" s="2"/>
      <c r="F176" s="2"/>
      <c r="G176" s="29"/>
      <c r="H176" s="29"/>
      <c r="I176" s="29"/>
      <c r="J176" s="29"/>
      <c r="K176" s="29"/>
      <c r="L176" s="29"/>
      <c r="M176" s="29"/>
    </row>
    <row r="177" spans="1:13" ht="21" customHeight="1">
      <c r="A177" s="5" t="s">
        <v>0</v>
      </c>
      <c r="B177" s="4" t="s">
        <v>1</v>
      </c>
      <c r="C177" s="5" t="s">
        <v>2</v>
      </c>
      <c r="D177" s="5" t="s">
        <v>3</v>
      </c>
      <c r="E177" s="6" t="s">
        <v>4</v>
      </c>
      <c r="F177" s="41" t="s">
        <v>5</v>
      </c>
      <c r="G177" s="1" t="s">
        <v>6</v>
      </c>
      <c r="H177" s="1" t="s">
        <v>7</v>
      </c>
      <c r="I177" s="1" t="s">
        <v>8</v>
      </c>
      <c r="J177" s="33"/>
      <c r="K177" s="33"/>
      <c r="L177" s="33"/>
      <c r="M177" s="33"/>
    </row>
    <row r="178" spans="1:13">
      <c r="A178" s="54"/>
      <c r="B178" s="21">
        <v>1</v>
      </c>
      <c r="C178" s="22">
        <v>2.2004365921020501E-2</v>
      </c>
      <c r="D178" s="14">
        <v>90</v>
      </c>
      <c r="E178" s="17" t="s">
        <v>11</v>
      </c>
      <c r="F178" s="57" t="s">
        <v>12</v>
      </c>
      <c r="G178" s="33">
        <f>AVERAGE(C178:C197)</f>
        <v>2.5541639328002887E-2</v>
      </c>
      <c r="H178" s="33">
        <f>MIN(C178:C197)</f>
        <v>2.2003889083862301E-2</v>
      </c>
      <c r="I178" s="33">
        <f>MAX(C178:C197)</f>
        <v>3.1007051467895501E-2</v>
      </c>
      <c r="J178" s="33"/>
      <c r="K178" s="33"/>
      <c r="L178" s="33"/>
      <c r="M178" s="33"/>
    </row>
    <row r="179" spans="1:13">
      <c r="A179" s="55"/>
      <c r="B179" s="37">
        <v>2</v>
      </c>
      <c r="C179" s="23">
        <v>2.6004791259765601E-2</v>
      </c>
      <c r="D179" s="12">
        <v>86</v>
      </c>
      <c r="E179" s="24" t="s">
        <v>11</v>
      </c>
      <c r="F179" s="57" t="s">
        <v>12</v>
      </c>
      <c r="G179" s="33"/>
      <c r="H179" s="33"/>
      <c r="I179" s="33"/>
      <c r="J179" s="33"/>
      <c r="K179" s="33"/>
      <c r="L179" s="33"/>
      <c r="M179" s="33"/>
    </row>
    <row r="180" spans="1:13">
      <c r="A180" s="55"/>
      <c r="B180" s="37">
        <v>3</v>
      </c>
      <c r="C180" s="23">
        <v>2.6005744934082E-2</v>
      </c>
      <c r="D180" s="12">
        <v>90</v>
      </c>
      <c r="E180" s="24" t="s">
        <v>11</v>
      </c>
      <c r="F180" s="57" t="s">
        <v>12</v>
      </c>
      <c r="G180" s="33"/>
      <c r="H180" s="33"/>
      <c r="I180" s="33"/>
      <c r="J180" s="33"/>
      <c r="K180" s="33"/>
      <c r="L180" s="33"/>
      <c r="M180" s="33"/>
    </row>
    <row r="181" spans="1:13">
      <c r="A181" s="55"/>
      <c r="B181" s="37">
        <v>4</v>
      </c>
      <c r="C181" s="23">
        <v>2.6005983352661102E-2</v>
      </c>
      <c r="D181" s="12">
        <v>90</v>
      </c>
      <c r="E181" s="24" t="s">
        <v>11</v>
      </c>
      <c r="F181" s="57" t="s">
        <v>12</v>
      </c>
      <c r="G181" s="33"/>
      <c r="H181" s="33"/>
      <c r="I181" s="33"/>
      <c r="J181" s="33"/>
      <c r="K181" s="33"/>
      <c r="L181" s="33"/>
      <c r="M181" s="33"/>
    </row>
    <row r="182" spans="1:13">
      <c r="A182" s="55"/>
      <c r="B182" s="37">
        <v>5</v>
      </c>
      <c r="C182" s="23">
        <v>2.7006387710571199E-2</v>
      </c>
      <c r="D182" s="12">
        <v>90</v>
      </c>
      <c r="E182" s="24" t="s">
        <v>11</v>
      </c>
      <c r="F182" s="57" t="s">
        <v>12</v>
      </c>
      <c r="G182" s="33"/>
      <c r="H182" s="33"/>
      <c r="I182" s="33"/>
      <c r="J182" s="33"/>
      <c r="K182" s="33"/>
      <c r="L182" s="33"/>
      <c r="M182" s="33"/>
    </row>
    <row r="183" spans="1:13">
      <c r="A183" s="55"/>
      <c r="B183" s="37">
        <v>6</v>
      </c>
      <c r="C183" s="23">
        <v>2.6005506515502898E-2</v>
      </c>
      <c r="D183" s="12">
        <v>90</v>
      </c>
      <c r="E183" s="24" t="s">
        <v>11</v>
      </c>
      <c r="F183" s="57" t="s">
        <v>12</v>
      </c>
      <c r="G183" s="33"/>
      <c r="H183" s="33"/>
      <c r="I183" s="33"/>
      <c r="J183" s="33"/>
      <c r="K183" s="33"/>
      <c r="L183" s="33"/>
      <c r="M183" s="33"/>
    </row>
    <row r="184" spans="1:13">
      <c r="A184" s="55"/>
      <c r="B184" s="37">
        <v>7</v>
      </c>
      <c r="C184" s="23">
        <v>2.4005413055419901E-2</v>
      </c>
      <c r="D184" s="12">
        <v>89</v>
      </c>
      <c r="E184" s="24" t="s">
        <v>11</v>
      </c>
      <c r="F184" s="57" t="s">
        <v>12</v>
      </c>
      <c r="G184" s="33"/>
      <c r="H184" s="33"/>
      <c r="I184" s="33"/>
      <c r="J184" s="33"/>
      <c r="K184" s="33"/>
      <c r="L184" s="33"/>
      <c r="M184" s="33"/>
    </row>
    <row r="185" spans="1:13">
      <c r="A185" s="55"/>
      <c r="B185" s="37">
        <v>8</v>
      </c>
      <c r="C185" s="23">
        <v>2.5004625320434501E-2</v>
      </c>
      <c r="D185" s="12">
        <v>90</v>
      </c>
      <c r="E185" s="24" t="s">
        <v>11</v>
      </c>
      <c r="F185" s="57" t="s">
        <v>12</v>
      </c>
      <c r="G185" s="33"/>
      <c r="H185" s="33"/>
      <c r="I185" s="33"/>
      <c r="J185" s="33"/>
      <c r="K185" s="33"/>
      <c r="L185" s="33"/>
      <c r="M185" s="33"/>
    </row>
    <row r="186" spans="1:13">
      <c r="A186" s="55"/>
      <c r="B186" s="37">
        <v>9</v>
      </c>
      <c r="C186" s="23">
        <v>2.4727344512939401E-2</v>
      </c>
      <c r="D186" s="12">
        <v>90</v>
      </c>
      <c r="E186" s="24" t="s">
        <v>11</v>
      </c>
      <c r="F186" s="57" t="s">
        <v>12</v>
      </c>
      <c r="G186" s="33"/>
      <c r="H186" s="33"/>
      <c r="I186" s="33"/>
      <c r="J186" s="33"/>
      <c r="K186" s="33"/>
      <c r="L186" s="33"/>
      <c r="M186" s="33"/>
    </row>
    <row r="187" spans="1:13">
      <c r="A187" s="55"/>
      <c r="B187" s="37">
        <v>10</v>
      </c>
      <c r="C187" s="23">
        <v>3.1007051467895501E-2</v>
      </c>
      <c r="D187" s="12">
        <v>90</v>
      </c>
      <c r="E187" s="24" t="s">
        <v>11</v>
      </c>
      <c r="F187" s="57" t="s">
        <v>12</v>
      </c>
      <c r="G187" s="33"/>
      <c r="H187" s="33"/>
      <c r="I187" s="33"/>
      <c r="J187" s="33"/>
      <c r="K187" s="33"/>
      <c r="L187" s="33"/>
      <c r="M187" s="33"/>
    </row>
    <row r="188" spans="1:13">
      <c r="A188" s="55"/>
      <c r="B188" s="37">
        <v>11</v>
      </c>
      <c r="C188" s="23">
        <v>2.5005817413329998E-2</v>
      </c>
      <c r="D188" s="12">
        <v>90</v>
      </c>
      <c r="E188" s="24" t="s">
        <v>11</v>
      </c>
      <c r="F188" s="57" t="s">
        <v>12</v>
      </c>
      <c r="G188" s="33"/>
      <c r="H188" s="33"/>
      <c r="I188" s="33"/>
      <c r="J188" s="33"/>
      <c r="K188" s="33"/>
      <c r="L188" s="33"/>
      <c r="M188" s="33"/>
    </row>
    <row r="189" spans="1:13">
      <c r="A189" s="55"/>
      <c r="B189" s="37">
        <v>12</v>
      </c>
      <c r="C189" s="23">
        <v>2.6006460189819301E-2</v>
      </c>
      <c r="D189" s="12">
        <v>90</v>
      </c>
      <c r="E189" s="15" t="s">
        <v>11</v>
      </c>
      <c r="F189" s="57" t="s">
        <v>12</v>
      </c>
      <c r="G189" s="33"/>
      <c r="H189" s="33"/>
      <c r="I189" s="33"/>
      <c r="J189" s="33"/>
      <c r="K189" s="33"/>
      <c r="L189" s="33"/>
      <c r="M189" s="33"/>
    </row>
    <row r="190" spans="1:13">
      <c r="A190" s="55"/>
      <c r="B190" s="37">
        <v>13</v>
      </c>
      <c r="C190" s="23">
        <v>2.6005983352661102E-2</v>
      </c>
      <c r="D190" s="12">
        <v>88</v>
      </c>
      <c r="E190" s="24" t="s">
        <v>11</v>
      </c>
      <c r="F190" s="57" t="s">
        <v>12</v>
      </c>
      <c r="G190" s="33"/>
      <c r="H190" s="33"/>
      <c r="I190" s="33"/>
      <c r="J190" s="33"/>
      <c r="K190" s="33"/>
      <c r="L190" s="33"/>
      <c r="M190" s="33"/>
    </row>
    <row r="191" spans="1:13">
      <c r="A191" s="55"/>
      <c r="B191" s="37">
        <v>14</v>
      </c>
      <c r="C191" s="23">
        <v>2.70054340362548E-2</v>
      </c>
      <c r="D191" s="12">
        <v>90</v>
      </c>
      <c r="E191" s="24" t="s">
        <v>11</v>
      </c>
      <c r="F191" s="57" t="s">
        <v>12</v>
      </c>
      <c r="G191" s="33"/>
      <c r="H191" s="33"/>
      <c r="I191" s="33"/>
      <c r="J191" s="33"/>
      <c r="K191" s="33"/>
      <c r="L191" s="33"/>
      <c r="M191" s="33"/>
    </row>
    <row r="192" spans="1:13">
      <c r="A192" s="55"/>
      <c r="B192" s="37">
        <v>15</v>
      </c>
      <c r="C192" s="23">
        <v>2.6005744934082E-2</v>
      </c>
      <c r="D192" s="12">
        <v>90</v>
      </c>
      <c r="E192" s="24" t="s">
        <v>11</v>
      </c>
      <c r="F192" s="57" t="s">
        <v>12</v>
      </c>
      <c r="G192" s="33"/>
      <c r="H192" s="33"/>
      <c r="I192" s="33"/>
      <c r="J192" s="33"/>
      <c r="K192" s="33"/>
      <c r="L192" s="33"/>
      <c r="M192" s="33"/>
    </row>
    <row r="193" spans="1:13">
      <c r="A193" s="55"/>
      <c r="B193" s="37">
        <v>16</v>
      </c>
      <c r="C193" s="23">
        <v>2.5006294250488201E-2</v>
      </c>
      <c r="D193" s="12">
        <v>90</v>
      </c>
      <c r="E193" s="24" t="s">
        <v>11</v>
      </c>
      <c r="F193" s="57" t="s">
        <v>12</v>
      </c>
      <c r="G193" s="33"/>
      <c r="H193" s="33"/>
      <c r="I193" s="33"/>
      <c r="J193" s="33"/>
      <c r="K193" s="33"/>
      <c r="L193" s="33"/>
      <c r="M193" s="33"/>
    </row>
    <row r="194" spans="1:13">
      <c r="A194" s="55"/>
      <c r="B194" s="37">
        <v>17</v>
      </c>
      <c r="C194" s="23">
        <v>2.2003889083862301E-2</v>
      </c>
      <c r="D194" s="12">
        <v>90</v>
      </c>
      <c r="E194" s="24" t="s">
        <v>11</v>
      </c>
      <c r="F194" s="57" t="s">
        <v>12</v>
      </c>
      <c r="G194" s="33"/>
      <c r="H194" s="33"/>
      <c r="I194" s="33"/>
      <c r="J194" s="33"/>
      <c r="K194" s="33"/>
      <c r="L194" s="33"/>
      <c r="M194" s="33"/>
    </row>
    <row r="195" spans="1:13">
      <c r="A195" s="55"/>
      <c r="B195" s="37">
        <v>18</v>
      </c>
      <c r="C195" s="23">
        <v>2.90064811706542E-2</v>
      </c>
      <c r="D195" s="12">
        <v>90</v>
      </c>
      <c r="E195" s="24" t="s">
        <v>11</v>
      </c>
      <c r="F195" s="57" t="s">
        <v>12</v>
      </c>
      <c r="G195" s="33"/>
      <c r="H195" s="33"/>
      <c r="I195" s="33"/>
      <c r="J195" s="33"/>
      <c r="K195" s="33"/>
      <c r="L195" s="33"/>
      <c r="M195" s="33"/>
    </row>
    <row r="196" spans="1:13">
      <c r="A196" s="55"/>
      <c r="B196" s="37">
        <v>19</v>
      </c>
      <c r="C196" s="23">
        <v>2.4004936218261701E-2</v>
      </c>
      <c r="D196" s="12">
        <v>89</v>
      </c>
      <c r="E196" s="24" t="s">
        <v>11</v>
      </c>
      <c r="F196" s="57" t="s">
        <v>12</v>
      </c>
      <c r="G196" s="33"/>
      <c r="H196" s="33"/>
      <c r="I196" s="33"/>
      <c r="J196" s="33"/>
      <c r="K196" s="33"/>
      <c r="L196" s="33"/>
      <c r="M196" s="33"/>
    </row>
    <row r="197" spans="1:13">
      <c r="A197" s="56"/>
      <c r="B197" s="17">
        <v>20</v>
      </c>
      <c r="C197" s="45">
        <v>2.30045318603515E-2</v>
      </c>
      <c r="D197" s="12">
        <v>90</v>
      </c>
      <c r="E197" s="25" t="s">
        <v>11</v>
      </c>
      <c r="F197" s="51" t="s">
        <v>12</v>
      </c>
      <c r="G197" s="33"/>
      <c r="H197" s="33"/>
      <c r="I197" s="33"/>
      <c r="J197" s="33"/>
      <c r="K197" s="33"/>
      <c r="L197" s="33"/>
      <c r="M197" s="33"/>
    </row>
  </sheetData>
  <mergeCells count="9">
    <mergeCell ref="A134:A153"/>
    <mergeCell ref="A156:A175"/>
    <mergeCell ref="A178:A197"/>
    <mergeCell ref="A24:A43"/>
    <mergeCell ref="A46:A65"/>
    <mergeCell ref="A112:A131"/>
    <mergeCell ref="A90:A109"/>
    <mergeCell ref="A68:A87"/>
    <mergeCell ref="A2:A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2023-06-01T12:37:30Z</dcterms:created>
  <dcterms:modified xsi:type="dcterms:W3CDTF">2023-06-01T18:13:17Z</dcterms:modified>
  <cp:category/>
  <cp:contentStatus/>
</cp:coreProperties>
</file>