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EÇ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R$ * ##,##0.00_-"/>
  </numFmts>
  <fonts count="4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sz val="11"/>
    </font>
    <font>
      <name val="Arial"/>
      <b val="1"/>
      <sz val="10"/>
    </font>
  </fonts>
  <fills count="7">
    <fill>
      <patternFill/>
    </fill>
    <fill>
      <patternFill patternType="gray125"/>
    </fill>
    <fill>
      <patternFill patternType="solid">
        <fgColor rgb="006495ED"/>
      </patternFill>
    </fill>
    <fill>
      <patternFill patternType="solid">
        <fgColor rgb="00A9A9A9"/>
      </patternFill>
    </fill>
    <fill>
      <patternFill patternType="solid">
        <fgColor rgb="00DDDDDD"/>
      </patternFill>
    </fill>
    <fill>
      <patternFill patternType="solid">
        <fgColor rgb="00dbe5f1"/>
      </patternFill>
    </fill>
    <fill>
      <patternFill patternType="solid">
        <fgColor rgb="0000FF7F"/>
      </patternFill>
    </fill>
  </fills>
  <borders count="2">
    <border>
      <left/>
      <right/>
      <top/>
      <bottom/>
      <diagonal/>
    </border>
    <border>
      <left/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left" vertical="center"/>
    </xf>
    <xf numFmtId="164" fontId="2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2" fillId="4" borderId="1" pivotButton="0" quotePrefix="0" xfId="0"/>
    <xf numFmtId="0" fontId="2" fillId="5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left" vertical="center"/>
    </xf>
    <xf numFmtId="164" fontId="2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2" fillId="5" borderId="1" pivotButton="0" quotePrefix="0" xfId="0"/>
    <xf numFmtId="164" fontId="3" fillId="6" borderId="0" applyAlignment="1" pivotButton="0" quotePrefix="0" xfId="0">
      <alignment horizontal="center" vertical="center"/>
    </xf>
    <xf numFmtId="164" fontId="2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1" customWidth="1" min="3" max="3"/>
    <col width="10" customWidth="1" min="4" max="4"/>
    <col width="12" customWidth="1" min="5" max="5"/>
    <col width="15" customWidth="1" min="6" max="6"/>
    <col width="15" customWidth="1" min="7" max="7"/>
    <col width="8" customWidth="1" min="8" max="8"/>
    <col width="12" customWidth="1" min="10" max="10"/>
    <col width="15" customWidth="1" min="11" max="11"/>
    <col width="15" customWidth="1" min="12" max="12"/>
    <col width="15" customWidth="1" min="13" max="13"/>
    <col width="17" customWidth="1" min="14" max="14"/>
  </cols>
  <sheetData>
    <row r="1">
      <c r="A1" s="1" t="inlineStr">
        <is>
          <t>UPI (UNIDADE DE PLANTA DE INFRAESTRUTURA)</t>
        </is>
      </c>
    </row>
    <row r="2">
      <c r="A2" s="2" t="inlineStr">
        <is>
          <t>GRUPO 1 INFRAESTRUTURA</t>
        </is>
      </c>
    </row>
    <row r="3">
      <c r="A3" s="3" t="inlineStr">
        <is>
          <t>FABRICANTE</t>
        </is>
      </c>
      <c r="B3" s="3" t="inlineStr">
        <is>
          <t>MODELO</t>
        </is>
      </c>
      <c r="C3" s="3" t="inlineStr">
        <is>
          <t>DESCRIÇÃO</t>
        </is>
      </c>
      <c r="D3" s="3" t="inlineStr">
        <is>
          <t>UND</t>
        </is>
      </c>
      <c r="E3" s="3" t="inlineStr">
        <is>
          <t>PONTOS</t>
        </is>
      </c>
      <c r="F3" s="3" t="inlineStr">
        <is>
          <t>CUSTO PROD.</t>
        </is>
      </c>
      <c r="G3" s="3" t="inlineStr">
        <is>
          <t>VENDA PROD.</t>
        </is>
      </c>
      <c r="H3" s="3" t="inlineStr">
        <is>
          <t>∆T INF.</t>
        </is>
      </c>
      <c r="I3" s="3" t="inlineStr">
        <is>
          <t>∆T SUP.</t>
        </is>
      </c>
      <c r="J3" s="3" t="inlineStr">
        <is>
          <t>SERV. TERC.</t>
        </is>
      </c>
      <c r="K3" s="3" t="inlineStr">
        <is>
          <t>SERVIÇO</t>
        </is>
      </c>
      <c r="L3" s="3" t="inlineStr">
        <is>
          <t>QTD</t>
        </is>
      </c>
      <c r="M3" s="3" t="inlineStr">
        <is>
          <t>PREÇO</t>
        </is>
      </c>
      <c r="N3" s="3" t="inlineStr">
        <is>
          <t>SUBTOTAL</t>
        </is>
      </c>
    </row>
    <row r="4">
      <c r="A4" s="4" t="inlineStr">
        <is>
          <t>Ferro Norte</t>
        </is>
      </c>
      <c r="B4" s="4" t="inlineStr"/>
      <c r="C4" s="5" t="inlineStr">
        <is>
          <t>ELETRODUTO PVC RÍGIDO DE ½” ANTICHAMA</t>
        </is>
      </c>
      <c r="D4" s="4" t="inlineStr">
        <is>
          <t>VARA</t>
        </is>
      </c>
      <c r="E4" s="4" t="n">
        <v>38</v>
      </c>
      <c r="F4" s="6" t="n">
        <v>7</v>
      </c>
      <c r="G4" s="6" t="n">
        <v>12.6</v>
      </c>
      <c r="H4" s="7" t="n">
        <v>20</v>
      </c>
      <c r="I4" s="4" t="n"/>
      <c r="J4" s="8" t="n"/>
      <c r="K4" s="6" t="n">
        <v>13.33333333333333</v>
      </c>
      <c r="L4" s="4" t="n">
        <v>12</v>
      </c>
      <c r="M4" s="6" t="n">
        <v>25.93333333333333</v>
      </c>
      <c r="N4" s="6">
        <f> M4*L4</f>
        <v/>
      </c>
    </row>
    <row r="5">
      <c r="A5" s="9" t="inlineStr">
        <is>
          <t>furukawa</t>
        </is>
      </c>
      <c r="B5" s="9" t="inlineStr"/>
      <c r="C5" s="10" t="inlineStr">
        <is>
          <t>CAIXA DE PASSAGEM DE SOBREPOR 120x120x7,5CM</t>
        </is>
      </c>
      <c r="D5" s="9" t="inlineStr">
        <is>
          <t>UND</t>
        </is>
      </c>
      <c r="E5" s="9" t="n">
        <v>23</v>
      </c>
      <c r="F5" s="11" t="n">
        <v>4.99</v>
      </c>
      <c r="G5" s="11" t="n">
        <v>8.982000000000001</v>
      </c>
      <c r="H5" s="12" t="n">
        <v>10</v>
      </c>
      <c r="I5" s="9" t="n"/>
      <c r="J5" s="13" t="n"/>
      <c r="K5" s="11" t="n">
        <v>6.666666666666666</v>
      </c>
      <c r="L5" s="9" t="n">
        <v>5</v>
      </c>
      <c r="M5" s="11" t="n">
        <v>15.64866666666667</v>
      </c>
      <c r="N5" s="11">
        <f> M5*L5</f>
        <v/>
      </c>
    </row>
    <row r="6">
      <c r="A6" s="4" t="inlineStr">
        <is>
          <t>CARMEHILL</t>
        </is>
      </c>
      <c r="B6" s="4" t="inlineStr">
        <is>
          <t>CARMEHILL</t>
        </is>
      </c>
      <c r="C6" s="5" t="inlineStr">
        <is>
          <t>ELETROCALHA 100X50</t>
        </is>
      </c>
      <c r="D6" s="4" t="inlineStr">
        <is>
          <t>M</t>
        </is>
      </c>
      <c r="E6" s="4" t="n">
        <v>129</v>
      </c>
      <c r="F6" s="6" t="n">
        <v>42.5</v>
      </c>
      <c r="G6" s="6" t="n">
        <v>76.5</v>
      </c>
      <c r="H6" s="7" t="n">
        <v>20</v>
      </c>
      <c r="I6" s="4" t="n"/>
      <c r="J6" s="8" t="n"/>
      <c r="K6" s="6" t="n">
        <v>13.33333333333333</v>
      </c>
      <c r="L6" s="4" t="n">
        <v>15</v>
      </c>
      <c r="M6" s="6" t="n">
        <v>89.83333333333333</v>
      </c>
      <c r="N6" s="6">
        <f> M6*L6</f>
        <v/>
      </c>
    </row>
    <row r="7">
      <c r="A7" s="9" t="inlineStr">
        <is>
          <t>Tigre</t>
        </is>
      </c>
      <c r="B7" s="9" t="inlineStr"/>
      <c r="C7" s="10" t="inlineStr">
        <is>
          <t>CANALETA DE PVC 50x20mm</t>
        </is>
      </c>
      <c r="D7" s="9" t="inlineStr">
        <is>
          <t>M</t>
        </is>
      </c>
      <c r="E7" s="9" t="n">
        <v>25</v>
      </c>
      <c r="F7" s="11" t="n">
        <v>2.19</v>
      </c>
      <c r="G7" s="11" t="n">
        <v>3.942</v>
      </c>
      <c r="H7" s="12" t="n">
        <v>20</v>
      </c>
      <c r="I7" s="9" t="n"/>
      <c r="J7" s="13" t="n"/>
      <c r="K7" s="11" t="n">
        <v>13.33333333333333</v>
      </c>
      <c r="L7" s="9" t="n">
        <v>30</v>
      </c>
      <c r="M7" s="11" t="n">
        <v>17.27533333333333</v>
      </c>
      <c r="N7" s="11">
        <f> M7*L7</f>
        <v/>
      </c>
    </row>
    <row r="8">
      <c r="A8" s="4" t="inlineStr">
        <is>
          <t>GURPREL</t>
        </is>
      </c>
      <c r="B8" s="4" t="inlineStr">
        <is>
          <t>28070032</t>
        </is>
      </c>
      <c r="C8" s="5" t="inlineStr">
        <is>
          <t>CAIXA SUBTERRÂNEA PRÉ-MOLDADA</t>
        </is>
      </c>
      <c r="D8" s="4" t="inlineStr">
        <is>
          <t>UND</t>
        </is>
      </c>
      <c r="E8" s="4" t="n">
        <v>629</v>
      </c>
      <c r="F8" s="6" t="n">
        <v>200</v>
      </c>
      <c r="G8" s="6" t="n">
        <v>360</v>
      </c>
      <c r="H8" s="7" t="n">
        <v>120</v>
      </c>
      <c r="I8" s="4" t="n"/>
      <c r="J8" s="8" t="n"/>
      <c r="K8" s="6" t="n">
        <v>80</v>
      </c>
      <c r="L8" s="4" t="n">
        <v>5</v>
      </c>
      <c r="M8" s="6" t="n">
        <v>440</v>
      </c>
      <c r="N8" s="6">
        <f> M8*L8</f>
        <v/>
      </c>
    </row>
    <row r="9">
      <c r="A9" s="9" t="inlineStr">
        <is>
          <t>KANAFLEX</t>
        </is>
      </c>
      <c r="B9" s="9" t="inlineStr">
        <is>
          <t>KANADUTO SW</t>
        </is>
      </c>
      <c r="C9" s="10" t="inlineStr">
        <is>
          <t>ELETRODUTO PEAD 2"</t>
        </is>
      </c>
      <c r="D9" s="9" t="inlineStr">
        <is>
          <t>M</t>
        </is>
      </c>
      <c r="E9" s="9" t="n">
        <v>78</v>
      </c>
      <c r="F9" s="11" t="n">
        <v>8</v>
      </c>
      <c r="G9" s="11" t="n">
        <v>14.4</v>
      </c>
      <c r="H9" s="12" t="n">
        <v>60</v>
      </c>
      <c r="I9" s="9" t="n"/>
      <c r="J9" s="13" t="n"/>
      <c r="K9" s="11" t="n">
        <v>40</v>
      </c>
      <c r="L9" s="9" t="n">
        <v>20</v>
      </c>
      <c r="M9" s="11" t="n">
        <v>54.4</v>
      </c>
      <c r="N9" s="11">
        <f> M9*L9</f>
        <v/>
      </c>
    </row>
    <row r="10">
      <c r="A10" s="4" t="inlineStr">
        <is>
          <t>Ferro Norte</t>
        </is>
      </c>
      <c r="B10" s="4" t="inlineStr"/>
      <c r="C10" s="5" t="inlineStr">
        <is>
          <t>ELETRODUTO PVC RÍGIDO DE 1" ANTICHAMA COM ACESSÓRIOS</t>
        </is>
      </c>
      <c r="D10" s="4" t="inlineStr">
        <is>
          <t>VARA</t>
        </is>
      </c>
      <c r="E10" s="4" t="n">
        <v>38</v>
      </c>
      <c r="F10" s="6" t="n">
        <v>7.16</v>
      </c>
      <c r="G10" s="6" t="n">
        <v>12.888</v>
      </c>
      <c r="H10" s="7" t="n">
        <v>20</v>
      </c>
      <c r="I10" s="4" t="n"/>
      <c r="J10" s="8" t="n"/>
      <c r="K10" s="6" t="n">
        <v>13.33333333333333</v>
      </c>
      <c r="L10" s="4" t="n">
        <v>12</v>
      </c>
      <c r="M10" s="6" t="n">
        <v>26.22133333333333</v>
      </c>
      <c r="N10" s="6">
        <f> M10*L10</f>
        <v/>
      </c>
    </row>
    <row r="11">
      <c r="N11" s="14">
        <f> SUM(N4:N10)</f>
        <v/>
      </c>
    </row>
    <row r="12">
      <c r="A12" s="2" t="inlineStr">
        <is>
          <t>GRUPO 2 SERVIÇOS DE INFRAESTRUTURA</t>
        </is>
      </c>
    </row>
    <row r="13">
      <c r="A13" s="3" t="inlineStr">
        <is>
          <t>FABRICANTE</t>
        </is>
      </c>
      <c r="B13" s="3" t="inlineStr">
        <is>
          <t>MODELO</t>
        </is>
      </c>
      <c r="C13" s="3" t="inlineStr">
        <is>
          <t>DESCRIÇÃO</t>
        </is>
      </c>
      <c r="D13" s="3" t="inlineStr">
        <is>
          <t>UND</t>
        </is>
      </c>
      <c r="E13" s="3" t="inlineStr">
        <is>
          <t>PONTOS</t>
        </is>
      </c>
      <c r="F13" s="3" t="inlineStr">
        <is>
          <t>CUSTO PROD.</t>
        </is>
      </c>
      <c r="G13" s="3" t="inlineStr">
        <is>
          <t>VENDA PROD.</t>
        </is>
      </c>
      <c r="H13" s="3" t="inlineStr">
        <is>
          <t>∆T INF.</t>
        </is>
      </c>
      <c r="I13" s="3" t="inlineStr">
        <is>
          <t>∆T SUP.</t>
        </is>
      </c>
      <c r="J13" s="3" t="inlineStr">
        <is>
          <t>SERV. TERC.</t>
        </is>
      </c>
      <c r="K13" s="3" t="inlineStr">
        <is>
          <t>SERVIÇO</t>
        </is>
      </c>
      <c r="L13" s="3" t="inlineStr">
        <is>
          <t>QTD</t>
        </is>
      </c>
      <c r="M13" s="3" t="inlineStr">
        <is>
          <t>PREÇO</t>
        </is>
      </c>
      <c r="N13" s="3" t="inlineStr">
        <is>
          <t>SUBTOTAL</t>
        </is>
      </c>
    </row>
    <row r="14">
      <c r="A14" s="4" t="inlineStr">
        <is>
          <t>Nucleo</t>
        </is>
      </c>
      <c r="B14" s="4" t="inlineStr"/>
      <c r="C14" s="5" t="inlineStr">
        <is>
          <t>ABERTURA E RECOMPOSIÇÃO RASGO PARA INSTALAÇÃO DE TUBULAÇÃO EM PAVIMENTAÇÃO DE CONCRETO</t>
        </is>
      </c>
      <c r="D14" s="4" t="inlineStr">
        <is>
          <t>M²</t>
        </is>
      </c>
      <c r="E14" s="4" t="n">
        <v>999</v>
      </c>
      <c r="F14" s="6" t="n">
        <v>321.58</v>
      </c>
      <c r="G14" s="6" t="n">
        <v>578.8440000000001</v>
      </c>
      <c r="H14" s="7" t="n">
        <v>180</v>
      </c>
      <c r="I14" s="4" t="n"/>
      <c r="J14" s="8" t="n"/>
      <c r="K14" s="6" t="n">
        <v>120</v>
      </c>
      <c r="L14" s="4" t="n">
        <v>1</v>
      </c>
      <c r="M14" s="6" t="n">
        <v>698.8440000000001</v>
      </c>
      <c r="N14" s="6">
        <f> M14*L14</f>
        <v/>
      </c>
    </row>
    <row r="15">
      <c r="A15" s="9" t="inlineStr"/>
      <c r="B15" s="9" t="inlineStr"/>
      <c r="C15" s="10" t="inlineStr">
        <is>
          <t>INSTALAÇÃO DE PADRÃO DE MEDIÇÃO</t>
        </is>
      </c>
      <c r="D15" s="9" t="inlineStr">
        <is>
          <t>M²</t>
        </is>
      </c>
      <c r="E15" s="9" t="n">
        <v>516</v>
      </c>
      <c r="F15" s="11" t="n">
        <v>200</v>
      </c>
      <c r="G15" s="11" t="n">
        <v>360</v>
      </c>
      <c r="H15" s="12" t="n">
        <v>1</v>
      </c>
      <c r="I15" s="9" t="n"/>
      <c r="J15" s="13" t="n"/>
      <c r="K15" s="11" t="n">
        <v>0.6666666666666666</v>
      </c>
      <c r="L15" s="9" t="n">
        <v>5</v>
      </c>
      <c r="M15" s="11" t="n">
        <v>360.6666666666667</v>
      </c>
      <c r="N15" s="11">
        <f> M15*L15</f>
        <v/>
      </c>
    </row>
    <row r="16">
      <c r="N16" s="14">
        <f> SUM(N14:N15)</f>
        <v/>
      </c>
    </row>
    <row r="17">
      <c r="A17" s="1" t="inlineStr">
        <is>
          <t>UPR (UNIDADE DE PLANTA DE REDE)</t>
        </is>
      </c>
    </row>
    <row r="18">
      <c r="A18" s="2" t="inlineStr">
        <is>
          <t>GRUPO 3 FIBRA ÓPTICA</t>
        </is>
      </c>
    </row>
    <row r="19">
      <c r="A19" s="3" t="inlineStr">
        <is>
          <t>FABRICANTE</t>
        </is>
      </c>
      <c r="B19" s="3" t="inlineStr">
        <is>
          <t>MODELO</t>
        </is>
      </c>
      <c r="C19" s="3" t="inlineStr">
        <is>
          <t>DESCRIÇÃO</t>
        </is>
      </c>
      <c r="D19" s="3" t="inlineStr">
        <is>
          <t>UND</t>
        </is>
      </c>
      <c r="E19" s="3" t="inlineStr">
        <is>
          <t>PONTOS</t>
        </is>
      </c>
      <c r="F19" s="3" t="inlineStr">
        <is>
          <t>CUSTO PROD.</t>
        </is>
      </c>
      <c r="G19" s="3" t="inlineStr">
        <is>
          <t>VENDA PROD.</t>
        </is>
      </c>
      <c r="H19" s="3" t="inlineStr">
        <is>
          <t>∆T INF.</t>
        </is>
      </c>
      <c r="I19" s="3" t="inlineStr">
        <is>
          <t>∆T SUP.</t>
        </is>
      </c>
      <c r="J19" s="3" t="inlineStr">
        <is>
          <t>SERV. TERC.</t>
        </is>
      </c>
      <c r="K19" s="3" t="inlineStr">
        <is>
          <t>SERVIÇO</t>
        </is>
      </c>
      <c r="L19" s="3" t="inlineStr">
        <is>
          <t>QTD</t>
        </is>
      </c>
      <c r="M19" s="3" t="inlineStr">
        <is>
          <t>PREÇO</t>
        </is>
      </c>
      <c r="N19" s="3" t="inlineStr">
        <is>
          <t>SUBTOTAL</t>
        </is>
      </c>
    </row>
    <row r="20">
      <c r="A20" s="4" t="inlineStr">
        <is>
          <t>furukawa</t>
        </is>
      </c>
      <c r="B20" s="4" t="inlineStr">
        <is>
          <t>fk5mf</t>
        </is>
      </c>
      <c r="C20" s="5" t="inlineStr">
        <is>
          <t>CABO DE FIBRA ÓPTICA AUTOSSUSTENTADA DE 12F (CFOA-SM-AS80-12FO)</t>
        </is>
      </c>
      <c r="D20" s="4" t="inlineStr">
        <is>
          <t>UND</t>
        </is>
      </c>
      <c r="E20" s="4" t="n">
        <v>22</v>
      </c>
      <c r="F20" s="6" t="n">
        <v>5.79</v>
      </c>
      <c r="G20" s="6" t="n">
        <v>10.422</v>
      </c>
      <c r="H20" s="7" t="n">
        <v>10</v>
      </c>
      <c r="I20" s="4" t="n"/>
      <c r="J20" s="8" t="n"/>
      <c r="K20" s="6" t="n">
        <v>6.666666666666666</v>
      </c>
      <c r="L20" s="4" t="n">
        <v>10</v>
      </c>
      <c r="M20" s="6" t="n">
        <v>17.08866666666667</v>
      </c>
      <c r="N20" s="6">
        <f> M20*L20</f>
        <v/>
      </c>
    </row>
    <row r="21">
      <c r="A21" s="9" t="inlineStr">
        <is>
          <t>furukawa</t>
        </is>
      </c>
      <c r="B21" s="9" t="inlineStr">
        <is>
          <t>PP24tws</t>
        </is>
      </c>
      <c r="C21" s="10" t="inlineStr">
        <is>
          <t>PATCH PANEL MODULAR</t>
        </is>
      </c>
      <c r="D21" s="9" t="inlineStr">
        <is>
          <t>UND</t>
        </is>
      </c>
      <c r="E21" s="9" t="n">
        <v>541</v>
      </c>
      <c r="F21" s="11" t="n">
        <v>239.63</v>
      </c>
      <c r="G21" s="11" t="n">
        <v>431.334</v>
      </c>
      <c r="H21" s="12" t="n">
        <v>1</v>
      </c>
      <c r="I21" s="9" t="n"/>
      <c r="J21" s="13" t="n"/>
      <c r="K21" s="11" t="n">
        <v>0.6666666666666666</v>
      </c>
      <c r="L21" s="9" t="n">
        <v>3</v>
      </c>
      <c r="M21" s="11" t="n">
        <v>432.0006666666667</v>
      </c>
      <c r="N21" s="11">
        <f> M21*L21</f>
        <v/>
      </c>
    </row>
    <row r="22">
      <c r="N22" s="14">
        <f> SUM(N20:N21)</f>
        <v/>
      </c>
    </row>
    <row r="23">
      <c r="A23" s="2" t="inlineStr">
        <is>
          <t>GRUPO 4 FERRAGENS E ACESSÓRIOS</t>
        </is>
      </c>
    </row>
    <row r="24">
      <c r="A24" s="3" t="inlineStr">
        <is>
          <t>FABRICANTE</t>
        </is>
      </c>
      <c r="B24" s="3" t="inlineStr">
        <is>
          <t>MODELO</t>
        </is>
      </c>
      <c r="C24" s="3" t="inlineStr">
        <is>
          <t>DESCRIÇÃO</t>
        </is>
      </c>
      <c r="D24" s="3" t="inlineStr">
        <is>
          <t>UND</t>
        </is>
      </c>
      <c r="E24" s="3" t="inlineStr">
        <is>
          <t>PONTOS</t>
        </is>
      </c>
      <c r="F24" s="3" t="inlineStr">
        <is>
          <t>CUSTO PROD.</t>
        </is>
      </c>
      <c r="G24" s="3" t="inlineStr">
        <is>
          <t>VENDA PROD.</t>
        </is>
      </c>
      <c r="H24" s="3" t="inlineStr">
        <is>
          <t>∆T INF.</t>
        </is>
      </c>
      <c r="I24" s="3" t="inlineStr">
        <is>
          <t>∆T SUP.</t>
        </is>
      </c>
      <c r="J24" s="3" t="inlineStr">
        <is>
          <t>SERV. TERC.</t>
        </is>
      </c>
      <c r="K24" s="3" t="inlineStr">
        <is>
          <t>SERVIÇO</t>
        </is>
      </c>
      <c r="L24" s="3" t="inlineStr">
        <is>
          <t>QTD</t>
        </is>
      </c>
      <c r="M24" s="3" t="inlineStr">
        <is>
          <t>PREÇO</t>
        </is>
      </c>
      <c r="N24" s="3" t="inlineStr">
        <is>
          <t>SUBTOTAL</t>
        </is>
      </c>
    </row>
    <row r="25">
      <c r="A25" s="9" t="inlineStr"/>
      <c r="B25" s="9" t="inlineStr"/>
      <c r="C25" s="10" t="inlineStr">
        <is>
          <t>ARAME DE ESPINAR</t>
        </is>
      </c>
      <c r="D25" s="9" t="inlineStr">
        <is>
          <t>M</t>
        </is>
      </c>
      <c r="E25" s="9" t="n">
        <v>36</v>
      </c>
      <c r="F25" s="11" t="n">
        <v>12.25</v>
      </c>
      <c r="G25" s="11" t="n">
        <v>22.05</v>
      </c>
      <c r="H25" s="12" t="n">
        <v>10</v>
      </c>
      <c r="I25" s="9" t="n"/>
      <c r="J25" s="13" t="n"/>
      <c r="K25" s="11" t="n">
        <v>6.666666666666666</v>
      </c>
      <c r="L25" s="9" t="n">
        <v>20</v>
      </c>
      <c r="M25" s="11" t="n">
        <v>28.71666666666667</v>
      </c>
      <c r="N25" s="11">
        <f> M25*L25</f>
        <v/>
      </c>
    </row>
    <row r="26">
      <c r="A26" s="4" t="inlineStr"/>
      <c r="B26" s="4" t="inlineStr"/>
      <c r="C26" s="5" t="inlineStr">
        <is>
          <t>KIT DE RESERVA TECNICA - VÃO</t>
        </is>
      </c>
      <c r="D26" s="4" t="inlineStr">
        <is>
          <t>UND</t>
        </is>
      </c>
      <c r="E26" s="4" t="n">
        <v>152</v>
      </c>
      <c r="F26" s="6" t="n">
        <v>67.12</v>
      </c>
      <c r="G26" s="6" t="n">
        <v>120.816</v>
      </c>
      <c r="H26" s="7" t="n">
        <v>1</v>
      </c>
      <c r="I26" s="4" t="n"/>
      <c r="J26" s="8" t="n"/>
      <c r="K26" s="6" t="n">
        <v>0.6666666666666666</v>
      </c>
      <c r="L26" s="4" t="n">
        <v>2</v>
      </c>
      <c r="M26" s="6" t="n">
        <v>121.4826666666667</v>
      </c>
      <c r="N26" s="6">
        <f> M26*L26</f>
        <v/>
      </c>
    </row>
    <row r="27">
      <c r="N27" s="14">
        <f> SUM(N25:N26)</f>
        <v/>
      </c>
    </row>
    <row r="28">
      <c r="A28" s="2" t="inlineStr">
        <is>
          <t>GRUPO 5 CABEAMENTO METÁLICO</t>
        </is>
      </c>
    </row>
    <row r="29">
      <c r="A29" s="3" t="inlineStr">
        <is>
          <t>FABRICANTE</t>
        </is>
      </c>
      <c r="B29" s="3" t="inlineStr">
        <is>
          <t>MODELO</t>
        </is>
      </c>
      <c r="C29" s="3" t="inlineStr">
        <is>
          <t>DESCRIÇÃO</t>
        </is>
      </c>
      <c r="D29" s="3" t="inlineStr">
        <is>
          <t>UND</t>
        </is>
      </c>
      <c r="E29" s="3" t="inlineStr">
        <is>
          <t>PONTOS</t>
        </is>
      </c>
      <c r="F29" s="3" t="inlineStr">
        <is>
          <t>CUSTO PROD.</t>
        </is>
      </c>
      <c r="G29" s="3" t="inlineStr">
        <is>
          <t>VENDA PROD.</t>
        </is>
      </c>
      <c r="H29" s="3" t="inlineStr">
        <is>
          <t>∆T INF.</t>
        </is>
      </c>
      <c r="I29" s="3" t="inlineStr">
        <is>
          <t>∆T SUP.</t>
        </is>
      </c>
      <c r="J29" s="3" t="inlineStr">
        <is>
          <t>SERV. TERC.</t>
        </is>
      </c>
      <c r="K29" s="3" t="inlineStr">
        <is>
          <t>SERVIÇO</t>
        </is>
      </c>
      <c r="L29" s="3" t="inlineStr">
        <is>
          <t>QTD</t>
        </is>
      </c>
      <c r="M29" s="3" t="inlineStr">
        <is>
          <t>PREÇO</t>
        </is>
      </c>
      <c r="N29" s="3" t="inlineStr">
        <is>
          <t>SUBTOTAL</t>
        </is>
      </c>
    </row>
    <row r="30">
      <c r="A30" s="4" t="inlineStr">
        <is>
          <t>furukawa</t>
        </is>
      </c>
      <c r="B30" s="4" t="inlineStr">
        <is>
          <t>cat6</t>
        </is>
      </c>
      <c r="C30" s="5" t="inlineStr">
        <is>
          <t>CABO DE REDE UTP</t>
        </is>
      </c>
      <c r="D30" s="4" t="inlineStr">
        <is>
          <t>M</t>
        </is>
      </c>
      <c r="E30" s="4" t="n">
        <v>26</v>
      </c>
      <c r="F30" s="6" t="n">
        <v>4</v>
      </c>
      <c r="G30" s="6" t="n">
        <v>7.2</v>
      </c>
      <c r="H30" s="7" t="n">
        <v>20</v>
      </c>
      <c r="I30" s="4" t="n"/>
      <c r="J30" s="8" t="n"/>
      <c r="K30" s="6" t="n">
        <v>13.33333333333333</v>
      </c>
      <c r="L30" s="4" t="n">
        <v>300</v>
      </c>
      <c r="M30" s="6" t="n">
        <v>20.53333333333333</v>
      </c>
      <c r="N30" s="6">
        <f> M30*L30</f>
        <v/>
      </c>
    </row>
    <row r="31">
      <c r="N31" s="14">
        <f> SUM(N30:N30)</f>
        <v/>
      </c>
    </row>
    <row r="32">
      <c r="A32" s="2" t="inlineStr">
        <is>
          <t>GRUPO 6 RACKS, GABINETES E ACESSÓRIOS</t>
        </is>
      </c>
    </row>
    <row r="33">
      <c r="A33" s="3" t="inlineStr">
        <is>
          <t>FABRICANTE</t>
        </is>
      </c>
      <c r="B33" s="3" t="inlineStr">
        <is>
          <t>MODELO</t>
        </is>
      </c>
      <c r="C33" s="3" t="inlineStr">
        <is>
          <t>DESCRIÇÃO</t>
        </is>
      </c>
      <c r="D33" s="3" t="inlineStr">
        <is>
          <t>UND</t>
        </is>
      </c>
      <c r="E33" s="3" t="inlineStr">
        <is>
          <t>PONTOS</t>
        </is>
      </c>
      <c r="F33" s="3" t="inlineStr">
        <is>
          <t>CUSTO PROD.</t>
        </is>
      </c>
      <c r="G33" s="3" t="inlineStr">
        <is>
          <t>VENDA PROD.</t>
        </is>
      </c>
      <c r="H33" s="3" t="inlineStr">
        <is>
          <t>∆T INF.</t>
        </is>
      </c>
      <c r="I33" s="3" t="inlineStr">
        <is>
          <t>∆T SUP.</t>
        </is>
      </c>
      <c r="J33" s="3" t="inlineStr">
        <is>
          <t>SERV. TERC.</t>
        </is>
      </c>
      <c r="K33" s="3" t="inlineStr">
        <is>
          <t>SERVIÇO</t>
        </is>
      </c>
      <c r="L33" s="3" t="inlineStr">
        <is>
          <t>QTD</t>
        </is>
      </c>
      <c r="M33" s="3" t="inlineStr">
        <is>
          <t>PREÇO</t>
        </is>
      </c>
      <c r="N33" s="3" t="inlineStr">
        <is>
          <t>SUBTOTAL</t>
        </is>
      </c>
    </row>
    <row r="34">
      <c r="A34" s="4" t="inlineStr">
        <is>
          <t>furukawa</t>
        </is>
      </c>
      <c r="B34" s="4" t="inlineStr"/>
      <c r="C34" s="5" t="inlineStr">
        <is>
          <t>RACK 12U</t>
        </is>
      </c>
      <c r="D34" s="4" t="inlineStr">
        <is>
          <t>UND</t>
        </is>
      </c>
      <c r="E34" s="4" t="n">
        <v>6919</v>
      </c>
      <c r="F34" s="6" t="n">
        <v>2852.73</v>
      </c>
      <c r="G34" s="6" t="n">
        <v>5134.914000000001</v>
      </c>
      <c r="H34" s="7" t="n">
        <v>600</v>
      </c>
      <c r="I34" s="4" t="n"/>
      <c r="J34" s="8" t="n"/>
      <c r="K34" s="6" t="n">
        <v>400</v>
      </c>
      <c r="L34" s="4" t="n">
        <v>1</v>
      </c>
      <c r="M34" s="6" t="n">
        <v>5534.914000000001</v>
      </c>
      <c r="N34" s="6">
        <f> M34*L34</f>
        <v/>
      </c>
    </row>
    <row r="35">
      <c r="N35" s="14">
        <f> SUM(N34:N34)</f>
        <v/>
      </c>
    </row>
    <row r="36">
      <c r="A36" s="2" t="inlineStr">
        <is>
          <t>GRUPO 7 REDE ELÉTRICA</t>
        </is>
      </c>
    </row>
    <row r="37">
      <c r="A37" s="3" t="inlineStr">
        <is>
          <t>FABRICANTE</t>
        </is>
      </c>
      <c r="B37" s="3" t="inlineStr">
        <is>
          <t>MODELO</t>
        </is>
      </c>
      <c r="C37" s="3" t="inlineStr">
        <is>
          <t>DESCRIÇÃO</t>
        </is>
      </c>
      <c r="D37" s="3" t="inlineStr">
        <is>
          <t>UND</t>
        </is>
      </c>
      <c r="E37" s="3" t="inlineStr">
        <is>
          <t>PONTOS</t>
        </is>
      </c>
      <c r="F37" s="3" t="inlineStr">
        <is>
          <t>CUSTO PROD.</t>
        </is>
      </c>
      <c r="G37" s="3" t="inlineStr">
        <is>
          <t>VENDA PROD.</t>
        </is>
      </c>
      <c r="H37" s="3" t="inlineStr">
        <is>
          <t>∆T INF.</t>
        </is>
      </c>
      <c r="I37" s="3" t="inlineStr">
        <is>
          <t>∆T SUP.</t>
        </is>
      </c>
      <c r="J37" s="3" t="inlineStr">
        <is>
          <t>SERV. TERC.</t>
        </is>
      </c>
      <c r="K37" s="3" t="inlineStr">
        <is>
          <t>SERVIÇO</t>
        </is>
      </c>
      <c r="L37" s="3" t="inlineStr">
        <is>
          <t>QTD</t>
        </is>
      </c>
      <c r="M37" s="3" t="inlineStr">
        <is>
          <t>PREÇO</t>
        </is>
      </c>
      <c r="N37" s="3" t="inlineStr">
        <is>
          <t>SUBTOTAL</t>
        </is>
      </c>
    </row>
    <row r="38">
      <c r="A38" s="4" t="inlineStr">
        <is>
          <t>Tigre</t>
        </is>
      </c>
      <c r="B38" s="4" t="inlineStr">
        <is>
          <t>TESTE</t>
        </is>
      </c>
      <c r="C38" s="5" t="inlineStr">
        <is>
          <t>DISJUNTOR MONOPOLAR DE ATÉ 25A</t>
        </is>
      </c>
      <c r="D38" s="4" t="inlineStr">
        <is>
          <t>UND</t>
        </is>
      </c>
      <c r="E38" s="4" t="n">
        <v>180</v>
      </c>
      <c r="F38" s="6" t="n">
        <v>5.75</v>
      </c>
      <c r="G38" s="6" t="n">
        <v>10.35</v>
      </c>
      <c r="H38" s="7" t="n">
        <v>200</v>
      </c>
      <c r="I38" s="4" t="n"/>
      <c r="J38" s="8" t="n"/>
      <c r="K38" s="6" t="n">
        <v>133.3333333333333</v>
      </c>
      <c r="L38" s="4" t="n">
        <v>15</v>
      </c>
      <c r="M38" s="6" t="n">
        <v>143.6833333333333</v>
      </c>
      <c r="N38" s="6">
        <f> M38*L38</f>
        <v/>
      </c>
    </row>
    <row r="39">
      <c r="A39" s="9" t="inlineStr">
        <is>
          <t>Tigre</t>
        </is>
      </c>
      <c r="B39" s="9" t="inlineStr"/>
      <c r="C39" s="10" t="inlineStr">
        <is>
          <t>QUADRO ELÉTRICO P/ ATÉ 12 CIRCUITOS</t>
        </is>
      </c>
      <c r="D39" s="9" t="inlineStr">
        <is>
          <t>UND</t>
        </is>
      </c>
      <c r="E39" s="9" t="n">
        <v>332</v>
      </c>
      <c r="F39" s="11" t="n">
        <v>146.85</v>
      </c>
      <c r="G39" s="11" t="n">
        <v>264.33</v>
      </c>
      <c r="H39" s="12" t="n">
        <v>1</v>
      </c>
      <c r="I39" s="9" t="n"/>
      <c r="J39" s="13" t="n"/>
      <c r="K39" s="11" t="n">
        <v>0.6666666666666666</v>
      </c>
      <c r="L39" s="9" t="n">
        <v>2</v>
      </c>
      <c r="M39" s="11" t="n">
        <v>264.9966666666667</v>
      </c>
      <c r="N39" s="11">
        <f> M39*L39</f>
        <v/>
      </c>
    </row>
    <row r="40">
      <c r="N40" s="14">
        <f> SUM(N38:N39)</f>
        <v/>
      </c>
    </row>
    <row r="41">
      <c r="A41" s="2" t="inlineStr">
        <is>
          <t>GRUPO 8 SERVIÇOS DE REDE</t>
        </is>
      </c>
    </row>
    <row r="42">
      <c r="A42" s="3" t="inlineStr">
        <is>
          <t>FABRICANTE</t>
        </is>
      </c>
      <c r="B42" s="3" t="inlineStr">
        <is>
          <t>MODELO</t>
        </is>
      </c>
      <c r="C42" s="3" t="inlineStr">
        <is>
          <t>DESCRIÇÃO</t>
        </is>
      </c>
      <c r="D42" s="3" t="inlineStr">
        <is>
          <t>UND</t>
        </is>
      </c>
      <c r="E42" s="3" t="inlineStr">
        <is>
          <t>PONTOS</t>
        </is>
      </c>
      <c r="F42" s="3" t="inlineStr">
        <is>
          <t>CUSTO PROD.</t>
        </is>
      </c>
      <c r="G42" s="3" t="inlineStr">
        <is>
          <t>VENDA PROD.</t>
        </is>
      </c>
      <c r="H42" s="3" t="inlineStr">
        <is>
          <t>∆T INF.</t>
        </is>
      </c>
      <c r="I42" s="3" t="inlineStr">
        <is>
          <t>∆T SUP.</t>
        </is>
      </c>
      <c r="J42" s="3" t="inlineStr">
        <is>
          <t>SERV. TERC.</t>
        </is>
      </c>
      <c r="K42" s="3" t="inlineStr">
        <is>
          <t>SERVIÇO</t>
        </is>
      </c>
      <c r="L42" s="3" t="inlineStr">
        <is>
          <t>QTD</t>
        </is>
      </c>
      <c r="M42" s="3" t="inlineStr">
        <is>
          <t>PREÇO</t>
        </is>
      </c>
      <c r="N42" s="3" t="inlineStr">
        <is>
          <t>SUBTOTAL</t>
        </is>
      </c>
    </row>
    <row r="43">
      <c r="A43" s="9" t="inlineStr"/>
      <c r="B43" s="9" t="inlineStr"/>
      <c r="C43" s="10" t="inlineStr">
        <is>
          <t>EMENDA DE FIBRA ÓPTICA POR FUSÃO</t>
        </is>
      </c>
      <c r="D43" s="9" t="inlineStr">
        <is>
          <t>M</t>
        </is>
      </c>
      <c r="E43" s="9" t="n">
        <v>160</v>
      </c>
      <c r="F43" s="11" t="n">
        <v>60</v>
      </c>
      <c r="G43" s="11" t="n">
        <v>108</v>
      </c>
      <c r="H43" s="12" t="n">
        <v>30</v>
      </c>
      <c r="I43" s="9" t="n"/>
      <c r="J43" s="13" t="n"/>
      <c r="K43" s="11" t="n">
        <v>20</v>
      </c>
      <c r="L43" s="9" t="n">
        <v>1</v>
      </c>
      <c r="M43" s="11" t="n">
        <v>128</v>
      </c>
      <c r="N43" s="11">
        <f> M43*L43</f>
        <v/>
      </c>
    </row>
    <row r="44">
      <c r="N44" s="14">
        <f> SUM(N43:N43)</f>
        <v/>
      </c>
    </row>
    <row r="45">
      <c r="A45" s="1" t="inlineStr">
        <is>
          <t>UPE (UNIDADE DE PLANTA DE EQUIPAMENTO)</t>
        </is>
      </c>
    </row>
    <row r="46">
      <c r="A46" s="2" t="inlineStr">
        <is>
          <t>GRUPO 9 REDE DE DADOS E ENERGIA</t>
        </is>
      </c>
    </row>
    <row r="47">
      <c r="A47" s="3" t="inlineStr">
        <is>
          <t>FABRICANTE</t>
        </is>
      </c>
      <c r="B47" s="3" t="inlineStr">
        <is>
          <t>MODELO</t>
        </is>
      </c>
      <c r="C47" s="3" t="inlineStr">
        <is>
          <t>DESCRIÇÃO</t>
        </is>
      </c>
      <c r="D47" s="3" t="inlineStr">
        <is>
          <t>UND</t>
        </is>
      </c>
      <c r="E47" s="3" t="inlineStr">
        <is>
          <t>PONTOS</t>
        </is>
      </c>
      <c r="F47" s="3" t="inlineStr">
        <is>
          <t>CUSTO PROD.</t>
        </is>
      </c>
      <c r="G47" s="3" t="inlineStr">
        <is>
          <t>VENDA PROD.</t>
        </is>
      </c>
      <c r="H47" s="3" t="inlineStr">
        <is>
          <t>∆T INF.</t>
        </is>
      </c>
      <c r="I47" s="3" t="inlineStr">
        <is>
          <t>∆T SUP.</t>
        </is>
      </c>
      <c r="J47" s="3" t="inlineStr">
        <is>
          <t>SERV. TERC.</t>
        </is>
      </c>
      <c r="K47" s="3" t="inlineStr">
        <is>
          <t>SERVIÇO</t>
        </is>
      </c>
      <c r="L47" s="3" t="inlineStr">
        <is>
          <t>QTD</t>
        </is>
      </c>
      <c r="M47" s="3" t="inlineStr">
        <is>
          <t>PREÇO</t>
        </is>
      </c>
      <c r="N47" s="3" t="inlineStr">
        <is>
          <t>SUBTOTAL</t>
        </is>
      </c>
    </row>
    <row r="48">
      <c r="A48" s="4" t="inlineStr">
        <is>
          <t>furukawa</t>
        </is>
      </c>
      <c r="B48" s="4" t="inlineStr">
        <is>
          <t>QWED123TR</t>
        </is>
      </c>
      <c r="C48" s="5" t="inlineStr">
        <is>
          <t>OLT TIPO I</t>
        </is>
      </c>
      <c r="D48" s="4" t="inlineStr">
        <is>
          <t>UND</t>
        </is>
      </c>
      <c r="E48" s="4" t="n">
        <v>6787</v>
      </c>
      <c r="F48" s="6" t="n">
        <v>3245.24</v>
      </c>
      <c r="G48" s="6" t="n">
        <v>5841.432</v>
      </c>
      <c r="H48" s="7" t="n">
        <v>400</v>
      </c>
      <c r="I48" s="4" t="n"/>
      <c r="J48" s="8" t="n"/>
      <c r="K48" s="6" t="n">
        <v>266.6666666666667</v>
      </c>
      <c r="L48" s="4" t="n">
        <v>1</v>
      </c>
      <c r="M48" s="6" t="n">
        <v>6108.098666666667</v>
      </c>
      <c r="N48" s="6">
        <f> M48*L48</f>
        <v/>
      </c>
    </row>
    <row r="49">
      <c r="N49" s="14">
        <f> SUM(N48:N48)</f>
        <v/>
      </c>
    </row>
    <row r="50">
      <c r="A50" s="2" t="inlineStr">
        <is>
          <t>GRUPO 10 SEGURANÇA</t>
        </is>
      </c>
    </row>
    <row r="51">
      <c r="A51" s="3" t="inlineStr">
        <is>
          <t>FABRICANTE</t>
        </is>
      </c>
      <c r="B51" s="3" t="inlineStr">
        <is>
          <t>MODELO</t>
        </is>
      </c>
      <c r="C51" s="3" t="inlineStr">
        <is>
          <t>DESCRIÇÃO</t>
        </is>
      </c>
      <c r="D51" s="3" t="inlineStr">
        <is>
          <t>UND</t>
        </is>
      </c>
      <c r="E51" s="3" t="inlineStr">
        <is>
          <t>PONTOS</t>
        </is>
      </c>
      <c r="F51" s="3" t="inlineStr">
        <is>
          <t>CUSTO PROD.</t>
        </is>
      </c>
      <c r="G51" s="3" t="inlineStr">
        <is>
          <t>VENDA PROD.</t>
        </is>
      </c>
      <c r="H51" s="3" t="inlineStr">
        <is>
          <t>∆T INF.</t>
        </is>
      </c>
      <c r="I51" s="3" t="inlineStr">
        <is>
          <t>∆T SUP.</t>
        </is>
      </c>
      <c r="J51" s="3" t="inlineStr">
        <is>
          <t>SERV. TERC.</t>
        </is>
      </c>
      <c r="K51" s="3" t="inlineStr">
        <is>
          <t>SERVIÇO</t>
        </is>
      </c>
      <c r="L51" s="3" t="inlineStr">
        <is>
          <t>QTD</t>
        </is>
      </c>
      <c r="M51" s="3" t="inlineStr">
        <is>
          <t>PREÇO</t>
        </is>
      </c>
      <c r="N51" s="3" t="inlineStr">
        <is>
          <t>SUBTOTAL</t>
        </is>
      </c>
    </row>
    <row r="52">
      <c r="A52" s="4" t="inlineStr">
        <is>
          <t>Hikvision</t>
        </is>
      </c>
      <c r="B52" s="4" t="inlineStr">
        <is>
          <t>DS-2AE5123TI</t>
        </is>
      </c>
      <c r="C52" s="5" t="inlineStr">
        <is>
          <t>CAMERA PTZ 2MP WDR 120dB 25X IR 150M IP66</t>
        </is>
      </c>
      <c r="D52" s="4" t="inlineStr">
        <is>
          <t>UND</t>
        </is>
      </c>
      <c r="E52" s="4" t="n">
        <v>7495</v>
      </c>
      <c r="F52" s="6" t="n">
        <v>3561.99</v>
      </c>
      <c r="G52" s="6" t="n">
        <v>6411.582</v>
      </c>
      <c r="H52" s="7" t="n">
        <v>500</v>
      </c>
      <c r="I52" s="4" t="n"/>
      <c r="J52" s="8" t="n"/>
      <c r="K52" s="6" t="n">
        <v>333.3333333333334</v>
      </c>
      <c r="L52" s="4" t="n">
        <v>5</v>
      </c>
      <c r="M52" s="6" t="n">
        <v>6744.915333333333</v>
      </c>
      <c r="N52" s="6">
        <f> M52*L52</f>
        <v/>
      </c>
    </row>
    <row r="53">
      <c r="A53" s="9" t="inlineStr">
        <is>
          <t>Hikvision</t>
        </is>
      </c>
      <c r="B53" s="9" t="inlineStr">
        <is>
          <t>DS-7616NI-Q2</t>
        </is>
      </c>
      <c r="C53" s="10" t="inlineStr">
        <is>
          <t>NVR POE 16P</t>
        </is>
      </c>
      <c r="D53" s="9" t="inlineStr">
        <is>
          <t>UND</t>
        </is>
      </c>
      <c r="E53" s="9" t="n">
        <v>6734</v>
      </c>
      <c r="F53" s="11" t="n">
        <v>2850</v>
      </c>
      <c r="G53" s="11" t="n">
        <v>5130</v>
      </c>
      <c r="H53" s="12" t="n">
        <v>400</v>
      </c>
      <c r="I53" s="9" t="n">
        <v>200</v>
      </c>
      <c r="J53" s="15" t="n">
        <v>450</v>
      </c>
      <c r="K53" s="11" t="n">
        <v>480</v>
      </c>
      <c r="L53" s="9" t="n">
        <v>1</v>
      </c>
      <c r="M53" s="11" t="n">
        <v>6060</v>
      </c>
      <c r="N53" s="11">
        <f> M53*L53</f>
        <v/>
      </c>
    </row>
    <row r="54">
      <c r="N54" s="14">
        <f> SUM(N52:N53)</f>
        <v/>
      </c>
    </row>
  </sheetData>
  <mergeCells count="13">
    <mergeCell ref="A1:N1"/>
    <mergeCell ref="A2:N2"/>
    <mergeCell ref="A12:N12"/>
    <mergeCell ref="A17:N17"/>
    <mergeCell ref="A18:N18"/>
    <mergeCell ref="A23:N23"/>
    <mergeCell ref="A28:N28"/>
    <mergeCell ref="A32:N32"/>
    <mergeCell ref="A36:N36"/>
    <mergeCell ref="A41:N41"/>
    <mergeCell ref="A45:N45"/>
    <mergeCell ref="A46:N46"/>
    <mergeCell ref="A50:N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2020-11-13T02:13:03Z</dcterms:created>
  <dcterms:modified xmlns:dcterms="http://purl.org/dc/terms/" xmlns:xsi="http://www.w3.org/2001/XMLSchema-instance" xsi:type="dcterms:W3CDTF">2020-11-13T02:13:03Z</dcterms:modified>
</cp:coreProperties>
</file>