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ddaf5402814cf7/Desktop/bootcamp_class_stuff/crowdfunding anaylsis/"/>
    </mc:Choice>
  </mc:AlternateContent>
  <xr:revisionPtr revIDLastSave="557" documentId="8_{A14F7EB7-1112-4D4B-8825-63CD6576F850}" xr6:coauthVersionLast="47" xr6:coauthVersionMax="47" xr10:uidLastSave="{0403209B-A7D3-4DDC-BD2A-4B96FBBE50B2}"/>
  <bookViews>
    <workbookView xWindow="-108" yWindow="-108" windowWidth="23256" windowHeight="12456" tabRatio="819" xr2:uid="{00000000-000D-0000-FFFF-FFFF00000000}"/>
  </bookViews>
  <sheets>
    <sheet name="Kickstarter" sheetId="1" r:id="rId1"/>
    <sheet name="Failed US Kickstarters" sheetId="13" r:id="rId2"/>
    <sheet name="Successful US Kickstarters" sheetId="12" r:id="rId3"/>
    <sheet name="Descriptive Statistics" sheetId="11" r:id="rId4"/>
    <sheet name="GB Musicals Chart" sheetId="16" r:id="rId5"/>
    <sheet name="Failed US Wearables" sheetId="15" r:id="rId6"/>
    <sheet name="Succesful US Wearables" sheetId="14" r:id="rId7"/>
    <sheet name="Category Statistics" sheetId="4" r:id="rId8"/>
    <sheet name="Subcategory Statistics" sheetId="5" r:id="rId9"/>
    <sheet name="Outcomes Based on Launch Date" sheetId="6" r:id="rId10"/>
    <sheet name="Edinburgh Research" sheetId="7" r:id="rId11"/>
  </sheets>
  <definedNames>
    <definedName name="_xlnm._FilterDatabase" localSheetId="1" hidden="1">'Failed US Kickstarters'!$R$1:$R$251</definedName>
    <definedName name="_xlnm._FilterDatabase" localSheetId="0" hidden="1">Kickstarter!$A$1:$T$4115</definedName>
    <definedName name="_xlnm._FilterDatabase" localSheetId="2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G6" i="11"/>
  <c r="G5" i="11"/>
  <c r="G3" i="11"/>
  <c r="G2" i="11"/>
  <c r="F6" i="11"/>
  <c r="F5" i="11"/>
  <c r="F3" i="11"/>
  <c r="F2" i="11"/>
  <c r="C3" i="11"/>
  <c r="B3" i="11"/>
  <c r="C2" i="11"/>
  <c r="B2" i="11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<sst xmlns="http://schemas.openxmlformats.org/spreadsheetml/2006/main" count="39211" uniqueCount="8399">
  <si>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</si>
  <si>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</si>
  <si>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</si>
  <si>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</si>
  <si>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</si>
  <si>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</si>
  <si>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</si>
  <si>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</si>
  <si>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</si>
  <si>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</si>
  <si>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</si>
  <si>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</si>
  <si>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</si>
  <si>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</si>
  <si>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</si>
  <si>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</si>
  <si>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</si>
  <si>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</si>
  <si>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</si>
  <si>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</si>
  <si>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</si>
  <si>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</si>
  <si>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</si>
  <si>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</si>
  <si>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</si>
  <si>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</si>
  <si>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</si>
  <si>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</si>
  <si>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</si>
  <si>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</si>
  <si>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</si>
  <si>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</si>
  <si>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</si>
  <si>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</si>
  <si>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</si>
  <si>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</si>
  <si>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</si>
  <si>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</si>
  <si>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</si>
  <si>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</si>
  <si>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</si>
  <si>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</si>
  <si>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</si>
  <si>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</si>
  <si>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</si>
  <si>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</si>
  <si>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</si>
  <si>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</si>
  <si>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</si>
  <si>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</si>
  <si>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</si>
  <si>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</si>
  <si>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</si>
  <si>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</si>
  <si>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</si>
  <si>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</si>
  <si>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</si>
  <si>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</si>
  <si>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</si>
  <si>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</si>
  <si>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</si>
  <si>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</si>
  <si>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</si>
  <si>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</si>
  <si>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</si>
  <si>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</si>
  <si>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</si>
  <si>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</si>
  <si>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</si>
  <si>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</si>
  <si>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</si>
  <si>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</si>
  <si>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</si>
  <si>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</si>
  <si>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</si>
  <si>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</si>
  <si>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</si>
  <si>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</si>
  <si>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</si>
  <si>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</si>
  <si>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</si>
  <si>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</si>
  <si>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</si>
  <si>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</si>
  <si>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</si>
  <si>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</si>
  <si>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</si>
  <si>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</si>
  <si>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</si>
  <si>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</si>
  <si>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</si>
  <si>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</si>
  <si>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</si>
  <si>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</si>
  <si>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</si>
  <si>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</si>
  <si>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</si>
  <si>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</si>
  <si>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</si>
  <si>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</si>
  <si>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</si>
  <si>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</si>
  <si>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</si>
  <si>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</si>
  <si>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</si>
  <si>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</si>
  <si>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</si>
  <si>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</si>
  <si>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</si>
  <si>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</si>
  <si>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</si>
  <si>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</si>
  <si>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</si>
  <si>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</si>
  <si>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</si>
  <si>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</si>
  <si>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</si>
  <si>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</si>
  <si>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</si>
  <si>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</si>
  <si>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</si>
  <si>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</si>
  <si>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</si>
  <si>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</si>
  <si>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</si>
  <si>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</si>
  <si>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</si>
  <si>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</si>
  <si>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</si>
  <si>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</si>
  <si>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</si>
  <si>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</si>
  <si>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</si>
  <si>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</si>
  <si>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</si>
  <si>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</si>
  <si>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</si>
  <si>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</si>
  <si>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</si>
  <si>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</si>
  <si>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</si>
  <si>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</si>
  <si>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</si>
  <si>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</si>
  <si>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</si>
  <si>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</si>
  <si>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</si>
  <si>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</si>
  <si>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</si>
  <si>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</si>
  <si>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</si>
  <si>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</si>
  <si>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</si>
  <si>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</si>
  <si>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</si>
  <si>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</si>
  <si>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</si>
  <si>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</si>
  <si>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</si>
  <si>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</si>
  <si>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</si>
  <si>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</si>
  <si>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</si>
  <si>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</si>
  <si>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</si>
  <si>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</si>
  <si>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</si>
  <si>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</si>
  <si>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</si>
  <si>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</si>
  <si>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</si>
  <si>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</si>
  <si>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</si>
  <si>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</si>
  <si>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</si>
  <si>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</si>
  <si>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</si>
  <si>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</si>
  <si>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</si>
  <si>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</si>
  <si>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</si>
  <si>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</si>
  <si>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</si>
  <si>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</si>
  <si>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</si>
  <si>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</si>
  <si>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</si>
  <si>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</si>
  <si>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</si>
  <si>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</si>
  <si>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</si>
  <si>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</si>
  <si>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</si>
  <si>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</si>
  <si>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</si>
  <si>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</si>
  <si>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</si>
  <si>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</si>
  <si>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</si>
  <si>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</si>
  <si>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</si>
  <si>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</si>
  <si>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</si>
  <si>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</si>
  <si>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</si>
  <si>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</si>
  <si>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</si>
  <si>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</si>
  <si>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</si>
  <si>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</si>
  <si>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</si>
  <si>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</si>
  <si>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</si>
  <si>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</si>
  <si>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</si>
  <si>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</si>
  <si>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</si>
  <si>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</si>
  <si>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</si>
  <si>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</si>
  <si>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</si>
  <si>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</si>
  <si>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</si>
  <si>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</si>
  <si>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</si>
  <si>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</si>
  <si>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</si>
  <si>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</si>
  <si>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</si>
  <si>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</si>
  <si>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</si>
  <si>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</si>
  <si>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</si>
  <si>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</si>
  <si>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</si>
  <si>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</si>
  <si>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</si>
  <si>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</si>
  <si>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</si>
  <si>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</si>
  <si>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</si>
  <si>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</si>
  <si>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</si>
  <si>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</si>
  <si>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</si>
  <si>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</si>
  <si>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</si>
  <si>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</si>
  <si>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</si>
  <si>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</si>
  <si>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</si>
  <si>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</si>
  <si>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</si>
  <si>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</si>
  <si>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</si>
  <si>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</si>
  <si>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</si>
  <si>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</si>
  <si>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</si>
  <si>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</si>
  <si>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</si>
  <si>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</si>
  <si>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</si>
  <si>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</si>
  <si>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</si>
  <si>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</si>
  <si>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</si>
  <si>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</si>
  <si>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</si>
  <si>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</si>
  <si>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</si>
  <si>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</si>
  <si>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</si>
  <si>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</si>
  <si>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</si>
  <si>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</si>
  <si>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</si>
  <si>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</si>
  <si>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</si>
  <si>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</si>
  <si>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</si>
  <si>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</si>
  <si>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</si>
  <si>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</si>
  <si>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</si>
  <si>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</si>
  <si>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</si>
  <si>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</si>
  <si>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</si>
  <si>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</si>
  <si>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</si>
  <si>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</si>
  <si>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</si>
  <si>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</si>
  <si>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</si>
  <si>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</si>
  <si>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</si>
  <si>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</si>
  <si>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</si>
  <si>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</si>
  <si>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</si>
  <si>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</si>
  <si>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</si>
  <si>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</si>
  <si>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</si>
  <si>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</si>
  <si>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</si>
  <si>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</si>
  <si>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</si>
  <si>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</si>
  <si>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</si>
  <si>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</si>
  <si>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</si>
  <si>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</si>
  <si>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</si>
  <si>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</si>
  <si>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</si>
  <si>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</si>
  <si>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</si>
  <si>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</si>
  <si>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</si>
  <si>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</si>
  <si>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</si>
  <si>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</si>
  <si>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</si>
  <si>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</si>
  <si>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</si>
  <si>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</si>
  <si>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</si>
  <si>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</si>
  <si>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</si>
  <si>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</si>
  <si>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</si>
  <si>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</si>
  <si>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</si>
  <si>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</si>
  <si>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</si>
  <si>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</si>
  <si>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</si>
  <si>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</si>
  <si>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</si>
  <si>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</si>
  <si>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</si>
  <si>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</si>
  <si>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</si>
  <si>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</si>
  <si>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</si>
  <si>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</si>
  <si>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</si>
  <si>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</si>
  <si>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</si>
  <si>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</si>
  <si>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</si>
  <si>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</si>
  <si>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</si>
  <si>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</si>
  <si>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</si>
  <si>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</si>
  <si>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</si>
  <si>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</si>
  <si>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</si>
  <si>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</si>
  <si>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</si>
  <si>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</si>
  <si>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</si>
  <si>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</si>
  <si>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</si>
  <si>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</si>
  <si>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</si>
  <si>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</si>
  <si>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</si>
  <si>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</si>
  <si>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</si>
  <si>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</si>
  <si>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</si>
  <si>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</si>
  <si>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</si>
  <si>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</si>
  <si>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</si>
  <si>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</si>
  <si>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</si>
  <si>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</si>
  <si>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</si>
  <si>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</si>
  <si>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</si>
  <si>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</si>
  <si>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</si>
  <si>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</si>
  <si>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</si>
  <si>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</si>
  <si>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</si>
  <si>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</si>
  <si>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</si>
  <si>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</si>
  <si>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</si>
  <si>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</si>
  <si>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</si>
  <si>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</si>
  <si>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</si>
  <si>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</si>
  <si>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</si>
  <si>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</si>
  <si>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</si>
  <si>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</si>
  <si>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</si>
  <si>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</si>
  <si>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</si>
  <si>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</si>
  <si>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</si>
  <si>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</si>
  <si>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</si>
  <si>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</si>
  <si>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</si>
  <si>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</si>
  <si>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</si>
  <si>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</si>
  <si>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</si>
  <si>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</si>
  <si>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</si>
  <si>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</si>
  <si>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</si>
  <si>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</si>
  <si>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</si>
  <si>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</si>
  <si>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</si>
  <si>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</si>
  <si>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</si>
  <si>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</si>
  <si>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</si>
  <si>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</si>
  <si>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</si>
  <si>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</si>
  <si>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</si>
  <si>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</si>
  <si>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</si>
  <si>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</si>
  <si>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</si>
  <si>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</si>
  <si>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</si>
  <si>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</si>
  <si>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</si>
  <si>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</si>
  <si>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</si>
  <si>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</si>
  <si>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</si>
  <si>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</si>
  <si>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</si>
  <si>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</si>
  <si>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</si>
  <si>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</si>
  <si>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</si>
  <si>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</si>
  <si>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</si>
  <si>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</si>
  <si>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</si>
  <si>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</si>
  <si>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</si>
  <si>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</si>
  <si>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</si>
  <si>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</si>
  <si>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</si>
  <si>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</si>
  <si>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</si>
  <si>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</si>
  <si>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</si>
  <si>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</si>
  <si>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</si>
  <si>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</si>
  <si>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</si>
  <si>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</si>
  <si>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</si>
  <si>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</si>
  <si>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</si>
  <si>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</si>
  <si>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</si>
  <si>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</si>
  <si>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</si>
  <si>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</si>
  <si>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</si>
  <si>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</si>
  <si>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</si>
  <si>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</si>
  <si>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</si>
  <si>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</si>
  <si>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</si>
  <si>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</si>
  <si>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</si>
  <si>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</si>
  <si>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</si>
  <si>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</si>
  <si>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</si>
  <si>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</si>
  <si>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</si>
  <si>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</si>
  <si>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</si>
  <si>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</si>
  <si>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</si>
  <si>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</si>
  <si>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</si>
  <si>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</si>
  <si>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</si>
  <si>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</si>
  <si>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</si>
  <si>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</si>
  <si>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</si>
  <si>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</si>
  <si>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</si>
  <si>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</si>
  <si>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</si>
  <si>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</si>
  <si>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</si>
  <si>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</si>
  <si>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</si>
  <si>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</si>
  <si>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</si>
  <si>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</si>
  <si>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</si>
  <si>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</si>
  <si>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</si>
  <si>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</si>
  <si>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</si>
  <si>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</si>
  <si>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</si>
  <si>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</si>
  <si>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</si>
  <si>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</si>
  <si>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</si>
  <si>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</si>
  <si>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</si>
  <si>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</si>
  <si>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</si>
  <si>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</si>
  <si>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</si>
  <si>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</si>
  <si>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</si>
  <si>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</si>
  <si>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</si>
  <si>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</si>
  <si>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</si>
  <si>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</si>
  <si>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</si>
  <si>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</si>
  <si>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</si>
  <si>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</si>
  <si>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</si>
  <si>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</si>
  <si>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</si>
  <si>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</si>
  <si>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</si>
  <si>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</si>
  <si>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</si>
  <si>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</si>
  <si>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</si>
  <si>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</si>
  <si>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</si>
  <si>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</si>
  <si>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</si>
  <si>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</si>
  <si>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</si>
  <si>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</si>
  <si>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</si>
  <si>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</si>
  <si>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</si>
  <si>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</si>
  <si>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</si>
  <si>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</si>
  <si>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</si>
  <si>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</si>
  <si>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</si>
  <si>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</si>
  <si>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</si>
  <si>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</si>
  <si>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</si>
  <si>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</si>
  <si>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</si>
  <si>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</si>
  <si>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</si>
  <si>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</si>
  <si>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</si>
  <si>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</si>
  <si>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</si>
  <si>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</si>
  <si>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</si>
  <si>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</si>
  <si>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</si>
  <si>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</si>
  <si>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</si>
  <si>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</si>
  <si>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</si>
  <si>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</si>
  <si>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</si>
  <si>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</si>
  <si>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</si>
  <si>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</si>
  <si>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</si>
  <si>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</si>
  <si>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</si>
  <si>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</si>
  <si>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</si>
  <si>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</si>
  <si>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</si>
  <si>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</si>
  <si>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</si>
  <si>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</si>
  <si>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</si>
  <si>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</si>
  <si>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</si>
  <si>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</si>
  <si>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</si>
  <si>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</si>
  <si>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</si>
  <si>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</si>
  <si>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</si>
  <si>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</si>
  <si>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</si>
  <si>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</si>
  <si>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</si>
  <si>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</si>
  <si>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</si>
  <si>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</si>
  <si>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</si>
  <si>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</si>
  <si>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</si>
  <si>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</si>
  <si>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</si>
  <si>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</si>
  <si>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</si>
  <si>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</si>
  <si>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</si>
  <si>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</si>
  <si>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</si>
  <si>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</si>
  <si>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</si>
  <si>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</si>
  <si>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</si>
  <si>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</si>
  <si>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</si>
  <si>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</si>
  <si>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</si>
  <si>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</si>
  <si>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</si>
  <si>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</si>
  <si>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</si>
  <si>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</si>
  <si>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</si>
  <si>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</si>
  <si>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</si>
  <si>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</si>
  <si>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</si>
  <si>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</si>
  <si>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</si>
  <si>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</si>
  <si>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</si>
  <si>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</si>
  <si>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</si>
  <si>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</si>
  <si>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</si>
  <si>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</si>
  <si>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</si>
  <si>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</si>
  <si>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</si>
  <si>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</si>
  <si>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</si>
  <si>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</si>
  <si>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</si>
  <si>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</si>
  <si>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</si>
  <si>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</si>
  <si>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</si>
  <si>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</si>
  <si>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</si>
  <si>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</si>
  <si>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</si>
  <si>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</si>
  <si>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</si>
  <si>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</si>
  <si>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</si>
  <si>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</si>
  <si>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</si>
  <si>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</si>
  <si>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</si>
  <si>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</si>
  <si>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</si>
  <si>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</si>
  <si>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</si>
  <si>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</si>
  <si>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</si>
  <si>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</si>
  <si>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</si>
  <si>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</si>
  <si>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</si>
  <si>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</si>
  <si>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</si>
  <si>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</si>
  <si>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</si>
  <si>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</si>
  <si>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</si>
  <si>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</si>
  <si>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</si>
  <si>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</si>
  <si>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</si>
  <si>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</si>
  <si>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</si>
  <si>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</si>
  <si>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</si>
  <si>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</si>
  <si>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</si>
  <si>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</si>
  <si>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</si>
  <si>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</si>
  <si>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</si>
  <si>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</si>
  <si>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</si>
  <si>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</si>
  <si>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</si>
  <si>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</si>
  <si>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</si>
  <si>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</si>
  <si>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</si>
  <si>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</si>
  <si>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</si>
  <si>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</si>
  <si>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</si>
  <si>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</si>
  <si>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</si>
  <si>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</si>
  <si>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</si>
  <si>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</si>
  <si>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</si>
  <si>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</si>
  <si>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</si>
  <si>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</si>
  <si>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</si>
  <si>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</si>
  <si>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</si>
  <si>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</si>
  <si>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</si>
  <si>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</si>
  <si>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</si>
  <si>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</si>
  <si>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</si>
  <si>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</si>
  <si>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</si>
  <si>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</si>
  <si>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</si>
  <si>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</si>
  <si>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</si>
  <si>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</si>
  <si>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</si>
  <si>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</si>
  <si>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</si>
  <si>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</si>
  <si>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</si>
  <si>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</si>
  <si>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</si>
  <si>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</si>
  <si>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</si>
  <si>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</si>
  <si>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</si>
  <si>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</si>
  <si>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</si>
  <si>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</si>
  <si>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</si>
  <si>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</si>
  <si>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</si>
  <si>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</si>
  <si>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</si>
  <si>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</si>
  <si>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</si>
  <si>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</si>
  <si>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</si>
  <si>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</si>
  <si>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</si>
  <si>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</si>
  <si>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</si>
  <si>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</si>
  <si>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</si>
  <si>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</si>
  <si>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</si>
  <si>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</si>
  <si>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</si>
  <si>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</si>
  <si>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</si>
  <si>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</si>
  <si>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</si>
  <si>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</si>
  <si>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</si>
  <si>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</si>
  <si>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</si>
  <si>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</si>
  <si>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</si>
  <si>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</si>
  <si>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</si>
  <si>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</si>
  <si>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</si>
  <si>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</si>
  <si>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</si>
  <si>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</si>
  <si>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</si>
  <si>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</si>
  <si>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</si>
  <si>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</si>
  <si>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</si>
  <si>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</si>
  <si>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</si>
  <si>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</si>
  <si>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</si>
  <si>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</si>
  <si>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</si>
  <si>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</si>
  <si>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</si>
  <si>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</si>
  <si>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</si>
  <si>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</si>
  <si>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</si>
  <si>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</si>
  <si>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</si>
  <si>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</si>
  <si>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</si>
  <si>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</si>
  <si>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</si>
  <si>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</si>
  <si>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</si>
  <si>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</si>
  <si>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</si>
  <si>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</si>
  <si>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</si>
  <si>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</si>
  <si>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</si>
  <si>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</si>
  <si>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</si>
  <si>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</si>
  <si>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</si>
  <si>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</si>
  <si>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</si>
  <si>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</si>
  <si>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</si>
  <si>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</si>
  <si>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</si>
  <si>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</si>
  <si>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</si>
  <si>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</si>
  <si>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</si>
  <si>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</si>
  <si>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</si>
  <si>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</si>
  <si>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</si>
  <si>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</si>
  <si>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</si>
  <si>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</si>
  <si>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</si>
  <si>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</si>
  <si>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</si>
  <si>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</si>
  <si>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</si>
  <si>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</si>
  <si>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</si>
  <si>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</si>
  <si>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</si>
  <si>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</si>
  <si>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</si>
  <si>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</si>
  <si>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</si>
  <si>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</si>
  <si>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</si>
  <si>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</si>
  <si>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</si>
  <si>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</si>
  <si>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</si>
  <si>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</si>
  <si>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</si>
  <si>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</si>
  <si>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</si>
  <si>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</si>
  <si>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</si>
  <si>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</si>
  <si>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</si>
  <si>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</si>
  <si>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</si>
  <si>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</si>
  <si>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</si>
  <si>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</si>
  <si>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</si>
  <si>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</si>
  <si>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</si>
  <si>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</si>
  <si>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</si>
  <si>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</si>
  <si>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</si>
  <si>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</si>
  <si>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</si>
  <si>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</si>
  <si>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</si>
  <si>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</si>
  <si>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</si>
  <si>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</si>
  <si>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</si>
  <si>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</si>
  <si>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</si>
  <si>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</si>
  <si>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</si>
  <si>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</si>
  <si>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</si>
  <si>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</si>
  <si>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</si>
  <si>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</si>
  <si>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</si>
  <si>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</si>
  <si>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</si>
  <si>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</si>
  <si>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</si>
  <si>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</si>
  <si>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</si>
  <si>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</si>
  <si>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</si>
  <si>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</si>
  <si>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</si>
  <si>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</si>
  <si>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</si>
  <si>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</si>
  <si>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</si>
  <si>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</si>
  <si>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</si>
  <si>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</si>
  <si>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</si>
  <si>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</si>
  <si>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</si>
  <si>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</si>
  <si>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</si>
  <si>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</si>
  <si>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</si>
  <si>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</si>
  <si>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</si>
  <si>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</si>
  <si>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</si>
  <si>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</si>
  <si>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</si>
  <si>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</si>
  <si>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</si>
  <si>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</si>
  <si>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</si>
  <si>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</si>
  <si>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</si>
  <si>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</si>
  <si>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</si>
  <si>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</si>
  <si>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</si>
  <si>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</si>
  <si>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</si>
  <si>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</si>
  <si>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</si>
  <si>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</si>
  <si>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</si>
  <si>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</si>
  <si>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</si>
  <si>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</si>
  <si>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</si>
  <si>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</si>
  <si>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</si>
  <si>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</si>
  <si>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</si>
  <si>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</si>
  <si>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</si>
  <si>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</si>
  <si>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</si>
  <si>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</si>
  <si>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</si>
  <si>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</si>
  <si>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</si>
  <si>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</si>
  <si>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</si>
  <si>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</si>
  <si>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</si>
  <si>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</si>
  <si>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</si>
  <si>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</si>
  <si>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</si>
  <si>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</si>
  <si>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</si>
  <si>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</si>
  <si>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</si>
  <si>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</si>
  <si>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</si>
  <si>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</si>
  <si>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</si>
  <si>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</si>
  <si>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</si>
  <si>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</si>
  <si>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</si>
  <si>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</si>
  <si>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</si>
  <si>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</si>
  <si>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</si>
  <si>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</si>
  <si>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</si>
  <si>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</si>
  <si>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</si>
  <si>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</si>
  <si>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</si>
  <si>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</si>
  <si>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</si>
  <si>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</si>
  <si>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</si>
  <si>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</si>
  <si>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</si>
  <si>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</si>
  <si>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</si>
  <si>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</si>
  <si>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</si>
  <si>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</si>
  <si>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</si>
  <si>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</si>
  <si>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</si>
  <si>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</si>
  <si>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</si>
  <si>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</si>
  <si>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</si>
  <si>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</si>
  <si>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</si>
  <si>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</si>
  <si>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</si>
  <si>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</si>
  <si>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</si>
  <si>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</si>
  <si>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</si>
  <si>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</si>
  <si>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</si>
  <si>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</si>
  <si>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</si>
  <si>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</si>
  <si>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</si>
  <si>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</si>
  <si>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</si>
  <si>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</si>
  <si>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</si>
  <si>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</si>
  <si>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</si>
  <si>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</si>
  <si>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</si>
  <si>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</si>
  <si>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</si>
  <si>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</si>
  <si>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</si>
  <si>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</si>
  <si>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</si>
  <si>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</si>
  <si>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</si>
  <si>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</si>
  <si>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</si>
  <si>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</si>
  <si>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</si>
  <si>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</si>
  <si>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</si>
  <si>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</si>
  <si>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</si>
  <si>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</si>
  <si>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</si>
  <si>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</si>
  <si>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</si>
  <si>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</si>
  <si>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</si>
  <si>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</si>
  <si>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</si>
  <si>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</si>
  <si>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</si>
  <si>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</si>
  <si>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</si>
  <si>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</si>
  <si>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</si>
  <si>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</si>
  <si>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</si>
  <si>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</si>
  <si>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</si>
  <si>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</si>
  <si>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</si>
  <si>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</si>
  <si>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</si>
  <si>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</si>
  <si>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</si>
  <si>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</si>
  <si>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</si>
  <si>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</si>
  <si>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</si>
  <si>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</si>
  <si>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</si>
  <si>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</si>
  <si>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</si>
  <si>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</si>
  <si>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</si>
  <si>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</si>
  <si>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</si>
  <si>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</si>
  <si>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</si>
  <si>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</si>
  <si>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</si>
  <si>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</si>
  <si>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</si>
  <si>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</si>
  <si>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</si>
  <si>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</si>
  <si>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</si>
  <si>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</si>
  <si>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</si>
  <si>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</si>
  <si>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</si>
  <si>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</si>
  <si>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</si>
  <si>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</si>
  <si>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</si>
  <si>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</si>
  <si>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</si>
  <si>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</si>
  <si>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</si>
  <si>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</si>
  <si>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</si>
  <si>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</si>
  <si>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</si>
  <si>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</si>
  <si>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</si>
  <si>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</si>
  <si>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</si>
  <si>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</si>
  <si>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</si>
  <si>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</si>
  <si>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</si>
  <si>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</si>
  <si>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</si>
  <si>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</si>
  <si>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</si>
  <si>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</si>
  <si>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</si>
  <si>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</si>
  <si>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</si>
  <si>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</si>
  <si>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</si>
  <si>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</si>
  <si>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</si>
  <si>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</si>
  <si>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</si>
  <si>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</si>
  <si>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</si>
  <si>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</si>
  <si>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</si>
  <si>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</si>
  <si>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</si>
  <si>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</si>
  <si>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</si>
  <si>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</si>
  <si>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</si>
  <si>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</si>
  <si>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</si>
  <si>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</si>
  <si>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</si>
  <si>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</si>
  <si>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</si>
  <si>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</si>
  <si>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</si>
  <si>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</si>
  <si>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</si>
  <si>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</si>
  <si>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</si>
  <si>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</si>
  <si>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</si>
  <si>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</si>
  <si>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</si>
  <si>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</si>
  <si>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</si>
  <si>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</si>
  <si>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</si>
  <si>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</si>
  <si>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</si>
  <si>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</si>
  <si>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</si>
  <si>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</si>
  <si>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</si>
  <si>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</si>
  <si>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</si>
  <si>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</si>
  <si>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</si>
  <si>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</si>
  <si>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</si>
  <si>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</si>
  <si>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</si>
  <si>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</si>
  <si>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</si>
  <si>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</si>
  <si>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</si>
  <si>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</si>
  <si>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</si>
  <si>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</si>
  <si>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</si>
  <si>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</si>
  <si>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</si>
  <si>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</si>
  <si>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</si>
  <si>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</si>
  <si>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</si>
  <si>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</si>
  <si>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</si>
  <si>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</si>
  <si>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</si>
  <si>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</si>
  <si>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</si>
  <si>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</si>
  <si>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</si>
  <si>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</si>
  <si>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</si>
  <si>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</si>
  <si>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</si>
  <si>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</si>
  <si>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</si>
  <si>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</si>
  <si>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</si>
  <si>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</si>
  <si>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</si>
  <si>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</si>
  <si>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</si>
  <si>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</si>
  <si>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</si>
  <si>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</si>
  <si>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</si>
  <si>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</si>
  <si>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</si>
  <si>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</si>
  <si>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</si>
  <si>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</si>
  <si>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</si>
  <si>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</si>
  <si>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</si>
  <si>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</si>
  <si>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</si>
  <si>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</si>
  <si>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</si>
  <si>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</si>
  <si>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</si>
  <si>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</si>
  <si>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</si>
  <si>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</si>
  <si>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</si>
  <si>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</si>
  <si>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</si>
  <si>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</si>
  <si>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</si>
  <si>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</si>
  <si>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</si>
  <si>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</si>
  <si>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</si>
  <si>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</si>
  <si>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</si>
  <si>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</si>
  <si>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</si>
  <si>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</si>
  <si>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</si>
  <si>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</si>
  <si>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</si>
  <si>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</si>
  <si>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</si>
  <si>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</si>
  <si>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</si>
  <si>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</si>
  <si>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</si>
  <si>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</si>
  <si>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</si>
  <si>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</si>
  <si>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</si>
  <si>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</si>
  <si>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</si>
  <si>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</si>
  <si>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</si>
  <si>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</si>
  <si>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</si>
  <si>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</si>
  <si>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</si>
  <si>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</si>
  <si>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</si>
  <si>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</si>
  <si>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</si>
  <si>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</si>
  <si>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</si>
  <si>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</si>
  <si>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</si>
  <si>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</si>
  <si>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</si>
  <si>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</si>
  <si>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</si>
  <si>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</si>
  <si>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</si>
  <si>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</si>
  <si>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</si>
  <si>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</si>
  <si>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</si>
  <si>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</si>
  <si>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</si>
  <si>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</si>
  <si>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</si>
  <si>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</si>
  <si>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</si>
  <si>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</si>
  <si>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</si>
  <si>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</si>
  <si>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</si>
  <si>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</si>
  <si>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</si>
  <si>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</si>
  <si>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</si>
  <si>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</si>
  <si>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</si>
  <si>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</si>
  <si>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</si>
  <si>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</si>
  <si>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</si>
  <si>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</si>
  <si>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</si>
  <si>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</si>
  <si>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</si>
  <si>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</si>
  <si>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</si>
  <si>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</si>
  <si>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</si>
  <si>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</si>
  <si>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</si>
  <si>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</si>
  <si>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</si>
  <si>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</si>
  <si>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</si>
  <si>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</si>
  <si>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</si>
  <si>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</si>
  <si>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</si>
  <si>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</si>
  <si>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</si>
  <si>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</si>
  <si>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</si>
  <si>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</si>
  <si>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</si>
  <si>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</si>
  <si>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</si>
  <si>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</si>
  <si>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</si>
  <si>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</si>
  <si>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</si>
  <si>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</si>
  <si>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</si>
  <si>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</si>
  <si>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</si>
  <si>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</si>
  <si>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</si>
  <si>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</si>
  <si>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</si>
  <si>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</si>
  <si>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</si>
  <si>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</si>
  <si>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</si>
  <si>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</si>
  <si>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</si>
  <si>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</si>
  <si>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</si>
  <si>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</si>
  <si>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</si>
  <si>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</si>
  <si>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</si>
  <si>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</si>
  <si>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</si>
  <si>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</si>
  <si>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</si>
  <si>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</si>
  <si>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</si>
  <si>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</si>
  <si>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</si>
  <si>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</si>
  <si>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</si>
  <si>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</si>
  <si>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</si>
  <si>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</si>
  <si>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</si>
  <si>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</si>
  <si>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</si>
  <si>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</si>
  <si>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</si>
  <si>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</si>
  <si>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</si>
  <si>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</si>
  <si>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</si>
  <si>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</si>
  <si>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</si>
  <si>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</si>
  <si>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</si>
  <si>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</si>
  <si>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</si>
  <si>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</si>
  <si>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</si>
  <si>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</si>
  <si>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</si>
  <si>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</si>
  <si>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</si>
  <si>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</si>
  <si>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</si>
  <si>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</si>
  <si>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</si>
  <si>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</si>
  <si>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</si>
  <si>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</si>
  <si>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</si>
  <si>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</si>
  <si>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</si>
  <si>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</si>
  <si>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</si>
  <si>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</si>
  <si>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</si>
  <si>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</si>
  <si>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</si>
  <si>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</si>
  <si>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</si>
  <si>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</si>
  <si>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</si>
  <si>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</si>
  <si>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</si>
  <si>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</si>
  <si>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</si>
  <si>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</si>
  <si>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</si>
  <si>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</si>
  <si>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</si>
  <si>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</si>
  <si>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</si>
  <si>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</si>
  <si>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</si>
  <si>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</si>
  <si>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</si>
  <si>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</si>
  <si>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</si>
  <si>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</si>
  <si>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</si>
  <si>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</si>
  <si>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</si>
  <si>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</si>
  <si>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</si>
  <si>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</si>
  <si>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</si>
  <si>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</si>
  <si>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</si>
  <si>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</si>
  <si>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</si>
  <si>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</si>
  <si>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</si>
  <si>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</si>
  <si>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</si>
  <si>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</si>
  <si>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</si>
  <si>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</si>
  <si>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</si>
  <si>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</si>
  <si>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</si>
  <si>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</si>
  <si>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</si>
  <si>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</si>
  <si>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</si>
  <si>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</si>
  <si>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</si>
  <si>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</si>
  <si>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</si>
  <si>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</si>
  <si>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</si>
  <si>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</si>
  <si>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</si>
  <si>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</si>
  <si>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</si>
  <si>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</si>
  <si>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</si>
  <si>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</si>
  <si>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</si>
  <si>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</si>
  <si>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</si>
  <si>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</si>
  <si>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</si>
  <si>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</si>
  <si>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</si>
  <si>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</si>
  <si>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</si>
  <si>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</si>
  <si>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</si>
  <si>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</si>
  <si>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</si>
  <si>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</si>
  <si>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</si>
  <si>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</si>
  <si>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</si>
  <si>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</si>
  <si>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</si>
  <si>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</si>
  <si>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</si>
  <si>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</si>
  <si>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</si>
  <si>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</si>
  <si>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</si>
  <si>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</si>
  <si>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</si>
  <si>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</si>
  <si>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</si>
  <si>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</si>
  <si>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</si>
  <si>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</si>
  <si>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</si>
  <si>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</si>
  <si>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</si>
  <si>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</si>
  <si>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</si>
  <si>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</si>
  <si>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</si>
  <si>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</si>
  <si>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</si>
  <si>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</si>
  <si>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</si>
  <si>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</si>
  <si>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</si>
  <si>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</si>
  <si>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</si>
  <si>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</si>
  <si>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</si>
  <si>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</si>
  <si>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</si>
  <si>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</si>
  <si>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</si>
  <si>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</si>
  <si>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</si>
  <si>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</si>
  <si>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</si>
  <si>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</si>
  <si>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</si>
  <si>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</si>
  <si>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</si>
  <si>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</si>
  <si>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</si>
  <si>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</si>
  <si>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</si>
  <si>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</si>
  <si>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</si>
  <si>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</si>
  <si>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</si>
  <si>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</si>
  <si>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</si>
  <si>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</si>
  <si>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</si>
  <si>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</si>
  <si>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</si>
  <si>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</si>
  <si>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</si>
  <si>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</si>
  <si>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</si>
  <si>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</si>
  <si>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</si>
  <si>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</si>
  <si>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</si>
  <si>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</si>
  <si>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</si>
  <si>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</si>
  <si>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</si>
  <si>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</si>
  <si>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</si>
  <si>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</si>
  <si>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</si>
  <si>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</si>
  <si>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</si>
  <si>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</si>
  <si>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</si>
  <si>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</si>
  <si>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</si>
  <si>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</si>
  <si>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</si>
  <si>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</si>
  <si>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</si>
  <si>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</si>
  <si>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</si>
  <si>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</si>
  <si>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</si>
  <si>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</si>
  <si>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</si>
  <si>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</si>
  <si>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</si>
  <si>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</si>
  <si>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</si>
  <si>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</si>
  <si>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</si>
  <si>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</si>
  <si>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</si>
  <si>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</si>
  <si>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</si>
  <si>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</si>
  <si>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</si>
  <si>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</si>
  <si>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</si>
  <si>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</si>
  <si>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</si>
  <si>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</si>
  <si>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</si>
  <si>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</si>
  <si>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</si>
  <si>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</si>
  <si>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</si>
  <si>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</si>
  <si>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</si>
  <si>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</si>
  <si>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</si>
  <si>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</si>
  <si>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</si>
  <si>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</si>
  <si>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</si>
  <si>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</si>
  <si>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</si>
  <si>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</si>
  <si>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</si>
  <si>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</si>
  <si>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</si>
  <si>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</si>
  <si>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</si>
  <si>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</si>
  <si>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</si>
  <si>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</si>
  <si>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</si>
  <si>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</si>
  <si>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</si>
  <si>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</si>
  <si>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</si>
  <si>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</si>
  <si>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</si>
  <si>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</si>
  <si>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</si>
  <si>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</si>
  <si>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</si>
  <si>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</si>
  <si>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</si>
  <si>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</si>
  <si>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</si>
  <si>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</si>
  <si>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</si>
  <si>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</si>
  <si>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</si>
  <si>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</si>
  <si>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</si>
  <si>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</si>
  <si>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</si>
  <si>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</si>
  <si>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</si>
  <si>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</si>
  <si>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</si>
  <si>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</si>
  <si>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</si>
  <si>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</si>
  <si>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</si>
  <si>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</si>
  <si>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</si>
  <si>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</si>
  <si>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</si>
  <si>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</si>
  <si>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</si>
  <si>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</si>
  <si>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</si>
  <si>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</si>
  <si>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</si>
  <si>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</si>
  <si>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</si>
  <si>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</si>
  <si>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</si>
  <si>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</si>
  <si>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</si>
  <si>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</si>
  <si>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</si>
  <si>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</si>
  <si>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</si>
  <si>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</si>
  <si>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</si>
  <si>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</si>
  <si>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</si>
  <si>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</si>
  <si>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</si>
  <si>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</si>
  <si>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</si>
  <si>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</si>
  <si>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</si>
  <si>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</si>
  <si>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</si>
  <si>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</si>
  <si>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</si>
  <si>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</si>
  <si>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</si>
  <si>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</si>
  <si>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</si>
  <si>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</si>
  <si>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</si>
  <si>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</si>
  <si>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</si>
  <si>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</si>
  <si>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</si>
  <si>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</si>
  <si>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</si>
  <si>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</si>
  <si>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</si>
  <si>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</si>
  <si>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</si>
  <si>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</si>
  <si>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</si>
  <si>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</si>
  <si>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</si>
  <si>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</si>
  <si>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</si>
  <si>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</si>
  <si>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</si>
  <si>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</si>
  <si>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</si>
  <si>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</si>
  <si>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</si>
  <si>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</si>
  <si>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</si>
  <si>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</si>
  <si>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</si>
  <si>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</si>
  <si>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</si>
  <si>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</si>
  <si>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</si>
  <si>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</si>
  <si>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</si>
  <si>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</si>
  <si>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</si>
  <si>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</si>
  <si>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</si>
  <si>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</si>
  <si>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</si>
  <si>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</si>
  <si>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</si>
  <si>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</si>
  <si>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</si>
  <si>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</si>
  <si>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</si>
  <si>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</si>
  <si>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</si>
  <si>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</si>
  <si>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</si>
  <si>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</si>
  <si>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</si>
  <si>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</si>
  <si>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</si>
  <si>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</si>
  <si>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</si>
  <si>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</si>
  <si>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</si>
  <si>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</si>
  <si>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</si>
  <si>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</si>
  <si>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</si>
  <si>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</si>
  <si>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</si>
  <si>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</si>
  <si>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</si>
  <si>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</si>
  <si>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</si>
  <si>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</si>
  <si>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</si>
  <si>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</si>
  <si>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</si>
  <si>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</si>
  <si>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</si>
  <si>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</si>
  <si>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</si>
  <si>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</si>
  <si>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</si>
  <si>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</si>
  <si>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</si>
  <si>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</si>
  <si>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</si>
  <si>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</si>
  <si>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</si>
  <si>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</si>
  <si>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</si>
  <si>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</si>
  <si>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</si>
  <si>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</si>
  <si>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</si>
  <si>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</si>
  <si>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</si>
  <si>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</si>
  <si>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</si>
  <si>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</si>
  <si>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</si>
  <si>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</si>
  <si>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</si>
  <si>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</si>
  <si>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</si>
  <si>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</si>
  <si>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</si>
  <si>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</si>
  <si>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</si>
  <si>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</si>
  <si>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</si>
  <si>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</si>
  <si>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</si>
  <si>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</si>
  <si>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</si>
  <si>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</si>
  <si>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</si>
  <si>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</si>
  <si>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</si>
  <si>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</si>
  <si>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</si>
  <si>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</si>
  <si>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</si>
  <si>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</si>
  <si>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</si>
  <si>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</si>
  <si>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</si>
  <si>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</si>
  <si>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</si>
  <si>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</si>
  <si>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</si>
  <si>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</si>
  <si>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</si>
  <si>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</si>
  <si>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</si>
  <si>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</si>
  <si>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</si>
  <si>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</si>
  <si>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</si>
  <si>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</si>
  <si>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</si>
  <si>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</si>
  <si>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</si>
  <si>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</si>
  <si>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</si>
  <si>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</si>
  <si>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</si>
  <si>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</si>
  <si>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</si>
  <si>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</si>
  <si>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</si>
  <si>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</si>
  <si>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</si>
  <si>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</si>
  <si>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</si>
  <si>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</si>
  <si>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</si>
  <si>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</si>
  <si>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</si>
  <si>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</si>
  <si>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</si>
  <si>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</si>
  <si>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</si>
  <si>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</si>
  <si>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</si>
  <si>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</si>
  <si>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</si>
  <si>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</si>
  <si>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</si>
  <si>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</si>
  <si>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</si>
  <si>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</si>
  <si>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</si>
  <si>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</si>
  <si>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</si>
  <si>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</si>
  <si>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</si>
  <si>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</si>
  <si>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</si>
  <si>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</si>
  <si>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</si>
  <si>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</si>
  <si>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</si>
  <si>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</si>
  <si>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</si>
  <si>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</si>
  <si>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</si>
  <si>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</si>
  <si>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</si>
  <si>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</si>
  <si>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</si>
  <si>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</si>
  <si>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</si>
  <si>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</si>
  <si>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</si>
  <si>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</si>
  <si>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</si>
  <si>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</si>
  <si>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</si>
  <si>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</si>
  <si>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</si>
  <si>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</si>
  <si>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</si>
  <si>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</si>
  <si>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</si>
  <si>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</si>
  <si>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</si>
  <si>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</si>
  <si>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</si>
  <si>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</si>
  <si>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</si>
  <si>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</si>
  <si>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</si>
  <si>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</si>
  <si>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</si>
  <si>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</si>
  <si>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</si>
  <si>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</si>
  <si>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</si>
  <si>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</si>
  <si>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</si>
  <si>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</si>
  <si>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</si>
  <si>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</si>
  <si>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</si>
  <si>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</si>
  <si>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</si>
  <si>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</si>
  <si>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</si>
  <si>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</si>
  <si>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</si>
  <si>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</si>
  <si>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</si>
  <si>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</si>
  <si>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</si>
  <si>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</si>
  <si>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</si>
  <si>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</si>
  <si>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</si>
  <si>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</si>
  <si>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</si>
  <si>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</si>
  <si>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</si>
  <si>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</si>
  <si>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</si>
  <si>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</si>
  <si>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</si>
  <si>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</si>
  <si>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</si>
  <si>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</si>
  <si>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</si>
  <si>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</si>
  <si>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</si>
  <si>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</si>
  <si>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</si>
  <si>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</si>
  <si>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</si>
  <si>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</si>
  <si>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</si>
  <si>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</si>
  <si>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</si>
  <si>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</si>
  <si>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</si>
  <si>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</si>
  <si>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</si>
  <si>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</si>
  <si>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</si>
  <si>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</si>
  <si>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</si>
  <si>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</si>
  <si>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</si>
  <si>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</si>
  <si>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</si>
  <si>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</si>
  <si>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</si>
  <si>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</si>
  <si>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</si>
  <si>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</si>
  <si>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</si>
  <si>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</si>
  <si>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</si>
  <si>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</si>
  <si>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</si>
  <si>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</si>
  <si>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</si>
  <si>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</si>
  <si>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</si>
  <si>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</si>
  <si>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</si>
  <si>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</si>
  <si>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</si>
  <si>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</si>
  <si>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</si>
  <si>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</si>
  <si>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</si>
  <si>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</si>
  <si>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</si>
  <si>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</si>
  <si>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</si>
  <si>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</si>
  <si>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</si>
  <si>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</si>
  <si>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</si>
  <si>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</si>
  <si>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</si>
  <si>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</si>
  <si>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</si>
  <si>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</si>
  <si>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</si>
  <si>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</si>
  <si>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</si>
  <si>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</si>
  <si>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</si>
  <si>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</si>
  <si>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</si>
  <si>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</si>
  <si>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</si>
  <si>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</si>
  <si>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</si>
  <si>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</si>
  <si>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</si>
  <si>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</si>
  <si>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</si>
  <si>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</si>
  <si>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</si>
  <si>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</si>
  <si>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</si>
  <si>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</si>
  <si>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</si>
  <si>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</si>
  <si>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</si>
  <si>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</si>
  <si>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</si>
  <si>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</si>
  <si>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</si>
  <si>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</si>
  <si>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</si>
  <si>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</si>
  <si>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</si>
  <si>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</si>
  <si>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</si>
  <si>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</si>
  <si>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</si>
  <si>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</si>
  <si>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</si>
  <si>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</si>
  <si>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</si>
  <si>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</si>
  <si>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</si>
  <si>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</si>
  <si>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</si>
  <si>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</si>
  <si>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</si>
  <si>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</si>
  <si>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</si>
  <si>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</si>
  <si>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</si>
  <si>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</si>
  <si>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</si>
  <si>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</si>
  <si>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</si>
  <si>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</si>
  <si>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</si>
  <si>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</si>
  <si>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</si>
  <si>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</si>
  <si>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</si>
  <si>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</si>
  <si>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</si>
  <si>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</si>
  <si>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</si>
  <si>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</si>
  <si>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</si>
  <si>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</si>
  <si>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</si>
  <si>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</si>
  <si>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</si>
  <si>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</si>
  <si>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</si>
  <si>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</si>
  <si>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</si>
  <si>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</si>
  <si>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</si>
  <si>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</si>
  <si>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</si>
  <si>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</si>
  <si>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</si>
  <si>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</si>
  <si>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</si>
  <si>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</si>
  <si>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</si>
  <si>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</si>
  <si>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</si>
  <si>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</si>
  <si>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</si>
  <si>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</si>
  <si>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</si>
  <si>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</si>
  <si>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</si>
  <si>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</si>
  <si>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</si>
  <si>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</si>
  <si>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</si>
  <si>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</si>
  <si>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</si>
  <si>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</si>
  <si>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</si>
  <si>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</si>
  <si>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</si>
  <si>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</si>
  <si>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</si>
  <si>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</si>
  <si>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</si>
  <si>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</si>
  <si>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</si>
  <si>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</si>
  <si>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</si>
  <si>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</si>
  <si>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</si>
  <si>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</si>
  <si>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</si>
  <si>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</si>
  <si>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</si>
  <si>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</si>
  <si>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</si>
  <si>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</si>
  <si>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</si>
  <si>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</si>
  <si>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</si>
  <si>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</si>
  <si>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</si>
  <si>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</si>
  <si>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</si>
  <si>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</si>
  <si>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</si>
  <si>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</si>
  <si>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</si>
  <si>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</si>
  <si>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</si>
  <si>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</si>
  <si>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</si>
  <si>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</si>
  <si>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</si>
  <si>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</si>
  <si>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</si>
  <si>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</si>
  <si>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</si>
  <si>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</si>
  <si>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</si>
  <si>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</si>
  <si>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</si>
  <si>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</si>
  <si>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</si>
  <si>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</si>
  <si>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</si>
  <si>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</si>
  <si>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</si>
  <si>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</si>
  <si>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</si>
  <si>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</si>
  <si>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</si>
  <si>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</si>
  <si>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</si>
  <si>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</si>
  <si>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</si>
  <si>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</si>
  <si>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</si>
  <si>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</si>
  <si>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</si>
  <si>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</si>
  <si>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</si>
  <si>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</si>
  <si>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</si>
  <si>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</si>
  <si>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</si>
  <si>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</si>
  <si>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</si>
  <si>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</si>
  <si>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</si>
  <si>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</si>
  <si>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</si>
  <si>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</si>
  <si>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</si>
  <si>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</si>
  <si>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</si>
  <si>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</si>
  <si>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</si>
  <si>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</si>
  <si>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</si>
  <si>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</si>
  <si>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</si>
  <si>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</si>
  <si>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</si>
  <si>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</si>
  <si>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</si>
  <si>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</si>
  <si>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</si>
  <si>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</si>
  <si>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</si>
  <si>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</si>
  <si>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</si>
  <si>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</si>
  <si>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</si>
  <si>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</si>
  <si>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</si>
  <si>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</si>
  <si>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</si>
  <si>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</si>
  <si>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</si>
  <si>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</si>
  <si>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</si>
  <si>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</si>
  <si>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</si>
  <si>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</si>
  <si>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</si>
  <si>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</si>
  <si>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</si>
  <si>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</si>
  <si>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</si>
  <si>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</si>
  <si>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</si>
  <si>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</si>
  <si>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</si>
  <si>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</si>
  <si>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</si>
  <si>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</si>
  <si>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</si>
  <si>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</si>
  <si>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</si>
  <si>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</si>
  <si>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</si>
  <si>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</si>
  <si>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</si>
  <si>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</si>
  <si>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</si>
  <si>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</si>
  <si>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</si>
  <si>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</si>
  <si>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</si>
  <si>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</si>
  <si>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</si>
  <si>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</si>
  <si>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</si>
  <si>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</si>
  <si>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</si>
  <si>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</si>
  <si>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</si>
  <si>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</si>
  <si>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</si>
  <si>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</si>
  <si>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</si>
  <si>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</si>
  <si>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</si>
  <si>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</si>
  <si>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</si>
  <si>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</si>
  <si>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</si>
  <si>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</si>
  <si>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</si>
  <si>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</si>
  <si>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</si>
  <si>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</si>
  <si>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</si>
  <si>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</si>
  <si>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</si>
  <si>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</si>
  <si>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</si>
  <si>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</si>
  <si>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</si>
  <si>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</si>
  <si>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</si>
  <si>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</si>
  <si>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</si>
  <si>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</si>
  <si>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</si>
  <si>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</si>
  <si>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</si>
  <si>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</si>
  <si>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</si>
  <si>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</si>
  <si>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</si>
  <si>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</si>
  <si>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</si>
  <si>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</si>
  <si>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</si>
  <si>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</si>
  <si>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</si>
  <si>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</si>
  <si>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</si>
  <si>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</si>
  <si>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</si>
  <si>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</si>
  <si>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</si>
  <si>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</si>
  <si>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</si>
  <si>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</si>
  <si>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</si>
  <si>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</si>
  <si>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</si>
  <si>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</si>
  <si>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</si>
  <si>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</si>
  <si>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</si>
  <si>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</si>
  <si>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</si>
  <si>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</si>
  <si>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</si>
  <si>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</si>
  <si>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</si>
  <si>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</si>
  <si>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</si>
  <si>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</si>
  <si>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</si>
  <si>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</si>
  <si>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</si>
  <si>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</si>
  <si>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</si>
  <si>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</si>
  <si>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</si>
  <si>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</si>
  <si>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</si>
  <si>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</si>
  <si>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</si>
  <si>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</si>
  <si>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</si>
  <si>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</si>
  <si>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</si>
  <si>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</si>
  <si>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</si>
  <si>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</si>
  <si>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</si>
  <si>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</si>
  <si>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</si>
  <si>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</si>
  <si>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</si>
  <si>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</si>
  <si>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</si>
  <si>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</si>
  <si>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</si>
  <si>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</si>
  <si>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</si>
  <si>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</si>
  <si>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</si>
  <si>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</si>
  <si>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</si>
  <si>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</si>
  <si>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</si>
  <si>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</si>
  <si>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</si>
  <si>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</si>
  <si>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</si>
  <si>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</si>
  <si>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</si>
  <si>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</si>
  <si>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</si>
  <si>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</si>
  <si>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</si>
  <si>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</si>
  <si>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</si>
  <si>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</si>
  <si>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</si>
  <si>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</si>
  <si>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</si>
  <si>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</si>
  <si>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</si>
  <si>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</si>
  <si>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</si>
  <si>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</si>
  <si>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</si>
  <si>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</si>
  <si>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</si>
  <si>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</si>
  <si>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</si>
  <si>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</si>
  <si>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</si>
  <si>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</si>
  <si>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</si>
  <si>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</si>
  <si>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</si>
  <si>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</si>
  <si>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</si>
  <si>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</si>
  <si>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</si>
  <si>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</si>
  <si>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</si>
  <si>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</si>
  <si>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</si>
  <si>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</si>
  <si>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</si>
  <si>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</si>
  <si>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</si>
  <si>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</si>
  <si>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</si>
  <si>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</si>
  <si>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</si>
  <si>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</si>
  <si>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</si>
  <si>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</si>
  <si>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</si>
  <si>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</si>
  <si>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</si>
  <si>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</si>
  <si>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</si>
  <si>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</si>
  <si>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</si>
  <si>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</si>
  <si>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</si>
  <si>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</si>
  <si>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</si>
  <si>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</si>
  <si>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</si>
  <si>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</si>
  <si>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</si>
  <si>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</si>
  <si>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</si>
  <si>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</si>
  <si>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</si>
  <si>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</si>
  <si>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</si>
  <si>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</si>
  <si>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</si>
  <si>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</si>
  <si>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</si>
  <si>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</si>
  <si>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</si>
  <si>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</si>
  <si>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</si>
  <si>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</si>
  <si>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</si>
  <si>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</si>
  <si>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</si>
  <si>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</si>
  <si>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</si>
  <si>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</si>
  <si>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</si>
  <si>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</si>
  <si>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</si>
  <si>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</si>
  <si>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</si>
  <si>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</si>
  <si>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</si>
  <si>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</si>
  <si>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</si>
  <si>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</si>
  <si>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</si>
  <si>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</si>
  <si>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</si>
  <si>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</si>
  <si>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</si>
  <si>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</si>
  <si>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</si>
  <si>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</si>
  <si>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</si>
  <si>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</si>
  <si>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</si>
  <si>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</si>
  <si>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</si>
  <si>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</si>
  <si>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</si>
  <si>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</si>
  <si>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</si>
  <si>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</si>
  <si>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</si>
  <si>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</si>
  <si>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</si>
  <si>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</si>
  <si>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</si>
  <si>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</si>
  <si>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</si>
  <si>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</si>
  <si>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</si>
  <si>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</si>
  <si>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</si>
  <si>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</si>
  <si>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</si>
  <si>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</si>
  <si>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</si>
  <si>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</si>
  <si>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</si>
  <si>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</si>
  <si>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</si>
  <si>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</si>
  <si>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</si>
  <si>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</si>
  <si>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</si>
  <si>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</si>
  <si>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</si>
  <si>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</si>
  <si>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</si>
  <si>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</si>
  <si>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</si>
  <si>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</si>
  <si>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</si>
  <si>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</si>
  <si>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</si>
  <si>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</si>
  <si>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</si>
  <si>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</si>
  <si>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</si>
  <si>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</si>
  <si>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</si>
  <si>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</si>
  <si>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</si>
  <si>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</si>
  <si>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</si>
  <si>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</si>
  <si>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</si>
  <si>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</si>
  <si>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</si>
  <si>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</si>
  <si>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</si>
  <si>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</si>
  <si>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</si>
  <si>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</si>
  <si>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</si>
  <si>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</si>
  <si>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</si>
  <si>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</si>
  <si>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</si>
  <si>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</si>
  <si>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</si>
  <si>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</si>
  <si>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</si>
  <si>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</si>
  <si>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</si>
  <si>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</si>
  <si>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</si>
  <si>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</si>
  <si>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</si>
  <si>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</si>
  <si>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</si>
  <si>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</si>
  <si>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</si>
  <si>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</si>
  <si>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</si>
  <si>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</si>
  <si>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</si>
  <si>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</si>
  <si>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</si>
  <si>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</si>
  <si>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</si>
  <si>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</si>
  <si>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</si>
  <si>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</si>
  <si>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</si>
  <si>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</si>
  <si>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</si>
  <si>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</si>
  <si>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</si>
  <si>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</si>
  <si>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</si>
  <si>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</si>
  <si>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</si>
  <si>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</si>
  <si>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</si>
  <si>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</si>
  <si>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</si>
  <si>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</si>
  <si>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</si>
  <si>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</si>
  <si>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</si>
  <si>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</si>
  <si>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</si>
  <si>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</si>
  <si>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</si>
  <si>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</si>
  <si>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</si>
  <si>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</si>
  <si>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</si>
  <si>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</si>
  <si>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</si>
  <si>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</si>
  <si>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</si>
  <si>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</si>
  <si>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</si>
  <si>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</si>
  <si>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</si>
  <si>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</si>
  <si>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</si>
  <si>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</si>
  <si>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</si>
  <si>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</si>
  <si>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</si>
  <si>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</si>
  <si>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</si>
  <si>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</si>
  <si>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</si>
  <si>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</si>
  <si>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</si>
  <si>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</si>
  <si>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</si>
  <si>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</si>
  <si>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</si>
  <si>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</si>
  <si>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</si>
  <si>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</si>
  <si>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</si>
  <si>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</si>
  <si>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</si>
  <si>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</si>
  <si>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</si>
  <si>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</si>
  <si>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</si>
  <si>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</si>
  <si>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</si>
  <si>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</si>
  <si>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</si>
  <si>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</si>
  <si>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</si>
  <si>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</si>
  <si>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</si>
  <si>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</si>
  <si>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</si>
  <si>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</si>
  <si>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</si>
  <si>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</si>
  <si>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</si>
  <si>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</si>
  <si>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</si>
  <si>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</si>
  <si>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</si>
  <si>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</si>
  <si>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</si>
  <si>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</si>
  <si>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</si>
  <si>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</si>
  <si>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</si>
  <si>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</si>
  <si>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</si>
  <si>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</si>
  <si>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</si>
  <si>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</si>
  <si>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</si>
  <si>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</si>
  <si>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</si>
  <si>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</si>
  <si>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</si>
  <si>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</si>
  <si>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</si>
  <si>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</si>
  <si>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</si>
  <si>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</si>
  <si>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</si>
  <si>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</si>
  <si>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</si>
  <si>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</si>
  <si>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</si>
  <si>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</si>
  <si>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</si>
  <si>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</si>
  <si>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</si>
  <si>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</si>
  <si>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</si>
  <si>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</si>
  <si>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</si>
  <si>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</si>
  <si>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</si>
  <si>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</si>
  <si>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</si>
  <si>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</si>
  <si>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</si>
  <si>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</si>
  <si>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</si>
  <si>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</si>
  <si>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</si>
  <si>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</si>
  <si>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</si>
  <si>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</si>
  <si>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</si>
  <si>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</si>
  <si>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</si>
  <si>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</si>
  <si>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</si>
  <si>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</si>
  <si>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</si>
  <si>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</si>
  <si>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</si>
  <si>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</si>
  <si>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</si>
  <si>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</si>
  <si>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</si>
  <si>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</si>
  <si>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</si>
  <si>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</si>
  <si>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</si>
  <si>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</si>
  <si>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</si>
  <si>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</si>
  <si>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</si>
  <si>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</si>
  <si>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</si>
  <si>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</si>
  <si>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</si>
  <si>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</si>
  <si>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</si>
  <si>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</si>
  <si>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</si>
  <si>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</si>
  <si>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</si>
  <si>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</si>
  <si>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</si>
  <si>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</si>
  <si>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</si>
  <si>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</si>
  <si>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</si>
  <si>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</si>
  <si>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</si>
  <si>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</si>
  <si>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</si>
  <si>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</si>
  <si>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</si>
  <si>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</si>
  <si>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</si>
  <si>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</si>
  <si>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</si>
  <si>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</si>
  <si>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</si>
  <si>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</si>
  <si>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</si>
  <si>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</si>
  <si>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</si>
  <si>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</si>
  <si>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</si>
  <si>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</si>
  <si>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</si>
  <si>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</si>
  <si>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</si>
  <si>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</si>
  <si>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</si>
  <si>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</si>
  <si>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</si>
  <si>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</si>
  <si>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</si>
  <si>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</si>
  <si>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</si>
  <si>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</si>
  <si>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</si>
  <si>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</si>
  <si>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</si>
  <si>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</si>
  <si>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</si>
  <si>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</si>
  <si>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</si>
  <si>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</si>
  <si>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</si>
  <si>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</si>
  <si>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</si>
  <si>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</si>
  <si>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</si>
  <si>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</si>
  <si>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</si>
  <si>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</si>
  <si>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</si>
  <si>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</si>
  <si>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</si>
  <si>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</si>
  <si>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</si>
  <si>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</si>
  <si>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</si>
  <si>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</si>
  <si>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</si>
  <si>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</si>
  <si>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</si>
  <si>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</si>
  <si>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</si>
  <si>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</si>
  <si>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</si>
  <si>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</si>
  <si>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</si>
  <si>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</si>
  <si>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</si>
  <si>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</si>
  <si>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</si>
  <si>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</si>
  <si>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</si>
  <si>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</si>
  <si>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</si>
  <si>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</si>
  <si>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</si>
  <si>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</si>
  <si>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</si>
  <si>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</si>
  <si>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</si>
  <si>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</si>
  <si>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</si>
  <si>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</si>
  <si>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</si>
  <si>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</si>
  <si>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</si>
  <si>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</si>
  <si>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</si>
  <si>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</si>
  <si>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</si>
  <si>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</si>
  <si>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</si>
  <si>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</si>
  <si>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</si>
  <si>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</si>
  <si>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</si>
  <si>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</si>
  <si>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</si>
  <si>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</si>
  <si>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</si>
  <si>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</si>
  <si>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</si>
  <si>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</si>
  <si>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</si>
  <si>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</si>
  <si>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</si>
  <si>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</si>
  <si>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</si>
  <si>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</si>
  <si>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</si>
  <si>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</si>
  <si>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</si>
  <si>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</si>
  <si>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</si>
  <si>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</si>
  <si>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</si>
  <si>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</si>
  <si>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</si>
  <si>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</si>
  <si>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</si>
  <si>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</si>
  <si>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</si>
  <si>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</si>
  <si>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</si>
  <si>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</si>
  <si>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</si>
  <si>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</si>
  <si>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</si>
  <si>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</si>
  <si>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</si>
  <si>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</si>
  <si>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</si>
  <si>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</si>
  <si>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</si>
  <si>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</si>
  <si>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</si>
  <si>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</si>
  <si>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</si>
  <si>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</si>
  <si>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</si>
  <si>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</si>
  <si>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</si>
  <si>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</si>
  <si>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</si>
  <si>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</si>
  <si>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</si>
  <si>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</si>
  <si>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</si>
  <si>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</si>
  <si>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</si>
  <si>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</si>
  <si>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</si>
  <si>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</si>
  <si>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</si>
  <si>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</si>
  <si>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</si>
  <si>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</si>
  <si>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</si>
  <si>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</si>
  <si>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</si>
  <si>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</si>
  <si>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</si>
  <si>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</si>
  <si>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</si>
  <si>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</si>
  <si>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</si>
  <si>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</si>
  <si>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</si>
  <si>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</si>
  <si>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</si>
  <si>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</si>
  <si>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</si>
  <si>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</si>
  <si>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</si>
  <si>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</si>
  <si>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</si>
  <si>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</si>
  <si>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</si>
  <si>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</si>
  <si>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</si>
  <si>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</si>
  <si>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</si>
  <si>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</si>
  <si>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</si>
  <si>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</si>
  <si>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</si>
  <si>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</si>
  <si>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</si>
  <si>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</si>
  <si>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</si>
  <si>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</si>
  <si>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</si>
  <si>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</si>
  <si>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</si>
  <si>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</si>
  <si>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</si>
  <si>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</si>
  <si>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</si>
  <si>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</si>
  <si>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</si>
  <si>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</si>
  <si>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</si>
  <si>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</si>
  <si>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</si>
  <si>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</si>
  <si>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</si>
  <si>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</si>
  <si>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</si>
  <si>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</si>
  <si>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</si>
  <si>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</si>
  <si>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</si>
  <si>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</si>
  <si>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</si>
  <si>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</si>
  <si>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</si>
  <si>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</si>
  <si>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</si>
  <si>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</si>
  <si>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</si>
  <si>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</si>
  <si>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</si>
  <si>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</si>
  <si>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</si>
  <si>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</si>
  <si>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</si>
  <si>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</si>
  <si>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</si>
  <si>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</si>
  <si>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</si>
  <si>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</si>
  <si>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</si>
  <si>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</si>
  <si>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</si>
  <si>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</si>
  <si>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</si>
  <si>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</si>
  <si>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</si>
  <si>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</si>
  <si>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</si>
  <si>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</si>
  <si>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</si>
  <si>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</si>
  <si>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</si>
  <si>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</si>
  <si>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</si>
  <si>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</si>
  <si>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</si>
  <si>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</si>
  <si>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</si>
  <si>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</si>
  <si>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</si>
  <si>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</si>
  <si>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</si>
  <si>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</si>
  <si>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</si>
  <si>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</si>
  <si>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</si>
  <si>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</si>
  <si>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</si>
  <si>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</si>
  <si>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</si>
  <si>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</si>
  <si>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</si>
  <si>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</si>
  <si>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</si>
  <si>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</si>
  <si>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</si>
  <si>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</si>
  <si>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</si>
  <si>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</si>
  <si>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</si>
  <si>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</si>
  <si>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</si>
  <si>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</si>
  <si>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</si>
  <si>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</si>
  <si>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</si>
  <si>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</si>
  <si>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</si>
  <si>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</si>
  <si>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</si>
  <si>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</si>
  <si>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</si>
  <si>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</si>
  <si>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</si>
  <si>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</si>
  <si>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</si>
  <si>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</si>
  <si>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</si>
  <si>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</si>
  <si>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</si>
  <si>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</si>
  <si>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</si>
  <si>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</si>
  <si>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</si>
  <si>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</si>
  <si>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</si>
  <si>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</si>
  <si>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</si>
  <si>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</si>
  <si>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</si>
  <si>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</si>
  <si>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</si>
  <si>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</si>
  <si>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</si>
  <si>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</si>
  <si>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</si>
  <si>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</si>
  <si>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</si>
  <si>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</si>
  <si>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</si>
  <si>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</si>
  <si>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</si>
  <si>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</si>
  <si>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</si>
  <si>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</si>
  <si>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</si>
  <si>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</si>
  <si>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</si>
  <si>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</si>
  <si>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</si>
  <si>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</si>
  <si>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</si>
  <si>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</si>
  <si>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</si>
  <si>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</si>
  <si>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</si>
  <si>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</si>
  <si>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</si>
  <si>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</si>
  <si>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</si>
  <si>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</si>
  <si>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</si>
  <si>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</si>
  <si>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</si>
  <si>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</si>
  <si>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</si>
  <si>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</si>
  <si>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</si>
  <si>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</si>
  <si>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</si>
  <si>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</si>
  <si>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</si>
  <si>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</si>
  <si>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</si>
  <si>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</si>
  <si>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</si>
  <si>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</si>
  <si>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</si>
  <si>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</si>
  <si>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</si>
  <si>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</si>
  <si>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</si>
  <si>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</si>
  <si>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</si>
  <si>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</si>
  <si>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</si>
  <si>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</si>
  <si>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</si>
  <si>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</si>
  <si>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</si>
  <si>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</si>
  <si>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</si>
  <si>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</si>
  <si>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</si>
  <si>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</si>
  <si>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</si>
  <si>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</si>
  <si>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</si>
  <si>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</si>
  <si>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</si>
  <si>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</si>
  <si>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</si>
  <si>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</si>
  <si>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</si>
  <si>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</si>
  <si>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</si>
  <si>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</si>
  <si>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</si>
  <si>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</si>
  <si>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</si>
  <si>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</si>
  <si>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</si>
  <si>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</si>
  <si>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</si>
  <si>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</si>
  <si>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</si>
  <si>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</si>
  <si>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</si>
  <si>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</si>
  <si>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</si>
  <si>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</si>
  <si>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</si>
  <si>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</si>
  <si>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</si>
  <si>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</si>
  <si>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</si>
  <si>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</si>
  <si>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</si>
  <si>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</si>
  <si>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</si>
  <si>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</si>
  <si>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</si>
  <si>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</si>
  <si>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</si>
  <si>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</si>
  <si>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</si>
  <si>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</si>
  <si>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</si>
  <si>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</si>
  <si>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</si>
  <si>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</si>
  <si>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</si>
  <si>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</si>
  <si>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</si>
  <si>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</si>
  <si>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</si>
  <si>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</si>
  <si>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</si>
  <si>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</si>
  <si>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</si>
  <si>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</si>
  <si>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</si>
  <si>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</si>
  <si>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</si>
  <si>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</si>
  <si>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</si>
  <si>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</si>
  <si>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</si>
  <si>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</si>
  <si>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</si>
  <si>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</si>
  <si>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</si>
  <si>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</si>
  <si>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</si>
  <si>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</si>
  <si>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</si>
  <si>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</si>
  <si>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</si>
  <si>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</si>
  <si>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</si>
  <si>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</si>
  <si>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</si>
  <si>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</si>
  <si>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</si>
  <si>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</si>
  <si>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</si>
  <si>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</si>
  <si>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</si>
  <si>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</si>
  <si>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</si>
  <si>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</si>
  <si>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</si>
  <si>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</si>
  <si>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</si>
  <si>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</si>
  <si>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</si>
  <si>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</si>
  <si>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</si>
  <si>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</si>
  <si>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</si>
  <si>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</si>
  <si>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</si>
  <si>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</si>
  <si>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</si>
  <si>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</si>
  <si>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</si>
  <si>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</si>
  <si>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</si>
  <si>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</si>
  <si>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</si>
  <si>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</si>
  <si>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</si>
  <si>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</si>
  <si>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</si>
  <si>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</si>
  <si>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</si>
  <si>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</si>
  <si>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</si>
  <si>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</si>
  <si>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</si>
  <si>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</si>
  <si>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</si>
  <si>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</si>
  <si>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</si>
  <si>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</si>
  <si>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</si>
  <si>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</si>
  <si>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</si>
  <si>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</si>
  <si>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</si>
  <si>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</si>
  <si>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</si>
  <si>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</si>
  <si>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</si>
  <si>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</si>
  <si>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</si>
  <si>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</si>
  <si>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</si>
  <si>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</si>
  <si>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</si>
  <si>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</si>
  <si>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</si>
  <si>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</si>
  <si>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</si>
  <si>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</si>
  <si>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</si>
  <si>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</si>
  <si>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</si>
  <si>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</si>
  <si>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</si>
  <si>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</si>
  <si>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</si>
  <si>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</si>
  <si>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</si>
  <si>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</si>
  <si>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</si>
  <si>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</si>
  <si>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</si>
  <si>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</si>
  <si>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</si>
  <si>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</si>
  <si>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</si>
  <si>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</si>
  <si>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</si>
  <si>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</si>
  <si>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</si>
  <si>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</si>
  <si>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</si>
  <si>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</si>
  <si>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</si>
  <si>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</si>
  <si>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</si>
  <si>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</si>
  <si>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</si>
  <si>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</si>
  <si>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</si>
  <si>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</si>
  <si>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</si>
  <si>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</si>
  <si>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</si>
  <si>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</si>
  <si>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</si>
  <si>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</si>
  <si>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</si>
  <si>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</si>
  <si>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</si>
  <si>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</si>
  <si>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</si>
  <si>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</si>
  <si>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</si>
  <si>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</si>
  <si>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</si>
  <si>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</si>
  <si>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</si>
  <si>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</si>
  <si>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</si>
  <si>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</si>
  <si>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</si>
  <si>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</si>
  <si>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</si>
  <si>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</si>
  <si>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</si>
  <si>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</si>
  <si>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</si>
  <si>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</si>
  <si>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</si>
  <si>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</si>
  <si>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</si>
  <si>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</si>
  <si>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</si>
  <si>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</si>
  <si>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</si>
  <si>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</si>
  <si>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</si>
  <si>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</si>
  <si>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</si>
  <si>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</si>
  <si>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</si>
  <si>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</si>
  <si>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</si>
  <si>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</si>
  <si>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</si>
  <si>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</si>
  <si>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</si>
  <si>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</si>
  <si>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</si>
  <si>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</si>
  <si>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</si>
  <si>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</si>
  <si>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</si>
  <si>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</si>
  <si>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</si>
  <si>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</si>
  <si>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</si>
  <si>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</si>
  <si>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</si>
  <si>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</si>
  <si>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</si>
  <si>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</si>
  <si>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</si>
  <si>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</si>
  <si>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</si>
  <si>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</si>
  <si>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</si>
  <si>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</si>
  <si>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</si>
  <si>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</si>
  <si>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</si>
  <si>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</si>
  <si>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</si>
  <si>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</si>
  <si>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</si>
  <si>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</si>
  <si>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</si>
  <si>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</si>
  <si>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</si>
  <si>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</si>
  <si>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</si>
  <si>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</si>
  <si>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</si>
  <si>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</si>
  <si>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</si>
  <si>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</si>
  <si>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</si>
  <si>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</si>
  <si>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</si>
  <si>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</si>
  <si>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</si>
  <si>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</si>
  <si>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</si>
  <si>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</si>
  <si>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</si>
  <si>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</si>
  <si>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</si>
  <si>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</si>
  <si>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</si>
  <si>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</si>
  <si>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</si>
  <si>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</si>
  <si>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</si>
  <si>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</si>
  <si>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</si>
  <si>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</si>
  <si>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</si>
  <si>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</si>
  <si>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</si>
  <si>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</si>
  <si>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</si>
  <si>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</si>
  <si>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</si>
  <si>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</si>
  <si>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</si>
  <si>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</si>
  <si>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</si>
  <si>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</si>
  <si>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</si>
  <si>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</si>
  <si>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</si>
  <si>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</si>
  <si>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</si>
  <si>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</si>
  <si>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</si>
  <si>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</si>
  <si>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</si>
  <si>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</si>
  <si>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</si>
  <si>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</si>
  <si>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</si>
  <si>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</si>
  <si>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</si>
  <si>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</si>
  <si>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</si>
  <si>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</si>
  <si>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</si>
  <si>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</si>
  <si>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</si>
  <si>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</si>
  <si>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</si>
  <si>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</si>
  <si>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</si>
  <si>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</si>
  <si>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</si>
  <si>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</si>
  <si>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</si>
  <si>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</si>
  <si>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</si>
  <si>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</si>
  <si>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</si>
  <si>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</si>
  <si>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</si>
  <si>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</si>
  <si>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</si>
  <si>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</si>
  <si>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</si>
  <si>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</si>
  <si>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</si>
  <si>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</si>
  <si>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</si>
  <si>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</si>
  <si>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</si>
  <si>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</si>
  <si>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</si>
  <si>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</si>
  <si>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</si>
  <si>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</si>
  <si>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</si>
  <si>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</si>
  <si>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</si>
  <si>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</si>
  <si>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</si>
  <si>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</si>
  <si>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</si>
  <si>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</si>
  <si>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</si>
  <si>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</si>
  <si>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</si>
  <si>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</si>
  <si>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</si>
  <si>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</si>
  <si>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</si>
  <si>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</si>
  <si>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</si>
  <si>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</si>
  <si>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</si>
  <si>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</si>
  <si>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</si>
  <si>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</si>
  <si>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</si>
  <si>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</si>
  <si>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</si>
  <si>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</si>
  <si>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</si>
  <si>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</si>
  <si>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</si>
  <si>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</si>
  <si>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</si>
  <si>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</si>
  <si>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</si>
  <si>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</si>
  <si>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</si>
  <si>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</si>
  <si>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</si>
  <si>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</si>
  <si>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</si>
  <si>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</si>
  <si>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</si>
  <si>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</si>
  <si>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</si>
  <si>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</si>
  <si>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</si>
  <si>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</si>
  <si>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</si>
  <si>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</si>
  <si>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</si>
  <si>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</si>
  <si>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</si>
  <si>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</si>
  <si>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</si>
  <si>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</si>
  <si>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</si>
  <si>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</si>
  <si>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</si>
  <si>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</si>
  <si>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</si>
  <si>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</si>
  <si>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</si>
  <si>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</si>
  <si>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</si>
  <si>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</si>
  <si>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</si>
  <si>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</si>
  <si>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</si>
  <si>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</si>
  <si>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</si>
  <si>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</si>
  <si>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</si>
  <si>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</si>
  <si>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</si>
  <si>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</si>
  <si>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</si>
  <si>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</si>
  <si>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</si>
  <si>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</si>
  <si>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</si>
  <si>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</si>
  <si>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</si>
  <si>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</si>
  <si>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</si>
  <si>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</si>
  <si>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</si>
  <si>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</si>
  <si>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</si>
  <si>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</si>
  <si>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</si>
  <si>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</si>
  <si>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</si>
  <si>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</si>
  <si>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</si>
  <si>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</si>
  <si>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</si>
  <si>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</si>
  <si>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</si>
  <si>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</si>
  <si>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</si>
  <si>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</si>
  <si>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</si>
  <si>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</si>
  <si>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</si>
  <si>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</si>
  <si>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</si>
  <si>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</si>
  <si>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</si>
  <si>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</si>
  <si>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</si>
  <si>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</si>
  <si>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</si>
  <si>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</si>
  <si>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</si>
  <si>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</si>
  <si>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</si>
  <si>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</si>
  <si>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</si>
  <si>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</si>
  <si>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</si>
  <si>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</si>
  <si>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</si>
  <si>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</si>
  <si>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</si>
  <si>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</si>
  <si>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</si>
  <si>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</si>
  <si>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</si>
  <si>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</si>
  <si>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</si>
  <si>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</si>
  <si>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</si>
  <si>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</si>
  <si>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</si>
  <si>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</si>
  <si>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</si>
  <si>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</si>
  <si>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</si>
  <si>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</si>
  <si>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</si>
  <si>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</si>
  <si>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</si>
  <si>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</si>
  <si>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</si>
  <si>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</si>
  <si>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</si>
  <si>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</si>
  <si>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</si>
  <si>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</si>
  <si>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</si>
  <si>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</si>
  <si>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</si>
  <si>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</si>
  <si>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</si>
  <si>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</si>
  <si>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</si>
  <si>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</si>
  <si>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</si>
  <si>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</si>
  <si>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</si>
  <si>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</si>
  <si>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</si>
  <si>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</si>
  <si>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</si>
  <si>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</si>
  <si>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</si>
  <si>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</si>
  <si>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</si>
  <si>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</si>
  <si>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</si>
  <si>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</si>
  <si>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</si>
  <si>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</si>
  <si>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</si>
  <si>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</si>
  <si>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</si>
  <si>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</si>
  <si>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</si>
  <si>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</si>
  <si>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</si>
  <si>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</si>
  <si>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</si>
  <si>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</si>
  <si>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</si>
  <si>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</si>
  <si>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</si>
  <si>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</si>
  <si>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</si>
  <si>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</si>
  <si>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</si>
  <si>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</si>
  <si>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</si>
  <si>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</si>
  <si>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</si>
  <si>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</si>
  <si>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</si>
  <si>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</si>
  <si>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</si>
  <si>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</si>
  <si>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</si>
  <si>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</si>
  <si>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</si>
  <si>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</si>
  <si>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</si>
  <si>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</si>
  <si>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</si>
  <si>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</si>
  <si>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</si>
  <si>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</si>
  <si>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</si>
  <si>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</si>
  <si>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</si>
  <si>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</si>
  <si>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</si>
  <si>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</si>
  <si>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</si>
  <si>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</si>
  <si>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</si>
  <si>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</si>
  <si>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</si>
  <si>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</si>
  <si>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</si>
  <si>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</si>
  <si>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</si>
  <si>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</si>
  <si>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</si>
  <si>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</si>
  <si>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</si>
  <si>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</si>
  <si>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</si>
  <si>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</si>
  <si>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</si>
  <si>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</si>
  <si>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</si>
  <si>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</si>
  <si>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</si>
  <si>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</si>
  <si>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</si>
  <si>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</si>
  <si>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</si>
  <si>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</si>
  <si>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</si>
  <si>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</si>
  <si>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</si>
  <si>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</si>
  <si>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</si>
  <si>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</si>
  <si>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</si>
  <si>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</si>
  <si>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</si>
  <si>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</si>
  <si>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</si>
  <si>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</si>
  <si>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</si>
  <si>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</si>
  <si>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</si>
  <si>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</si>
  <si>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</si>
  <si>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</si>
  <si>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</si>
  <si>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</si>
  <si>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</si>
  <si>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</si>
  <si>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</si>
  <si>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</si>
  <si>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</si>
  <si>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</si>
  <si>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</si>
  <si>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</si>
  <si>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</si>
  <si>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</si>
  <si>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</si>
  <si>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</si>
  <si>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</si>
  <si>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</si>
  <si>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</si>
  <si>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</si>
  <si>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</si>
  <si>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</si>
  <si>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</si>
  <si>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</si>
  <si>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</si>
  <si>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</si>
  <si>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</si>
  <si>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</si>
  <si>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</si>
  <si>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</si>
  <si>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</si>
  <si>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</si>
  <si>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</si>
  <si>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</si>
  <si>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</si>
  <si>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</si>
  <si>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</si>
  <si>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</si>
  <si>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</si>
  <si>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</si>
  <si>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</si>
  <si>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</si>
  <si>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</si>
  <si>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</si>
  <si>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</si>
  <si>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</si>
  <si>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</si>
  <si>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</si>
  <si>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</si>
  <si>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</si>
  <si>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</si>
  <si>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</si>
  <si>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</si>
  <si>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</si>
  <si>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</si>
  <si>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</si>
  <si>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</si>
  <si>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</si>
  <si>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</si>
  <si>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</si>
  <si>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</si>
  <si>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</si>
  <si>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</si>
  <si>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</si>
  <si>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</si>
  <si>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</si>
  <si>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</si>
  <si>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</si>
  <si>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</si>
  <si>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</si>
  <si>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</si>
  <si>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</si>
  <si>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</si>
  <si>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</si>
  <si>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</si>
  <si>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</si>
  <si>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</si>
  <si>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</si>
  <si>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</si>
  <si>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</si>
  <si>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</si>
  <si>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</si>
  <si>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</si>
  <si>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</si>
  <si>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</si>
  <si>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</si>
  <si>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</si>
  <si>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</si>
  <si>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</si>
  <si>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</si>
  <si>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</si>
  <si>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</si>
  <si>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</si>
  <si>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</si>
  <si>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</si>
  <si>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</si>
  <si>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</si>
  <si>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</si>
  <si>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</si>
  <si>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</si>
  <si>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</si>
  <si>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</si>
  <si>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</si>
  <si>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</si>
  <si>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</si>
  <si>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</si>
  <si>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</si>
  <si>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</si>
  <si>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</si>
  <si>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</si>
  <si>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</si>
  <si>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</si>
  <si>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</si>
  <si>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</si>
  <si>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</si>
  <si>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</si>
  <si>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</si>
  <si>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</si>
  <si>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</si>
  <si>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</si>
  <si>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</si>
  <si>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</si>
  <si>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</si>
  <si>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</si>
  <si>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</si>
  <si>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</si>
  <si>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</si>
  <si>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</si>
  <si>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</si>
  <si>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</si>
  <si>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</si>
  <si>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</si>
  <si>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</si>
  <si>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</si>
  <si>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</si>
  <si>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</si>
  <si>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</si>
  <si>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</si>
  <si>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</si>
  <si>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</si>
  <si>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</si>
  <si>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</si>
  <si>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</si>
  <si>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</si>
  <si>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</si>
  <si>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</si>
  <si>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</si>
  <si>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</si>
  <si>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</si>
  <si>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</si>
  <si>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</si>
  <si>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</si>
  <si>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</si>
  <si>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</si>
  <si>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</si>
  <si>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</si>
  <si>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</si>
  <si>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</si>
  <si>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</si>
  <si>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</si>
  <si>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</si>
  <si>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</si>
  <si>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</si>
  <si>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</si>
  <si>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</si>
  <si>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</si>
  <si>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</si>
  <si>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</si>
  <si>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</si>
  <si>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</si>
  <si>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</si>
  <si>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</si>
  <si>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</si>
  <si>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</si>
  <si>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</si>
  <si>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</si>
  <si>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</si>
  <si>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</si>
  <si>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</si>
  <si>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</si>
  <si>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</si>
  <si>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</si>
  <si>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</si>
  <si>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</si>
  <si>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</si>
  <si>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</si>
  <si>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</si>
  <si>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</si>
  <si>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</si>
  <si>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</si>
  <si>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</si>
  <si>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</si>
  <si>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</si>
  <si>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</si>
  <si>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</si>
  <si>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</si>
  <si>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</si>
  <si>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</si>
  <si>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</si>
  <si>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</si>
  <si>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</si>
  <si>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</si>
  <si>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</si>
  <si>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</si>
  <si>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</si>
  <si>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</si>
  <si>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</si>
  <si>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</si>
  <si>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</si>
  <si>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</si>
  <si>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</si>
  <si>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</si>
  <si>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</si>
  <si>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</si>
  <si>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</si>
  <si>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</si>
  <si>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</si>
  <si>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</si>
  <si>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</si>
  <si>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</si>
  <si>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</si>
  <si>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</si>
  <si>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</si>
  <si>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</si>
  <si>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</si>
  <si>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</si>
  <si>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</si>
  <si>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</si>
  <si>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</si>
  <si>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</si>
  <si>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</si>
  <si>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</si>
  <si>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</si>
  <si>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</si>
  <si>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</si>
  <si>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</si>
  <si>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</si>
  <si>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</si>
  <si>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</si>
  <si>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</si>
  <si>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</si>
  <si>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</si>
  <si>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</si>
  <si>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</si>
  <si>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</si>
  <si>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</si>
  <si>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</si>
  <si>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</si>
  <si>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</si>
  <si>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</si>
  <si>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</si>
  <si>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</si>
  <si>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</si>
  <si>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</si>
  <si>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</si>
  <si>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</si>
  <si>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</si>
  <si>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</si>
  <si>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</si>
  <si>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</si>
  <si>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</si>
  <si>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</si>
  <si>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</si>
  <si>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</si>
  <si>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</si>
  <si>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</si>
  <si>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</si>
  <si>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</si>
  <si>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</si>
  <si>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</si>
  <si>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</si>
  <si>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</si>
  <si>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</si>
  <si>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</si>
  <si>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</si>
  <si>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</si>
  <si>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</si>
  <si>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</si>
  <si>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</si>
  <si>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</si>
  <si>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</si>
  <si>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</si>
  <si>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</si>
  <si>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</si>
  <si>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</si>
  <si>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</si>
  <si>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</si>
  <si>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</si>
  <si>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</si>
  <si>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</si>
  <si>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</si>
  <si>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</si>
  <si>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</si>
  <si>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</si>
  <si>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</si>
  <si>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</si>
  <si>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</si>
  <si>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</si>
  <si>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</si>
  <si>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</si>
  <si>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</si>
  <si>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</si>
  <si>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</si>
  <si>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</si>
  <si>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</si>
  <si>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</si>
  <si>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</si>
  <si>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</si>
  <si>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</si>
  <si>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</si>
  <si>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</si>
  <si>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</si>
  <si>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</si>
  <si>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</si>
  <si>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</si>
  <si>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</si>
  <si>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</si>
  <si>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</si>
  <si>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</si>
  <si>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</si>
  <si>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</si>
  <si>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</si>
  <si>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</si>
  <si>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</si>
  <si>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</si>
  <si>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</si>
  <si>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</si>
  <si>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</si>
  <si>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</si>
  <si>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</si>
  <si>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</si>
  <si>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</si>
  <si>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</si>
  <si>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</si>
  <si>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</si>
  <si>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</si>
  <si>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</si>
  <si>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</si>
  <si>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</si>
  <si>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</si>
  <si>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</si>
  <si>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</si>
  <si>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</si>
  <si>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</si>
  <si>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</si>
  <si>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</si>
  <si>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</si>
  <si>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</si>
  <si>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</si>
  <si>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</si>
  <si>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</si>
  <si>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</si>
  <si>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</si>
  <si>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</si>
  <si>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</si>
  <si>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</si>
  <si>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</si>
  <si>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</si>
  <si>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</si>
  <si>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</si>
  <si>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</si>
  <si>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</si>
  <si>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</si>
  <si>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</si>
  <si>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</si>
  <si>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</si>
  <si>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</si>
  <si>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</si>
  <si>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</si>
  <si>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</si>
  <si>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</si>
  <si>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</si>
  <si>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</si>
  <si>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</si>
  <si>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</si>
  <si>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</si>
  <si>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</si>
  <si>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</si>
  <si>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</si>
  <si>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</si>
  <si>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</si>
  <si>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</si>
  <si>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</si>
  <si>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</si>
  <si>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</si>
  <si>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</si>
  <si>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</si>
  <si>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</si>
  <si>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</si>
  <si>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</si>
  <si>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</si>
  <si>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</si>
  <si>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</si>
  <si>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</si>
  <si>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</si>
  <si>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</si>
  <si>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</si>
  <si>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</si>
  <si>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</si>
  <si>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</si>
  <si>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</si>
  <si>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</si>
  <si>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</si>
  <si>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</si>
  <si>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</si>
  <si>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</si>
  <si>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</si>
  <si>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</si>
  <si>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</si>
  <si>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</si>
  <si>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</si>
  <si>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</si>
  <si>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</si>
  <si>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</si>
  <si>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</si>
  <si>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</si>
  <si>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</si>
  <si>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</si>
  <si>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</si>
  <si>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</si>
  <si>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</si>
  <si>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</si>
  <si>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</si>
  <si>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</si>
  <si>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</si>
  <si>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</si>
  <si>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</si>
  <si>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</si>
  <si>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</si>
  <si>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</si>
  <si>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</si>
  <si>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</si>
  <si>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</si>
  <si>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</si>
  <si>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</si>
  <si>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</si>
  <si>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</si>
  <si>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</si>
  <si>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</si>
  <si>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</si>
  <si>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</si>
  <si>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</si>
  <si>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</si>
  <si>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</si>
  <si>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</si>
  <si>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</si>
  <si>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</si>
  <si>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</si>
  <si>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</si>
  <si>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</si>
  <si>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</si>
  <si>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</si>
  <si>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</si>
  <si>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</si>
  <si>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</si>
  <si>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</si>
  <si>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</si>
  <si>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</si>
  <si>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</si>
  <si>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</si>
  <si>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</si>
  <si>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</si>
  <si>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</si>
  <si>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</si>
  <si>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</si>
  <si>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</si>
  <si>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</si>
  <si>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</si>
  <si>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</si>
  <si>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</si>
  <si>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</si>
  <si>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</si>
  <si>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</si>
  <si>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</si>
  <si>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</si>
  <si>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</si>
  <si>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</si>
  <si>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</si>
  <si>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</si>
  <si>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</si>
  <si>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</si>
  <si>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</si>
  <si>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</si>
  <si>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</si>
  <si>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</si>
  <si>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</si>
  <si>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</si>
  <si>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</si>
  <si>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</si>
  <si>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</si>
  <si>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</si>
  <si>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</si>
  <si>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</si>
  <si>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</si>
  <si>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</si>
  <si>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</si>
  <si>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</si>
  <si>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</si>
  <si>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</si>
  <si>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</si>
  <si>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</si>
  <si>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</si>
  <si>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</si>
  <si>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</si>
  <si>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</si>
  <si>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</si>
  <si>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</si>
  <si>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</si>
  <si>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</si>
  <si>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</si>
  <si>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</si>
  <si>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</si>
  <si>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</si>
  <si>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</si>
  <si>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</si>
  <si>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</si>
  <si>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</si>
  <si>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</si>
  <si>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</si>
  <si>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</si>
  <si>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</si>
  <si>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</si>
  <si>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</si>
  <si>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</si>
  <si>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</si>
  <si>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</si>
  <si>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</si>
  <si>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</si>
  <si>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</si>
  <si>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</si>
  <si>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</si>
  <si>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</si>
  <si>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</si>
  <si>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</si>
  <si>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</si>
  <si>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</si>
  <si>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</si>
  <si>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</si>
  <si>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</si>
  <si>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</si>
  <si>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</si>
  <si>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</si>
  <si>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</si>
  <si>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</si>
  <si>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</si>
  <si>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</si>
  <si>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</si>
  <si>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</si>
  <si>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</si>
  <si>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</si>
  <si>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</si>
  <si>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</si>
  <si>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</si>
  <si>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</si>
  <si>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</si>
  <si>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</si>
  <si>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</si>
  <si>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</si>
  <si>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</si>
  <si>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</si>
  <si>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</si>
  <si>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</si>
  <si>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</si>
  <si>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</si>
  <si>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</si>
  <si>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</si>
  <si>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</si>
  <si>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</si>
  <si>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</si>
  <si>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</si>
  <si>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</si>
  <si>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</si>
  <si>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</si>
  <si>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</si>
  <si>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</si>
  <si>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</si>
  <si>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</si>
  <si>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</si>
  <si>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</si>
  <si>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</si>
  <si>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</si>
  <si>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</si>
  <si>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</si>
  <si>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</si>
  <si>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</si>
  <si>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</si>
  <si>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</si>
  <si>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</si>
  <si>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</si>
  <si>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</si>
  <si>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</si>
  <si>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</si>
  <si>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</si>
  <si>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</si>
  <si>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</si>
  <si>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</si>
  <si>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</si>
  <si>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</si>
  <si>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</si>
  <si>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</si>
  <si>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</si>
  <si>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</si>
  <si>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</si>
  <si>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</si>
  <si>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</si>
  <si>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</si>
  <si>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</si>
  <si>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</si>
  <si>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</si>
  <si>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</si>
  <si>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</si>
  <si>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</si>
  <si>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</si>
  <si>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</si>
  <si>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</si>
  <si>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</si>
  <si>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</si>
  <si>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</si>
  <si>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</si>
  <si>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</si>
  <si>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</si>
  <si>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</si>
  <si>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</si>
  <si>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</si>
  <si>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</si>
  <si>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</si>
  <si>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</si>
  <si>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</si>
  <si>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</si>
  <si>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</si>
  <si>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</si>
  <si>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</si>
  <si>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</si>
  <si>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</si>
  <si>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</si>
  <si>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</si>
  <si>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</si>
  <si>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</si>
  <si>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</si>
  <si>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</si>
  <si>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</si>
  <si>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</si>
  <si>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</si>
  <si>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</si>
  <si>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</si>
  <si>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</si>
  <si>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</si>
  <si>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</si>
  <si>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</si>
  <si>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</si>
  <si>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</si>
  <si>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</si>
  <si>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</si>
  <si>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</si>
  <si>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</si>
  <si>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</si>
  <si>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</si>
  <si>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</si>
  <si>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</si>
  <si>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</si>
  <si>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</si>
  <si>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</si>
  <si>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</si>
  <si>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</si>
  <si>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</si>
  <si>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</si>
  <si>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</si>
  <si>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</si>
  <si>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</si>
  <si>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</si>
  <si>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</si>
  <si>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</si>
  <si>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</si>
  <si>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</si>
  <si>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</si>
  <si>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</si>
  <si>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</si>
  <si>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</si>
  <si>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</si>
  <si>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</si>
  <si>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</si>
  <si>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</si>
  <si>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</si>
  <si>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</si>
  <si>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</si>
  <si>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</si>
  <si>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</si>
  <si>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</si>
  <si>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</si>
  <si>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</si>
  <si>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</si>
  <si>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</si>
  <si>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</si>
  <si>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</si>
  <si>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</si>
  <si>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</si>
  <si>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</si>
  <si>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</si>
  <si>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</si>
  <si>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</si>
  <si>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</si>
  <si>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</si>
  <si>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</si>
  <si>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</si>
  <si>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</si>
  <si>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</si>
  <si>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</si>
  <si>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</si>
  <si>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</si>
  <si>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</si>
  <si>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</si>
  <si>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</si>
  <si>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</si>
  <si>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</si>
  <si>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</si>
  <si>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</si>
  <si>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</si>
  <si>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</si>
  <si>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</si>
  <si>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</si>
  <si>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</si>
  <si>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</si>
  <si>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</si>
  <si>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</si>
  <si>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</si>
  <si>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</si>
  <si>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</si>
  <si>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</si>
  <si>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</si>
  <si>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</si>
  <si>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</si>
  <si>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</si>
  <si>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</si>
  <si>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</si>
  <si>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</si>
  <si>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</si>
  <si>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</si>
  <si>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</si>
  <si>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</si>
  <si>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</si>
  <si>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</si>
  <si>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</si>
  <si>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</si>
  <si>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</si>
  <si>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</si>
  <si>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</si>
  <si>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</si>
  <si>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</si>
  <si>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</si>
  <si>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</si>
  <si>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</si>
  <si>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</si>
  <si>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</si>
  <si>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</si>
  <si>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</si>
  <si>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</si>
  <si>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</si>
  <si>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</si>
  <si>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</si>
  <si>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</si>
  <si>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</si>
  <si>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</si>
  <si>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</si>
  <si>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</si>
  <si>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</si>
  <si>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</si>
  <si>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</si>
  <si>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</si>
  <si>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</si>
  <si>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</si>
  <si>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</si>
  <si>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</si>
  <si>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</si>
  <si>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</si>
  <si>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</si>
  <si>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</si>
  <si>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</si>
  <si>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</si>
  <si>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</si>
  <si>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</si>
  <si>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</si>
  <si>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</si>
  <si>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</si>
  <si>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</si>
  <si>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</si>
  <si>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</si>
  <si>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</si>
  <si>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</si>
  <si>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</si>
  <si>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</si>
  <si>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</si>
  <si>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</si>
  <si>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</si>
  <si>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</si>
  <si>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</si>
  <si>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</si>
  <si>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</si>
  <si>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</si>
  <si>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</si>
  <si>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</si>
  <si>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</si>
  <si>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</si>
  <si>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</si>
  <si>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</si>
  <si>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</si>
  <si>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</si>
  <si>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</si>
  <si>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</si>
  <si>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</si>
  <si>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</si>
  <si>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</si>
  <si>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</si>
  <si>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</si>
  <si>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</si>
  <si>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</si>
  <si>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</si>
  <si>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</si>
  <si>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</si>
  <si>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</si>
  <si>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</si>
  <si>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</si>
  <si>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</si>
  <si>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</si>
  <si>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</si>
  <si>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</si>
  <si>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</si>
  <si>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</si>
  <si>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</si>
  <si>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</si>
  <si>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</si>
  <si>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</si>
  <si>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</si>
  <si>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</si>
  <si>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</si>
  <si>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</si>
  <si>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</si>
  <si>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</si>
  <si>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</si>
  <si>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</si>
  <si>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</si>
  <si>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</si>
  <si>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</si>
  <si>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</si>
  <si>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</si>
  <si>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</si>
  <si>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</si>
  <si>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</si>
  <si>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</si>
  <si>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</si>
  <si>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</si>
  <si>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</si>
  <si>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</si>
  <si>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</si>
  <si>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</si>
  <si>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</si>
  <si>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</si>
  <si>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</si>
  <si>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</si>
  <si>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</si>
  <si>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</si>
  <si>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</si>
  <si>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</si>
  <si>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</si>
  <si>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</si>
  <si>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</si>
  <si>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</si>
  <si>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</si>
  <si>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</si>
  <si>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</si>
  <si>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</si>
  <si>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</si>
  <si>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</si>
  <si>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</si>
  <si>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</si>
  <si>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</si>
  <si>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</si>
  <si>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</si>
  <si>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</si>
  <si>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</si>
  <si>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</si>
  <si>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</si>
  <si>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</si>
  <si>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</si>
  <si>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</si>
  <si>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</si>
  <si>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</si>
  <si>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</si>
  <si>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</si>
  <si>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</si>
  <si>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</si>
  <si>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</si>
  <si>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</si>
  <si>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</si>
  <si>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</si>
  <si>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</si>
  <si>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</si>
  <si>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</si>
  <si>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</si>
  <si>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</si>
  <si>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</si>
  <si>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</si>
  <si>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</si>
  <si>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</si>
  <si>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</si>
  <si>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</si>
  <si>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</si>
  <si>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</si>
  <si>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</si>
  <si>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</si>
  <si>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</si>
  <si>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</si>
  <si>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</si>
  <si>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</si>
  <si>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</si>
  <si>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</si>
  <si>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</si>
  <si>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</si>
  <si>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</si>
  <si>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</si>
  <si>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</si>
  <si>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</si>
  <si>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</si>
  <si>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</si>
  <si>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</si>
  <si>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</si>
  <si>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</si>
  <si>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</si>
  <si>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</si>
  <si>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</si>
  <si>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</si>
  <si>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</si>
  <si>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</si>
  <si>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</si>
  <si>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</si>
  <si>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</si>
  <si>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</si>
  <si>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</si>
  <si>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</si>
  <si>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</si>
  <si>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</si>
  <si>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</si>
  <si>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</si>
  <si>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</si>
  <si>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</si>
  <si>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</si>
  <si>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</si>
  <si>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</si>
  <si>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</si>
  <si>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</si>
  <si>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</si>
  <si>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</si>
  <si>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</si>
  <si>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</si>
  <si>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</si>
  <si>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</si>
  <si>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</si>
  <si>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</si>
  <si>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</si>
  <si>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</si>
  <si>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</si>
  <si>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</si>
  <si>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</si>
  <si>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</si>
  <si>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</si>
  <si>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</si>
  <si>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</si>
  <si>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</si>
  <si>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</si>
  <si>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</si>
  <si>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</si>
  <si>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</si>
  <si>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</si>
  <si>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</si>
  <si>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</si>
  <si>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</si>
  <si>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</si>
  <si>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</si>
  <si>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</si>
  <si>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</si>
  <si>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</si>
  <si>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</si>
  <si>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</si>
  <si>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</si>
  <si>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</si>
  <si>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</si>
  <si>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</si>
  <si>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</si>
  <si>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</si>
  <si>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</si>
  <si>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</si>
  <si>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</si>
  <si>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</si>
  <si>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</si>
  <si>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</si>
  <si>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</si>
  <si>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</si>
  <si>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</si>
  <si>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</si>
  <si>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</si>
  <si>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</si>
  <si>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</si>
  <si>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</si>
  <si>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</si>
  <si>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</si>
  <si>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</si>
  <si>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</si>
  <si>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</si>
  <si>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</si>
  <si>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</si>
  <si>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</si>
  <si>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</si>
  <si>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</si>
  <si>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</si>
  <si>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</si>
  <si>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</si>
  <si>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</si>
  <si>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</si>
  <si>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</si>
  <si>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</si>
  <si>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</si>
  <si>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</si>
  <si>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</si>
  <si>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</si>
  <si>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</si>
  <si>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</si>
  <si>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</si>
  <si>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</si>
  <si>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</si>
  <si>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</si>
  <si>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</si>
  <si>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</si>
  <si>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</si>
  <si>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</si>
  <si>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</si>
  <si>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</si>
  <si>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</si>
  <si>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</si>
  <si>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</si>
  <si>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</si>
  <si>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</si>
  <si>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</si>
  <si>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</si>
  <si>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</si>
  <si>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</si>
  <si>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</si>
  <si>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</si>
  <si>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</si>
  <si>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</si>
  <si>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</si>
  <si>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</si>
  <si>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</si>
  <si>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</si>
  <si>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</si>
  <si>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</si>
  <si>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</si>
  <si>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</si>
  <si>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</si>
  <si>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</si>
  <si>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</si>
  <si>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</si>
  <si>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</si>
  <si>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</si>
  <si>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</si>
  <si>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</si>
  <si>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</si>
  <si>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</si>
  <si>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</si>
  <si>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</si>
  <si>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</si>
  <si>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</si>
  <si>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</si>
  <si>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</si>
  <si>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</si>
  <si>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</si>
  <si>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</si>
  <si>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</si>
  <si>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</si>
  <si>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</si>
  <si>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</si>
  <si>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</si>
  <si>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</si>
  <si>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</si>
  <si>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</si>
  <si>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</si>
  <si>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</si>
  <si>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</si>
  <si>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</si>
  <si>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</si>
  <si>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</si>
  <si>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</si>
  <si>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</si>
  <si>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</si>
  <si>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</si>
  <si>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</si>
  <si>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</si>
  <si>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</si>
  <si>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</si>
  <si>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</si>
  <si>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</si>
  <si>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</si>
  <si>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</si>
  <si>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</si>
  <si>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</si>
  <si>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</si>
  <si>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</si>
  <si>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</si>
  <si>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</si>
  <si>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</si>
  <si>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</si>
  <si>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</si>
  <si>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</si>
  <si>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</si>
  <si>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</si>
  <si>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</si>
  <si>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</si>
  <si>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</si>
  <si>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</si>
  <si>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</si>
  <si>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</si>
  <si>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</si>
  <si>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</si>
  <si>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</si>
  <si>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</si>
  <si>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</si>
  <si>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</si>
  <si>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</si>
  <si>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</si>
  <si>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</si>
  <si>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</si>
  <si>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</si>
  <si>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</si>
  <si>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</si>
  <si>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</si>
  <si>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</si>
  <si>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</si>
  <si>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</si>
  <si>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</si>
  <si>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</si>
  <si>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</si>
  <si>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</si>
  <si>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</si>
  <si>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</si>
  <si>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</si>
  <si>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</si>
  <si>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</si>
  <si>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</si>
  <si>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</si>
  <si>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</si>
  <si>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</si>
  <si>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</si>
  <si>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</si>
  <si>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</si>
  <si>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</si>
  <si>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</si>
  <si>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</si>
  <si>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</si>
  <si>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</si>
  <si>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</si>
  <si>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</si>
  <si>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</si>
  <si>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</si>
  <si>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</si>
  <si>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</si>
  <si>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</si>
  <si>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</si>
  <si>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</si>
  <si>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</si>
  <si>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</si>
  <si>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</si>
  <si>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</si>
  <si>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</si>
  <si>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</si>
  <si>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</si>
  <si>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</si>
  <si>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</si>
  <si>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</si>
  <si>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</si>
  <si>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</si>
  <si>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</si>
  <si>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</si>
  <si>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</si>
  <si>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</si>
  <si>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</si>
  <si>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</si>
  <si>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</si>
  <si>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</si>
  <si>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</si>
  <si>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</si>
  <si>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</si>
  <si>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</si>
  <si>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</si>
  <si>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</si>
  <si>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</si>
  <si>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</si>
  <si>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</si>
  <si>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</si>
  <si>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</si>
  <si>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</si>
  <si>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</si>
  <si>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</si>
  <si>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</si>
  <si>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</si>
  <si>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</si>
  <si>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</si>
  <si>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</si>
  <si>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</si>
  <si>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</si>
  <si>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</si>
  <si>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</si>
  <si>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</si>
  <si>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</si>
  <si>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</si>
  <si>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</si>
  <si>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</si>
  <si>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</si>
  <si>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</si>
  <si>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</si>
  <si>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</si>
  <si>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</si>
  <si>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</si>
  <si>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</si>
  <si>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</si>
  <si>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</si>
  <si>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</si>
  <si>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</si>
  <si>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</si>
  <si>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</si>
  <si>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</si>
  <si>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</si>
  <si>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</si>
  <si>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</si>
  <si>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</si>
  <si>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</si>
  <si>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</si>
  <si>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</si>
  <si>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</si>
  <si>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</si>
  <si>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</si>
  <si>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</si>
  <si>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</si>
  <si>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</si>
  <si>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</si>
  <si>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</si>
  <si>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</si>
  <si>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</si>
  <si>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</si>
  <si>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</si>
  <si>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</si>
  <si>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</si>
  <si>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</si>
  <si>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</si>
  <si>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</si>
  <si>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</si>
  <si>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</si>
  <si>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</si>
  <si>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</si>
  <si>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</si>
  <si>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</si>
  <si>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</si>
  <si>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</si>
  <si>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</si>
  <si>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</si>
  <si>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</si>
  <si>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</si>
  <si>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</si>
  <si>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</si>
  <si>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</si>
  <si>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</si>
  <si>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</si>
  <si>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</si>
  <si>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</si>
  <si>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</si>
  <si>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</si>
  <si>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</si>
  <si>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</si>
  <si>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</si>
  <si>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</si>
  <si>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</si>
  <si>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</si>
  <si>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</si>
  <si>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</si>
  <si>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</si>
  <si>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</si>
  <si>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</si>
  <si>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</si>
  <si>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</si>
  <si>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</si>
  <si>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</si>
  <si>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</si>
  <si>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</si>
  <si>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</si>
  <si>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</si>
  <si>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</si>
  <si>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</si>
  <si>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</si>
  <si>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</si>
  <si>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</si>
  <si>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</si>
  <si>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</si>
  <si>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</si>
  <si>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</si>
  <si>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</si>
  <si>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</si>
  <si>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</si>
  <si>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</si>
  <si>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</si>
  <si>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</si>
  <si>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</si>
  <si>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</si>
  <si>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</si>
  <si>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</si>
  <si>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</si>
  <si>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</si>
  <si>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</si>
  <si>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</si>
  <si>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</si>
  <si>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</si>
  <si>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</si>
  <si>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</si>
  <si>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</si>
  <si>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</si>
  <si>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</si>
  <si>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</si>
  <si>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</si>
  <si>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</si>
  <si>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</si>
  <si>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</si>
  <si>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</si>
  <si>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</si>
  <si>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</si>
  <si>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</si>
  <si>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</si>
  <si>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</si>
  <si>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</si>
  <si>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</si>
  <si>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</si>
  <si>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</si>
  <si>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</si>
  <si>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</si>
  <si>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</si>
  <si>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</si>
  <si>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</si>
  <si>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</si>
  <si>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</si>
  <si>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</si>
  <si>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</si>
  <si>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</si>
  <si>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</si>
  <si>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</si>
  <si>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</si>
  <si>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</si>
  <si>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</si>
  <si>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</si>
  <si>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</si>
  <si>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</si>
  <si>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</si>
  <si>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</si>
  <si>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</si>
  <si>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</si>
  <si>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</si>
  <si>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</si>
  <si>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</si>
  <si>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</si>
  <si>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</si>
  <si>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</si>
  <si>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</si>
  <si>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</si>
  <si>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</si>
  <si>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</si>
  <si>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</si>
  <si>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</si>
  <si>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</si>
  <si>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</si>
  <si>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</si>
  <si>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</si>
  <si>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</si>
  <si>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</si>
  <si>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</si>
  <si>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</si>
  <si>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</si>
  <si>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</si>
  <si>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</si>
  <si>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</si>
  <si>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</si>
  <si>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</si>
  <si>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</si>
  <si>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</si>
  <si>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</si>
  <si>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</si>
  <si>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</si>
  <si>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</si>
  <si>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</si>
  <si>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</si>
  <si>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</si>
  <si>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</si>
  <si>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</si>
  <si>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</si>
  <si>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</si>
  <si>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</si>
  <si>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</si>
  <si>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</si>
  <si>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</si>
  <si>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</si>
  <si>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</si>
  <si>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</si>
  <si>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</si>
  <si>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</si>
  <si>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</si>
  <si>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</si>
  <si>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</si>
  <si>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</si>
  <si>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</si>
  <si>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</si>
  <si>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</si>
  <si>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</si>
  <si>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</si>
  <si>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</si>
  <si>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</si>
  <si>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</si>
  <si>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</si>
  <si>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</si>
  <si>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</si>
  <si>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</si>
  <si>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</si>
  <si>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</si>
  <si>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</si>
  <si>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</si>
  <si>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</si>
  <si>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</si>
  <si>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</si>
  <si>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</si>
  <si>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</si>
  <si>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</si>
  <si>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</si>
  <si>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</si>
  <si>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</si>
  <si>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</si>
  <si>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</si>
  <si>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</si>
  <si>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</si>
  <si>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</si>
  <si>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</si>
  <si>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</si>
  <si>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</si>
  <si>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</si>
  <si>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</si>
  <si>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</si>
  <si>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</si>
  <si>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</si>
  <si>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</si>
  <si>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</si>
  <si>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</si>
  <si>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</si>
  <si>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</si>
  <si>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</si>
  <si>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</si>
  <si>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</si>
  <si>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</si>
  <si>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</si>
  <si>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</si>
  <si>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</si>
  <si>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</si>
  <si>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</si>
  <si>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</si>
  <si>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</si>
  <si>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</si>
  <si>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</si>
  <si>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</si>
  <si>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</si>
  <si>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</si>
  <si>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</si>
  <si>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</si>
  <si>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</si>
  <si>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</si>
  <si>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</si>
  <si>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</si>
  <si>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</si>
  <si>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</si>
  <si>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</si>
  <si>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</si>
  <si>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</si>
  <si>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</si>
  <si>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</si>
  <si>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</si>
  <si>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</si>
  <si>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</si>
  <si>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</si>
  <si>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</si>
  <si>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</si>
  <si>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</si>
  <si>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</si>
  <si>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</si>
  <si>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</si>
  <si>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</si>
  <si>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</si>
  <si>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</si>
  <si>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</si>
  <si>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</si>
  <si>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</si>
  <si>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</si>
  <si>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</si>
  <si>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</si>
  <si>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</si>
  <si>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</si>
  <si>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</si>
  <si>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</si>
  <si>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</si>
  <si>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</si>
  <si>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</si>
  <si>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</si>
  <si>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</si>
  <si>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</si>
  <si>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</si>
  <si>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</si>
  <si>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</si>
  <si>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</si>
  <si>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</si>
  <si>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</si>
  <si>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</si>
  <si>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</si>
  <si>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</si>
  <si>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</si>
  <si>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</si>
  <si>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</si>
  <si>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</si>
  <si>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</si>
  <si>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</si>
  <si>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</si>
  <si>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</si>
  <si>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</si>
  <si>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</si>
  <si>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</si>
  <si>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</si>
  <si>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</si>
  <si>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</si>
  <si>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</si>
  <si>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</si>
  <si>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</si>
  <si>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</si>
  <si>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</si>
  <si>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</si>
  <si>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</si>
  <si>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</si>
  <si>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</si>
  <si>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</si>
  <si>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</si>
  <si>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</si>
  <si>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</si>
  <si>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</si>
  <si>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</si>
  <si>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</si>
  <si>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</si>
  <si>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</si>
  <si>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</si>
  <si>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</si>
  <si>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</si>
  <si>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</si>
  <si>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</si>
  <si>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</si>
  <si>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</si>
  <si>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</si>
  <si>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</si>
  <si>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</si>
  <si>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</si>
  <si>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</si>
  <si>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</si>
  <si>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</si>
  <si>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</si>
  <si>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</si>
  <si>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</si>
  <si>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</si>
  <si>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</si>
  <si>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</si>
  <si>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</si>
  <si>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</si>
  <si>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</si>
  <si>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</si>
  <si>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</si>
  <si>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</si>
  <si>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</si>
  <si>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</si>
  <si>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</si>
  <si>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</si>
  <si>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</si>
  <si>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</si>
  <si>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</si>
  <si>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</si>
  <si>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</si>
  <si>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</si>
  <si>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</si>
  <si>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</si>
  <si>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</si>
  <si>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</si>
  <si>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</si>
  <si>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</si>
  <si>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</si>
  <si>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</si>
  <si>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</si>
  <si>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</si>
  <si>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</si>
  <si>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</si>
  <si>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</si>
  <si>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</si>
  <si>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</si>
  <si>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</si>
  <si>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</si>
  <si>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</si>
  <si>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</si>
  <si>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</si>
  <si>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</si>
  <si>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</si>
  <si>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</si>
  <si>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</si>
  <si>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</si>
  <si>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</si>
  <si>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</si>
  <si>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</si>
  <si>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</si>
  <si>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</si>
  <si>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</si>
  <si>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</si>
  <si>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</si>
  <si>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</si>
  <si>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</si>
  <si>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</si>
  <si>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</si>
  <si>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</si>
  <si>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</si>
  <si>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</si>
  <si>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</si>
  <si>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</si>
  <si>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</si>
  <si>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</si>
  <si>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</si>
  <si>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</si>
  <si>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</si>
  <si>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</si>
  <si>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</si>
  <si>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</si>
  <si>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</si>
  <si>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</si>
  <si>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</si>
  <si>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</si>
  <si>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</si>
  <si>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</si>
  <si>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</si>
  <si>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</si>
  <si>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</si>
  <si>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</si>
  <si>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</si>
  <si>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</si>
  <si>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</si>
  <si>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</si>
  <si>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</si>
  <si>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</si>
  <si>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</si>
  <si>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</si>
  <si>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</si>
  <si>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</si>
  <si>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</si>
  <si>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</si>
  <si>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</si>
  <si>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</si>
  <si>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</si>
  <si>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</si>
  <si>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</si>
  <si>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</si>
  <si>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</si>
  <si>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</si>
  <si>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</si>
  <si>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</si>
  <si>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</si>
  <si>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</si>
  <si>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</si>
  <si>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</si>
  <si>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</si>
  <si>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</si>
  <si>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</si>
  <si>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</si>
  <si>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</si>
  <si>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</si>
  <si>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</si>
  <si>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</si>
  <si>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</si>
  <si>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</si>
  <si>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</si>
  <si>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</si>
  <si>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</si>
  <si>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</si>
  <si>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</si>
  <si>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</si>
  <si>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</si>
  <si>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</si>
  <si>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</si>
  <si>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</si>
  <si>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</si>
  <si>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</si>
  <si>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</si>
  <si>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</si>
  <si>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</si>
  <si>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</si>
  <si>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</si>
  <si>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</si>
  <si>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</si>
  <si>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</si>
  <si>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</si>
  <si>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</si>
  <si>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</si>
  <si>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</si>
  <si>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</si>
  <si>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</si>
  <si>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</si>
  <si>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</si>
  <si>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</si>
  <si>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</si>
  <si>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</si>
  <si>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</si>
  <si>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</si>
  <si>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</si>
  <si>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</si>
  <si>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</si>
  <si>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</si>
  <si>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</si>
  <si>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</si>
  <si>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</si>
  <si>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</si>
  <si>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</si>
  <si>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</si>
  <si>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</si>
  <si>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</si>
  <si>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</si>
  <si>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</si>
  <si>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</si>
  <si>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</si>
  <si>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</si>
  <si>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</si>
  <si>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</si>
  <si>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</si>
  <si>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</si>
  <si>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</si>
  <si>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</si>
  <si>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</si>
  <si>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</si>
  <si>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</si>
  <si>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</si>
  <si>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</si>
  <si>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</si>
  <si>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</si>
  <si>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</si>
  <si>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</si>
  <si>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</si>
  <si>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</si>
  <si>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</si>
  <si>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</si>
  <si>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</si>
  <si>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</si>
  <si>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</si>
  <si>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</si>
  <si>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</si>
  <si>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</si>
  <si>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</si>
  <si>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</si>
  <si>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</si>
  <si>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</si>
  <si>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</si>
  <si>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</si>
  <si>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</si>
  <si>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</si>
  <si>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</si>
  <si>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</si>
  <si>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</si>
  <si>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</si>
  <si>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</si>
  <si>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</si>
  <si>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</si>
  <si>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</si>
  <si>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</si>
  <si>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</si>
  <si>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</si>
  <si>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</si>
  <si>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</si>
  <si>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</si>
  <si>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</si>
  <si>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</si>
  <si>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</si>
  <si>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</si>
  <si>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</si>
  <si>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</si>
  <si>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</si>
  <si>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</si>
  <si>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</si>
  <si>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</si>
  <si>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</si>
  <si>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</si>
  <si>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</si>
  <si>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</si>
  <si>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</si>
  <si>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</si>
  <si>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</si>
  <si>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</si>
  <si>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</si>
  <si>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</si>
  <si>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</si>
  <si>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</si>
  <si>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</si>
  <si>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</si>
  <si>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</si>
  <si>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</si>
  <si>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</si>
  <si>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</si>
  <si>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</si>
  <si>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</si>
  <si>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</si>
  <si>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</si>
  <si>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</si>
  <si>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</si>
  <si>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</si>
  <si>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</si>
  <si>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</si>
  <si>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</si>
  <si>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</si>
  <si>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</si>
  <si>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</si>
  <si>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</si>
  <si>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</si>
  <si>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</si>
  <si>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</si>
  <si>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</si>
  <si>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</si>
  <si>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</si>
  <si>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</si>
  <si>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</si>
  <si>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</si>
  <si>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</si>
  <si>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</si>
  <si>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</si>
  <si>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</si>
  <si>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</si>
  <si>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</si>
  <si>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</si>
  <si>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</si>
  <si>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</si>
  <si>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</si>
  <si>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</si>
  <si>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</si>
  <si>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</si>
  <si>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</si>
  <si>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</si>
  <si>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</si>
  <si>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</si>
  <si>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</si>
  <si>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</si>
  <si>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</si>
  <si>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</si>
  <si>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</si>
  <si>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</si>
  <si>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</si>
  <si>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</si>
  <si>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</si>
  <si>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</si>
  <si>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</si>
  <si>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</si>
  <si>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</si>
  <si>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</si>
  <si>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</si>
  <si>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</si>
  <si>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</si>
  <si>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</si>
  <si>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</si>
  <si>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</si>
  <si>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</si>
  <si>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</si>
  <si>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</si>
  <si>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</si>
  <si>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</si>
  <si>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</si>
  <si>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</si>
  <si>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</si>
  <si>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</si>
  <si>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</si>
  <si>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</si>
  <si>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</si>
  <si>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</si>
  <si>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</si>
  <si>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</si>
  <si>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</si>
  <si>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</si>
  <si>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</si>
  <si>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</si>
  <si>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</si>
  <si>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</si>
  <si>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</si>
  <si>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</si>
  <si>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</si>
  <si>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</si>
  <si>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</si>
  <si>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</si>
  <si>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</si>
  <si>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</si>
  <si>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</si>
  <si>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</si>
  <si>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</si>
  <si>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</si>
  <si>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</si>
  <si>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</si>
  <si>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</si>
  <si>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</si>
  <si>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</si>
  <si>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</si>
  <si>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</si>
  <si>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</si>
  <si>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</si>
  <si>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</si>
  <si>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</si>
  <si>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</si>
  <si>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</si>
  <si>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</si>
  <si>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</si>
  <si>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</si>
  <si>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</si>
  <si>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</si>
  <si>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</si>
  <si>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</si>
  <si>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</si>
  <si>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</si>
  <si>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</si>
  <si>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</si>
  <si>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</si>
  <si>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</si>
  <si>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</si>
  <si>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</si>
  <si>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</si>
  <si>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</si>
  <si>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</si>
  <si>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</si>
  <si>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</si>
  <si>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</si>
  <si>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</si>
  <si>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</si>
  <si>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</si>
  <si>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</si>
  <si>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</si>
  <si>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</si>
  <si>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</si>
  <si>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</si>
  <si>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</si>
  <si>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</si>
  <si>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</si>
  <si>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</si>
  <si>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</si>
  <si>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</si>
  <si>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</si>
  <si>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</si>
  <si>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</si>
  <si>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</si>
  <si>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</si>
  <si>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</si>
  <si>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</si>
  <si>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</si>
  <si>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</si>
  <si>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</si>
  <si>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</si>
  <si>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</si>
  <si>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</si>
  <si>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</si>
  <si>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</si>
  <si>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</si>
  <si>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</si>
  <si>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</si>
  <si>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</si>
  <si>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</si>
  <si>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</si>
  <si>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</si>
  <si>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</si>
  <si>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</si>
  <si>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</si>
  <si>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</si>
  <si>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</si>
  <si>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</si>
  <si>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</si>
  <si>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</si>
  <si>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</si>
  <si>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</si>
  <si>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</si>
  <si>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</si>
  <si>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</si>
  <si>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</si>
  <si>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</si>
  <si>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</si>
  <si>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</si>
  <si>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</si>
  <si>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</si>
  <si>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</si>
  <si>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</si>
  <si>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</si>
  <si>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</si>
  <si>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</si>
  <si>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</si>
  <si>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</si>
  <si>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</si>
  <si>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</si>
  <si>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</si>
  <si>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</si>
  <si>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</si>
  <si>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</si>
  <si>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</si>
  <si>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</si>
  <si>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</si>
  <si>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</si>
  <si>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</si>
  <si>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</si>
  <si>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</si>
  <si>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</si>
  <si>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</si>
  <si>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</si>
  <si>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</si>
  <si>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</si>
  <si>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</si>
  <si>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</si>
  <si>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</si>
  <si>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</si>
  <si>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</si>
  <si>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</si>
  <si>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</si>
  <si>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</si>
  <si>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</si>
  <si>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</si>
  <si>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</si>
  <si>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</si>
  <si>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</si>
  <si>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</si>
  <si>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</si>
  <si>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</si>
  <si>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</si>
  <si>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</si>
  <si>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</si>
  <si>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</si>
  <si>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</si>
  <si>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</si>
  <si>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</si>
  <si>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</si>
  <si>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</si>
  <si>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</si>
  <si>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</si>
  <si>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</si>
  <si>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</si>
  <si>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</si>
  <si>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</si>
  <si>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</si>
  <si>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</si>
  <si>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</si>
  <si>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</si>
  <si>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</si>
  <si>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</si>
  <si>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</si>
  <si>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</si>
  <si>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</si>
  <si>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</si>
  <si>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</si>
  <si>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</si>
  <si>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</si>
  <si>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</si>
  <si>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</si>
  <si>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</si>
  <si>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</si>
  <si>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</si>
  <si>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</si>
  <si>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</si>
  <si>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</si>
  <si>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</si>
  <si>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</si>
  <si>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</si>
  <si>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</si>
  <si>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</si>
  <si>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</si>
  <si>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</si>
  <si>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</si>
  <si>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</si>
  <si>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</si>
  <si>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</si>
  <si>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</si>
  <si>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</si>
  <si>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</si>
  <si>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</si>
  <si>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</si>
  <si>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</si>
  <si>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</si>
  <si>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</si>
  <si>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</si>
  <si>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</si>
  <si>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</si>
  <si>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</si>
  <si>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</si>
  <si>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</si>
  <si>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</si>
  <si>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</si>
  <si>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</si>
  <si>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</si>
  <si>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</si>
  <si>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</si>
  <si>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</si>
  <si>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</si>
  <si>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</si>
  <si>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</si>
  <si>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</si>
  <si>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</si>
  <si>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</si>
  <si>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</si>
  <si>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</si>
  <si>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</si>
  <si>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</si>
  <si>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</si>
  <si>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</si>
  <si>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</si>
  <si>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</si>
  <si>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</si>
  <si>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</si>
  <si>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</si>
  <si>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</si>
  <si>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</si>
  <si>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</si>
  <si>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</si>
  <si>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</si>
  <si>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</si>
  <si>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</si>
  <si>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</si>
  <si>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</si>
  <si>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</si>
  <si>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</si>
  <si>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</si>
  <si>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</si>
  <si>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</si>
  <si>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</si>
  <si>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</si>
  <si>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</si>
  <si>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</si>
  <si>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</si>
  <si>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</si>
  <si>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</si>
  <si>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</si>
  <si>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</si>
  <si>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</si>
  <si>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</si>
  <si>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</si>
  <si>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</si>
  <si>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</si>
  <si>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</si>
  <si>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</si>
  <si>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</si>
  <si>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</si>
  <si>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</si>
  <si>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</si>
  <si>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</si>
  <si>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</si>
  <si>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</si>
  <si>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</si>
  <si>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</si>
  <si>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</si>
  <si>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</si>
  <si>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</si>
  <si>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</si>
  <si>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</si>
  <si>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</si>
  <si>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</si>
  <si>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</si>
  <si>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</si>
  <si>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</si>
  <si>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</si>
  <si>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</si>
  <si>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</si>
  <si>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</si>
  <si>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</si>
  <si>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</si>
  <si>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</si>
  <si>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</si>
  <si>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</si>
  <si>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</si>
  <si>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</si>
  <si>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</si>
  <si>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</si>
  <si>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</si>
  <si>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</si>
  <si>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</si>
  <si>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</si>
  <si>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</si>
  <si>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</si>
  <si>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</si>
  <si>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</si>
  <si>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</si>
  <si>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</si>
  <si>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</si>
  <si>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</si>
  <si>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</si>
  <si>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</si>
  <si>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</si>
  <si>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</si>
  <si>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</si>
  <si>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</si>
  <si>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</si>
  <si>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</si>
  <si>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</si>
  <si>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</si>
  <si>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</si>
  <si>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</si>
  <si>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</si>
  <si>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</si>
  <si>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</si>
  <si>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</si>
  <si>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</si>
  <si>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</si>
  <si>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</si>
  <si>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</si>
  <si>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</si>
  <si>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</si>
  <si>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</si>
  <si>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</si>
  <si>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</si>
  <si>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</si>
  <si>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</si>
  <si>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</si>
  <si>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</si>
  <si>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</si>
  <si>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</si>
  <si>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</si>
  <si>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</si>
  <si>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</si>
  <si>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</si>
  <si>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</si>
  <si>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</si>
  <si>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</si>
  <si>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</si>
  <si>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</si>
  <si>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</si>
  <si>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</si>
  <si>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</si>
  <si>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</si>
  <si>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</si>
  <si>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</si>
  <si>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</si>
  <si>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</si>
  <si>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</si>
  <si>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</si>
  <si>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</si>
  <si>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</si>
  <si>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</si>
  <si>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</si>
  <si>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</si>
  <si>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</si>
  <si>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</si>
  <si>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</si>
  <si>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</si>
  <si>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</si>
  <si>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</si>
  <si>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</si>
  <si>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</si>
  <si>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</si>
  <si>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</si>
  <si>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</si>
  <si>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</si>
  <si>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</si>
  <si>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</si>
  <si>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</si>
  <si>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</si>
  <si>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</si>
  <si>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</si>
  <si>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</si>
  <si>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</si>
  <si>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</si>
  <si>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</si>
  <si>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</si>
  <si>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</si>
  <si>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</si>
  <si>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</si>
  <si>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</si>
  <si>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</si>
  <si>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</si>
  <si>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</si>
  <si>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</si>
  <si>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</si>
  <si>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</si>
  <si>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</si>
  <si>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</si>
  <si>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</si>
  <si>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</si>
  <si>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</si>
  <si>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</si>
  <si>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</si>
  <si>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</si>
  <si>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</si>
  <si>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</si>
  <si>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</si>
  <si>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</si>
  <si>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</si>
  <si>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</si>
  <si>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</si>
  <si>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</si>
  <si>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</si>
  <si>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</si>
  <si>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</si>
  <si>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</si>
  <si>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</si>
  <si>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</si>
  <si>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</si>
  <si>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</si>
  <si>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</si>
  <si>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</si>
  <si>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</si>
  <si>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</si>
  <si>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</si>
  <si>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</si>
  <si>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</si>
  <si>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</si>
  <si>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</si>
  <si>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</si>
  <si>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</si>
  <si>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</si>
  <si>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</si>
  <si>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</si>
  <si>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</si>
  <si>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</si>
  <si>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</si>
  <si>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</si>
  <si>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</si>
  <si>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</si>
  <si>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</si>
  <si>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</si>
  <si>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</si>
  <si>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</si>
  <si>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</si>
  <si>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</si>
  <si>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</si>
  <si>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</si>
  <si>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</si>
  <si>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</si>
  <si>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</si>
  <si>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</si>
  <si>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</si>
  <si>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</si>
  <si>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</si>
  <si>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</si>
  <si>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</si>
  <si>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</si>
  <si>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</si>
  <si>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</si>
  <si>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</si>
  <si>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</si>
  <si>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</si>
  <si>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</si>
  <si>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</si>
  <si>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</si>
  <si>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</si>
  <si>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</si>
  <si>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</si>
  <si>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</si>
  <si>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</si>
  <si>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</si>
  <si>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</si>
  <si>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</si>
  <si>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</si>
  <si>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</si>
  <si>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</si>
  <si>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</si>
  <si>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</si>
  <si>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</si>
  <si>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</si>
  <si>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</si>
  <si>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</si>
  <si>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</si>
  <si>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</si>
  <si>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</si>
  <si>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</si>
  <si>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</si>
  <si>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</si>
  <si>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</si>
  <si>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</si>
  <si>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</si>
  <si>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</si>
  <si>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</si>
  <si>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</si>
  <si>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</si>
  <si>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</si>
  <si>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</si>
  <si>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</si>
  <si>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</si>
  <si>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</si>
  <si>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</si>
  <si>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</si>
  <si>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</si>
  <si>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</si>
  <si>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</si>
  <si>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</si>
  <si>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</si>
  <si>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</si>
  <si>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</si>
  <si>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</si>
  <si>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</si>
  <si>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</si>
  <si>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</si>
  <si>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</si>
  <si>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</si>
  <si>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</si>
  <si>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</si>
  <si>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</si>
  <si>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</si>
  <si>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</si>
  <si>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</si>
  <si>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</si>
  <si>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</si>
  <si>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</si>
  <si>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</si>
  <si>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</si>
  <si>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</si>
  <si>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</si>
  <si>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</si>
  <si>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</si>
  <si>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</si>
  <si>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</si>
  <si>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</si>
  <si>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</si>
  <si>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</si>
  <si>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</si>
  <si>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</si>
  <si>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</si>
  <si>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</si>
  <si>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</si>
  <si>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</si>
  <si>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</si>
  <si>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</si>
  <si>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</si>
  <si>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</si>
  <si>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</si>
  <si>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</si>
  <si>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</si>
  <si>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</si>
  <si>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</si>
  <si>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</si>
  <si>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</si>
  <si>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</si>
  <si>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</si>
  <si>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</si>
  <si>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</si>
  <si>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</si>
  <si>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</si>
  <si>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</si>
  <si>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</si>
  <si>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</si>
  <si>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</si>
  <si>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</si>
  <si>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</si>
  <si>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</si>
  <si>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</si>
  <si>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</si>
  <si>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</si>
  <si>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</si>
  <si>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</si>
  <si>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</si>
  <si>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</si>
  <si>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</si>
  <si>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</si>
  <si>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</si>
  <si>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</si>
  <si>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</si>
  <si>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</si>
  <si>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</si>
  <si>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</si>
  <si>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</si>
  <si>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</si>
  <si>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</si>
  <si>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</si>
  <si>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</si>
  <si>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</si>
  <si>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</si>
  <si>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</si>
  <si>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</si>
  <si>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</si>
  <si>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</si>
  <si>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</si>
  <si>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</si>
  <si>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</si>
  <si>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</si>
  <si>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</si>
  <si>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</si>
  <si>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</si>
  <si>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</si>
  <si>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</si>
  <si>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</si>
  <si>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</si>
  <si>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</si>
  <si>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</si>
  <si>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</si>
  <si>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</si>
  <si>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</si>
  <si>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</si>
  <si>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</si>
  <si>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</si>
  <si>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</si>
  <si>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</si>
  <si>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</si>
  <si>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</si>
  <si>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</si>
  <si>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</si>
  <si>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</si>
  <si>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</si>
  <si>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</si>
  <si>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</si>
  <si>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</si>
  <si>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</si>
  <si>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</si>
  <si>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</si>
  <si>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</si>
  <si>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</si>
  <si>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</si>
  <si>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</si>
  <si>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</si>
  <si>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</si>
  <si>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</si>
  <si>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</si>
  <si>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</si>
  <si>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</si>
  <si>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</si>
  <si>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</si>
  <si>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</si>
  <si>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</si>
  <si>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</si>
  <si>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</si>
  <si>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</si>
  <si>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</si>
  <si>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</si>
  <si>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</si>
  <si>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</si>
  <si>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</si>
  <si>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</si>
  <si>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</si>
  <si>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</si>
  <si>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</si>
  <si>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</si>
  <si>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</si>
  <si>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</si>
  <si>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</si>
  <si>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</si>
  <si>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</si>
  <si>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</si>
  <si>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</si>
  <si>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</si>
  <si>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</si>
  <si>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</si>
  <si>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</si>
  <si>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</si>
  <si>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</si>
  <si>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</si>
  <si>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</si>
  <si>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</si>
  <si>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</si>
  <si>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</si>
  <si>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</si>
  <si>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</si>
  <si>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</si>
  <si>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</si>
  <si>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</si>
  <si>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</si>
  <si>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</si>
  <si>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</si>
  <si>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</si>
  <si>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</si>
  <si>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</si>
  <si>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</si>
  <si>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</si>
  <si>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</si>
  <si>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</si>
  <si>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</si>
  <si>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</si>
  <si>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</si>
  <si>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</si>
  <si>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</si>
  <si>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</si>
  <si>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</si>
  <si>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</si>
  <si>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</si>
  <si>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</si>
  <si>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</si>
  <si>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</si>
  <si>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</si>
  <si>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</si>
  <si>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</si>
  <si>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</si>
  <si>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</si>
  <si>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</si>
  <si>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</si>
  <si>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</si>
  <si>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</si>
  <si>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</si>
  <si>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</si>
  <si>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</si>
  <si>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</si>
  <si>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</si>
  <si>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</si>
  <si>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</si>
  <si>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</si>
  <si>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</si>
  <si>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</si>
  <si>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</si>
  <si>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</si>
  <si>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</si>
  <si>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</si>
  <si>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</si>
  <si>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</si>
  <si>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</si>
  <si>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</si>
  <si>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</si>
  <si>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</si>
  <si>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</si>
  <si>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</si>
  <si>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</si>
  <si>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</si>
  <si>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</si>
  <si>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</si>
  <si>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</si>
  <si>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</si>
  <si>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</si>
  <si>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</si>
  <si>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</si>
  <si>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</si>
  <si>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</si>
  <si>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</si>
  <si>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</si>
  <si>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</si>
  <si>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</si>
  <si>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</si>
  <si>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</si>
  <si>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</si>
  <si>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</si>
  <si>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</si>
  <si>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</si>
  <si>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</si>
  <si>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</si>
  <si>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</si>
  <si>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</si>
  <si>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</si>
  <si>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</si>
  <si>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</si>
  <si>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</si>
  <si>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</si>
  <si>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</si>
  <si>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</si>
  <si>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</si>
  <si>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</si>
  <si>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</si>
  <si>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</si>
  <si>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</si>
  <si>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</si>
  <si>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</si>
  <si>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</si>
  <si>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</si>
  <si>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</si>
  <si>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</si>
  <si>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</si>
  <si>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</si>
  <si>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</si>
  <si>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</si>
  <si>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</si>
  <si>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</si>
  <si>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</si>
  <si>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</si>
  <si>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</si>
  <si>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</si>
  <si>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</si>
  <si>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</si>
  <si>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</si>
  <si>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</si>
  <si>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</si>
  <si>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</si>
  <si>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</si>
  <si>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</si>
  <si>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</si>
  <si>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</si>
  <si>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</si>
  <si>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</si>
  <si>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</si>
  <si>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</si>
  <si>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</si>
  <si>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</si>
  <si>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</si>
  <si>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</si>
  <si>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</si>
  <si>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</si>
  <si>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</si>
  <si>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</si>
  <si>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</si>
  <si>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</si>
  <si>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</si>
  <si>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</si>
  <si>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</si>
  <si>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</si>
  <si>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</si>
  <si>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</si>
  <si>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</si>
  <si>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</si>
  <si>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</si>
  <si>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</si>
  <si>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</si>
  <si>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</si>
  <si>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</si>
  <si>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</si>
  <si>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</si>
  <si>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</si>
  <si>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</si>
  <si>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</si>
  <si>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</si>
  <si>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</si>
  <si>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</si>
  <si>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</si>
  <si>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</si>
  <si>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</si>
  <si>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</si>
  <si>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</si>
  <si>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</si>
  <si>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</si>
  <si>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</si>
  <si>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</si>
  <si>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</si>
  <si>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</si>
  <si>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</si>
  <si>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</si>
  <si>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</si>
  <si>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</si>
  <si>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</si>
  <si>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</si>
  <si>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</si>
  <si>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</si>
  <si>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</si>
  <si>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</si>
  <si>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</si>
  <si>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</si>
  <si>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</si>
  <si>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</si>
  <si>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</si>
  <si>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</si>
  <si>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</si>
  <si>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</si>
  <si>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</si>
  <si>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</si>
  <si>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</si>
  <si>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</si>
  <si>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</si>
  <si>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</si>
  <si>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</si>
  <si>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</si>
  <si>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</si>
  <si>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</si>
  <si>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</si>
  <si>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</si>
  <si>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</si>
  <si>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</si>
  <si>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</si>
  <si>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</si>
  <si>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</si>
  <si>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</si>
  <si>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</si>
  <si>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</si>
  <si>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</si>
  <si>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</si>
  <si>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</si>
  <si>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</si>
  <si>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</si>
  <si>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</si>
  <si>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</si>
  <si>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</si>
  <si>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</si>
  <si>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</si>
  <si>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</si>
  <si>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</si>
  <si>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</si>
  <si>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</si>
  <si>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</si>
  <si>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</si>
  <si>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</si>
  <si>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</si>
  <si>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</si>
  <si>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</si>
  <si>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</si>
  <si>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</si>
  <si>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</si>
  <si>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</si>
  <si>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</si>
  <si>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</si>
  <si>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</si>
  <si>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</si>
  <si>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</si>
  <si>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</si>
  <si>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</si>
  <si>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</si>
  <si>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</si>
  <si>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</si>
  <si>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</si>
  <si>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</si>
  <si>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</si>
  <si>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</si>
  <si>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</si>
  <si>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</si>
  <si>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</si>
  <si>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</si>
  <si>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</si>
  <si>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</si>
  <si>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</si>
  <si>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</si>
  <si>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</si>
  <si>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</si>
  <si>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</si>
  <si>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</si>
  <si>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</si>
  <si>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</si>
  <si>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</si>
  <si>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</si>
  <si>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</si>
  <si>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</si>
  <si>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</si>
  <si>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</si>
  <si>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</si>
  <si>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</si>
  <si>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</si>
  <si>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</si>
  <si>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</si>
  <si>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</si>
  <si>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</si>
  <si>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</si>
  <si>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</si>
  <si>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</si>
  <si>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</si>
  <si>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</si>
  <si>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</si>
  <si>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</si>
  <si>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</si>
  <si>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</si>
  <si>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</si>
  <si>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</si>
  <si>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</si>
  <si>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</si>
  <si>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</si>
  <si>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</si>
  <si>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</si>
  <si>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</si>
  <si>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</si>
  <si>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</si>
  <si>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</si>
  <si>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</si>
  <si>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</si>
  <si>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</si>
  <si>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</si>
  <si>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</si>
  <si>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</si>
  <si>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</si>
  <si>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</si>
  <si>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</si>
  <si>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</si>
  <si>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</si>
  <si>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</si>
  <si>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</si>
  <si>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</si>
  <si>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</si>
  <si>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</si>
  <si>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</si>
  <si>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</si>
  <si>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</si>
  <si>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</si>
  <si>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</si>
  <si>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</si>
  <si>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</si>
  <si>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</si>
  <si>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</si>
  <si>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</si>
  <si>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</si>
  <si>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</si>
  <si>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</si>
  <si>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</si>
  <si>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</si>
  <si>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</si>
  <si>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</si>
  <si>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</si>
  <si>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</si>
  <si>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</si>
  <si>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</si>
  <si>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</si>
  <si>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</si>
  <si>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</si>
  <si>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</si>
  <si>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</si>
  <si>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</si>
  <si>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</si>
  <si>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</si>
  <si>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</si>
  <si>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</si>
  <si>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</si>
  <si>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</si>
  <si>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</si>
  <si>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</si>
  <si>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</si>
  <si>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</si>
  <si>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</si>
  <si>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</si>
  <si>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</si>
  <si>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</si>
  <si>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</si>
  <si>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</si>
  <si>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</si>
  <si>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</si>
  <si>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</si>
  <si>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</si>
  <si>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</si>
  <si>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</si>
  <si>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</si>
  <si>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</si>
  <si>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</si>
  <si>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</si>
  <si>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</si>
  <si>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</si>
  <si>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</si>
  <si>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</si>
  <si>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</si>
  <si>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</si>
  <si>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</si>
  <si>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</si>
  <si>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</si>
  <si>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</si>
  <si>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</si>
  <si>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</si>
  <si>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</si>
  <si>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</si>
  <si>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</si>
  <si>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</si>
  <si>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</si>
  <si>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</si>
  <si>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</si>
  <si>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</si>
  <si>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</si>
  <si>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</si>
  <si>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</si>
  <si>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</si>
  <si>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</si>
  <si>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</si>
  <si>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</si>
  <si>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</si>
  <si>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</si>
  <si>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</si>
  <si>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</si>
  <si>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</si>
  <si>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</si>
  <si>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</si>
  <si>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</si>
  <si>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</si>
  <si>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</si>
  <si>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</si>
  <si>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</si>
  <si>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</si>
  <si>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</si>
  <si>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</si>
  <si>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</si>
  <si>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</si>
  <si>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</si>
  <si>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</si>
  <si>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</si>
  <si>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</si>
  <si>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</si>
  <si>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</si>
  <si>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</si>
  <si>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</si>
  <si>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</si>
  <si>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</si>
  <si>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</si>
  <si>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</si>
  <si>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</si>
  <si>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</si>
  <si>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</si>
  <si>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</si>
  <si>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</si>
  <si>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</si>
  <si>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</si>
  <si>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</si>
  <si>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</si>
  <si>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</si>
  <si>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</si>
  <si>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</si>
  <si>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</si>
  <si>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</si>
  <si>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</si>
  <si>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</si>
  <si>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</si>
  <si>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</si>
  <si>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</si>
  <si>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</si>
  <si>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</si>
  <si>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</si>
  <si>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</si>
  <si>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</si>
  <si>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</si>
  <si>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</si>
  <si>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</si>
  <si>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</si>
  <si>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</si>
  <si>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</si>
  <si>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</si>
  <si>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</si>
  <si>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</si>
  <si>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</si>
  <si>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</si>
  <si>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</si>
  <si>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</si>
  <si>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</si>
  <si>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</si>
  <si>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</si>
  <si>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</si>
  <si>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</si>
  <si>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</si>
  <si>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</si>
  <si>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</si>
  <si>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</si>
  <si>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</si>
  <si>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</si>
  <si>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</si>
  <si>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</si>
  <si>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</si>
  <si>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</si>
  <si>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</si>
  <si>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</si>
  <si>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</si>
  <si>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</si>
  <si>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</si>
  <si>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</si>
  <si>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</si>
  <si>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</si>
  <si>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</si>
  <si>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</si>
  <si>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</si>
  <si>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</si>
  <si>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</si>
  <si>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</si>
  <si>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</si>
  <si>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</si>
  <si>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</si>
  <si>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</si>
  <si>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</si>
  <si>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</si>
  <si>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</si>
  <si>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</si>
  <si>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</si>
  <si>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</si>
  <si>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</si>
  <si>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</si>
  <si>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</si>
  <si>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</si>
  <si>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</si>
  <si>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</si>
  <si>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</si>
  <si>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</si>
  <si>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</si>
  <si>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</si>
  <si>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</si>
  <si>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</si>
  <si>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</si>
  <si>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</si>
  <si>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</si>
  <si>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</si>
  <si>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</si>
  <si>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</si>
  <si>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</si>
  <si>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</si>
  <si>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</si>
  <si>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</si>
  <si>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</si>
  <si>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</si>
  <si>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</si>
  <si>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</si>
  <si>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</si>
  <si>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</si>
  <si>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</si>
  <si>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</si>
  <si>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</si>
  <si>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</si>
  <si>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</si>
  <si>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</si>
  <si>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</si>
  <si>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</si>
  <si>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</si>
  <si>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</si>
  <si>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</si>
  <si>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</si>
  <si>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</si>
  <si>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</si>
  <si>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</si>
  <si>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</si>
  <si>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</si>
  <si>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</si>
  <si>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</si>
  <si>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</si>
  <si>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</si>
  <si>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</si>
  <si>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</si>
  <si>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</si>
  <si>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</si>
  <si>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</si>
  <si>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</si>
  <si>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</si>
  <si>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</si>
  <si>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</si>
  <si>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</si>
  <si>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</si>
  <si>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</si>
  <si>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</si>
  <si>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</si>
  <si>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</si>
  <si>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</si>
  <si>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</si>
  <si>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</si>
  <si>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</si>
  <si>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</si>
  <si>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</si>
  <si>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</si>
  <si>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</si>
  <si>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</si>
  <si>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</si>
  <si>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</si>
  <si>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</si>
  <si>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</si>
  <si>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</si>
  <si>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</si>
  <si>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</si>
  <si>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</si>
  <si>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</si>
  <si>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</si>
  <si>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</si>
  <si>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</si>
  <si>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</si>
  <si>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</si>
  <si>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</si>
  <si>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</si>
  <si>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</si>
  <si>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</si>
  <si>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</si>
  <si>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</si>
  <si>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</si>
  <si>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</si>
  <si>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</si>
  <si>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</si>
  <si>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</si>
  <si>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</si>
  <si>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</si>
  <si>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</si>
  <si>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</si>
  <si>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</si>
  <si>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</si>
  <si>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</si>
  <si>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</si>
  <si>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</si>
  <si>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</si>
  <si>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</si>
  <si>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</si>
  <si>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</si>
  <si>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</si>
  <si>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</si>
  <si>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</si>
  <si>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</si>
  <si>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</si>
  <si>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</si>
  <si>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</si>
  <si>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</si>
  <si>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</si>
  <si>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</si>
  <si>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</si>
  <si>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</si>
  <si>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</si>
  <si>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</si>
  <si>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</si>
  <si>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</si>
  <si>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</si>
  <si>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</si>
  <si>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</si>
  <si>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</si>
  <si>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</si>
  <si>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</si>
  <si>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</si>
  <si>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</si>
  <si>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</si>
  <si>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</si>
  <si>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</si>
  <si>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</si>
  <si>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</si>
  <si>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</si>
  <si>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</si>
  <si>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</si>
  <si>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</si>
  <si>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</si>
  <si>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</si>
  <si>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</si>
  <si>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</si>
  <si>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</si>
  <si>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</si>
  <si>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</si>
  <si>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</si>
  <si>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</si>
  <si>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</si>
  <si>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</si>
  <si>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</si>
  <si>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</si>
  <si>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</si>
  <si>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</si>
  <si>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</si>
  <si>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</si>
  <si>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</si>
  <si>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</si>
  <si>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</si>
  <si>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</si>
  <si>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</si>
  <si>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</si>
  <si>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</si>
  <si>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</si>
  <si>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</si>
  <si>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</si>
  <si>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</si>
  <si>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</si>
  <si>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</si>
  <si>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</si>
  <si>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</si>
  <si>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</si>
  <si>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</si>
  <si>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</si>
  <si>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</si>
  <si>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</si>
  <si>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</si>
  <si>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</si>
  <si>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</si>
  <si>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</si>
  <si>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</si>
  <si>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</si>
  <si>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</si>
  <si>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</si>
  <si>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</si>
  <si>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</si>
  <si>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</si>
  <si>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</si>
  <si>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</si>
  <si>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</si>
  <si>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</si>
  <si>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</si>
  <si>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</si>
  <si>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</si>
  <si>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</si>
  <si>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</si>
  <si>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</si>
  <si>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</si>
  <si>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</si>
  <si>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</si>
  <si>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</si>
  <si>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</si>
  <si>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</si>
  <si>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</si>
  <si>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</si>
  <si>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</si>
  <si>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</si>
  <si>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</si>
  <si>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</si>
  <si>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</si>
  <si>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</si>
  <si>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</si>
  <si>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</si>
  <si>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</si>
  <si>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</si>
  <si>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</si>
  <si>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</si>
  <si>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</si>
  <si>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</si>
  <si>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</si>
  <si>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</si>
  <si>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</si>
  <si>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</si>
  <si>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</si>
  <si>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</si>
  <si>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</si>
  <si>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</si>
  <si>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</si>
  <si>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</si>
  <si>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</si>
  <si>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</si>
  <si>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</si>
  <si>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</si>
  <si>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</si>
  <si>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</si>
  <si>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</si>
  <si>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</si>
  <si>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</si>
  <si>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</si>
  <si>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</si>
  <si>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</si>
  <si>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</si>
  <si>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</si>
  <si>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</si>
  <si>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</si>
  <si>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</si>
  <si>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</si>
  <si>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</si>
  <si>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</si>
  <si>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</si>
  <si>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</si>
  <si>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</si>
  <si>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</si>
  <si>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</si>
  <si>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</si>
  <si>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</si>
  <si>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</si>
  <si>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</si>
  <si>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</si>
  <si>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</si>
  <si>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</si>
  <si>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</si>
  <si>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</si>
  <si>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</si>
  <si>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</si>
  <si>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</si>
  <si>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</si>
  <si>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</si>
  <si>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</si>
  <si>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</si>
  <si>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</si>
  <si>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</si>
  <si>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</si>
  <si>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</si>
  <si>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</si>
  <si>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</si>
  <si>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</si>
  <si>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</si>
  <si>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</si>
  <si>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</si>
  <si>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</si>
  <si>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</si>
  <si>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</si>
  <si>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</si>
  <si>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</si>
  <si>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</si>
  <si>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</si>
  <si>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</si>
  <si>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</si>
  <si>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</si>
  <si>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</si>
  <si>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</si>
  <si>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</si>
  <si>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</si>
  <si>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</si>
  <si>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</si>
  <si>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</si>
  <si>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</si>
  <si>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</si>
  <si>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</si>
  <si>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</si>
  <si>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</si>
  <si>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</si>
  <si>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</si>
  <si>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</si>
  <si>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</si>
  <si>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</si>
  <si>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</si>
  <si>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</si>
  <si>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</si>
  <si>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</si>
  <si>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</si>
  <si>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</si>
  <si>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</si>
  <si>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</si>
  <si>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</si>
  <si>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</si>
  <si>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</si>
  <si>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</si>
  <si>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</si>
  <si>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</si>
  <si>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</si>
  <si>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</si>
  <si>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</si>
  <si>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</si>
  <si>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</si>
  <si>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</si>
  <si>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</si>
  <si>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</si>
  <si>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</si>
  <si>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</si>
  <si>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</si>
  <si>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</si>
  <si>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</si>
  <si>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</si>
  <si>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</si>
  <si>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</si>
  <si>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</si>
  <si>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</si>
  <si>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</si>
  <si>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</si>
  <si>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</si>
  <si>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</si>
  <si>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</si>
  <si>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</si>
  <si>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</si>
  <si>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</si>
  <si>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</si>
  <si>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</si>
  <si>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</si>
  <si>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</si>
  <si>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</si>
  <si>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</si>
  <si>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</si>
  <si>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</si>
  <si>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</si>
  <si>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</si>
  <si>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</si>
  <si>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</si>
  <si>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</si>
  <si>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</si>
  <si>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</si>
  <si>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</si>
  <si>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</si>
  <si>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</si>
  <si>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</si>
  <si>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</si>
  <si>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</si>
  <si>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</si>
  <si>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</si>
  <si>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</si>
  <si>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</si>
  <si>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</si>
  <si>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</si>
  <si>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</si>
  <si>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</si>
  <si>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</si>
  <si>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</si>
  <si>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</si>
  <si>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</si>
  <si>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</si>
  <si>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</si>
  <si>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</si>
  <si>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</si>
  <si>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</si>
  <si>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</si>
  <si>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</si>
  <si>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</si>
  <si>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</si>
  <si>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</si>
  <si>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</si>
  <si>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</si>
  <si>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</si>
  <si>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</si>
  <si>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</si>
  <si>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</si>
  <si>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</si>
  <si>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</si>
  <si>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</si>
  <si>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</si>
  <si>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</si>
  <si>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</si>
  <si>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</si>
  <si>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</si>
  <si>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</si>
  <si>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</si>
  <si>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</si>
  <si>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</si>
  <si>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</si>
  <si>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</si>
  <si>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</si>
  <si>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</si>
  <si>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</si>
  <si>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</si>
  <si>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</si>
  <si>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</si>
  <si>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</si>
  <si>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</si>
  <si>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</si>
  <si>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</si>
  <si>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</si>
  <si>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</si>
  <si>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</si>
  <si>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</si>
  <si>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</si>
  <si>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</si>
  <si>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</si>
  <si>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</si>
  <si>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</si>
  <si>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</si>
  <si>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</si>
  <si>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</si>
  <si>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</si>
  <si>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</si>
  <si>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</si>
  <si>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</si>
  <si>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</si>
  <si>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</si>
  <si>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</si>
  <si>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</si>
  <si>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</si>
  <si>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</si>
  <si>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</si>
  <si>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</si>
  <si>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</si>
  <si>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</si>
  <si>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</si>
  <si>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</si>
  <si>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</si>
  <si>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</si>
  <si>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</si>
  <si>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</si>
  <si>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</si>
  <si>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</si>
  <si>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</si>
  <si>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</si>
  <si>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</si>
  <si>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</si>
  <si>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</si>
  <si>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</si>
  <si>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</si>
  <si>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</si>
  <si>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</si>
  <si>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</si>
  <si>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</si>
  <si>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</si>
  <si>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</si>
  <si>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</si>
  <si>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</si>
  <si>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</si>
  <si>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</si>
  <si>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</si>
  <si>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</si>
  <si>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</si>
  <si>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</si>
  <si>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</si>
  <si>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</si>
  <si>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</si>
  <si>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</si>
  <si>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</si>
  <si>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</si>
  <si>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</si>
  <si>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</si>
  <si>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</si>
  <si>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</si>
  <si>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</si>
  <si>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</si>
  <si>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</si>
  <si>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</si>
  <si>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</si>
  <si>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</si>
  <si>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</si>
  <si>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</si>
  <si>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</si>
  <si>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</si>
  <si>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</si>
  <si>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</si>
  <si>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</si>
  <si>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</si>
  <si>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</si>
  <si>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</si>
  <si>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</si>
  <si>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</si>
  <si>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</si>
  <si>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</si>
  <si>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</si>
  <si>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</si>
  <si>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</si>
  <si>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</si>
  <si>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</si>
  <si>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</si>
  <si>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</si>
  <si>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</si>
  <si>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</si>
  <si>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</si>
  <si>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</si>
  <si>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</si>
  <si>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</si>
  <si>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</si>
  <si>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</si>
  <si>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</si>
  <si>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</si>
  <si>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</si>
  <si>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</si>
  <si>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</si>
  <si>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</si>
  <si>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</si>
  <si>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</si>
  <si>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</si>
  <si>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</si>
  <si>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</si>
  <si>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</si>
  <si>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</si>
  <si>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</si>
  <si>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</si>
  <si>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</si>
  <si>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</si>
  <si>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</si>
  <si>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</si>
  <si>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</si>
  <si>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</si>
  <si>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</si>
  <si>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</si>
  <si>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</si>
  <si>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</si>
  <si>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</si>
  <si>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</si>
  <si>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</si>
  <si>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</si>
  <si>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</si>
  <si>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</si>
  <si>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</si>
  <si>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</si>
  <si>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</si>
  <si>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</si>
  <si>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</si>
  <si>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</si>
  <si>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</si>
  <si>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</si>
  <si>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</si>
  <si>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</si>
  <si>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</si>
  <si>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</si>
  <si>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</si>
  <si>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</si>
  <si>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</si>
  <si>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</si>
  <si>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</si>
  <si>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</si>
  <si>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</si>
  <si>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</si>
  <si>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</si>
  <si>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</si>
  <si>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</si>
  <si>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</si>
  <si>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</si>
  <si>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</si>
  <si>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</si>
  <si>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</si>
  <si>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</si>
  <si>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</si>
  <si>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</si>
  <si>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</si>
  <si>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</si>
  <si>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</si>
  <si>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</si>
  <si>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</si>
  <si>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</si>
  <si>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</si>
  <si>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</si>
  <si>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</si>
  <si>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</si>
  <si>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</si>
  <si>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</si>
  <si>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</si>
  <si>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</si>
  <si>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</si>
  <si>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</si>
  <si>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</si>
  <si>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</si>
  <si>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</si>
  <si>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</si>
  <si>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</si>
  <si>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</si>
  <si>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</si>
  <si>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</si>
  <si>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</si>
  <si>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</si>
  <si>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</si>
  <si>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</si>
  <si>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</si>
  <si>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</si>
  <si>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</si>
  <si>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</si>
  <si>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</si>
  <si>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</si>
  <si>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</si>
  <si>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</si>
  <si>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</si>
  <si>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</si>
  <si>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</si>
  <si>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</si>
  <si>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</si>
  <si>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</si>
  <si>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</si>
  <si>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</si>
  <si>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</si>
  <si>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</si>
  <si>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</si>
  <si>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</si>
  <si>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</si>
  <si>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</si>
  <si>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</si>
  <si>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</si>
  <si>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</si>
  <si>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</si>
  <si>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</si>
  <si>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</si>
  <si>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</si>
  <si>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</si>
  <si>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</si>
  <si>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</si>
  <si>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</si>
  <si>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</si>
  <si>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</si>
  <si>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</si>
  <si>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</si>
  <si>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</si>
  <si>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</si>
  <si>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</si>
  <si>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</si>
  <si>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</si>
  <si>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</si>
  <si>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</si>
  <si>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</si>
  <si>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</si>
  <si>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</si>
  <si>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</si>
  <si>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</si>
  <si>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</si>
  <si>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</si>
  <si>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</si>
  <si>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</si>
  <si>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</si>
  <si>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</si>
  <si>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</si>
  <si>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</si>
  <si>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</si>
  <si>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</si>
  <si>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</si>
  <si>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</si>
  <si>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</si>
  <si>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</si>
  <si>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</si>
  <si>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</si>
  <si>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</si>
  <si>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</si>
  <si>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</si>
  <si>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</si>
  <si>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</si>
  <si>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</si>
  <si>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</si>
  <si>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</si>
  <si>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</si>
  <si>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</si>
  <si>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</si>
  <si>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</si>
  <si>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</si>
  <si>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</si>
  <si>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</si>
  <si>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</si>
  <si>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</si>
  <si>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</si>
  <si>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</si>
  <si>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</si>
  <si>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</si>
  <si>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</si>
  <si>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</si>
  <si>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</si>
  <si>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</si>
  <si>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</si>
  <si>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</si>
  <si>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</si>
  <si>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</si>
  <si>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</si>
  <si>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</si>
  <si>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</si>
  <si>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</si>
  <si>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</si>
  <si>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</si>
  <si>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</si>
  <si>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</si>
  <si>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</si>
  <si>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</si>
  <si>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</si>
  <si>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</si>
  <si>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</si>
  <si>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</si>
  <si>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</si>
  <si>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</si>
  <si>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</si>
  <si>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</si>
  <si>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</si>
  <si>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</si>
  <si>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</si>
  <si>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</si>
  <si>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</si>
  <si>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</si>
  <si>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</si>
  <si>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</si>
  <si>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</si>
  <si>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</si>
  <si>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</si>
  <si>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</si>
  <si>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</si>
  <si>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</si>
  <si>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</si>
  <si>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</si>
  <si>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</si>
  <si>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</si>
  <si>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</si>
  <si>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</si>
  <si>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</si>
  <si>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</si>
  <si>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</si>
  <si>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</si>
  <si>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</si>
  <si>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</si>
  <si>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</si>
  <si>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</si>
  <si>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</si>
  <si>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</si>
  <si>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</si>
  <si>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</si>
  <si>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</si>
  <si>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</si>
  <si>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</si>
  <si>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</si>
  <si>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</si>
  <si>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</si>
  <si>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</si>
  <si>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</si>
  <si>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</si>
  <si>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</si>
  <si>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</si>
  <si>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</si>
  <si>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</si>
  <si>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</si>
  <si>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</si>
  <si>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</si>
  <si>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</si>
  <si>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</si>
  <si>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</si>
  <si>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</si>
  <si>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</si>
  <si>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</si>
  <si>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</si>
  <si>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</si>
  <si>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</si>
  <si>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</si>
  <si>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</si>
  <si>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</si>
  <si>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</si>
  <si>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</si>
  <si>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</si>
  <si>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</si>
  <si>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</si>
  <si>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</si>
  <si>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</si>
  <si>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</si>
  <si>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</si>
  <si>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</si>
  <si>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</si>
  <si>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</si>
  <si>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</si>
  <si>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</si>
  <si>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</si>
  <si>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</si>
  <si>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</si>
  <si>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</si>
  <si>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</si>
  <si>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</si>
  <si>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</si>
  <si>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</si>
  <si>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</si>
  <si>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</si>
  <si>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</si>
  <si>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</si>
  <si>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</si>
  <si>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</si>
  <si>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</si>
  <si>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</si>
  <si>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</si>
  <si>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</si>
  <si>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</si>
  <si>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</si>
  <si>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</si>
  <si>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</si>
  <si>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</si>
  <si>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</si>
  <si>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</si>
  <si>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</si>
  <si>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</si>
  <si>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</si>
  <si>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</si>
  <si>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</si>
  <si>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</si>
  <si>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</si>
  <si>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</si>
  <si>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</si>
  <si>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</si>
  <si>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</si>
  <si>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</si>
  <si>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</si>
  <si>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</si>
  <si>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</si>
  <si>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</si>
  <si>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</si>
  <si>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</si>
  <si>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</si>
  <si>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</si>
  <si>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</si>
  <si>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</si>
  <si>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</si>
  <si>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</si>
  <si>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</si>
  <si>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</si>
  <si>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</si>
  <si>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</si>
  <si>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</si>
  <si>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</si>
  <si>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</si>
  <si>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</si>
  <si>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</si>
  <si>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</si>
  <si>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</si>
  <si>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</si>
  <si>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</si>
  <si>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</si>
  <si>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</si>
  <si>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</si>
  <si>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</si>
  <si>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</si>
  <si>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</si>
  <si>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</si>
  <si>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</si>
  <si>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</si>
  <si>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</si>
  <si>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</si>
  <si>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</si>
  <si>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</si>
  <si>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</si>
  <si>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</si>
  <si>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</si>
  <si>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</si>
  <si>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</si>
  <si>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</si>
  <si>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</si>
  <si>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</si>
  <si>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</si>
  <si>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</si>
  <si>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</si>
  <si>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</si>
  <si>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</si>
  <si>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</si>
  <si>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</si>
  <si>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</si>
  <si>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</si>
  <si>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</si>
  <si>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</si>
  <si>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</si>
  <si>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</si>
  <si>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</si>
  <si>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</si>
  <si>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</si>
  <si>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</si>
  <si>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</si>
  <si>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</si>
  <si>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</si>
  <si>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</si>
  <si>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</si>
  <si>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</si>
  <si>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</si>
  <si>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</si>
  <si>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</si>
  <si>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</si>
  <si>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</si>
  <si>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</si>
  <si>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</si>
  <si>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</si>
  <si>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</si>
  <si>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</si>
  <si>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</si>
  <si>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</si>
  <si>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</si>
  <si>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</si>
  <si>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</si>
  <si>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</si>
  <si>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</si>
  <si>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</si>
  <si>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</si>
  <si>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</si>
  <si>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</si>
  <si>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</si>
  <si>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</si>
  <si>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</si>
  <si>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</si>
  <si>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</si>
  <si>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</si>
  <si>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</si>
  <si>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</si>
  <si>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</si>
  <si>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</si>
  <si>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</si>
  <si>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</si>
  <si>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</si>
  <si>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</si>
  <si>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</si>
  <si>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</si>
  <si>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</si>
  <si>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</si>
  <si>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</si>
  <si>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</si>
  <si>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</si>
  <si>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</si>
  <si>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</si>
  <si>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</si>
  <si>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</si>
  <si>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</si>
  <si>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</si>
  <si>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</si>
  <si>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</si>
  <si>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</si>
  <si>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</si>
  <si>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</si>
  <si>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</si>
  <si>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</si>
  <si>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</si>
  <si>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</si>
  <si>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</si>
  <si>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</si>
  <si>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</si>
  <si>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</si>
  <si>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</si>
  <si>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</si>
  <si>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</si>
  <si>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</si>
  <si>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</si>
  <si>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</si>
  <si>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</si>
  <si>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</si>
  <si>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</si>
  <si>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</si>
  <si>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</si>
  <si>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</si>
  <si>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</si>
  <si>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</si>
  <si>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</si>
  <si>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</si>
  <si>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</si>
  <si>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</si>
  <si>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</si>
  <si>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</si>
  <si>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</si>
  <si>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</si>
  <si>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</si>
  <si>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</si>
  <si>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</si>
  <si>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</si>
  <si>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</si>
  <si>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</si>
  <si>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</si>
  <si>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</si>
  <si>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</si>
  <si>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</si>
  <si>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</si>
  <si>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</si>
  <si>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</si>
  <si>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</si>
  <si>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</si>
  <si>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</si>
  <si>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</si>
  <si>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</si>
  <si>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</si>
  <si>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</si>
  <si>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</si>
  <si>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</si>
  <si>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</si>
  <si>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</si>
  <si>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</si>
  <si>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</si>
  <si>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</si>
  <si>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</si>
  <si>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</si>
  <si>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</si>
  <si>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</si>
  <si>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</si>
  <si>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</si>
  <si>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</si>
  <si>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</si>
  <si>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</si>
  <si>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</si>
  <si>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</si>
  <si>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</si>
  <si>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</si>
  <si>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</si>
  <si>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</si>
  <si>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</si>
  <si>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</si>
  <si>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</si>
  <si>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</si>
  <si>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</si>
  <si>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</si>
  <si>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</si>
  <si>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</si>
  <si>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</si>
  <si>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</si>
  <si>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</si>
  <si>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</si>
  <si>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</si>
  <si>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</si>
  <si>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</si>
  <si>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</si>
  <si>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</si>
  <si>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</si>
  <si>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</si>
  <si>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</si>
  <si>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</si>
  <si>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</si>
  <si>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</si>
  <si>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</si>
  <si>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</si>
  <si>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</si>
  <si>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</si>
  <si>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</si>
  <si>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</si>
  <si>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</si>
  <si>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</si>
  <si>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</si>
  <si>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</si>
  <si>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</si>
  <si>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</si>
  <si>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</si>
  <si>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</si>
  <si>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</si>
  <si>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</si>
  <si>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</si>
  <si>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</si>
  <si>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</si>
  <si>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</si>
  <si>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</si>
  <si>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</si>
  <si>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</si>
  <si>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</si>
  <si>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</si>
  <si>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</si>
  <si>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</si>
  <si>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</si>
  <si>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</si>
  <si>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</si>
  <si>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</si>
  <si>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</si>
  <si>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</si>
  <si>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</si>
  <si>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</si>
  <si>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</si>
  <si>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</si>
  <si>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</si>
  <si>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</si>
  <si>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</si>
  <si>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</si>
  <si>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</si>
  <si>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</si>
  <si>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</si>
  <si>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</si>
  <si>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</si>
  <si>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</si>
  <si>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</si>
  <si>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</si>
  <si>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</si>
  <si>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</si>
  <si>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</si>
  <si>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</si>
  <si>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</si>
  <si>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</si>
  <si>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</si>
  <si>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</si>
  <si>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</si>
  <si>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</si>
  <si>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</si>
  <si>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</si>
  <si>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</si>
  <si>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</si>
  <si>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</si>
  <si>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</si>
  <si>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</si>
  <si>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</si>
  <si>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</si>
  <si>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</si>
  <si>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</si>
  <si>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</si>
  <si>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</si>
  <si>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</si>
  <si>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</si>
  <si>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</si>
  <si>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</si>
  <si>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</si>
  <si>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</si>
  <si>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</si>
  <si>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</si>
  <si>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</si>
  <si>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</si>
  <si>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</si>
  <si>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</si>
  <si>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</si>
  <si>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</si>
  <si>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</si>
  <si>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</si>
  <si>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</si>
  <si>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</si>
  <si>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</si>
  <si>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</si>
  <si>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</si>
  <si>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</si>
  <si>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</si>
  <si>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</si>
  <si>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</si>
  <si>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</si>
  <si>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</si>
  <si>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</si>
  <si>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</si>
  <si>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</si>
  <si>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</si>
  <si>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</si>
  <si>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</si>
  <si>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</si>
  <si>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</si>
  <si>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</si>
  <si>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</si>
  <si>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</si>
  <si>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</si>
  <si>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</si>
  <si>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</si>
  <si>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</si>
  <si>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</si>
  <si>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</si>
  <si>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</si>
  <si>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</si>
  <si>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</si>
  <si>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</si>
  <si>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</si>
  <si>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</si>
  <si>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</si>
  <si>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</si>
  <si>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</si>
  <si>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</si>
  <si>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</si>
  <si>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</si>
  <si>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</si>
  <si>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</si>
  <si>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</si>
  <si>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</si>
  <si>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</si>
  <si>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</si>
  <si>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</si>
  <si>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</si>
  <si>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</si>
  <si>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</si>
  <si>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</si>
  <si>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</si>
  <si>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</si>
  <si>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</si>
  <si>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</si>
  <si>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</si>
  <si>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</si>
  <si>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</si>
  <si>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</si>
  <si>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</si>
  <si>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</si>
  <si>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</si>
  <si>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</si>
  <si>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</si>
  <si>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</si>
  <si>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</si>
  <si>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</si>
  <si>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</si>
  <si>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</si>
  <si>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</si>
  <si>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</si>
  <si>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</si>
  <si>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</si>
  <si>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</si>
  <si>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</si>
  <si>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</si>
  <si>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</si>
  <si>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</si>
  <si>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</si>
  <si>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</si>
  <si>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</si>
  <si>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</si>
  <si>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</si>
  <si>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</si>
  <si>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</si>
  <si>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</si>
  <si>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</si>
  <si>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</si>
  <si>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</si>
  <si>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</si>
  <si>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</si>
  <si>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</si>
  <si>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</si>
  <si>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</si>
  <si>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</si>
  <si>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</si>
  <si>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</si>
  <si>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</si>
  <si>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</si>
  <si>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</si>
  <si>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</si>
  <si>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</si>
  <si>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</si>
  <si>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</si>
  <si>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</si>
  <si>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</si>
  <si>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</si>
  <si>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</si>
  <si>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</si>
  <si>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</si>
  <si>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</si>
  <si>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</si>
  <si>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</si>
  <si>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</si>
  <si>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</si>
  <si>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</si>
  <si>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</si>
  <si>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</si>
  <si>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</si>
  <si>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</si>
  <si>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</si>
  <si>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</si>
  <si>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</si>
  <si>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</si>
  <si>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</si>
  <si>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</si>
  <si>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</si>
  <si>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</si>
  <si>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</si>
  <si>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</si>
  <si>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</si>
  <si>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</si>
  <si>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</si>
  <si>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</si>
  <si>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</si>
  <si>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</si>
  <si>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</si>
  <si>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</si>
  <si>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</si>
  <si>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</si>
  <si>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</si>
  <si>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</si>
  <si>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</si>
  <si>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</si>
  <si>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</si>
  <si>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</si>
  <si>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</si>
  <si>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</si>
  <si>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</si>
  <si>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</si>
  <si>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</si>
  <si>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</si>
  <si>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</si>
  <si>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</si>
  <si>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</si>
  <si>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</si>
  <si>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</si>
  <si>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</si>
  <si>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</si>
  <si>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</si>
  <si>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</si>
  <si>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</si>
  <si>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</si>
  <si>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</si>
  <si>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</si>
  <si>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</si>
  <si>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</si>
  <si>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</si>
  <si>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</si>
  <si>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</si>
  <si>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</si>
  <si>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</si>
  <si>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</si>
  <si>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</si>
  <si>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</si>
  <si>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</si>
  <si>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</si>
  <si>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</si>
  <si>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</si>
  <si>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</si>
  <si>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</si>
  <si>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</si>
  <si>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</si>
  <si>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</si>
  <si>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</si>
  <si>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</si>
  <si>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</si>
  <si>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</si>
  <si>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</si>
  <si>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</si>
  <si>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</si>
  <si>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</si>
  <si>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</si>
  <si>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</si>
  <si>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</si>
  <si>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</si>
  <si>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</si>
  <si>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</si>
  <si>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</si>
  <si>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</si>
  <si>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</si>
  <si>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</si>
  <si>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</si>
  <si>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</si>
  <si>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</si>
  <si>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</si>
  <si>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</si>
  <si>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</si>
  <si>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</si>
  <si>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</si>
  <si>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</si>
  <si>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</si>
  <si>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</si>
  <si>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</si>
  <si>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</si>
  <si>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</si>
  <si>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</si>
  <si>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</si>
  <si>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</si>
  <si>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</si>
  <si>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</si>
  <si>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</si>
  <si>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</si>
  <si>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</si>
  <si>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</si>
  <si>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</si>
  <si>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</si>
  <si>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</si>
  <si>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</si>
  <si>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</si>
  <si>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</si>
  <si>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</si>
  <si>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</si>
  <si>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</si>
  <si>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</si>
  <si>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</si>
  <si>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</si>
  <si>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</si>
  <si>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</si>
  <si>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</si>
  <si>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</si>
  <si>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</si>
  <si>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</si>
  <si>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</si>
  <si>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</si>
  <si>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</si>
  <si>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</si>
  <si>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</si>
  <si>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</si>
  <si>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</si>
  <si>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</si>
  <si>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</si>
  <si>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</si>
  <si>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</si>
  <si>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</si>
  <si>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</si>
  <si>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</si>
  <si>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</si>
  <si>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</si>
  <si>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</si>
  <si>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</si>
  <si>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</si>
  <si>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</si>
  <si>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</si>
  <si>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</si>
  <si>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</si>
  <si>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</si>
  <si>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</si>
  <si>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</si>
  <si>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</si>
  <si>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</si>
  <si>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</si>
  <si>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</si>
  <si>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</si>
  <si>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</si>
  <si>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</si>
  <si>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</si>
  <si>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</si>
  <si>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</si>
  <si>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</si>
  <si>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</si>
  <si>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</si>
  <si>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</si>
  <si>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</si>
  <si>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</si>
  <si>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</si>
  <si>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</si>
  <si>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</si>
  <si>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</si>
  <si>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</si>
  <si>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</si>
  <si>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</si>
  <si>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</si>
  <si>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</si>
  <si>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</si>
  <si>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</si>
  <si>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</si>
  <si>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</si>
  <si>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</si>
  <si>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</si>
  <si>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</si>
  <si>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</si>
  <si>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</si>
  <si>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</si>
  <si>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</si>
  <si>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</si>
  <si>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</si>
  <si>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</si>
  <si>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</si>
  <si>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</si>
  <si>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</si>
  <si>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</si>
  <si>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</si>
  <si>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</si>
  <si>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</si>
  <si>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</si>
  <si>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</si>
  <si>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</si>
  <si>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</si>
  <si>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</si>
  <si>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</si>
  <si>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</si>
  <si>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</si>
  <si>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</si>
  <si>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</si>
  <si>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</si>
  <si>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</si>
  <si>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</si>
  <si>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</si>
  <si>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</si>
  <si>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</si>
  <si>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</si>
  <si>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</si>
  <si>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</si>
  <si>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</si>
  <si>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</si>
  <si>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</si>
  <si>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</si>
  <si>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</si>
  <si>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</si>
  <si>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</si>
  <si>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</si>
  <si>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</si>
  <si>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</si>
  <si>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</si>
  <si>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</si>
  <si>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</si>
  <si>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</si>
  <si>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</si>
  <si>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</si>
  <si>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</si>
  <si>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</si>
  <si>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</si>
  <si>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</si>
  <si>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</si>
  <si>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</si>
  <si>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</si>
  <si>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</si>
  <si>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</si>
  <si>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</si>
  <si>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</si>
  <si>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</si>
  <si>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</si>
  <si>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</si>
  <si>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</si>
  <si>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</si>
  <si>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</si>
  <si>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</si>
  <si>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</si>
  <si>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</si>
  <si>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</si>
  <si>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</si>
  <si>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</si>
  <si>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</si>
  <si>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</si>
  <si>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</si>
  <si>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</si>
  <si>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</si>
  <si>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</si>
  <si>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</si>
  <si>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</si>
  <si>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</si>
  <si>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</si>
  <si>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</si>
  <si>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</si>
  <si>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</si>
  <si>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</si>
  <si>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</si>
  <si>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</si>
  <si>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</si>
  <si>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</si>
  <si>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</si>
  <si>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</si>
  <si>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</si>
  <si>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</si>
  <si>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</si>
  <si>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</si>
  <si>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</si>
  <si>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</si>
  <si>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</si>
  <si>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</si>
  <si>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</si>
  <si>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</si>
  <si>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</si>
  <si>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</si>
  <si>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</si>
  <si>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</si>
  <si>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</si>
  <si>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</si>
  <si>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</si>
  <si>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</si>
  <si>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</si>
  <si>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</si>
  <si>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</si>
  <si>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</si>
  <si>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</si>
  <si>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</si>
  <si>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</si>
  <si>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</si>
  <si>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</si>
  <si>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</si>
  <si>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</si>
  <si>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</si>
  <si>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</si>
  <si>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</si>
  <si>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</si>
  <si>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</si>
  <si>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</si>
  <si>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</si>
  <si>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</si>
  <si>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</si>
  <si>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</si>
  <si>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</si>
  <si>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</si>
  <si>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</si>
  <si>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</si>
  <si>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</si>
  <si>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</si>
  <si>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</si>
  <si>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</si>
  <si>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</si>
  <si>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</si>
  <si>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</si>
  <si>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</si>
  <si>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</si>
  <si>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</si>
  <si>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</si>
  <si>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</si>
  <si>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</si>
  <si>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</si>
  <si>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</si>
  <si>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</si>
  <si>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</si>
  <si>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</si>
  <si>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</si>
  <si>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</si>
  <si>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</si>
  <si>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</si>
  <si>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</si>
  <si>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</si>
  <si>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</si>
  <si>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</si>
  <si>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</si>
  <si>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</si>
  <si>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</si>
  <si>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</si>
  <si>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</si>
  <si>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</si>
  <si>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</si>
  <si>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</si>
  <si>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</si>
  <si>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</si>
  <si>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</si>
  <si>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</si>
  <si>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</si>
  <si>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</si>
  <si>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</si>
  <si>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</si>
  <si>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</si>
  <si>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</si>
  <si>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</si>
  <si>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</si>
  <si>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</si>
  <si>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</si>
  <si>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</si>
  <si>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</si>
  <si>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</si>
  <si>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</si>
  <si>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</si>
  <si>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</si>
  <si>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</si>
  <si>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</si>
  <si>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</si>
  <si>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</si>
  <si>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</si>
  <si>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</si>
  <si>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</si>
  <si>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</si>
  <si>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</si>
  <si>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</si>
  <si>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</si>
  <si>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</si>
  <si>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</si>
  <si>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</si>
  <si>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</si>
  <si>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</si>
  <si>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</si>
  <si>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</si>
  <si>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</si>
  <si>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</si>
  <si>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</si>
  <si>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</si>
  <si>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</si>
  <si>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</si>
  <si>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</si>
  <si>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</si>
  <si>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</si>
  <si>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</si>
  <si>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</si>
  <si>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</si>
  <si>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</si>
  <si>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</si>
  <si>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</si>
  <si>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</si>
  <si>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</si>
  <si>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</si>
  <si>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</si>
  <si>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</si>
  <si>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</si>
  <si>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</si>
  <si>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</si>
  <si>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</si>
  <si>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</si>
  <si>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</si>
  <si>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</si>
  <si>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</si>
  <si>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</si>
  <si>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</si>
  <si>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</si>
  <si>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</si>
  <si>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</si>
  <si>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</si>
  <si>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</si>
  <si>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</si>
  <si>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</si>
  <si>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</si>
  <si>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</si>
  <si>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Succcesful</t>
  </si>
  <si>
    <t>Failed</t>
  </si>
  <si>
    <t>Mean Goal</t>
  </si>
  <si>
    <t>Median Goal</t>
  </si>
  <si>
    <t>Mean Pledged</t>
  </si>
  <si>
    <t>Median Pledged</t>
  </si>
  <si>
    <t>US Wearables</t>
  </si>
  <si>
    <t>US Plays</t>
  </si>
  <si>
    <t>Standard Deviaton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</si>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</sst>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A5030B"/>
      <name val="Consolas"/>
      <family val="3"/>
    </font>
    <font>
      <sz val="10"/>
      <color rgb="FF2B2B2B"/>
      <name val="Consolas"/>
      <family val="3"/>
    </font>
    <font>
      <sz val="9"/>
      <color theme="1"/>
      <name val="Calibri"/>
      <family val="2"/>
      <scheme val="minor"/>
    </font>
    <font>
      <sz val="9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 applyAlignment="1">
      <alignment shrinkToFit="1"/>
    </xf>
    <xf numFmtId="167" fontId="0" fillId="0" borderId="0" xfId="0" applyNumberFormat="1"/>
    <xf numFmtId="167" fontId="6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D-4F6B-904C-480C44FE18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D-4F6B-904C-480C44FE18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D-4F6B-904C-480C44FE18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D-4F6B-904C-480C44FE1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3331392"/>
        <c:axId val="883333472"/>
      </c:barChart>
      <c:catAx>
        <c:axId val="8833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33472"/>
        <c:crosses val="autoZero"/>
        <c:auto val="1"/>
        <c:lblAlgn val="ctr"/>
        <c:lblOffset val="100"/>
        <c:noMultiLvlLbl val="0"/>
      </c:catAx>
      <c:valAx>
        <c:axId val="88333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3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32666229221347332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5-43B5-804D-159EDFD598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5-43B5-804D-159EDFD598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5-43B5-804D-159EDFD59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466624"/>
        <c:axId val="2075444576"/>
      </c:barChart>
      <c:catAx>
        <c:axId val="20754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4576"/>
        <c:crosses val="autoZero"/>
        <c:auto val="1"/>
        <c:lblAlgn val="ctr"/>
        <c:lblOffset val="100"/>
        <c:noMultiLvlLbl val="0"/>
      </c:catAx>
      <c:valAx>
        <c:axId val="20754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302368557065692E-2"/>
          <c:y val="0.15021969341210989"/>
          <c:w val="0.72142943078209831"/>
          <c:h val="0.6590045176391785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B-4D2E-8EE0-7639CDEACF3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BB-4D2E-8EE0-7639CDEACF3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BB-4D2E-8EE0-7639CDEACF3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BB-4D2E-8EE0-7639CDEAC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531296"/>
        <c:axId val="1992528800"/>
      </c:lineChart>
      <c:catAx>
        <c:axId val="19925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28800"/>
        <c:crosses val="autoZero"/>
        <c:auto val="1"/>
        <c:lblAlgn val="ctr"/>
        <c:lblOffset val="100"/>
        <c:noMultiLvlLbl val="0"/>
      </c:catAx>
      <c:valAx>
        <c:axId val="19925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CD2E20-9970-48A0-B3F5-EF59648966C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FD3893-B6F7-4567-9405-B1AE8EED05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8C81BF-B8E3-4971-8553-42149EE41DCF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B4F53D-FE5E-B657-20F7-E2755851F6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654B82-8B5D-A816-572E-C3D7537A65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321945</xdr:colOff>
      <xdr:row>0</xdr:row>
      <xdr:rowOff>172402</xdr:rowOff>
    </xdr:from>
    <xdr:to>
      <xdr:col>14</xdr:col>
      <xdr:colOff>741045</xdr:colOff>
      <xdr:row>16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35CD5-B272-939D-F362-427352504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164782</xdr:rowOff>
    </xdr:from>
    <xdr:to>
      <xdr:col>17</xdr:col>
      <xdr:colOff>209550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8C4C8-16A7-1F02-4684-F2615808F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</xdr:colOff>
      <xdr:row>1</xdr:row>
      <xdr:rowOff>19050</xdr:rowOff>
    </xdr:from>
    <xdr:to>
      <xdr:col>14</xdr:col>
      <xdr:colOff>354330</xdr:colOff>
      <xdr:row>16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795A9-3C8F-6389-FD25-72B30D61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h Khan" refreshedDate="44879.002796527777" createdVersion="8" refreshedVersion="8" minRefreshableVersion="3" recordCount="4114" xr:uid="{C6A24F61-BB17-4C51-BAEB-C112273728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h Khan" refreshedDate="44879.027493287038" createdVersion="8" refreshedVersion="8" minRefreshableVersion="3" recordCount="4114" xr:uid="{D8704039-801C-4BE8-82B7-AE2E6E7DEA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51FA6-4461-43C6-84A0-26BFBD53E68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0DC1E-FB70-4E67-B8ED-23D79494CD9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531CF-6DFA-449F-9928-FE2F4EBBD4E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777343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customWidth="1"/>
    <col min="16" max="16" width="17.33203125" customWidth="1"/>
    <col min="17" max="17" width="41.109375" customWidth="1"/>
    <col min="18" max="18" width="18.21875" customWidth="1"/>
    <col min="19" max="19" width="21.109375" customWidth="1"/>
    <col min="20" max="20" width="21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" t="s">
        <v>8365</v>
      </c>
      <c r="T1" s="1" t="s">
        <v>8366</v>
      </c>
    </row>
    <row r="2" spans="1:20" ht="43.8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.4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8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.4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.2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8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8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.2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.4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8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8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.2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.2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8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.4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8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8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8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8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8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8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8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.4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8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.4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8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8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8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.4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8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8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8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.2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8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8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8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.4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8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8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.2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8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8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8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.2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8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8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.2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8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8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8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8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8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.4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.2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8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.4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8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8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8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8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8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8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8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8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23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.4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8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.2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8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8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8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8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8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8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8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8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8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8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8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8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8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8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8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8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.2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8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8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.4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8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8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.2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8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8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.2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8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8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.4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8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8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8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8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.4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8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8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8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8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8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8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8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8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.4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8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8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8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.2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.4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8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.2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.2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.4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t="str">
        <f>IFERROR(ROUND(E124/L124,2),"N/A")</f>
        <v>N/A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ref="P125:P188" si="8">IFERROR(ROUND(E125/L125,2),"N/A")</f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8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t="str">
        <f t="shared" si="8"/>
        <v>N/A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8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8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8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8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8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8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.4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9">ROUND(E130/D130*100,0)</f>
        <v>2</v>
      </c>
      <c r="P130">
        <f t="shared" si="8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.2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9"/>
        <v>0</v>
      </c>
      <c r="P131" t="str">
        <f t="shared" si="8"/>
        <v>N/A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8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9"/>
        <v>0</v>
      </c>
      <c r="P132" t="str">
        <f t="shared" si="8"/>
        <v>N/A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8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9"/>
        <v>0</v>
      </c>
      <c r="P133" t="str">
        <f t="shared" si="8"/>
        <v>N/A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9"/>
        <v>10</v>
      </c>
      <c r="P134">
        <f t="shared" si="8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.4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9"/>
        <v>0</v>
      </c>
      <c r="P135" t="str">
        <f t="shared" si="8"/>
        <v>N/A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.4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9"/>
        <v>0</v>
      </c>
      <c r="P136" t="str">
        <f t="shared" si="8"/>
        <v>N/A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8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9"/>
        <v>13</v>
      </c>
      <c r="P137">
        <f t="shared" si="8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.2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9"/>
        <v>0</v>
      </c>
      <c r="P138" t="str">
        <f t="shared" si="8"/>
        <v>N/A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8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9"/>
        <v>0</v>
      </c>
      <c r="P139" t="str">
        <f t="shared" si="8"/>
        <v>N/A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8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9"/>
        <v>3</v>
      </c>
      <c r="P140">
        <f t="shared" si="8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8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9"/>
        <v>100</v>
      </c>
      <c r="P141">
        <f t="shared" si="8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8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9"/>
        <v>0</v>
      </c>
      <c r="P142" t="str">
        <f t="shared" si="8"/>
        <v>N/A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8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9"/>
        <v>11</v>
      </c>
      <c r="P143">
        <f t="shared" si="8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8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9"/>
        <v>0</v>
      </c>
      <c r="P144">
        <f t="shared" si="8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8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9"/>
        <v>0</v>
      </c>
      <c r="P145" t="str">
        <f t="shared" si="8"/>
        <v>N/A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8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9"/>
        <v>28</v>
      </c>
      <c r="P146">
        <f t="shared" si="8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8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9"/>
        <v>8</v>
      </c>
      <c r="P147">
        <f t="shared" si="8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8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9"/>
        <v>1</v>
      </c>
      <c r="P148">
        <f t="shared" si="8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.4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9"/>
        <v>0</v>
      </c>
      <c r="P149" t="str">
        <f t="shared" si="8"/>
        <v>N/A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8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9"/>
        <v>0</v>
      </c>
      <c r="P150">
        <f t="shared" si="8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8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9"/>
        <v>1</v>
      </c>
      <c r="P151">
        <f t="shared" si="8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8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9"/>
        <v>23</v>
      </c>
      <c r="P152">
        <f t="shared" si="8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8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9"/>
        <v>0</v>
      </c>
      <c r="P153">
        <f t="shared" si="8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.4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9"/>
        <v>0</v>
      </c>
      <c r="P154">
        <f t="shared" si="8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8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9"/>
        <v>1</v>
      </c>
      <c r="P155">
        <f t="shared" si="8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8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9"/>
        <v>3</v>
      </c>
      <c r="P156">
        <f t="shared" si="8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.2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9"/>
        <v>0</v>
      </c>
      <c r="P157">
        <f t="shared" si="8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.2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9"/>
        <v>5</v>
      </c>
      <c r="P158">
        <f t="shared" si="8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8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9"/>
        <v>0</v>
      </c>
      <c r="P159">
        <f t="shared" si="8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8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9"/>
        <v>0</v>
      </c>
      <c r="P160" t="str">
        <f t="shared" si="8"/>
        <v>N/A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8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9"/>
        <v>0</v>
      </c>
      <c r="P161">
        <f t="shared" si="8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8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9"/>
        <v>0</v>
      </c>
      <c r="P162" t="str">
        <f t="shared" si="8"/>
        <v>N/A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8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9"/>
        <v>0</v>
      </c>
      <c r="P163">
        <f t="shared" si="8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8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9"/>
        <v>16</v>
      </c>
      <c r="P164">
        <f t="shared" si="8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.2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9"/>
        <v>0</v>
      </c>
      <c r="P165" t="str">
        <f t="shared" si="8"/>
        <v>N/A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9"/>
        <v>1</v>
      </c>
      <c r="P166">
        <f t="shared" si="8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.4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9"/>
        <v>0</v>
      </c>
      <c r="P167" t="str">
        <f t="shared" si="8"/>
        <v>N/A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8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9"/>
        <v>60</v>
      </c>
      <c r="P168">
        <f t="shared" si="8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8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9"/>
        <v>0</v>
      </c>
      <c r="P169">
        <f t="shared" si="8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8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9"/>
        <v>4</v>
      </c>
      <c r="P170">
        <f t="shared" si="8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8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9"/>
        <v>22</v>
      </c>
      <c r="P171">
        <f t="shared" si="8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9"/>
        <v>3</v>
      </c>
      <c r="P172">
        <f t="shared" si="8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8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9"/>
        <v>0</v>
      </c>
      <c r="P173">
        <f t="shared" si="8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8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9"/>
        <v>0</v>
      </c>
      <c r="P174" t="str">
        <f t="shared" si="8"/>
        <v>N/A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8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9"/>
        <v>0</v>
      </c>
      <c r="P175" t="str">
        <f t="shared" si="8"/>
        <v>N/A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8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9"/>
        <v>0</v>
      </c>
      <c r="P176" t="str">
        <f t="shared" si="8"/>
        <v>N/A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9"/>
        <v>6</v>
      </c>
      <c r="P177">
        <f t="shared" si="8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8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9"/>
        <v>0</v>
      </c>
      <c r="P178" t="str">
        <f t="shared" si="8"/>
        <v>N/A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.4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9"/>
        <v>40</v>
      </c>
      <c r="P179">
        <f t="shared" si="8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.4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9"/>
        <v>0</v>
      </c>
      <c r="P180" t="str">
        <f t="shared" si="8"/>
        <v>N/A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.4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9"/>
        <v>20</v>
      </c>
      <c r="P181">
        <f t="shared" si="8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8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9"/>
        <v>33</v>
      </c>
      <c r="P182">
        <f t="shared" si="8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8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9"/>
        <v>21</v>
      </c>
      <c r="P183">
        <f t="shared" si="8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9"/>
        <v>0</v>
      </c>
      <c r="P184" t="str">
        <f t="shared" si="8"/>
        <v>N/A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8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9"/>
        <v>36</v>
      </c>
      <c r="P185">
        <f t="shared" si="8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9"/>
        <v>3</v>
      </c>
      <c r="P186">
        <f t="shared" si="8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8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9"/>
        <v>6</v>
      </c>
      <c r="P187">
        <f t="shared" si="8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8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9"/>
        <v>0</v>
      </c>
      <c r="P188" t="str">
        <f t="shared" si="8"/>
        <v>N/A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8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9"/>
        <v>16</v>
      </c>
      <c r="P189">
        <f t="shared" ref="P189:P252" si="12">IFERROR(ROUND(E189/L189,2),"N/A")</f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9"/>
        <v>0</v>
      </c>
      <c r="P190" t="str">
        <f t="shared" si="12"/>
        <v>N/A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8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9"/>
        <v>0</v>
      </c>
      <c r="P191">
        <f t="shared" si="12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8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9"/>
        <v>0</v>
      </c>
      <c r="P192">
        <f t="shared" si="12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8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9"/>
        <v>5</v>
      </c>
      <c r="P193">
        <f t="shared" si="12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.2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3">ROUND(E194/D194*100,0)</f>
        <v>0</v>
      </c>
      <c r="P194">
        <f t="shared" si="12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.2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3"/>
        <v>0</v>
      </c>
      <c r="P195" t="str">
        <f t="shared" si="12"/>
        <v>N/A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8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3"/>
        <v>0</v>
      </c>
      <c r="P196">
        <f t="shared" si="12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8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3"/>
        <v>0</v>
      </c>
      <c r="P197" t="str">
        <f t="shared" si="12"/>
        <v>N/A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8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3"/>
        <v>42</v>
      </c>
      <c r="P198">
        <f t="shared" si="12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8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3"/>
        <v>10</v>
      </c>
      <c r="P199">
        <f t="shared" si="12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8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3"/>
        <v>1</v>
      </c>
      <c r="P200">
        <f t="shared" si="12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8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3"/>
        <v>0</v>
      </c>
      <c r="P201" t="str">
        <f t="shared" si="12"/>
        <v>N/A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.4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3"/>
        <v>26</v>
      </c>
      <c r="P202">
        <f t="shared" si="12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8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3"/>
        <v>58</v>
      </c>
      <c r="P203">
        <f t="shared" si="12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8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3"/>
        <v>0</v>
      </c>
      <c r="P204" t="str">
        <f t="shared" si="12"/>
        <v>N/A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8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3"/>
        <v>30</v>
      </c>
      <c r="P205">
        <f t="shared" si="12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8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3"/>
        <v>51</v>
      </c>
      <c r="P206">
        <f t="shared" si="12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8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3"/>
        <v>16</v>
      </c>
      <c r="P207">
        <f t="shared" si="12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8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3"/>
        <v>0</v>
      </c>
      <c r="P208" t="str">
        <f t="shared" si="12"/>
        <v>N/A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8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3"/>
        <v>15</v>
      </c>
      <c r="P209">
        <f t="shared" si="12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3"/>
        <v>0</v>
      </c>
      <c r="P210" t="str">
        <f t="shared" si="12"/>
        <v>N/A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3"/>
        <v>0</v>
      </c>
      <c r="P211" t="str">
        <f t="shared" si="12"/>
        <v>N/A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8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3"/>
        <v>25</v>
      </c>
      <c r="P212">
        <f t="shared" si="12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8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3"/>
        <v>45</v>
      </c>
      <c r="P213">
        <f t="shared" si="12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.4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3"/>
        <v>0</v>
      </c>
      <c r="P214">
        <f t="shared" si="12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8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3"/>
        <v>0</v>
      </c>
      <c r="P215">
        <f t="shared" si="12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3"/>
        <v>0</v>
      </c>
      <c r="P216">
        <f t="shared" si="12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8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3"/>
        <v>0</v>
      </c>
      <c r="P217">
        <f t="shared" si="12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8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3"/>
        <v>56</v>
      </c>
      <c r="P218">
        <f t="shared" si="12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8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3"/>
        <v>12</v>
      </c>
      <c r="P219">
        <f t="shared" si="12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8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3"/>
        <v>2</v>
      </c>
      <c r="P220">
        <f t="shared" si="12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.4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3"/>
        <v>18</v>
      </c>
      <c r="P221">
        <f t="shared" si="12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8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3"/>
        <v>1</v>
      </c>
      <c r="P222">
        <f t="shared" si="12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8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3"/>
        <v>0</v>
      </c>
      <c r="P223" t="str">
        <f t="shared" si="12"/>
        <v>N/A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8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3"/>
        <v>13</v>
      </c>
      <c r="P224">
        <f t="shared" si="12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3"/>
        <v>0</v>
      </c>
      <c r="P225" t="str">
        <f t="shared" si="12"/>
        <v>N/A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3"/>
        <v>0</v>
      </c>
      <c r="P226" t="str">
        <f t="shared" si="12"/>
        <v>N/A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8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3"/>
        <v>0</v>
      </c>
      <c r="P227" t="str">
        <f t="shared" si="12"/>
        <v>N/A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8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3"/>
        <v>1</v>
      </c>
      <c r="P228">
        <f t="shared" si="12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8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3"/>
        <v>0</v>
      </c>
      <c r="P229" t="str">
        <f t="shared" si="12"/>
        <v>N/A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.4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3"/>
        <v>0</v>
      </c>
      <c r="P230" t="str">
        <f t="shared" si="12"/>
        <v>N/A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8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3"/>
        <v>0</v>
      </c>
      <c r="P231" t="str">
        <f t="shared" si="12"/>
        <v>N/A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8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3"/>
        <v>0</v>
      </c>
      <c r="P232">
        <f t="shared" si="12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8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3"/>
        <v>0</v>
      </c>
      <c r="P233" t="str">
        <f t="shared" si="12"/>
        <v>N/A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8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3"/>
        <v>3</v>
      </c>
      <c r="P234">
        <f t="shared" si="12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8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3"/>
        <v>0</v>
      </c>
      <c r="P235" t="str">
        <f t="shared" si="12"/>
        <v>N/A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3"/>
        <v>40</v>
      </c>
      <c r="P236">
        <f t="shared" si="12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8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3"/>
        <v>0</v>
      </c>
      <c r="P237" t="str">
        <f t="shared" si="12"/>
        <v>N/A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8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3"/>
        <v>0</v>
      </c>
      <c r="P238" t="str">
        <f t="shared" si="12"/>
        <v>N/A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.4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3"/>
        <v>0</v>
      </c>
      <c r="P239">
        <f t="shared" si="12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8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3"/>
        <v>0</v>
      </c>
      <c r="P240" t="str">
        <f t="shared" si="12"/>
        <v>N/A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8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3"/>
        <v>25</v>
      </c>
      <c r="P241">
        <f t="shared" si="12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.2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3"/>
        <v>108</v>
      </c>
      <c r="P242">
        <f t="shared" si="12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8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3"/>
        <v>113</v>
      </c>
      <c r="P243">
        <f t="shared" si="12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8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3"/>
        <v>113</v>
      </c>
      <c r="P244">
        <f t="shared" si="12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8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3"/>
        <v>103</v>
      </c>
      <c r="P245">
        <f t="shared" si="12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.2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3"/>
        <v>114</v>
      </c>
      <c r="P246">
        <f t="shared" si="12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8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3"/>
        <v>104</v>
      </c>
      <c r="P247">
        <f t="shared" si="12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8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3"/>
        <v>305</v>
      </c>
      <c r="P248">
        <f t="shared" si="12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.2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3"/>
        <v>134</v>
      </c>
      <c r="P249">
        <f t="shared" si="12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8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3"/>
        <v>101</v>
      </c>
      <c r="P250">
        <f t="shared" si="12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.2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3"/>
        <v>113</v>
      </c>
      <c r="P251">
        <f t="shared" si="12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8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3"/>
        <v>106</v>
      </c>
      <c r="P252">
        <f t="shared" si="12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8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3"/>
        <v>126</v>
      </c>
      <c r="P253">
        <f t="shared" ref="P253:P316" si="16">IFERROR(ROUND(E253/L253,2),"N/A")</f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8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3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.2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3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8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3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.4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3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7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8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7"/>
        <v>107</v>
      </c>
      <c r="P259">
        <f t="shared" si="16"/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7"/>
        <v>191</v>
      </c>
      <c r="P260">
        <f t="shared" si="16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.2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7"/>
        <v>132</v>
      </c>
      <c r="P261">
        <f t="shared" si="16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8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7"/>
        <v>106</v>
      </c>
      <c r="P262">
        <f t="shared" si="16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.4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7"/>
        <v>107</v>
      </c>
      <c r="P263">
        <f t="shared" si="16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.4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7"/>
        <v>240</v>
      </c>
      <c r="P264">
        <f t="shared" si="16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.2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7"/>
        <v>118</v>
      </c>
      <c r="P265">
        <f t="shared" si="16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.2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7"/>
        <v>118</v>
      </c>
      <c r="P266">
        <f t="shared" si="16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.2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7"/>
        <v>111</v>
      </c>
      <c r="P267">
        <f t="shared" si="16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.2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7"/>
        <v>146</v>
      </c>
      <c r="P268">
        <f t="shared" si="16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8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7"/>
        <v>132</v>
      </c>
      <c r="P269">
        <f t="shared" si="16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8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7"/>
        <v>111</v>
      </c>
      <c r="P270">
        <f t="shared" si="16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8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7"/>
        <v>147</v>
      </c>
      <c r="P271">
        <f t="shared" si="16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8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7"/>
        <v>153</v>
      </c>
      <c r="P272">
        <f t="shared" si="16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8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7"/>
        <v>105</v>
      </c>
      <c r="P273">
        <f t="shared" si="16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8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7"/>
        <v>177</v>
      </c>
      <c r="P274">
        <f t="shared" si="16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7"/>
        <v>108</v>
      </c>
      <c r="P275">
        <f t="shared" si="16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8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7"/>
        <v>156</v>
      </c>
      <c r="P276">
        <f t="shared" si="16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8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7"/>
        <v>108</v>
      </c>
      <c r="P277">
        <f t="shared" si="16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8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7"/>
        <v>148</v>
      </c>
      <c r="P278">
        <f t="shared" si="16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7"/>
        <v>110</v>
      </c>
      <c r="P279">
        <f t="shared" si="16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.4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7"/>
        <v>150</v>
      </c>
      <c r="P280">
        <f t="shared" si="16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8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7"/>
        <v>157</v>
      </c>
      <c r="P281">
        <f t="shared" si="16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8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7"/>
        <v>156</v>
      </c>
      <c r="P282">
        <f t="shared" si="16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8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7"/>
        <v>121</v>
      </c>
      <c r="P283">
        <f t="shared" si="16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8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7"/>
        <v>101</v>
      </c>
      <c r="P284">
        <f t="shared" si="16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.4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7"/>
        <v>114</v>
      </c>
      <c r="P285">
        <f t="shared" si="16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8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7"/>
        <v>105</v>
      </c>
      <c r="P286">
        <f t="shared" si="16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8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7"/>
        <v>229</v>
      </c>
      <c r="P287">
        <f t="shared" si="16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8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7"/>
        <v>109</v>
      </c>
      <c r="P288">
        <f t="shared" si="16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.4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7"/>
        <v>176</v>
      </c>
      <c r="P289">
        <f t="shared" si="16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.2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7"/>
        <v>103</v>
      </c>
      <c r="P290">
        <f t="shared" si="16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8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7"/>
        <v>105</v>
      </c>
      <c r="P291">
        <f t="shared" si="16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.4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7"/>
        <v>107</v>
      </c>
      <c r="P292">
        <f t="shared" si="16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8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7"/>
        <v>120</v>
      </c>
      <c r="P293">
        <f t="shared" si="16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.2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7"/>
        <v>102</v>
      </c>
      <c r="P294">
        <f t="shared" si="16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8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7"/>
        <v>101</v>
      </c>
      <c r="P295">
        <f t="shared" si="16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99999999999994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7"/>
        <v>100</v>
      </c>
      <c r="P296">
        <f t="shared" si="16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8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7"/>
        <v>133</v>
      </c>
      <c r="P297">
        <f t="shared" si="16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8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7"/>
        <v>119</v>
      </c>
      <c r="P298">
        <f t="shared" si="16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8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7"/>
        <v>101</v>
      </c>
      <c r="P299">
        <f t="shared" si="16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.4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7"/>
        <v>109</v>
      </c>
      <c r="P300">
        <f t="shared" si="16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.2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7"/>
        <v>179</v>
      </c>
      <c r="P301">
        <f t="shared" si="16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8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7"/>
        <v>102</v>
      </c>
      <c r="P302">
        <f t="shared" si="16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8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7"/>
        <v>119</v>
      </c>
      <c r="P303">
        <f t="shared" si="16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.2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7"/>
        <v>100</v>
      </c>
      <c r="P304">
        <f t="shared" si="16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8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7"/>
        <v>137</v>
      </c>
      <c r="P305">
        <f t="shared" si="16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.4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7"/>
        <v>232</v>
      </c>
      <c r="P306">
        <f t="shared" si="16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8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7"/>
        <v>130</v>
      </c>
      <c r="P307">
        <f t="shared" si="16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.4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7"/>
        <v>293</v>
      </c>
      <c r="P308">
        <f t="shared" si="16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8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7"/>
        <v>111</v>
      </c>
      <c r="P309">
        <f t="shared" si="16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8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7"/>
        <v>106</v>
      </c>
      <c r="P310">
        <f t="shared" si="16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8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7"/>
        <v>119</v>
      </c>
      <c r="P311">
        <f t="shared" si="16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8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7"/>
        <v>104</v>
      </c>
      <c r="P312">
        <f t="shared" si="16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8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7"/>
        <v>104</v>
      </c>
      <c r="P313">
        <f t="shared" si="16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.2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7"/>
        <v>112</v>
      </c>
      <c r="P314">
        <f t="shared" si="16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.2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7"/>
        <v>105</v>
      </c>
      <c r="P315">
        <f t="shared" si="16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8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7"/>
        <v>385</v>
      </c>
      <c r="P316">
        <f t="shared" si="16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8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7"/>
        <v>101</v>
      </c>
      <c r="P317">
        <f t="shared" ref="P317:P380" si="20">IFERROR(ROUND(E317/L317,2),"N/A")</f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.4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7"/>
        <v>114</v>
      </c>
      <c r="P318">
        <f t="shared" si="20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8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7"/>
        <v>101</v>
      </c>
      <c r="P319">
        <f t="shared" si="20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8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7"/>
        <v>283</v>
      </c>
      <c r="P320">
        <f t="shared" si="20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.2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7"/>
        <v>113</v>
      </c>
      <c r="P321">
        <f t="shared" si="20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8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1">ROUND(E322/D322*100,0)</f>
        <v>107</v>
      </c>
      <c r="P322">
        <f t="shared" si="20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8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1"/>
        <v>103</v>
      </c>
      <c r="P323">
        <f t="shared" si="20"/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8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1"/>
        <v>108</v>
      </c>
      <c r="P324">
        <f t="shared" si="20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8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1"/>
        <v>123</v>
      </c>
      <c r="P325">
        <f t="shared" si="20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8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1"/>
        <v>102</v>
      </c>
      <c r="P326">
        <f t="shared" si="20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8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1"/>
        <v>104</v>
      </c>
      <c r="P327">
        <f t="shared" si="20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8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1"/>
        <v>113</v>
      </c>
      <c r="P328">
        <f t="shared" si="20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8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1"/>
        <v>136</v>
      </c>
      <c r="P329">
        <f t="shared" si="20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8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1"/>
        <v>104</v>
      </c>
      <c r="P330">
        <f t="shared" si="20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8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1"/>
        <v>106</v>
      </c>
      <c r="P331">
        <f t="shared" si="20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8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1"/>
        <v>102</v>
      </c>
      <c r="P332">
        <f t="shared" si="20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8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1"/>
        <v>107</v>
      </c>
      <c r="P333">
        <f t="shared" si="20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8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1"/>
        <v>113</v>
      </c>
      <c r="P334">
        <f t="shared" si="20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8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1"/>
        <v>125</v>
      </c>
      <c r="P335">
        <f t="shared" si="20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.2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1"/>
        <v>101</v>
      </c>
      <c r="P336">
        <f t="shared" si="20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8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1"/>
        <v>103</v>
      </c>
      <c r="P337">
        <f t="shared" si="20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8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1"/>
        <v>117</v>
      </c>
      <c r="P338">
        <f t="shared" si="20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8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1"/>
        <v>101</v>
      </c>
      <c r="P339">
        <f t="shared" si="20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8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1"/>
        <v>110</v>
      </c>
      <c r="P340">
        <f t="shared" si="20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8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1"/>
        <v>108</v>
      </c>
      <c r="P341">
        <f t="shared" si="20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8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1"/>
        <v>125</v>
      </c>
      <c r="P342">
        <f t="shared" si="20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8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1"/>
        <v>107</v>
      </c>
      <c r="P343">
        <f t="shared" si="20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.4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1"/>
        <v>100</v>
      </c>
      <c r="P344">
        <f t="shared" si="20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8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1"/>
        <v>102</v>
      </c>
      <c r="P345">
        <f t="shared" si="20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1"/>
        <v>102</v>
      </c>
      <c r="P346">
        <f t="shared" si="20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8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1"/>
        <v>123</v>
      </c>
      <c r="P347">
        <f t="shared" si="20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8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1"/>
        <v>170</v>
      </c>
      <c r="P348">
        <f t="shared" si="20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8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1"/>
        <v>112</v>
      </c>
      <c r="P349">
        <f t="shared" si="20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8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1"/>
        <v>103</v>
      </c>
      <c r="P350">
        <f t="shared" si="20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8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1"/>
        <v>107</v>
      </c>
      <c r="P351">
        <f t="shared" si="20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8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1"/>
        <v>115</v>
      </c>
      <c r="P352">
        <f t="shared" si="20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1"/>
        <v>127</v>
      </c>
      <c r="P353">
        <f t="shared" si="20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8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1"/>
        <v>117</v>
      </c>
      <c r="P354">
        <f t="shared" si="20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1"/>
        <v>109</v>
      </c>
      <c r="P355">
        <f t="shared" si="20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8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1"/>
        <v>104</v>
      </c>
      <c r="P356">
        <f t="shared" si="20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8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1"/>
        <v>116</v>
      </c>
      <c r="P357">
        <f t="shared" si="20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8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1"/>
        <v>103</v>
      </c>
      <c r="P358">
        <f t="shared" si="20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1"/>
        <v>174</v>
      </c>
      <c r="P359">
        <f t="shared" si="20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8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1"/>
        <v>103</v>
      </c>
      <c r="P360">
        <f t="shared" si="20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8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1"/>
        <v>105</v>
      </c>
      <c r="P361">
        <f t="shared" si="20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8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1"/>
        <v>101</v>
      </c>
      <c r="P362">
        <f t="shared" si="20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8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1"/>
        <v>111</v>
      </c>
      <c r="P363">
        <f t="shared" si="20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.2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1"/>
        <v>124</v>
      </c>
      <c r="P364">
        <f t="shared" si="20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.2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1"/>
        <v>101</v>
      </c>
      <c r="P365">
        <f t="shared" si="20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8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1"/>
        <v>110</v>
      </c>
      <c r="P366">
        <f t="shared" si="20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8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1"/>
        <v>104</v>
      </c>
      <c r="P367">
        <f t="shared" si="20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8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1"/>
        <v>101</v>
      </c>
      <c r="P368">
        <f t="shared" si="20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8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1"/>
        <v>103</v>
      </c>
      <c r="P369">
        <f t="shared" si="20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8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1"/>
        <v>104</v>
      </c>
      <c r="P370">
        <f t="shared" si="20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8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1"/>
        <v>110</v>
      </c>
      <c r="P371">
        <f t="shared" si="20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8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1"/>
        <v>122</v>
      </c>
      <c r="P372">
        <f t="shared" si="20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8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1"/>
        <v>114</v>
      </c>
      <c r="P373">
        <f t="shared" si="20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.4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1"/>
        <v>125</v>
      </c>
      <c r="P374">
        <f t="shared" si="20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8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1"/>
        <v>107</v>
      </c>
      <c r="P375">
        <f t="shared" si="20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8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1"/>
        <v>131</v>
      </c>
      <c r="P376">
        <f t="shared" si="20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8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1"/>
        <v>120</v>
      </c>
      <c r="P377">
        <f t="shared" si="20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8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1"/>
        <v>106</v>
      </c>
      <c r="P378">
        <f t="shared" si="20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8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1"/>
        <v>114</v>
      </c>
      <c r="P379">
        <f t="shared" si="20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.2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1"/>
        <v>112</v>
      </c>
      <c r="P380">
        <f t="shared" si="20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8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1"/>
        <v>116</v>
      </c>
      <c r="P381">
        <f t="shared" ref="P381:P444" si="24">IFERROR(ROUND(E381/L381,2),"N/A")</f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.2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1"/>
        <v>142</v>
      </c>
      <c r="P382">
        <f t="shared" si="24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8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1"/>
        <v>105</v>
      </c>
      <c r="P383">
        <f t="shared" si="24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.2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1"/>
        <v>256</v>
      </c>
      <c r="P384">
        <f t="shared" si="24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8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1"/>
        <v>207</v>
      </c>
      <c r="P385">
        <f t="shared" si="24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8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5">ROUND(E386/D386*100,0)</f>
        <v>112</v>
      </c>
      <c r="P386">
        <f t="shared" si="24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8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5"/>
        <v>106</v>
      </c>
      <c r="P387">
        <f t="shared" si="24"/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8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5"/>
        <v>100</v>
      </c>
      <c r="P388">
        <f t="shared" si="24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.2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5"/>
        <v>214</v>
      </c>
      <c r="P389">
        <f t="shared" si="24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8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5"/>
        <v>126</v>
      </c>
      <c r="P390">
        <f t="shared" si="24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.2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5"/>
        <v>182</v>
      </c>
      <c r="P391">
        <f t="shared" si="24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8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5"/>
        <v>100</v>
      </c>
      <c r="P392">
        <f t="shared" si="24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8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5"/>
        <v>101</v>
      </c>
      <c r="P393">
        <f t="shared" si="24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8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5"/>
        <v>101</v>
      </c>
      <c r="P394">
        <f t="shared" si="24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8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5"/>
        <v>110</v>
      </c>
      <c r="P395">
        <f t="shared" si="24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8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5"/>
        <v>112</v>
      </c>
      <c r="P396">
        <f t="shared" si="24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8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5"/>
        <v>108</v>
      </c>
      <c r="P397">
        <f t="shared" si="24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8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5"/>
        <v>107</v>
      </c>
      <c r="P398">
        <f t="shared" si="24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.2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5"/>
        <v>104</v>
      </c>
      <c r="P399">
        <f t="shared" si="24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8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5"/>
        <v>125</v>
      </c>
      <c r="P400">
        <f t="shared" si="24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5"/>
        <v>107</v>
      </c>
      <c r="P401">
        <f t="shared" si="24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8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5"/>
        <v>112</v>
      </c>
      <c r="P402">
        <f t="shared" si="24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8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5"/>
        <v>104</v>
      </c>
      <c r="P403">
        <f t="shared" si="24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8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5"/>
        <v>142</v>
      </c>
      <c r="P404">
        <f t="shared" si="24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8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5"/>
        <v>105</v>
      </c>
      <c r="P405">
        <f t="shared" si="24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8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5"/>
        <v>103</v>
      </c>
      <c r="P406">
        <f t="shared" si="24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9.4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5"/>
        <v>108</v>
      </c>
      <c r="P407">
        <f t="shared" si="24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8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5"/>
        <v>108</v>
      </c>
      <c r="P408">
        <f t="shared" si="24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8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5"/>
        <v>102</v>
      </c>
      <c r="P409">
        <f t="shared" si="24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8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5"/>
        <v>101</v>
      </c>
      <c r="P410">
        <f t="shared" si="24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8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5"/>
        <v>137</v>
      </c>
      <c r="P411">
        <f t="shared" si="24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8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5"/>
        <v>128</v>
      </c>
      <c r="P412">
        <f t="shared" si="24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8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5"/>
        <v>101</v>
      </c>
      <c r="P413">
        <f t="shared" si="24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8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5"/>
        <v>127</v>
      </c>
      <c r="P414">
        <f t="shared" si="24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8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5"/>
        <v>105</v>
      </c>
      <c r="P415">
        <f t="shared" si="24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8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5"/>
        <v>103</v>
      </c>
      <c r="P416">
        <f t="shared" si="24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.2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5"/>
        <v>102</v>
      </c>
      <c r="P417">
        <f t="shared" si="24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8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5"/>
        <v>120</v>
      </c>
      <c r="P418">
        <f t="shared" si="24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8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5"/>
        <v>100</v>
      </c>
      <c r="P419">
        <f t="shared" si="24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8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5"/>
        <v>101</v>
      </c>
      <c r="P420">
        <f t="shared" si="24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8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5"/>
        <v>100</v>
      </c>
      <c r="P421">
        <f t="shared" si="24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8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5"/>
        <v>0</v>
      </c>
      <c r="P422">
        <f t="shared" si="24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5"/>
        <v>2</v>
      </c>
      <c r="P423">
        <f t="shared" si="24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8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5"/>
        <v>1</v>
      </c>
      <c r="P424">
        <f t="shared" si="24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8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5"/>
        <v>1</v>
      </c>
      <c r="P425">
        <f t="shared" si="24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8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5"/>
        <v>7</v>
      </c>
      <c r="P426">
        <f t="shared" si="24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8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5"/>
        <v>0</v>
      </c>
      <c r="P427">
        <f t="shared" si="24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8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5"/>
        <v>1</v>
      </c>
      <c r="P428">
        <f t="shared" si="24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.2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5"/>
        <v>0</v>
      </c>
      <c r="P429" t="str">
        <f t="shared" si="24"/>
        <v>N/A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.4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5"/>
        <v>6</v>
      </c>
      <c r="P430">
        <f t="shared" si="24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.2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5"/>
        <v>0</v>
      </c>
      <c r="P431" t="str">
        <f t="shared" si="24"/>
        <v>N/A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8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5"/>
        <v>2</v>
      </c>
      <c r="P432">
        <f t="shared" si="24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8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5"/>
        <v>14</v>
      </c>
      <c r="P433">
        <f t="shared" si="24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.2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5"/>
        <v>10</v>
      </c>
      <c r="P434">
        <f t="shared" si="24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.2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5"/>
        <v>0</v>
      </c>
      <c r="P435" t="str">
        <f t="shared" si="24"/>
        <v>N/A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.2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5"/>
        <v>5</v>
      </c>
      <c r="P436">
        <f t="shared" si="24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.2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5"/>
        <v>0</v>
      </c>
      <c r="P437">
        <f t="shared" si="24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8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5"/>
        <v>0</v>
      </c>
      <c r="P438" t="str">
        <f t="shared" si="24"/>
        <v>N/A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8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5"/>
        <v>0</v>
      </c>
      <c r="P439" t="str">
        <f t="shared" si="24"/>
        <v>N/A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8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5"/>
        <v>9</v>
      </c>
      <c r="P440">
        <f t="shared" si="24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8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5"/>
        <v>0</v>
      </c>
      <c r="P441" t="str">
        <f t="shared" si="24"/>
        <v>N/A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8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5"/>
        <v>0</v>
      </c>
      <c r="P442">
        <f t="shared" si="24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8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5"/>
        <v>0</v>
      </c>
      <c r="P443" t="str">
        <f t="shared" si="24"/>
        <v>N/A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8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5"/>
        <v>39</v>
      </c>
      <c r="P444">
        <f t="shared" si="24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8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5"/>
        <v>0</v>
      </c>
      <c r="P445">
        <f t="shared" ref="P445:P508" si="28">IFERROR(ROUND(E445/L445,2),"N/A")</f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8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5"/>
        <v>5</v>
      </c>
      <c r="P446">
        <f t="shared" si="28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8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5"/>
        <v>0</v>
      </c>
      <c r="P447">
        <f t="shared" si="28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8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5"/>
        <v>7</v>
      </c>
      <c r="P448">
        <f t="shared" si="28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5"/>
        <v>0</v>
      </c>
      <c r="P449">
        <f t="shared" si="28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8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9">ROUND(E450/D450*100,0)</f>
        <v>3</v>
      </c>
      <c r="P450">
        <f t="shared" si="28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8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9"/>
        <v>2</v>
      </c>
      <c r="P451">
        <f t="shared" si="28"/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8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9"/>
        <v>1</v>
      </c>
      <c r="P452">
        <f t="shared" si="28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8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9"/>
        <v>0</v>
      </c>
      <c r="P453" t="str">
        <f t="shared" si="28"/>
        <v>N/A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.4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9"/>
        <v>64</v>
      </c>
      <c r="P454">
        <f t="shared" si="28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8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9"/>
        <v>0</v>
      </c>
      <c r="P455">
        <f t="shared" si="28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8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9"/>
        <v>1</v>
      </c>
      <c r="P456">
        <f t="shared" si="28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8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9"/>
        <v>0</v>
      </c>
      <c r="P457">
        <f t="shared" si="28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9"/>
        <v>1</v>
      </c>
      <c r="P458">
        <f t="shared" si="28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8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9"/>
        <v>0</v>
      </c>
      <c r="P459" t="str">
        <f t="shared" si="28"/>
        <v>N/A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8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9"/>
        <v>8</v>
      </c>
      <c r="P460">
        <f t="shared" si="28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8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9"/>
        <v>0</v>
      </c>
      <c r="P461">
        <f t="shared" si="28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.4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9"/>
        <v>0</v>
      </c>
      <c r="P462">
        <f t="shared" si="28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8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9"/>
        <v>0</v>
      </c>
      <c r="P463" t="str">
        <f t="shared" si="28"/>
        <v>N/A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9"/>
        <v>0</v>
      </c>
      <c r="P464" t="str">
        <f t="shared" si="28"/>
        <v>N/A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8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9"/>
        <v>2</v>
      </c>
      <c r="P465">
        <f t="shared" si="28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.4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9"/>
        <v>0</v>
      </c>
      <c r="P466">
        <f t="shared" si="28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8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9"/>
        <v>27</v>
      </c>
      <c r="P467">
        <f t="shared" si="28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8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9"/>
        <v>1</v>
      </c>
      <c r="P468">
        <f t="shared" si="28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9"/>
        <v>22</v>
      </c>
      <c r="P469">
        <f t="shared" si="28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8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9"/>
        <v>0</v>
      </c>
      <c r="P470" t="str">
        <f t="shared" si="28"/>
        <v>N/A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.4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9"/>
        <v>0</v>
      </c>
      <c r="P471" t="str">
        <f t="shared" si="28"/>
        <v>N/A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8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9"/>
        <v>1</v>
      </c>
      <c r="P472">
        <f t="shared" si="28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.2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9"/>
        <v>12</v>
      </c>
      <c r="P473">
        <f t="shared" si="28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8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9"/>
        <v>18</v>
      </c>
      <c r="P474">
        <f t="shared" si="28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8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9"/>
        <v>3</v>
      </c>
      <c r="P475">
        <f t="shared" si="28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8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9"/>
        <v>0</v>
      </c>
      <c r="P476">
        <f t="shared" si="28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.2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9"/>
        <v>0</v>
      </c>
      <c r="P477" t="str">
        <f t="shared" si="28"/>
        <v>N/A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.4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9"/>
        <v>2</v>
      </c>
      <c r="P478">
        <f t="shared" si="28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.2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9"/>
        <v>0</v>
      </c>
      <c r="P479" t="str">
        <f t="shared" si="28"/>
        <v>N/A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8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9"/>
        <v>0</v>
      </c>
      <c r="P480" t="str">
        <f t="shared" si="28"/>
        <v>N/A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8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9"/>
        <v>33</v>
      </c>
      <c r="P481">
        <f t="shared" si="28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8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9"/>
        <v>19</v>
      </c>
      <c r="P482">
        <f t="shared" si="28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8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9"/>
        <v>6</v>
      </c>
      <c r="P483">
        <f t="shared" si="28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8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9"/>
        <v>0</v>
      </c>
      <c r="P484">
        <f t="shared" si="28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.2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9"/>
        <v>50</v>
      </c>
      <c r="P485">
        <f t="shared" si="28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.2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9"/>
        <v>0</v>
      </c>
      <c r="P486">
        <f t="shared" si="28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8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9"/>
        <v>22</v>
      </c>
      <c r="P487">
        <f t="shared" si="28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8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9"/>
        <v>0</v>
      </c>
      <c r="P488">
        <f t="shared" si="28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8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9"/>
        <v>0</v>
      </c>
      <c r="P489" t="str">
        <f t="shared" si="28"/>
        <v>N/A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8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9"/>
        <v>0</v>
      </c>
      <c r="P490" t="str">
        <f t="shared" si="28"/>
        <v>N/A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8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9"/>
        <v>0</v>
      </c>
      <c r="P491">
        <f t="shared" si="28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8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9"/>
        <v>0</v>
      </c>
      <c r="P492" t="str">
        <f t="shared" si="28"/>
        <v>N/A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8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9"/>
        <v>0</v>
      </c>
      <c r="P493" t="str">
        <f t="shared" si="28"/>
        <v>N/A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8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9"/>
        <v>0</v>
      </c>
      <c r="P494" t="str">
        <f t="shared" si="28"/>
        <v>N/A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8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9"/>
        <v>0</v>
      </c>
      <c r="P495" t="str">
        <f t="shared" si="28"/>
        <v>N/A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9"/>
        <v>0</v>
      </c>
      <c r="P496">
        <f t="shared" si="28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8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9"/>
        <v>0</v>
      </c>
      <c r="P497" t="str">
        <f t="shared" si="28"/>
        <v>N/A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.4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9"/>
        <v>0</v>
      </c>
      <c r="P498">
        <f t="shared" si="28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8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9"/>
        <v>1</v>
      </c>
      <c r="P499">
        <f t="shared" si="28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8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9"/>
        <v>5</v>
      </c>
      <c r="P500">
        <f t="shared" si="28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.2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9"/>
        <v>10</v>
      </c>
      <c r="P501">
        <f t="shared" si="28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.2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9"/>
        <v>3</v>
      </c>
      <c r="P502">
        <f t="shared" si="28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8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9"/>
        <v>0</v>
      </c>
      <c r="P503" t="str">
        <f t="shared" si="28"/>
        <v>N/A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.2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9"/>
        <v>1</v>
      </c>
      <c r="P504">
        <f t="shared" si="28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8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9"/>
        <v>2</v>
      </c>
      <c r="P505">
        <f t="shared" si="28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8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9"/>
        <v>1</v>
      </c>
      <c r="P506">
        <f t="shared" si="28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8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9"/>
        <v>0</v>
      </c>
      <c r="P507">
        <f t="shared" si="28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8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9"/>
        <v>0</v>
      </c>
      <c r="P508">
        <f t="shared" si="28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8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9"/>
        <v>3</v>
      </c>
      <c r="P509">
        <f t="shared" ref="P509:P572" si="32">IFERROR(ROUND(E509/L509,2),"N/A")</f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.2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9"/>
        <v>1</v>
      </c>
      <c r="P510">
        <f t="shared" si="32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8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9"/>
        <v>0</v>
      </c>
      <c r="P511">
        <f t="shared" si="32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8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9"/>
        <v>0</v>
      </c>
      <c r="P512" t="str">
        <f t="shared" si="32"/>
        <v>N/A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8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9"/>
        <v>3</v>
      </c>
      <c r="P513">
        <f t="shared" si="32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8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3">ROUND(E514/D514*100,0)</f>
        <v>0</v>
      </c>
      <c r="P514">
        <f t="shared" si="32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.4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3"/>
        <v>14</v>
      </c>
      <c r="P515">
        <f t="shared" si="32"/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8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3"/>
        <v>3</v>
      </c>
      <c r="P516">
        <f t="shared" si="32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8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3"/>
        <v>25</v>
      </c>
      <c r="P517">
        <f t="shared" si="32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.4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3"/>
        <v>0</v>
      </c>
      <c r="P518" t="str">
        <f t="shared" si="32"/>
        <v>N/A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8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3"/>
        <v>1</v>
      </c>
      <c r="P519">
        <f t="shared" si="32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3"/>
        <v>0</v>
      </c>
      <c r="P520" t="str">
        <f t="shared" si="32"/>
        <v>N/A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8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3"/>
        <v>23</v>
      </c>
      <c r="P521">
        <f t="shared" si="32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8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3"/>
        <v>102</v>
      </c>
      <c r="P522">
        <f t="shared" si="32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8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3"/>
        <v>105</v>
      </c>
      <c r="P523">
        <f t="shared" si="32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8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3"/>
        <v>115</v>
      </c>
      <c r="P524">
        <f t="shared" si="32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8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3"/>
        <v>121</v>
      </c>
      <c r="P525">
        <f t="shared" si="32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8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3"/>
        <v>109</v>
      </c>
      <c r="P526">
        <f t="shared" si="32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.2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3"/>
        <v>100</v>
      </c>
      <c r="P527">
        <f t="shared" si="32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8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3"/>
        <v>114</v>
      </c>
      <c r="P528">
        <f t="shared" si="32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.2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3"/>
        <v>101</v>
      </c>
      <c r="P529">
        <f t="shared" si="32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.4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3"/>
        <v>116</v>
      </c>
      <c r="P530">
        <f t="shared" si="32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8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3"/>
        <v>130</v>
      </c>
      <c r="P531">
        <f t="shared" si="32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8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3"/>
        <v>108</v>
      </c>
      <c r="P532">
        <f t="shared" si="32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8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3"/>
        <v>100</v>
      </c>
      <c r="P533">
        <f t="shared" si="32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8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3"/>
        <v>123</v>
      </c>
      <c r="P534">
        <f t="shared" si="32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8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3"/>
        <v>100</v>
      </c>
      <c r="P535">
        <f t="shared" si="32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8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3"/>
        <v>105</v>
      </c>
      <c r="P536">
        <f t="shared" si="32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8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3"/>
        <v>103</v>
      </c>
      <c r="P537">
        <f t="shared" si="32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.2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3"/>
        <v>118</v>
      </c>
      <c r="P538">
        <f t="shared" si="32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8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3"/>
        <v>121</v>
      </c>
      <c r="P539">
        <f t="shared" si="32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8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3"/>
        <v>302</v>
      </c>
      <c r="P540">
        <f t="shared" si="32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8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3"/>
        <v>101</v>
      </c>
      <c r="P541">
        <f t="shared" si="32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.2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3"/>
        <v>0</v>
      </c>
      <c r="P542">
        <f t="shared" si="32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8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3"/>
        <v>1</v>
      </c>
      <c r="P543">
        <f t="shared" si="32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8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3"/>
        <v>0</v>
      </c>
      <c r="P544">
        <f t="shared" si="32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8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3"/>
        <v>0</v>
      </c>
      <c r="P545">
        <f t="shared" si="32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8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3"/>
        <v>1</v>
      </c>
      <c r="P546">
        <f t="shared" si="32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3"/>
        <v>27</v>
      </c>
      <c r="P547">
        <f t="shared" si="32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8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3"/>
        <v>0</v>
      </c>
      <c r="P548">
        <f t="shared" si="32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.2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3"/>
        <v>0</v>
      </c>
      <c r="P549" t="str">
        <f t="shared" si="32"/>
        <v>N/A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8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3"/>
        <v>0</v>
      </c>
      <c r="P550">
        <f t="shared" si="32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.2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3"/>
        <v>3</v>
      </c>
      <c r="P551">
        <f t="shared" si="32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8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3"/>
        <v>1</v>
      </c>
      <c r="P552">
        <f t="shared" si="32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8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3"/>
        <v>5</v>
      </c>
      <c r="P553">
        <f t="shared" si="32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8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3"/>
        <v>0</v>
      </c>
      <c r="P554" t="str">
        <f t="shared" si="32"/>
        <v>N/A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8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3"/>
        <v>0</v>
      </c>
      <c r="P555">
        <f t="shared" si="32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8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3"/>
        <v>37</v>
      </c>
      <c r="P556">
        <f t="shared" si="32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8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3"/>
        <v>0</v>
      </c>
      <c r="P557" t="str">
        <f t="shared" si="32"/>
        <v>N/A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.4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3"/>
        <v>3</v>
      </c>
      <c r="P558">
        <f t="shared" si="32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8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3"/>
        <v>1</v>
      </c>
      <c r="P559">
        <f t="shared" si="32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8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3"/>
        <v>0</v>
      </c>
      <c r="P560" t="str">
        <f t="shared" si="32"/>
        <v>N/A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3"/>
        <v>0</v>
      </c>
      <c r="P561">
        <f t="shared" si="32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8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3"/>
        <v>0</v>
      </c>
      <c r="P562">
        <f t="shared" si="32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8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3"/>
        <v>0</v>
      </c>
      <c r="P563">
        <f t="shared" si="32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8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3"/>
        <v>0</v>
      </c>
      <c r="P564" t="str">
        <f t="shared" si="32"/>
        <v>N/A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8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3"/>
        <v>0</v>
      </c>
      <c r="P565">
        <f t="shared" si="32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.2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3"/>
        <v>0</v>
      </c>
      <c r="P566">
        <f t="shared" si="32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8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3"/>
        <v>0</v>
      </c>
      <c r="P567" t="str">
        <f t="shared" si="32"/>
        <v>N/A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8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3"/>
        <v>0</v>
      </c>
      <c r="P568">
        <f t="shared" si="32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8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3"/>
        <v>0</v>
      </c>
      <c r="P569" t="str">
        <f t="shared" si="32"/>
        <v>N/A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.2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3"/>
        <v>1</v>
      </c>
      <c r="P570">
        <f t="shared" si="32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8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3"/>
        <v>1</v>
      </c>
      <c r="P571">
        <f t="shared" si="32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.4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3"/>
        <v>0</v>
      </c>
      <c r="P572">
        <f t="shared" si="32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8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3"/>
        <v>0</v>
      </c>
      <c r="P573">
        <f t="shared" ref="P573:P636" si="36">IFERROR(ROUND(E573/L573,2),"N/A")</f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8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3"/>
        <v>0</v>
      </c>
      <c r="P574" t="str">
        <f t="shared" si="36"/>
        <v>N/A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.2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3"/>
        <v>0</v>
      </c>
      <c r="P575">
        <f t="shared" si="36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8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3"/>
        <v>1</v>
      </c>
      <c r="P576">
        <f t="shared" si="36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.2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3"/>
        <v>0</v>
      </c>
      <c r="P577">
        <f t="shared" si="36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8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7">ROUND(E578/D578*100,0)</f>
        <v>0</v>
      </c>
      <c r="P578">
        <f t="shared" si="36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8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7"/>
        <v>0</v>
      </c>
      <c r="P579">
        <f t="shared" si="36"/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.4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>
        <f t="shared" si="36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.4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>
        <f t="shared" si="36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8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>
        <f t="shared" si="36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 t="str">
        <f t="shared" si="36"/>
        <v>N/A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 t="str">
        <f t="shared" si="36"/>
        <v>N/A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8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>
        <f t="shared" si="36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8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>
        <f t="shared" si="36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8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7"/>
        <v>0</v>
      </c>
      <c r="P587" t="str">
        <f t="shared" si="36"/>
        <v>N/A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8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7"/>
        <v>1</v>
      </c>
      <c r="P588">
        <f t="shared" si="36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99999999999994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7"/>
        <v>9</v>
      </c>
      <c r="P589">
        <f t="shared" si="36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8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7"/>
        <v>3</v>
      </c>
      <c r="P590">
        <f t="shared" si="36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8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7"/>
        <v>0</v>
      </c>
      <c r="P591">
        <f t="shared" si="36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.2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7"/>
        <v>4</v>
      </c>
      <c r="P592">
        <f t="shared" si="36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8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7"/>
        <v>0</v>
      </c>
      <c r="P593">
        <f t="shared" si="36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7"/>
        <v>3</v>
      </c>
      <c r="P594">
        <f t="shared" si="36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.2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7"/>
        <v>23</v>
      </c>
      <c r="P595">
        <f t="shared" si="36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.4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7"/>
        <v>0</v>
      </c>
      <c r="P596">
        <f t="shared" si="36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8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7"/>
        <v>0</v>
      </c>
      <c r="P597">
        <f t="shared" si="36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9.4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7"/>
        <v>0</v>
      </c>
      <c r="P598">
        <f t="shared" si="36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8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>
        <f t="shared" si="36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.4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7"/>
        <v>34</v>
      </c>
      <c r="P600">
        <f t="shared" si="36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7"/>
        <v>0</v>
      </c>
      <c r="P601">
        <f t="shared" si="36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.4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7"/>
        <v>2</v>
      </c>
      <c r="P602">
        <f t="shared" si="36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8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7"/>
        <v>1</v>
      </c>
      <c r="P603">
        <f t="shared" si="36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8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7"/>
        <v>0</v>
      </c>
      <c r="P604" t="str">
        <f t="shared" si="36"/>
        <v>N/A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8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7"/>
        <v>4</v>
      </c>
      <c r="P605">
        <f t="shared" si="36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8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7"/>
        <v>0</v>
      </c>
      <c r="P606" t="str">
        <f t="shared" si="36"/>
        <v>N/A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.4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7"/>
        <v>3</v>
      </c>
      <c r="P607">
        <f t="shared" si="36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.2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7"/>
        <v>0</v>
      </c>
      <c r="P608">
        <f t="shared" si="36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8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7"/>
        <v>0</v>
      </c>
      <c r="P609" t="str">
        <f t="shared" si="36"/>
        <v>N/A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8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7"/>
        <v>1</v>
      </c>
      <c r="P610">
        <f t="shared" si="36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8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7"/>
        <v>1</v>
      </c>
      <c r="P611">
        <f t="shared" si="36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8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7"/>
        <v>0</v>
      </c>
      <c r="P612" t="str">
        <f t="shared" si="36"/>
        <v>N/A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8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 t="str">
        <f t="shared" si="36"/>
        <v>N/A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.4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 t="str">
        <f t="shared" si="36"/>
        <v>N/A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8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7"/>
        <v>21</v>
      </c>
      <c r="P615">
        <f t="shared" si="36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8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7"/>
        <v>0</v>
      </c>
      <c r="P616" t="str">
        <f t="shared" si="36"/>
        <v>N/A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8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 t="str">
        <f t="shared" si="36"/>
        <v>N/A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8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 t="str">
        <f t="shared" si="36"/>
        <v>N/A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.2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7"/>
        <v>3</v>
      </c>
      <c r="P619">
        <f t="shared" si="36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8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7"/>
        <v>0</v>
      </c>
      <c r="P620" t="str">
        <f t="shared" si="36"/>
        <v>N/A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.4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7"/>
        <v>0</v>
      </c>
      <c r="P621">
        <f t="shared" si="36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8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1</v>
      </c>
      <c r="P622">
        <f t="shared" si="36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8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7"/>
        <v>1</v>
      </c>
      <c r="P623">
        <f t="shared" si="36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8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7"/>
        <v>6</v>
      </c>
      <c r="P624">
        <f t="shared" si="36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.2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7"/>
        <v>0</v>
      </c>
      <c r="P625" t="str">
        <f t="shared" si="36"/>
        <v>N/A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8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 t="str">
        <f t="shared" si="36"/>
        <v>N/A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8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 t="str">
        <f t="shared" si="36"/>
        <v>N/A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8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7"/>
        <v>17</v>
      </c>
      <c r="P628">
        <f t="shared" si="36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8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7"/>
        <v>0</v>
      </c>
      <c r="P629">
        <f t="shared" si="36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8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7"/>
        <v>0</v>
      </c>
      <c r="P630" t="str">
        <f t="shared" si="36"/>
        <v>N/A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8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7"/>
        <v>0</v>
      </c>
      <c r="P631">
        <f t="shared" si="36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.2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7"/>
        <v>0</v>
      </c>
      <c r="P632">
        <f t="shared" si="36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.4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7"/>
        <v>1</v>
      </c>
      <c r="P633">
        <f t="shared" si="36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9.4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7"/>
        <v>0</v>
      </c>
      <c r="P634" t="str">
        <f t="shared" si="36"/>
        <v>N/A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8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7"/>
        <v>12</v>
      </c>
      <c r="P635">
        <f t="shared" si="36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.4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7"/>
        <v>0</v>
      </c>
      <c r="P636">
        <f t="shared" si="36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.4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>
        <f t="shared" ref="P637:P700" si="40">IFERROR(ROUND(E637/L637,2),"N/A")</f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8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>
        <f t="shared" si="40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8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7"/>
        <v>0</v>
      </c>
      <c r="P639" t="str">
        <f t="shared" si="40"/>
        <v>N/A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8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7"/>
        <v>0</v>
      </c>
      <c r="P640">
        <f t="shared" si="40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.4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7"/>
        <v>0</v>
      </c>
      <c r="P641">
        <f t="shared" si="40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8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1">ROUND(E642/D642*100,0)</f>
        <v>144</v>
      </c>
      <c r="P642">
        <f t="shared" si="40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8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1"/>
        <v>119</v>
      </c>
      <c r="P643">
        <f t="shared" si="40"/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8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>
        <f t="shared" si="40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8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>
        <f t="shared" si="40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8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>
        <f t="shared" si="40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.4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>
        <f t="shared" si="40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8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>
        <f t="shared" si="40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8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>
        <f t="shared" si="40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.4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>
        <f t="shared" si="40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8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>
        <f t="shared" si="40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8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>
        <f t="shared" si="40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8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>
        <f t="shared" si="40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.2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>
        <f t="shared" si="40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.2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>
        <f t="shared" si="40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8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>
        <f t="shared" si="40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8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>
        <f t="shared" si="40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8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>
        <f t="shared" si="40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8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>
        <f t="shared" si="40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8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>
        <f t="shared" si="40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8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>
        <f t="shared" si="40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>
        <f t="shared" si="40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8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>
        <f t="shared" si="40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8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>
        <f t="shared" si="40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>
        <f t="shared" si="40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8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>
        <f t="shared" si="40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>
        <f t="shared" si="40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8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>
        <f t="shared" si="40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>
        <f t="shared" si="40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8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>
        <f t="shared" si="40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.2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>
        <f t="shared" si="40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.2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>
        <f t="shared" si="40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.2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>
        <f t="shared" si="40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8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>
        <f t="shared" si="40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.2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>
        <f t="shared" si="40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.4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>
        <f t="shared" si="40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8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>
        <f t="shared" si="40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.2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>
        <f t="shared" si="40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8.2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>
        <f t="shared" si="40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8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>
        <f t="shared" si="40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8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>
        <f t="shared" si="40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>
        <f t="shared" si="40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8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>
        <f t="shared" si="40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8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>
        <f t="shared" si="40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8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>
        <f t="shared" si="40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.4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>
        <f t="shared" si="40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8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>
        <f t="shared" si="40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.2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 t="str">
        <f t="shared" si="40"/>
        <v>N/A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8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>
        <f t="shared" si="40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>
        <f t="shared" si="40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>
        <f t="shared" si="40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.4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>
        <f t="shared" si="40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8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>
        <f t="shared" si="40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8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>
        <f t="shared" si="40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8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>
        <f t="shared" si="40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8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>
        <f t="shared" si="40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.2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>
        <f t="shared" si="40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.4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>
        <f t="shared" si="40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8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>
        <f t="shared" si="40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8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>
        <f t="shared" si="40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8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>
        <f t="shared" ref="P701:P764" si="44">IFERROR(ROUND(E701/L701,2),"N/A")</f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>
        <f t="shared" si="44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8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>
        <f t="shared" si="44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8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>
        <f t="shared" si="44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8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>
        <f t="shared" si="44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8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5">ROUND(E706/D706*100,0)</f>
        <v>1</v>
      </c>
      <c r="P706">
        <f t="shared" si="44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.4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5"/>
        <v>1</v>
      </c>
      <c r="P707">
        <f t="shared" si="44"/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8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 t="str">
        <f t="shared" si="44"/>
        <v>N/A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8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>
        <f t="shared" si="44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8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>
        <f t="shared" si="44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.4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>
        <f t="shared" si="44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.4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 t="str">
        <f t="shared" si="44"/>
        <v>N/A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.2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>
        <f t="shared" si="44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.2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>
        <f t="shared" si="44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8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>
        <f t="shared" si="44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8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>
        <f t="shared" si="44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.2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>
        <f t="shared" si="44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8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>
        <f t="shared" si="44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8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>
        <f t="shared" si="44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8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>
        <f t="shared" si="44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8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>
        <f t="shared" si="44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8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5"/>
        <v>144</v>
      </c>
      <c r="P722">
        <f t="shared" si="44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.2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5"/>
        <v>122</v>
      </c>
      <c r="P723">
        <f t="shared" si="44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8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5"/>
        <v>132</v>
      </c>
      <c r="P724">
        <f t="shared" si="44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.4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5"/>
        <v>109</v>
      </c>
      <c r="P725">
        <f t="shared" si="44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5"/>
        <v>105</v>
      </c>
      <c r="P726">
        <f t="shared" si="44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8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5"/>
        <v>100</v>
      </c>
      <c r="P727">
        <f t="shared" si="44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8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5"/>
        <v>101</v>
      </c>
      <c r="P728">
        <f t="shared" si="44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.2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5"/>
        <v>156</v>
      </c>
      <c r="P729">
        <f t="shared" si="44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8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5"/>
        <v>106</v>
      </c>
      <c r="P730">
        <f t="shared" si="44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8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5"/>
        <v>131</v>
      </c>
      <c r="P731">
        <f t="shared" si="44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.4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5"/>
        <v>132</v>
      </c>
      <c r="P732">
        <f t="shared" si="44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8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5"/>
        <v>126</v>
      </c>
      <c r="P733">
        <f t="shared" si="44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8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5"/>
        <v>160</v>
      </c>
      <c r="P734">
        <f t="shared" si="44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.2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5"/>
        <v>120</v>
      </c>
      <c r="P735">
        <f t="shared" si="44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8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5"/>
        <v>126</v>
      </c>
      <c r="P736">
        <f t="shared" si="44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8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5"/>
        <v>114</v>
      </c>
      <c r="P737">
        <f t="shared" si="44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8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5"/>
        <v>315</v>
      </c>
      <c r="P738">
        <f t="shared" si="44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8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122</v>
      </c>
      <c r="P739">
        <f t="shared" si="44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.4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5"/>
        <v>107</v>
      </c>
      <c r="P740">
        <f t="shared" si="44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8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5"/>
        <v>158</v>
      </c>
      <c r="P741">
        <f t="shared" si="44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.2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5"/>
        <v>107</v>
      </c>
      <c r="P742">
        <f t="shared" si="44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.4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5"/>
        <v>102</v>
      </c>
      <c r="P743">
        <f t="shared" si="44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.2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5"/>
        <v>111</v>
      </c>
      <c r="P744">
        <f t="shared" si="44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8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5"/>
        <v>148</v>
      </c>
      <c r="P745">
        <f t="shared" si="44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8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5"/>
        <v>102</v>
      </c>
      <c r="P746">
        <f t="shared" si="44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5"/>
        <v>179</v>
      </c>
      <c r="P747">
        <f t="shared" si="44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.4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5"/>
        <v>111</v>
      </c>
      <c r="P748">
        <f t="shared" si="44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8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5"/>
        <v>100</v>
      </c>
      <c r="P749">
        <f t="shared" si="44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8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5"/>
        <v>100</v>
      </c>
      <c r="P750">
        <f t="shared" si="44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8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5"/>
        <v>106</v>
      </c>
      <c r="P751">
        <f t="shared" si="44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8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5"/>
        <v>103</v>
      </c>
      <c r="P752">
        <f t="shared" si="44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8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5"/>
        <v>119</v>
      </c>
      <c r="P753">
        <f t="shared" si="44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.2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5"/>
        <v>112</v>
      </c>
      <c r="P754">
        <f t="shared" si="44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8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5"/>
        <v>128</v>
      </c>
      <c r="P755">
        <f t="shared" si="44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5"/>
        <v>104</v>
      </c>
      <c r="P756">
        <f t="shared" si="44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8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5"/>
        <v>102</v>
      </c>
      <c r="P757">
        <f t="shared" si="44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8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5"/>
        <v>118</v>
      </c>
      <c r="P758">
        <f t="shared" si="44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8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5"/>
        <v>238</v>
      </c>
      <c r="P759">
        <f t="shared" si="44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.4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5"/>
        <v>102</v>
      </c>
      <c r="P760">
        <f t="shared" si="44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8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5"/>
        <v>102</v>
      </c>
      <c r="P761">
        <f t="shared" si="44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8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5"/>
        <v>0</v>
      </c>
      <c r="P762" t="str">
        <f t="shared" si="44"/>
        <v>N/A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8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5"/>
        <v>5</v>
      </c>
      <c r="P763">
        <f t="shared" si="44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8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5"/>
        <v>0</v>
      </c>
      <c r="P764" t="str">
        <f t="shared" si="44"/>
        <v>N/A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8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5"/>
        <v>0</v>
      </c>
      <c r="P765">
        <f t="shared" ref="P765:P828" si="48">IFERROR(ROUND(E765/L765,2),"N/A")</f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8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5"/>
        <v>0</v>
      </c>
      <c r="P766" t="str">
        <f t="shared" si="48"/>
        <v>N/A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8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5"/>
        <v>36</v>
      </c>
      <c r="P767">
        <f t="shared" si="48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8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5"/>
        <v>0</v>
      </c>
      <c r="P768" t="str">
        <f t="shared" si="48"/>
        <v>N/A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8.2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5"/>
        <v>4</v>
      </c>
      <c r="P769">
        <f t="shared" si="48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8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9">ROUND(E770/D770*100,0)</f>
        <v>0</v>
      </c>
      <c r="P770" t="str">
        <f t="shared" si="48"/>
        <v>N/A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.2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9"/>
        <v>41</v>
      </c>
      <c r="P771">
        <f t="shared" si="48"/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8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 t="str">
        <f t="shared" si="48"/>
        <v>N/A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8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>
        <f t="shared" si="48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.2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>
        <f t="shared" si="48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8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>
        <f t="shared" si="48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8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>
        <f t="shared" si="48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8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>
        <f t="shared" si="48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8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>
        <f t="shared" si="48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>
        <f t="shared" si="48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8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>
        <f t="shared" si="48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.2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>
        <f t="shared" si="48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8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9"/>
        <v>104</v>
      </c>
      <c r="P782">
        <f t="shared" si="48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8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9"/>
        <v>133</v>
      </c>
      <c r="P783">
        <f t="shared" si="48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8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9"/>
        <v>100</v>
      </c>
      <c r="P784">
        <f t="shared" si="48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8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9"/>
        <v>148</v>
      </c>
      <c r="P785">
        <f t="shared" si="48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8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9"/>
        <v>103</v>
      </c>
      <c r="P786">
        <f t="shared" si="48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9"/>
        <v>181</v>
      </c>
      <c r="P787">
        <f t="shared" si="48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8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9"/>
        <v>143</v>
      </c>
      <c r="P788">
        <f t="shared" si="48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8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9"/>
        <v>114</v>
      </c>
      <c r="P789">
        <f t="shared" si="48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8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9"/>
        <v>204</v>
      </c>
      <c r="P790">
        <f t="shared" si="48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8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9"/>
        <v>109</v>
      </c>
      <c r="P791">
        <f t="shared" si="48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8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9"/>
        <v>144</v>
      </c>
      <c r="P792">
        <f t="shared" si="48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8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9"/>
        <v>104</v>
      </c>
      <c r="P793">
        <f t="shared" si="48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.4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9"/>
        <v>100</v>
      </c>
      <c r="P794">
        <f t="shared" si="48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8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9"/>
        <v>103</v>
      </c>
      <c r="P795">
        <f t="shared" si="48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8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9"/>
        <v>105</v>
      </c>
      <c r="P796">
        <f t="shared" si="48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8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9"/>
        <v>112</v>
      </c>
      <c r="P797">
        <f t="shared" si="48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.2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9"/>
        <v>101</v>
      </c>
      <c r="P798">
        <f t="shared" si="48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8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9"/>
        <v>108</v>
      </c>
      <c r="P799">
        <f t="shared" si="48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8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9"/>
        <v>115</v>
      </c>
      <c r="P800">
        <f t="shared" si="48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9"/>
        <v>100</v>
      </c>
      <c r="P801">
        <f t="shared" si="48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8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9"/>
        <v>152</v>
      </c>
      <c r="P802">
        <f t="shared" si="48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8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9"/>
        <v>112</v>
      </c>
      <c r="P803">
        <f t="shared" si="48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.2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9"/>
        <v>101</v>
      </c>
      <c r="P804">
        <f t="shared" si="48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8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9"/>
        <v>123</v>
      </c>
      <c r="P805">
        <f t="shared" si="48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8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9"/>
        <v>100</v>
      </c>
      <c r="P806">
        <f t="shared" si="48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8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9"/>
        <v>105</v>
      </c>
      <c r="P807">
        <f t="shared" si="48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8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9"/>
        <v>104</v>
      </c>
      <c r="P808">
        <f t="shared" si="48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.4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9"/>
        <v>105</v>
      </c>
      <c r="P809">
        <f t="shared" si="48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8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9"/>
        <v>100</v>
      </c>
      <c r="P810">
        <f t="shared" si="48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8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9"/>
        <v>104</v>
      </c>
      <c r="P811">
        <f t="shared" si="48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8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9"/>
        <v>105</v>
      </c>
      <c r="P812">
        <f t="shared" si="48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.4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9"/>
        <v>104</v>
      </c>
      <c r="P813">
        <f t="shared" si="48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8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9"/>
        <v>152</v>
      </c>
      <c r="P814">
        <f t="shared" si="48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.4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9"/>
        <v>160</v>
      </c>
      <c r="P815">
        <f t="shared" si="48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8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9"/>
        <v>127</v>
      </c>
      <c r="P816">
        <f t="shared" si="48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.4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9"/>
        <v>107</v>
      </c>
      <c r="P817">
        <f t="shared" si="48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.4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9"/>
        <v>115</v>
      </c>
      <c r="P818">
        <f t="shared" si="48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8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9"/>
        <v>137</v>
      </c>
      <c r="P819">
        <f t="shared" si="48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8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9"/>
        <v>156</v>
      </c>
      <c r="P820">
        <f t="shared" si="48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.4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9"/>
        <v>109</v>
      </c>
      <c r="P821">
        <f t="shared" si="48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8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9"/>
        <v>134</v>
      </c>
      <c r="P822">
        <f t="shared" si="48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8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9"/>
        <v>100</v>
      </c>
      <c r="P823">
        <f t="shared" si="48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8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9"/>
        <v>119</v>
      </c>
      <c r="P824">
        <f t="shared" si="48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8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9"/>
        <v>180</v>
      </c>
      <c r="P825">
        <f t="shared" si="48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.2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9"/>
        <v>134</v>
      </c>
      <c r="P826">
        <f t="shared" si="48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.4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9"/>
        <v>100</v>
      </c>
      <c r="P827">
        <f t="shared" si="48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8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9"/>
        <v>101</v>
      </c>
      <c r="P828">
        <f t="shared" si="48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.2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9"/>
        <v>103</v>
      </c>
      <c r="P829">
        <f t="shared" ref="P829:P892" si="52">IFERROR(ROUND(E829/L829,2),"N/A")</f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.2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9"/>
        <v>107</v>
      </c>
      <c r="P830">
        <f t="shared" si="52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.2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9"/>
        <v>104</v>
      </c>
      <c r="P831">
        <f t="shared" si="52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8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9"/>
        <v>108</v>
      </c>
      <c r="P832">
        <f t="shared" si="52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9.4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9"/>
        <v>233</v>
      </c>
      <c r="P833">
        <f t="shared" si="52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8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3">ROUND(E834/D834*100,0)</f>
        <v>101</v>
      </c>
      <c r="P834">
        <f t="shared" si="52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8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3"/>
        <v>102</v>
      </c>
      <c r="P835">
        <f t="shared" si="52"/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.2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>
        <f t="shared" si="52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8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>
        <f t="shared" si="52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8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>
        <f t="shared" si="52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8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>
        <f t="shared" si="52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8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>
        <f t="shared" si="52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8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>
        <f t="shared" si="52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8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>
        <f t="shared" si="52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>
        <f t="shared" si="52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8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>
        <f t="shared" si="52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8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>
        <f t="shared" si="52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.2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3"/>
        <v>194</v>
      </c>
      <c r="P846">
        <f t="shared" si="52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8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3"/>
        <v>120</v>
      </c>
      <c r="P847">
        <f t="shared" si="52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8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3"/>
        <v>122</v>
      </c>
      <c r="P848">
        <f t="shared" si="52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.4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3"/>
        <v>100</v>
      </c>
      <c r="P849">
        <f t="shared" si="52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8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3"/>
        <v>100</v>
      </c>
      <c r="P850">
        <f t="shared" si="52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.2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3"/>
        <v>120</v>
      </c>
      <c r="P851">
        <f t="shared" si="52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8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3"/>
        <v>155</v>
      </c>
      <c r="P852">
        <f t="shared" si="52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8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3"/>
        <v>130</v>
      </c>
      <c r="P853">
        <f t="shared" si="52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.4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3"/>
        <v>105</v>
      </c>
      <c r="P854">
        <f t="shared" si="52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8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3"/>
        <v>100</v>
      </c>
      <c r="P855">
        <f t="shared" si="52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8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3"/>
        <v>118</v>
      </c>
      <c r="P856">
        <f t="shared" si="52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.4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3"/>
        <v>103</v>
      </c>
      <c r="P857">
        <f t="shared" si="52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.2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3"/>
        <v>218</v>
      </c>
      <c r="P858">
        <f t="shared" si="52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8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3"/>
        <v>100</v>
      </c>
      <c r="P859">
        <f t="shared" si="52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8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3"/>
        <v>144</v>
      </c>
      <c r="P860">
        <f t="shared" si="52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8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3"/>
        <v>105</v>
      </c>
      <c r="P861">
        <f t="shared" si="52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8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3"/>
        <v>18</v>
      </c>
      <c r="P862">
        <f t="shared" si="52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8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3"/>
        <v>2</v>
      </c>
      <c r="P863">
        <f t="shared" si="52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8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3"/>
        <v>0</v>
      </c>
      <c r="P864">
        <f t="shared" si="52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8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3"/>
        <v>5</v>
      </c>
      <c r="P865">
        <f t="shared" si="52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8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3"/>
        <v>42</v>
      </c>
      <c r="P866">
        <f t="shared" si="52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8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3"/>
        <v>2</v>
      </c>
      <c r="P867">
        <f t="shared" si="52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8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3"/>
        <v>18</v>
      </c>
      <c r="P868">
        <f t="shared" si="52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24</v>
      </c>
      <c r="P869">
        <f t="shared" si="52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.2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3"/>
        <v>0</v>
      </c>
      <c r="P870">
        <f t="shared" si="52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.2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3"/>
        <v>12</v>
      </c>
      <c r="P871">
        <f t="shared" si="52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8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3"/>
        <v>0</v>
      </c>
      <c r="P872">
        <f t="shared" si="52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8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3"/>
        <v>5</v>
      </c>
      <c r="P873">
        <f t="shared" si="52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8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3"/>
        <v>1</v>
      </c>
      <c r="P874">
        <f t="shared" si="52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.4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3"/>
        <v>1</v>
      </c>
      <c r="P875">
        <f t="shared" si="52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.2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3"/>
        <v>24</v>
      </c>
      <c r="P876">
        <f t="shared" si="52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.2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3"/>
        <v>0</v>
      </c>
      <c r="P877" t="str">
        <f t="shared" si="52"/>
        <v>N/A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.4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3"/>
        <v>41</v>
      </c>
      <c r="P878">
        <f t="shared" si="52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3"/>
        <v>68</v>
      </c>
      <c r="P879">
        <f t="shared" si="52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8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3"/>
        <v>1</v>
      </c>
      <c r="P880">
        <f t="shared" si="52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8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3"/>
        <v>31</v>
      </c>
      <c r="P881">
        <f t="shared" si="52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8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3"/>
        <v>3</v>
      </c>
      <c r="P882">
        <f t="shared" si="52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8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3"/>
        <v>1</v>
      </c>
      <c r="P883">
        <f t="shared" si="52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8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3"/>
        <v>20</v>
      </c>
      <c r="P884">
        <f t="shared" si="52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.2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3"/>
        <v>40</v>
      </c>
      <c r="P885">
        <f t="shared" si="52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8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3"/>
        <v>1</v>
      </c>
      <c r="P886">
        <f t="shared" si="52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8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3"/>
        <v>75</v>
      </c>
      <c r="P887">
        <f t="shared" si="52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3"/>
        <v>41</v>
      </c>
      <c r="P888">
        <f t="shared" si="52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8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3"/>
        <v>0</v>
      </c>
      <c r="P889" t="str">
        <f t="shared" si="52"/>
        <v>N/A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.2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3"/>
        <v>7</v>
      </c>
      <c r="P890">
        <f t="shared" si="52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8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3"/>
        <v>9</v>
      </c>
      <c r="P891">
        <f t="shared" si="52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.2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3"/>
        <v>4</v>
      </c>
      <c r="P892">
        <f t="shared" si="52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8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3"/>
        <v>3</v>
      </c>
      <c r="P893">
        <f t="shared" ref="P893:P956" si="56">IFERROR(ROUND(E893/L893,2),"N/A")</f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8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3"/>
        <v>41</v>
      </c>
      <c r="P894">
        <f t="shared" si="56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8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3"/>
        <v>10</v>
      </c>
      <c r="P895">
        <f t="shared" si="56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8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3"/>
        <v>39</v>
      </c>
      <c r="P896">
        <f t="shared" si="56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3"/>
        <v>2</v>
      </c>
      <c r="P897">
        <f t="shared" si="56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7">ROUND(E898/D898*100,0)</f>
        <v>40</v>
      </c>
      <c r="P898">
        <f t="shared" si="56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8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7"/>
        <v>0</v>
      </c>
      <c r="P899" t="str">
        <f t="shared" si="56"/>
        <v>N/A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8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>
        <f t="shared" si="56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8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>
        <f t="shared" si="56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.4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>
        <f t="shared" si="56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.2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 t="str">
        <f t="shared" si="56"/>
        <v>N/A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.2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>
        <f t="shared" si="56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8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>
        <f t="shared" si="56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8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>
        <f t="shared" si="56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8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>
        <f t="shared" si="56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.4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 t="str">
        <f t="shared" si="56"/>
        <v>N/A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9.4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 t="str">
        <f t="shared" si="56"/>
        <v>N/A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8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 t="str">
        <f t="shared" si="56"/>
        <v>N/A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.2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7"/>
        <v>3</v>
      </c>
      <c r="P911">
        <f t="shared" si="56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8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7"/>
        <v>22</v>
      </c>
      <c r="P912">
        <f t="shared" si="56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8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7"/>
        <v>0</v>
      </c>
      <c r="P913" t="str">
        <f t="shared" si="56"/>
        <v>N/A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8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7"/>
        <v>1</v>
      </c>
      <c r="P914">
        <f t="shared" si="56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8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7"/>
        <v>7</v>
      </c>
      <c r="P915">
        <f t="shared" si="56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8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7"/>
        <v>0</v>
      </c>
      <c r="P916" t="str">
        <f t="shared" si="56"/>
        <v>N/A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8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7"/>
        <v>6</v>
      </c>
      <c r="P917">
        <f t="shared" si="56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8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7"/>
        <v>0</v>
      </c>
      <c r="P918" t="str">
        <f t="shared" si="56"/>
        <v>N/A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7"/>
        <v>1</v>
      </c>
      <c r="P919">
        <f t="shared" si="56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.2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7"/>
        <v>5</v>
      </c>
      <c r="P920">
        <f t="shared" si="56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8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7"/>
        <v>1</v>
      </c>
      <c r="P921">
        <f t="shared" si="56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8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7"/>
        <v>0</v>
      </c>
      <c r="P922" t="str">
        <f t="shared" si="56"/>
        <v>N/A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7"/>
        <v>31</v>
      </c>
      <c r="P923">
        <f t="shared" si="56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8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7"/>
        <v>21</v>
      </c>
      <c r="P924">
        <f t="shared" si="56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8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7"/>
        <v>2</v>
      </c>
      <c r="P925">
        <f t="shared" si="56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8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7"/>
        <v>11</v>
      </c>
      <c r="P926">
        <f t="shared" si="56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8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7"/>
        <v>3</v>
      </c>
      <c r="P927">
        <f t="shared" si="56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.2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7"/>
        <v>0</v>
      </c>
      <c r="P928" t="str">
        <f t="shared" si="56"/>
        <v>N/A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.4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 t="str">
        <f t="shared" si="56"/>
        <v>N/A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8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7"/>
        <v>11</v>
      </c>
      <c r="P930">
        <f t="shared" si="56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8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7"/>
        <v>0</v>
      </c>
      <c r="P931" t="str">
        <f t="shared" si="56"/>
        <v>N/A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.2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7"/>
        <v>38</v>
      </c>
      <c r="P932">
        <f t="shared" si="56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8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7"/>
        <v>7</v>
      </c>
      <c r="P933">
        <f t="shared" si="56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.4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7"/>
        <v>15</v>
      </c>
      <c r="P934">
        <f t="shared" si="56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8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7"/>
        <v>6</v>
      </c>
      <c r="P935">
        <f t="shared" si="56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8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7"/>
        <v>30</v>
      </c>
      <c r="P936">
        <f t="shared" si="56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8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7"/>
        <v>1</v>
      </c>
      <c r="P937">
        <f t="shared" si="56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8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7"/>
        <v>0</v>
      </c>
      <c r="P938" t="str">
        <f t="shared" si="56"/>
        <v>N/A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8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7"/>
        <v>1</v>
      </c>
      <c r="P939">
        <f t="shared" si="56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8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7"/>
        <v>0</v>
      </c>
      <c r="P940">
        <f t="shared" si="56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8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7"/>
        <v>1</v>
      </c>
      <c r="P941">
        <f t="shared" si="56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8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7"/>
        <v>17</v>
      </c>
      <c r="P942">
        <f t="shared" si="56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.2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7"/>
        <v>2</v>
      </c>
      <c r="P943">
        <f t="shared" si="56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.2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7"/>
        <v>9</v>
      </c>
      <c r="P944">
        <f t="shared" si="56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.4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7"/>
        <v>10</v>
      </c>
      <c r="P945">
        <f t="shared" si="56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8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7"/>
        <v>13</v>
      </c>
      <c r="P946">
        <f t="shared" si="56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8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7"/>
        <v>2</v>
      </c>
      <c r="P947">
        <f t="shared" si="56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8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7"/>
        <v>2</v>
      </c>
      <c r="P948">
        <f t="shared" si="56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7"/>
        <v>0</v>
      </c>
      <c r="P949" t="str">
        <f t="shared" si="56"/>
        <v>N/A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.2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7"/>
        <v>12</v>
      </c>
      <c r="P950">
        <f t="shared" si="56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8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7"/>
        <v>1</v>
      </c>
      <c r="P951">
        <f t="shared" si="56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8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7"/>
        <v>28</v>
      </c>
      <c r="P952">
        <f t="shared" si="56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8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7"/>
        <v>38</v>
      </c>
      <c r="P953">
        <f t="shared" si="56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.4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7"/>
        <v>40</v>
      </c>
      <c r="P954">
        <f t="shared" si="56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8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7"/>
        <v>1</v>
      </c>
      <c r="P955">
        <f t="shared" si="56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8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7"/>
        <v>43</v>
      </c>
      <c r="P956">
        <f t="shared" si="56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8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7"/>
        <v>6</v>
      </c>
      <c r="P957">
        <f t="shared" ref="P957:P1020" si="60">IFERROR(ROUND(E957/L957,2),"N/A")</f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.2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7"/>
        <v>2</v>
      </c>
      <c r="P958">
        <f t="shared" si="60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.4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7"/>
        <v>2</v>
      </c>
      <c r="P959">
        <f t="shared" si="60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.2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7"/>
        <v>11</v>
      </c>
      <c r="P960">
        <f t="shared" si="60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8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7"/>
        <v>39</v>
      </c>
      <c r="P961">
        <f t="shared" si="60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8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1">ROUND(E962/D962*100,0)</f>
        <v>46</v>
      </c>
      <c r="P962">
        <f t="shared" si="60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8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1"/>
        <v>42</v>
      </c>
      <c r="P963">
        <f t="shared" si="60"/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8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>
        <f t="shared" si="60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.4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>
        <f t="shared" si="60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>
        <f t="shared" si="60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8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>
        <f t="shared" si="60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8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>
        <f t="shared" si="60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8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>
        <f t="shared" si="60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8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>
        <f t="shared" si="60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.4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>
        <f t="shared" si="60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.2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>
        <f t="shared" si="60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8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>
        <f t="shared" si="60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8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1"/>
        <v>35</v>
      </c>
      <c r="P974">
        <f t="shared" si="60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1"/>
        <v>2</v>
      </c>
      <c r="P975">
        <f t="shared" si="60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8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1"/>
        <v>1</v>
      </c>
      <c r="P976">
        <f t="shared" si="60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8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1"/>
        <v>3</v>
      </c>
      <c r="P977">
        <f t="shared" si="60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8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1"/>
        <v>2</v>
      </c>
      <c r="P978">
        <f t="shared" si="60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8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1"/>
        <v>34</v>
      </c>
      <c r="P979">
        <f t="shared" si="60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8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1"/>
        <v>56</v>
      </c>
      <c r="P980">
        <f t="shared" si="60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1"/>
        <v>83</v>
      </c>
      <c r="P981">
        <f t="shared" si="60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.2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1"/>
        <v>15</v>
      </c>
      <c r="P982">
        <f t="shared" si="60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.2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1"/>
        <v>0</v>
      </c>
      <c r="P983">
        <f t="shared" si="60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.4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1"/>
        <v>0</v>
      </c>
      <c r="P984">
        <f t="shared" si="60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.2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1"/>
        <v>30</v>
      </c>
      <c r="P985">
        <f t="shared" si="60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99999999999994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1"/>
        <v>1</v>
      </c>
      <c r="P986">
        <f t="shared" si="60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8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1"/>
        <v>6</v>
      </c>
      <c r="P987">
        <f t="shared" si="60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.2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13</v>
      </c>
      <c r="P988">
        <f t="shared" si="60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8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1"/>
        <v>13</v>
      </c>
      <c r="P989">
        <f t="shared" si="60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.2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1"/>
        <v>0</v>
      </c>
      <c r="P990" t="str">
        <f t="shared" si="60"/>
        <v>N/A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.4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1"/>
        <v>17</v>
      </c>
      <c r="P991">
        <f t="shared" si="60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8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1"/>
        <v>0</v>
      </c>
      <c r="P992">
        <f t="shared" si="60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99999999999994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1"/>
        <v>4</v>
      </c>
      <c r="P993">
        <f t="shared" si="60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8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1"/>
        <v>0</v>
      </c>
      <c r="P994">
        <f t="shared" si="60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8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1"/>
        <v>25</v>
      </c>
      <c r="P995">
        <f t="shared" si="60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.2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1"/>
        <v>2</v>
      </c>
      <c r="P996">
        <f t="shared" si="60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8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1"/>
        <v>7</v>
      </c>
      <c r="P997">
        <f t="shared" si="60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9.4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1"/>
        <v>2</v>
      </c>
      <c r="P998">
        <f t="shared" si="60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.4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1"/>
        <v>1</v>
      </c>
      <c r="P999">
        <f t="shared" si="60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8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1"/>
        <v>59</v>
      </c>
      <c r="P1000">
        <f t="shared" si="60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8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1"/>
        <v>8</v>
      </c>
      <c r="P1001">
        <f t="shared" si="60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8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1"/>
        <v>2</v>
      </c>
      <c r="P1002">
        <f t="shared" si="60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.2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1"/>
        <v>104</v>
      </c>
      <c r="P1003">
        <f t="shared" si="60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8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1"/>
        <v>30</v>
      </c>
      <c r="P1004">
        <f t="shared" si="60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8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1"/>
        <v>16</v>
      </c>
      <c r="P1005">
        <f t="shared" si="60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.4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1"/>
        <v>82</v>
      </c>
      <c r="P1006">
        <f t="shared" si="60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8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1"/>
        <v>75</v>
      </c>
      <c r="P1007">
        <f t="shared" si="60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8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1"/>
        <v>6</v>
      </c>
      <c r="P1008">
        <f t="shared" si="60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8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1"/>
        <v>44</v>
      </c>
      <c r="P1009">
        <f t="shared" si="60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8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1"/>
        <v>0</v>
      </c>
      <c r="P1010">
        <f t="shared" si="60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.2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1"/>
        <v>13</v>
      </c>
      <c r="P1011">
        <f t="shared" si="60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8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1"/>
        <v>0</v>
      </c>
      <c r="P1012">
        <f t="shared" si="60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8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1"/>
        <v>0</v>
      </c>
      <c r="P1013">
        <f t="shared" si="60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.2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1"/>
        <v>21535</v>
      </c>
      <c r="P1014">
        <f t="shared" si="60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8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1"/>
        <v>35</v>
      </c>
      <c r="P1015">
        <f t="shared" si="60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.4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1"/>
        <v>31</v>
      </c>
      <c r="P1016">
        <f t="shared" si="60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.4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1"/>
        <v>3</v>
      </c>
      <c r="P1017">
        <f t="shared" si="60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8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1"/>
        <v>3</v>
      </c>
      <c r="P1018">
        <f t="shared" si="60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1"/>
        <v>23</v>
      </c>
      <c r="P1019">
        <f t="shared" si="60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8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1"/>
        <v>3</v>
      </c>
      <c r="P1020">
        <f t="shared" si="60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8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1"/>
        <v>47</v>
      </c>
      <c r="P1021">
        <f t="shared" ref="P1021:P1084" si="64">IFERROR(ROUND(E1021/L1021,2),"N/A")</f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8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1"/>
        <v>206</v>
      </c>
      <c r="P1022">
        <f t="shared" si="64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8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1"/>
        <v>352</v>
      </c>
      <c r="P1023">
        <f t="shared" si="64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.4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1"/>
        <v>115</v>
      </c>
      <c r="P1024">
        <f t="shared" si="64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8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1"/>
        <v>237</v>
      </c>
      <c r="P1025">
        <f t="shared" si="64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8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5">ROUND(E1026/D1026*100,0)</f>
        <v>119</v>
      </c>
      <c r="P1026">
        <f t="shared" si="64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8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5"/>
        <v>110</v>
      </c>
      <c r="P1027">
        <f t="shared" si="64"/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.2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>
        <f t="shared" si="64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8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>
        <f t="shared" si="64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8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>
        <f t="shared" si="64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.4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>
        <f t="shared" si="64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.4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>
        <f t="shared" si="64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.2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>
        <f t="shared" si="64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8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>
        <f t="shared" si="64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8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5"/>
        <v>103</v>
      </c>
      <c r="P1035">
        <f t="shared" si="64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8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5"/>
        <v>130</v>
      </c>
      <c r="P1036">
        <f t="shared" si="64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8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5"/>
        <v>108</v>
      </c>
      <c r="P1037">
        <f t="shared" si="64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8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5"/>
        <v>112</v>
      </c>
      <c r="P1038">
        <f t="shared" si="64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5"/>
        <v>102</v>
      </c>
      <c r="P1039">
        <f t="shared" si="64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8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5"/>
        <v>145</v>
      </c>
      <c r="P1040">
        <f t="shared" si="64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5"/>
        <v>128</v>
      </c>
      <c r="P1041">
        <f t="shared" si="64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8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5"/>
        <v>0</v>
      </c>
      <c r="P1042">
        <f t="shared" si="64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8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5"/>
        <v>0</v>
      </c>
      <c r="P1043" t="str">
        <f t="shared" si="64"/>
        <v>N/A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8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5"/>
        <v>2</v>
      </c>
      <c r="P1044">
        <f t="shared" si="64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8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5"/>
        <v>9</v>
      </c>
      <c r="P1045">
        <f t="shared" si="64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8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5"/>
        <v>0</v>
      </c>
      <c r="P1046">
        <f t="shared" si="64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8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5"/>
        <v>3</v>
      </c>
      <c r="P1047">
        <f t="shared" si="64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8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5"/>
        <v>0</v>
      </c>
      <c r="P1048" t="str">
        <f t="shared" si="64"/>
        <v>N/A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8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5"/>
        <v>0</v>
      </c>
      <c r="P1049">
        <f t="shared" si="64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8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5"/>
        <v>1</v>
      </c>
      <c r="P1050">
        <f t="shared" si="64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8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5"/>
        <v>0</v>
      </c>
      <c r="P1051" t="str">
        <f t="shared" si="64"/>
        <v>N/A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.4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 t="str">
        <f t="shared" si="64"/>
        <v>N/A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8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 t="str">
        <f t="shared" si="64"/>
        <v>N/A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.2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 t="str">
        <f t="shared" si="64"/>
        <v>N/A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8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5"/>
        <v>1</v>
      </c>
      <c r="P1055">
        <f t="shared" si="64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.2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5"/>
        <v>0</v>
      </c>
      <c r="P1056" t="str">
        <f t="shared" si="64"/>
        <v>N/A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8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 t="str">
        <f t="shared" si="64"/>
        <v>N/A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 t="str">
        <f t="shared" si="64"/>
        <v>N/A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8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 t="str">
        <f t="shared" si="64"/>
        <v>N/A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8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 t="str">
        <f t="shared" si="64"/>
        <v>N/A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8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 t="str">
        <f t="shared" si="64"/>
        <v>N/A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8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5"/>
        <v>1</v>
      </c>
      <c r="P1062">
        <f t="shared" si="64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.4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5"/>
        <v>0</v>
      </c>
      <c r="P1063" t="str">
        <f t="shared" si="64"/>
        <v>N/A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8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5"/>
        <v>95</v>
      </c>
      <c r="P1064">
        <f t="shared" si="64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8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5"/>
        <v>0</v>
      </c>
      <c r="P1065" t="str">
        <f t="shared" si="64"/>
        <v>N/A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8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5"/>
        <v>9</v>
      </c>
      <c r="P1066">
        <f t="shared" si="64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8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5"/>
        <v>3</v>
      </c>
      <c r="P1067">
        <f t="shared" si="64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8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5"/>
        <v>3</v>
      </c>
      <c r="P1068">
        <f t="shared" si="64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8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5"/>
        <v>26</v>
      </c>
      <c r="P1069">
        <f t="shared" si="64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.2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5"/>
        <v>0</v>
      </c>
      <c r="P1070">
        <f t="shared" si="64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8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5"/>
        <v>39</v>
      </c>
      <c r="P1071">
        <f t="shared" si="64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8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5"/>
        <v>1</v>
      </c>
      <c r="P1072">
        <f t="shared" si="64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8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5"/>
        <v>0</v>
      </c>
      <c r="P1073" t="str">
        <f t="shared" si="64"/>
        <v>N/A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8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5"/>
        <v>0</v>
      </c>
      <c r="P1074">
        <f t="shared" si="64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.4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5"/>
        <v>1</v>
      </c>
      <c r="P1075">
        <f t="shared" si="64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.2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5"/>
        <v>6</v>
      </c>
      <c r="P1076">
        <f t="shared" si="64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.4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5"/>
        <v>5</v>
      </c>
      <c r="P1077">
        <f t="shared" si="64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8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5"/>
        <v>63</v>
      </c>
      <c r="P1078">
        <f t="shared" si="64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8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5"/>
        <v>29</v>
      </c>
      <c r="P1079">
        <f t="shared" si="64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.2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5"/>
        <v>8</v>
      </c>
      <c r="P1080">
        <f t="shared" si="64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8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5"/>
        <v>3</v>
      </c>
      <c r="P1081">
        <f t="shared" si="64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8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5"/>
        <v>9</v>
      </c>
      <c r="P1082">
        <f t="shared" si="64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8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5"/>
        <v>0</v>
      </c>
      <c r="P1083">
        <f t="shared" si="64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8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5"/>
        <v>1</v>
      </c>
      <c r="P1084">
        <f t="shared" si="64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5"/>
        <v>1</v>
      </c>
      <c r="P1085">
        <f t="shared" ref="P1085:P1148" si="68">IFERROR(ROUND(E1085/L1085,2),"N/A")</f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8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5"/>
        <v>0</v>
      </c>
      <c r="P1086" t="str">
        <f t="shared" si="68"/>
        <v>N/A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8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5"/>
        <v>3</v>
      </c>
      <c r="P1087">
        <f t="shared" si="68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8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5"/>
        <v>0</v>
      </c>
      <c r="P1088">
        <f t="shared" si="68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8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5"/>
        <v>0</v>
      </c>
      <c r="P1089" t="str">
        <f t="shared" si="68"/>
        <v>N/A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.4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9">ROUND(E1090/D1090*100,0)</f>
        <v>14</v>
      </c>
      <c r="P1090">
        <f t="shared" si="68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.4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9"/>
        <v>8</v>
      </c>
      <c r="P1091">
        <f t="shared" si="68"/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8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>
        <f t="shared" si="68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8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>
        <f t="shared" si="68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.2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>
        <f t="shared" si="68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8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>
        <f t="shared" si="68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8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>
        <f t="shared" si="68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8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>
        <f t="shared" si="68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8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>
        <f t="shared" si="68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8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9"/>
        <v>0</v>
      </c>
      <c r="P1099">
        <f t="shared" si="68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.4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9"/>
        <v>7</v>
      </c>
      <c r="P1100">
        <f t="shared" si="68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.2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9"/>
        <v>1</v>
      </c>
      <c r="P1101">
        <f t="shared" si="68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8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9"/>
        <v>3</v>
      </c>
      <c r="P1102">
        <f t="shared" si="68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.4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9"/>
        <v>0</v>
      </c>
      <c r="P1103">
        <f t="shared" si="68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9"/>
        <v>5</v>
      </c>
      <c r="P1104">
        <f t="shared" si="68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8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9"/>
        <v>2</v>
      </c>
      <c r="P1105">
        <f t="shared" si="68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8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9"/>
        <v>5</v>
      </c>
      <c r="P1106">
        <f t="shared" si="68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.2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9"/>
        <v>0</v>
      </c>
      <c r="P1107">
        <f t="shared" si="68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8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9"/>
        <v>41</v>
      </c>
      <c r="P1108">
        <f t="shared" si="68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.2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9"/>
        <v>0</v>
      </c>
      <c r="P1109" t="str">
        <f t="shared" si="68"/>
        <v>N/A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.2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9"/>
        <v>3</v>
      </c>
      <c r="P1110">
        <f t="shared" si="68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8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9"/>
        <v>0</v>
      </c>
      <c r="P1111">
        <f t="shared" si="68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8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9"/>
        <v>1</v>
      </c>
      <c r="P1112">
        <f t="shared" si="68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8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9"/>
        <v>0</v>
      </c>
      <c r="P1113">
        <f t="shared" si="68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8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9"/>
        <v>36</v>
      </c>
      <c r="P1114">
        <f t="shared" si="68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8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9"/>
        <v>1</v>
      </c>
      <c r="P1115">
        <f t="shared" si="68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8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9"/>
        <v>0</v>
      </c>
      <c r="P1116">
        <f t="shared" si="68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9"/>
        <v>0</v>
      </c>
      <c r="P1117">
        <f t="shared" si="68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8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9"/>
        <v>0</v>
      </c>
      <c r="P1118">
        <f t="shared" si="68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8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9"/>
        <v>8</v>
      </c>
      <c r="P1119">
        <f t="shared" si="68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8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9"/>
        <v>2</v>
      </c>
      <c r="P1120">
        <f t="shared" si="68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.2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9"/>
        <v>0</v>
      </c>
      <c r="P1121">
        <f t="shared" si="68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8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9"/>
        <v>0</v>
      </c>
      <c r="P1122" t="str">
        <f t="shared" si="68"/>
        <v>N/A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8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9"/>
        <v>0</v>
      </c>
      <c r="P1123">
        <f t="shared" si="68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.2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9"/>
        <v>0</v>
      </c>
      <c r="P1124" t="str">
        <f t="shared" si="68"/>
        <v>N/A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8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9"/>
        <v>0</v>
      </c>
      <c r="P1125">
        <f t="shared" si="68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8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9"/>
        <v>0</v>
      </c>
      <c r="P1126">
        <f t="shared" si="68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9"/>
        <v>0</v>
      </c>
      <c r="P1127" t="str">
        <f t="shared" si="68"/>
        <v>N/A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8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9"/>
        <v>1</v>
      </c>
      <c r="P1128">
        <f t="shared" si="68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.2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9"/>
        <v>2</v>
      </c>
      <c r="P1129">
        <f t="shared" si="68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8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9"/>
        <v>0</v>
      </c>
      <c r="P1130">
        <f t="shared" si="68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8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9"/>
        <v>0</v>
      </c>
      <c r="P1131">
        <f t="shared" si="68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8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9"/>
        <v>0</v>
      </c>
      <c r="P1132">
        <f t="shared" si="68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8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9"/>
        <v>0</v>
      </c>
      <c r="P1133" t="str">
        <f t="shared" si="68"/>
        <v>N/A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8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9"/>
        <v>14</v>
      </c>
      <c r="P1134">
        <f t="shared" si="68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8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9"/>
        <v>1</v>
      </c>
      <c r="P1135">
        <f t="shared" si="68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8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0</v>
      </c>
      <c r="P1136">
        <f t="shared" si="68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.2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5</v>
      </c>
      <c r="P1137">
        <f t="shared" si="68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8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9"/>
        <v>6</v>
      </c>
      <c r="P1138">
        <f t="shared" si="68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8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9"/>
        <v>40</v>
      </c>
      <c r="P1139">
        <f t="shared" si="68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8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9"/>
        <v>0</v>
      </c>
      <c r="P1140">
        <f t="shared" si="68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8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9"/>
        <v>0</v>
      </c>
      <c r="P1141">
        <f t="shared" si="68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8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9"/>
        <v>0</v>
      </c>
      <c r="P1142" t="str">
        <f t="shared" si="68"/>
        <v>N/A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8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 t="str">
        <f t="shared" si="68"/>
        <v>N/A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8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 t="str">
        <f t="shared" si="68"/>
        <v>N/A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8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9"/>
        <v>0</v>
      </c>
      <c r="P1145">
        <f t="shared" si="68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8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9"/>
        <v>0</v>
      </c>
      <c r="P1146" t="str">
        <f t="shared" si="68"/>
        <v>N/A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8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9"/>
        <v>0</v>
      </c>
      <c r="P1147">
        <f t="shared" si="68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8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9"/>
        <v>9</v>
      </c>
      <c r="P1148">
        <f t="shared" si="68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8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9"/>
        <v>0</v>
      </c>
      <c r="P1149" t="str">
        <f t="shared" ref="P1149:P1212" si="72">IFERROR(ROUND(E1149/L1149,2),"N/A")</f>
        <v>N/A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.4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9"/>
        <v>0</v>
      </c>
      <c r="P1150">
        <f t="shared" si="72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.4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9"/>
        <v>0</v>
      </c>
      <c r="P1151">
        <f t="shared" si="72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.4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9"/>
        <v>10</v>
      </c>
      <c r="P1152">
        <f t="shared" si="72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.2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9"/>
        <v>0</v>
      </c>
      <c r="P1153" t="str">
        <f t="shared" si="72"/>
        <v>N/A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8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3">ROUND(E1154/D1154*100,0)</f>
        <v>6</v>
      </c>
      <c r="P1154">
        <f t="shared" si="72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.4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3"/>
        <v>1</v>
      </c>
      <c r="P1155">
        <f t="shared" si="72"/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8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>
        <f t="shared" si="72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8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>
        <f t="shared" si="72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8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 t="str">
        <f t="shared" si="72"/>
        <v>N/A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8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>
        <f t="shared" si="72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8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>
        <f t="shared" si="72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8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 t="str">
        <f t="shared" si="72"/>
        <v>N/A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8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>
        <f t="shared" si="72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8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3"/>
        <v>0</v>
      </c>
      <c r="P1163" t="str">
        <f t="shared" si="72"/>
        <v>N/A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.2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3"/>
        <v>0</v>
      </c>
      <c r="P1164">
        <f t="shared" si="72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8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3"/>
        <v>0</v>
      </c>
      <c r="P1165" t="str">
        <f t="shared" si="72"/>
        <v>N/A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.2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 t="str">
        <f t="shared" si="72"/>
        <v>N/A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8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3"/>
        <v>21</v>
      </c>
      <c r="P1167">
        <f t="shared" si="72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8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3"/>
        <v>19</v>
      </c>
      <c r="P1168">
        <f t="shared" si="72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8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3"/>
        <v>2</v>
      </c>
      <c r="P1169">
        <f t="shared" si="72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8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3"/>
        <v>6</v>
      </c>
      <c r="P1170">
        <f t="shared" si="72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8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0</v>
      </c>
      <c r="P1171">
        <f t="shared" si="72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8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3"/>
        <v>0</v>
      </c>
      <c r="P1172">
        <f t="shared" si="72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8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3"/>
        <v>0</v>
      </c>
      <c r="P1173">
        <f t="shared" si="72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.4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3"/>
        <v>0</v>
      </c>
      <c r="P1174" t="str">
        <f t="shared" si="72"/>
        <v>N/A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8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3"/>
        <v>0</v>
      </c>
      <c r="P1175">
        <f t="shared" si="72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8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3"/>
        <v>6</v>
      </c>
      <c r="P1176">
        <f t="shared" si="72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8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3"/>
        <v>3</v>
      </c>
      <c r="P1177">
        <f t="shared" si="72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.2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3"/>
        <v>0</v>
      </c>
      <c r="P1178">
        <f t="shared" si="72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8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3"/>
        <v>0</v>
      </c>
      <c r="P1179" t="str">
        <f t="shared" si="72"/>
        <v>N/A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8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3"/>
        <v>0</v>
      </c>
      <c r="P1180">
        <f t="shared" si="72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8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3"/>
        <v>5</v>
      </c>
      <c r="P1181">
        <f t="shared" si="72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8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3"/>
        <v>12</v>
      </c>
      <c r="P1182">
        <f t="shared" si="72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.4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3"/>
        <v>0</v>
      </c>
      <c r="P1183">
        <f t="shared" si="72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.2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3"/>
        <v>4</v>
      </c>
      <c r="P1184">
        <f t="shared" si="72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8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3"/>
        <v>4</v>
      </c>
      <c r="P1185">
        <f t="shared" si="72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8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3"/>
        <v>105</v>
      </c>
      <c r="P1186">
        <f t="shared" si="72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.2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3"/>
        <v>105</v>
      </c>
      <c r="P1187">
        <f t="shared" si="72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8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3"/>
        <v>107</v>
      </c>
      <c r="P1188">
        <f t="shared" si="72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8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3"/>
        <v>104</v>
      </c>
      <c r="P1189">
        <f t="shared" si="72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8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3"/>
        <v>161</v>
      </c>
      <c r="P1190">
        <f t="shared" si="72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8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3"/>
        <v>108</v>
      </c>
      <c r="P1191">
        <f t="shared" si="72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9.4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3"/>
        <v>135</v>
      </c>
      <c r="P1192">
        <f t="shared" si="72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8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3"/>
        <v>109</v>
      </c>
      <c r="P1193">
        <f t="shared" si="72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.4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3"/>
        <v>290</v>
      </c>
      <c r="P1194">
        <f t="shared" si="72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.2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3"/>
        <v>104</v>
      </c>
      <c r="P1195">
        <f t="shared" si="72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8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3"/>
        <v>322</v>
      </c>
      <c r="P1196">
        <f t="shared" si="72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.2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3"/>
        <v>135</v>
      </c>
      <c r="P1197">
        <f t="shared" si="72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.4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3"/>
        <v>270</v>
      </c>
      <c r="P1198">
        <f t="shared" si="72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.2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3"/>
        <v>253</v>
      </c>
      <c r="P1199">
        <f t="shared" si="72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8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3"/>
        <v>261</v>
      </c>
      <c r="P1200">
        <f t="shared" si="72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8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3"/>
        <v>101</v>
      </c>
      <c r="P1201">
        <f t="shared" si="72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8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3"/>
        <v>126</v>
      </c>
      <c r="P1202">
        <f t="shared" si="72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8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3"/>
        <v>102</v>
      </c>
      <c r="P1203">
        <f t="shared" si="72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3"/>
        <v>199</v>
      </c>
      <c r="P1204">
        <f t="shared" si="72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8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3"/>
        <v>102</v>
      </c>
      <c r="P1205">
        <f t="shared" si="72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8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3"/>
        <v>103</v>
      </c>
      <c r="P1206">
        <f t="shared" si="72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8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3"/>
        <v>101</v>
      </c>
      <c r="P1207">
        <f t="shared" si="72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3"/>
        <v>115</v>
      </c>
      <c r="P1208">
        <f t="shared" si="72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.4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3"/>
        <v>104</v>
      </c>
      <c r="P1209">
        <f t="shared" si="72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3"/>
        <v>155</v>
      </c>
      <c r="P1210">
        <f t="shared" si="72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8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3"/>
        <v>106</v>
      </c>
      <c r="P1211">
        <f t="shared" si="72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.4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3"/>
        <v>254</v>
      </c>
      <c r="P1212">
        <f t="shared" si="72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8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3"/>
        <v>101</v>
      </c>
      <c r="P1213">
        <f t="shared" ref="P1213:P1276" si="76">IFERROR(ROUND(E1213/L1213,2),"N/A")</f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.2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3"/>
        <v>129</v>
      </c>
      <c r="P1214">
        <f t="shared" si="76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.2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3"/>
        <v>102</v>
      </c>
      <c r="P1215">
        <f t="shared" si="76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3"/>
        <v>132</v>
      </c>
      <c r="P1216">
        <f t="shared" si="76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8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3"/>
        <v>786</v>
      </c>
      <c r="P1217">
        <f t="shared" si="76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.4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7">ROUND(E1218/D1218*100,0)</f>
        <v>146</v>
      </c>
      <c r="P1218">
        <f t="shared" si="76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8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7"/>
        <v>103</v>
      </c>
      <c r="P1219">
        <f t="shared" si="76"/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>
        <f t="shared" si="76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.4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>
        <f t="shared" si="76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8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>
        <f t="shared" si="76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8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>
        <f t="shared" si="76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.4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>
        <f t="shared" si="76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8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>
        <f t="shared" si="76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.4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>
        <f t="shared" si="76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8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7"/>
        <v>4</v>
      </c>
      <c r="P1227">
        <f t="shared" si="76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8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7"/>
        <v>4</v>
      </c>
      <c r="P1228">
        <f t="shared" si="76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8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7"/>
        <v>0</v>
      </c>
      <c r="P1229" t="str">
        <f t="shared" si="76"/>
        <v>N/A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8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7"/>
        <v>29</v>
      </c>
      <c r="P1230">
        <f t="shared" si="76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.2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7"/>
        <v>1</v>
      </c>
      <c r="P1231">
        <f t="shared" si="76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8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7"/>
        <v>0</v>
      </c>
      <c r="P1232" t="str">
        <f t="shared" si="76"/>
        <v>N/A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8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 t="str">
        <f t="shared" si="76"/>
        <v>N/A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8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7"/>
        <v>1</v>
      </c>
      <c r="P1234">
        <f t="shared" si="76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8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7"/>
        <v>12</v>
      </c>
      <c r="P1235">
        <f t="shared" si="76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8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7"/>
        <v>0</v>
      </c>
      <c r="P1236" t="str">
        <f t="shared" si="76"/>
        <v>N/A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8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7"/>
        <v>3</v>
      </c>
      <c r="P1237">
        <f t="shared" si="76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8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7"/>
        <v>0</v>
      </c>
      <c r="P1238" t="str">
        <f t="shared" si="76"/>
        <v>N/A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 t="str">
        <f t="shared" si="76"/>
        <v>N/A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.2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7"/>
        <v>18</v>
      </c>
      <c r="P1240">
        <f t="shared" si="76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.4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7"/>
        <v>0</v>
      </c>
      <c r="P1241" t="str">
        <f t="shared" si="76"/>
        <v>N/A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8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7"/>
        <v>3</v>
      </c>
      <c r="P1242">
        <f t="shared" si="76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.2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7"/>
        <v>51</v>
      </c>
      <c r="P1243">
        <f t="shared" si="76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8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7"/>
        <v>1</v>
      </c>
      <c r="P1244">
        <f t="shared" si="76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8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7"/>
        <v>14</v>
      </c>
      <c r="P1245">
        <f t="shared" si="76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8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7"/>
        <v>104</v>
      </c>
      <c r="P1246">
        <f t="shared" si="76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8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7"/>
        <v>120</v>
      </c>
      <c r="P1247">
        <f t="shared" si="76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8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7"/>
        <v>117</v>
      </c>
      <c r="P1248">
        <f t="shared" si="76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.4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7"/>
        <v>122</v>
      </c>
      <c r="P1249">
        <f t="shared" si="76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8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7"/>
        <v>152</v>
      </c>
      <c r="P1250">
        <f t="shared" si="76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8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7"/>
        <v>104</v>
      </c>
      <c r="P1251">
        <f t="shared" si="76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.2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7"/>
        <v>200</v>
      </c>
      <c r="P1252">
        <f t="shared" si="76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.4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7"/>
        <v>102</v>
      </c>
      <c r="P1253">
        <f t="shared" si="76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8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7"/>
        <v>138</v>
      </c>
      <c r="P1254">
        <f t="shared" si="76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7"/>
        <v>303833</v>
      </c>
      <c r="P1255">
        <f t="shared" si="76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8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7"/>
        <v>199</v>
      </c>
      <c r="P1256">
        <f t="shared" si="76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8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7"/>
        <v>202</v>
      </c>
      <c r="P1257">
        <f t="shared" si="76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8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7"/>
        <v>118</v>
      </c>
      <c r="P1258">
        <f t="shared" si="76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8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7"/>
        <v>295</v>
      </c>
      <c r="P1259">
        <f t="shared" si="76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8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7"/>
        <v>213</v>
      </c>
      <c r="P1260">
        <f t="shared" si="76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8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7"/>
        <v>104</v>
      </c>
      <c r="P1261">
        <f t="shared" si="76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8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7"/>
        <v>114</v>
      </c>
      <c r="P1262">
        <f t="shared" si="76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8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7"/>
        <v>101</v>
      </c>
      <c r="P1263">
        <f t="shared" si="76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8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7"/>
        <v>125</v>
      </c>
      <c r="P1264">
        <f t="shared" si="76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.4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7"/>
        <v>119</v>
      </c>
      <c r="P1265">
        <f t="shared" si="76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8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7"/>
        <v>166</v>
      </c>
      <c r="P1266">
        <f t="shared" si="76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.2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7"/>
        <v>119</v>
      </c>
      <c r="P1267">
        <f t="shared" si="76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.4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7"/>
        <v>100</v>
      </c>
      <c r="P1268">
        <f t="shared" si="76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8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7"/>
        <v>102</v>
      </c>
      <c r="P1269">
        <f t="shared" si="76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.4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7"/>
        <v>117</v>
      </c>
      <c r="P1270">
        <f t="shared" si="76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7"/>
        <v>109</v>
      </c>
      <c r="P1271">
        <f t="shared" si="76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.4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7"/>
        <v>115</v>
      </c>
      <c r="P1272">
        <f t="shared" si="76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8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7"/>
        <v>102</v>
      </c>
      <c r="P1273">
        <f t="shared" si="76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.2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7"/>
        <v>106</v>
      </c>
      <c r="P1274">
        <f t="shared" si="76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8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7"/>
        <v>104</v>
      </c>
      <c r="P1275">
        <f t="shared" si="76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8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7"/>
        <v>155</v>
      </c>
      <c r="P1276">
        <f t="shared" si="76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8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7"/>
        <v>162</v>
      </c>
      <c r="P1277">
        <f t="shared" ref="P1277:P1340" si="80">IFERROR(ROUND(E1277/L1277,2),"N/A")</f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.4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7"/>
        <v>104</v>
      </c>
      <c r="P1278">
        <f t="shared" si="80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8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7"/>
        <v>106</v>
      </c>
      <c r="P1279">
        <f t="shared" si="80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8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7"/>
        <v>155</v>
      </c>
      <c r="P1280">
        <f t="shared" si="80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8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7"/>
        <v>111</v>
      </c>
      <c r="P1281">
        <f t="shared" si="80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8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1">ROUND(E1282/D1282*100,0)</f>
        <v>111</v>
      </c>
      <c r="P1282">
        <f t="shared" si="80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8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1"/>
        <v>111</v>
      </c>
      <c r="P1283">
        <f t="shared" si="80"/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>
        <f t="shared" si="80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8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>
        <f t="shared" si="80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8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1"/>
        <v>101</v>
      </c>
      <c r="P1286">
        <f t="shared" si="80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8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1"/>
        <v>102</v>
      </c>
      <c r="P1287">
        <f t="shared" si="80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8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1"/>
        <v>108</v>
      </c>
      <c r="P1288">
        <f t="shared" si="80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99999999999994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1"/>
        <v>242</v>
      </c>
      <c r="P1289">
        <f t="shared" si="80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1"/>
        <v>100</v>
      </c>
      <c r="P1290">
        <f t="shared" si="80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8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1"/>
        <v>125</v>
      </c>
      <c r="P1291">
        <f t="shared" si="80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.4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1"/>
        <v>109</v>
      </c>
      <c r="P1292">
        <f t="shared" si="80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8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1"/>
        <v>146</v>
      </c>
      <c r="P1293">
        <f t="shared" si="80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.2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1"/>
        <v>110</v>
      </c>
      <c r="P1294">
        <f t="shared" si="80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.2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1"/>
        <v>102</v>
      </c>
      <c r="P1295">
        <f t="shared" si="80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8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1"/>
        <v>122</v>
      </c>
      <c r="P1296">
        <f t="shared" si="80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8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1"/>
        <v>102</v>
      </c>
      <c r="P1297">
        <f t="shared" si="80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.2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1"/>
        <v>141</v>
      </c>
      <c r="P1298">
        <f t="shared" si="80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8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1"/>
        <v>110</v>
      </c>
      <c r="P1299">
        <f t="shared" si="80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8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1"/>
        <v>105</v>
      </c>
      <c r="P1300">
        <f t="shared" si="80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8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1"/>
        <v>124</v>
      </c>
      <c r="P1301">
        <f t="shared" si="80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8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1"/>
        <v>135</v>
      </c>
      <c r="P1302">
        <f t="shared" si="80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8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1"/>
        <v>103</v>
      </c>
      <c r="P1303">
        <f t="shared" si="80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8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1"/>
        <v>100</v>
      </c>
      <c r="P1304">
        <f t="shared" si="80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.4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1"/>
        <v>130</v>
      </c>
      <c r="P1305">
        <f t="shared" si="80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8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1"/>
        <v>40</v>
      </c>
      <c r="P1306">
        <f t="shared" si="80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8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1"/>
        <v>26</v>
      </c>
      <c r="P1307">
        <f t="shared" si="80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.2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1"/>
        <v>65</v>
      </c>
      <c r="P1308">
        <f t="shared" si="80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.4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1"/>
        <v>12</v>
      </c>
      <c r="P1309">
        <f t="shared" si="80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.4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1"/>
        <v>11</v>
      </c>
      <c r="P1310">
        <f t="shared" si="80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8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1"/>
        <v>112</v>
      </c>
      <c r="P1311">
        <f t="shared" si="80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8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1"/>
        <v>16</v>
      </c>
      <c r="P1312">
        <f t="shared" si="80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.2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1"/>
        <v>32</v>
      </c>
      <c r="P1313">
        <f t="shared" si="80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8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1"/>
        <v>1</v>
      </c>
      <c r="P1314">
        <f t="shared" si="80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8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1"/>
        <v>31</v>
      </c>
      <c r="P1315">
        <f t="shared" si="80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1"/>
        <v>1</v>
      </c>
      <c r="P1316">
        <f t="shared" si="80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.4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1"/>
        <v>40</v>
      </c>
      <c r="P1317">
        <f t="shared" si="80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8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1"/>
        <v>0</v>
      </c>
      <c r="P1318">
        <f t="shared" si="80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.2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1"/>
        <v>6</v>
      </c>
      <c r="P1319">
        <f t="shared" si="80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8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1"/>
        <v>15</v>
      </c>
      <c r="P1320">
        <f t="shared" si="80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8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1"/>
        <v>15</v>
      </c>
      <c r="P1321">
        <f t="shared" si="80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8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1"/>
        <v>1</v>
      </c>
      <c r="P1322">
        <f t="shared" si="80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.2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1"/>
        <v>1</v>
      </c>
      <c r="P1323">
        <f t="shared" si="80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8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1"/>
        <v>0</v>
      </c>
      <c r="P1324">
        <f t="shared" si="80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8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1"/>
        <v>9</v>
      </c>
      <c r="P1325">
        <f t="shared" si="80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8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1"/>
        <v>10</v>
      </c>
      <c r="P1326">
        <f t="shared" si="80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8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1"/>
        <v>2</v>
      </c>
      <c r="P1327">
        <f t="shared" si="80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8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1"/>
        <v>1</v>
      </c>
      <c r="P1328">
        <f t="shared" si="80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8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1"/>
        <v>4</v>
      </c>
      <c r="P1329">
        <f t="shared" si="80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1"/>
        <v>2</v>
      </c>
      <c r="P1330">
        <f t="shared" si="80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8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1"/>
        <v>1</v>
      </c>
      <c r="P1331">
        <f t="shared" si="80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8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1"/>
        <v>22</v>
      </c>
      <c r="P1332">
        <f t="shared" si="80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8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1"/>
        <v>1</v>
      </c>
      <c r="P1333">
        <f t="shared" si="80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1"/>
        <v>0</v>
      </c>
      <c r="P1334" t="str">
        <f t="shared" si="80"/>
        <v>N/A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8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 t="str">
        <f t="shared" si="80"/>
        <v>N/A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8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1"/>
        <v>11</v>
      </c>
      <c r="P1336">
        <f t="shared" si="80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1"/>
        <v>20</v>
      </c>
      <c r="P1337">
        <f t="shared" si="80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8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1"/>
        <v>85</v>
      </c>
      <c r="P1338">
        <f t="shared" si="80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8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1"/>
        <v>49</v>
      </c>
      <c r="P1339">
        <f t="shared" si="80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.2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1"/>
        <v>3</v>
      </c>
      <c r="P1340">
        <f t="shared" si="80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.4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1"/>
        <v>7</v>
      </c>
      <c r="P1341">
        <f t="shared" ref="P1341:P1404" si="84">IFERROR(ROUND(E1341/L1341,2),"N/A")</f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8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1"/>
        <v>0</v>
      </c>
      <c r="P1342" t="str">
        <f t="shared" si="84"/>
        <v>N/A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.2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1"/>
        <v>70</v>
      </c>
      <c r="P1343">
        <f t="shared" si="84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8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1"/>
        <v>0</v>
      </c>
      <c r="P1344">
        <f t="shared" si="84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1"/>
        <v>102</v>
      </c>
      <c r="P1345">
        <f t="shared" si="84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8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5">ROUND(E1346/D1346*100,0)</f>
        <v>378</v>
      </c>
      <c r="P1346">
        <f t="shared" si="84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8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5"/>
        <v>125</v>
      </c>
      <c r="P1347">
        <f t="shared" si="84"/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8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5"/>
        <v>147</v>
      </c>
      <c r="P1348">
        <f t="shared" si="84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8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5"/>
        <v>102</v>
      </c>
      <c r="P1349">
        <f t="shared" si="84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8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5"/>
        <v>102</v>
      </c>
      <c r="P1350">
        <f t="shared" si="84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8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5"/>
        <v>204</v>
      </c>
      <c r="P1351">
        <f t="shared" si="84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8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5"/>
        <v>104</v>
      </c>
      <c r="P1352">
        <f t="shared" si="84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.4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5"/>
        <v>101</v>
      </c>
      <c r="P1353">
        <f t="shared" si="84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5"/>
        <v>136</v>
      </c>
      <c r="P1354">
        <f t="shared" si="84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8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5"/>
        <v>134</v>
      </c>
      <c r="P1355">
        <f t="shared" si="84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8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5"/>
        <v>130</v>
      </c>
      <c r="P1356">
        <f t="shared" si="84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.2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5"/>
        <v>123</v>
      </c>
      <c r="P1357">
        <f t="shared" si="84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8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5"/>
        <v>183</v>
      </c>
      <c r="P1358">
        <f t="shared" si="84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8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5"/>
        <v>125</v>
      </c>
      <c r="P1359">
        <f t="shared" si="84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8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5"/>
        <v>112</v>
      </c>
      <c r="P1360">
        <f t="shared" si="84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8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5"/>
        <v>116</v>
      </c>
      <c r="P1361">
        <f t="shared" si="84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.4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5"/>
        <v>173</v>
      </c>
      <c r="P1362">
        <f t="shared" si="84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8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5"/>
        <v>126</v>
      </c>
      <c r="P1363">
        <f t="shared" si="84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8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5"/>
        <v>109</v>
      </c>
      <c r="P1364">
        <f t="shared" si="84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8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5"/>
        <v>100</v>
      </c>
      <c r="P1365">
        <f t="shared" si="84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.2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5"/>
        <v>119</v>
      </c>
      <c r="P1366">
        <f t="shared" si="84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8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5"/>
        <v>100</v>
      </c>
      <c r="P1367">
        <f t="shared" si="84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8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5"/>
        <v>126</v>
      </c>
      <c r="P1368">
        <f t="shared" si="84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8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5"/>
        <v>114</v>
      </c>
      <c r="P1369">
        <f t="shared" si="84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8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5"/>
        <v>111</v>
      </c>
      <c r="P1370">
        <f t="shared" si="84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8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5"/>
        <v>105</v>
      </c>
      <c r="P1371">
        <f t="shared" si="84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.4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5"/>
        <v>104</v>
      </c>
      <c r="P1372">
        <f t="shared" si="84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5"/>
        <v>107</v>
      </c>
      <c r="P1373">
        <f t="shared" si="84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8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5"/>
        <v>124</v>
      </c>
      <c r="P1374">
        <f t="shared" si="84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.4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5"/>
        <v>105</v>
      </c>
      <c r="P1375">
        <f t="shared" si="84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8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5"/>
        <v>189</v>
      </c>
      <c r="P1376">
        <f t="shared" si="84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.2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5"/>
        <v>171</v>
      </c>
      <c r="P1377">
        <f t="shared" si="84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.4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5"/>
        <v>252</v>
      </c>
      <c r="P1378">
        <f t="shared" si="84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8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5"/>
        <v>116</v>
      </c>
      <c r="P1379">
        <f t="shared" si="84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8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5"/>
        <v>203</v>
      </c>
      <c r="P1380">
        <f t="shared" si="84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.4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5"/>
        <v>112</v>
      </c>
      <c r="P1381">
        <f t="shared" si="84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8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5"/>
        <v>424</v>
      </c>
      <c r="P1382">
        <f t="shared" si="84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.2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5"/>
        <v>107</v>
      </c>
      <c r="P1383">
        <f t="shared" si="84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8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5"/>
        <v>104</v>
      </c>
      <c r="P1384">
        <f t="shared" si="84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8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5"/>
        <v>212</v>
      </c>
      <c r="P1385">
        <f t="shared" si="84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8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5"/>
        <v>124</v>
      </c>
      <c r="P1386">
        <f t="shared" si="84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8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5"/>
        <v>110</v>
      </c>
      <c r="P1387">
        <f t="shared" si="84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.4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5"/>
        <v>219</v>
      </c>
      <c r="P1388">
        <f t="shared" si="84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8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5"/>
        <v>137</v>
      </c>
      <c r="P1389">
        <f t="shared" si="84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8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5"/>
        <v>135</v>
      </c>
      <c r="P1390">
        <f t="shared" si="84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.4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5"/>
        <v>145</v>
      </c>
      <c r="P1391">
        <f t="shared" si="84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8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5"/>
        <v>109</v>
      </c>
      <c r="P1392">
        <f t="shared" si="84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8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5"/>
        <v>110</v>
      </c>
      <c r="P1393">
        <f t="shared" si="84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8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5"/>
        <v>114</v>
      </c>
      <c r="P1394">
        <f t="shared" si="84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8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5"/>
        <v>102</v>
      </c>
      <c r="P1395">
        <f t="shared" si="84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8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5"/>
        <v>122</v>
      </c>
      <c r="P1396">
        <f t="shared" si="84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8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5"/>
        <v>112</v>
      </c>
      <c r="P1397">
        <f t="shared" si="84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5"/>
        <v>107</v>
      </c>
      <c r="P1398">
        <f t="shared" si="84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8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5"/>
        <v>114</v>
      </c>
      <c r="P1399">
        <f t="shared" si="84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8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5"/>
        <v>110</v>
      </c>
      <c r="P1400">
        <f t="shared" si="84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8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5"/>
        <v>126</v>
      </c>
      <c r="P1401">
        <f t="shared" si="84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8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5"/>
        <v>167</v>
      </c>
      <c r="P1402">
        <f t="shared" si="84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.2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5"/>
        <v>497</v>
      </c>
      <c r="P1403">
        <f t="shared" si="84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8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5"/>
        <v>109</v>
      </c>
      <c r="P1404">
        <f t="shared" si="84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8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5"/>
        <v>103</v>
      </c>
      <c r="P1405">
        <f t="shared" ref="P1405:P1468" si="88">IFERROR(ROUND(E1405/L1405,2),"N/A")</f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8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5"/>
        <v>2</v>
      </c>
      <c r="P1406">
        <f t="shared" si="88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.4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5"/>
        <v>0</v>
      </c>
      <c r="P1407">
        <f t="shared" si="88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8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5"/>
        <v>0</v>
      </c>
      <c r="P1408">
        <f t="shared" si="88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8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5"/>
        <v>1</v>
      </c>
      <c r="P1409">
        <f t="shared" si="88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8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9">ROUND(E1410/D1410*100,0)</f>
        <v>7</v>
      </c>
      <c r="P1410">
        <f t="shared" si="88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8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9"/>
        <v>0</v>
      </c>
      <c r="P1411" t="str">
        <f t="shared" si="88"/>
        <v>N/A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8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9"/>
        <v>0</v>
      </c>
      <c r="P1412">
        <f t="shared" si="88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.2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9"/>
        <v>0</v>
      </c>
      <c r="P1413">
        <f t="shared" si="88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.4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9"/>
        <v>5</v>
      </c>
      <c r="P1414">
        <f t="shared" si="88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.2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9"/>
        <v>5</v>
      </c>
      <c r="P1415">
        <f t="shared" si="88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8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0</v>
      </c>
      <c r="P1416">
        <f t="shared" si="88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8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9"/>
        <v>18</v>
      </c>
      <c r="P1417">
        <f t="shared" si="88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8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9"/>
        <v>0</v>
      </c>
      <c r="P1418" t="str">
        <f t="shared" si="88"/>
        <v>N/A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8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9"/>
        <v>1</v>
      </c>
      <c r="P1419">
        <f t="shared" si="88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.2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9"/>
        <v>0</v>
      </c>
      <c r="P1420">
        <f t="shared" si="88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.2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9"/>
        <v>7</v>
      </c>
      <c r="P1421">
        <f t="shared" si="88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.4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9"/>
        <v>3</v>
      </c>
      <c r="P1422">
        <f t="shared" si="88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.2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9"/>
        <v>0</v>
      </c>
      <c r="P1423">
        <f t="shared" si="88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8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>
        <f t="shared" si="88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8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9"/>
        <v>0</v>
      </c>
      <c r="P1425">
        <f t="shared" si="88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8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9"/>
        <v>20</v>
      </c>
      <c r="P1426">
        <f t="shared" si="88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8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9"/>
        <v>0</v>
      </c>
      <c r="P1427" t="str">
        <f t="shared" si="88"/>
        <v>N/A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8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 t="str">
        <f t="shared" si="88"/>
        <v>N/A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.2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9"/>
        <v>8</v>
      </c>
      <c r="P1429">
        <f t="shared" si="88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8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9"/>
        <v>5</v>
      </c>
      <c r="P1430">
        <f t="shared" si="88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8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9"/>
        <v>0</v>
      </c>
      <c r="P1431" t="str">
        <f t="shared" si="88"/>
        <v>N/A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8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9"/>
        <v>8</v>
      </c>
      <c r="P1432">
        <f t="shared" si="88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9"/>
        <v>32</v>
      </c>
      <c r="P1433">
        <f t="shared" si="88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9"/>
        <v>0</v>
      </c>
      <c r="P1434" t="str">
        <f t="shared" si="88"/>
        <v>N/A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8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9"/>
        <v>7</v>
      </c>
      <c r="P1435">
        <f t="shared" si="88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8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9"/>
        <v>10</v>
      </c>
      <c r="P1436">
        <f t="shared" si="88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8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9"/>
        <v>0</v>
      </c>
      <c r="P1437">
        <f t="shared" si="88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1</v>
      </c>
      <c r="P1438">
        <f t="shared" si="88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.2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9"/>
        <v>27</v>
      </c>
      <c r="P1439">
        <f t="shared" si="88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8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9"/>
        <v>3</v>
      </c>
      <c r="P1440">
        <f t="shared" si="88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8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9"/>
        <v>7</v>
      </c>
      <c r="P1441">
        <f t="shared" si="88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8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9"/>
        <v>0</v>
      </c>
      <c r="P1442">
        <f t="shared" si="88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9"/>
        <v>1</v>
      </c>
      <c r="P1443">
        <f t="shared" si="88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8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9"/>
        <v>0</v>
      </c>
      <c r="P1444" t="str">
        <f t="shared" si="88"/>
        <v>N/A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8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9"/>
        <v>0</v>
      </c>
      <c r="P1445" t="str">
        <f t="shared" si="88"/>
        <v>N/A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8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9"/>
        <v>0</v>
      </c>
      <c r="P1446" t="str">
        <f t="shared" si="88"/>
        <v>N/A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8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9"/>
        <v>0</v>
      </c>
      <c r="P1447" t="str">
        <f t="shared" si="88"/>
        <v>N/A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8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9"/>
        <v>0</v>
      </c>
      <c r="P1448" t="str">
        <f t="shared" si="88"/>
        <v>N/A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.4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9"/>
        <v>0</v>
      </c>
      <c r="P1449">
        <f t="shared" si="88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.2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9"/>
        <v>0</v>
      </c>
      <c r="P1450" t="str">
        <f t="shared" si="88"/>
        <v>N/A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8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9"/>
        <v>0</v>
      </c>
      <c r="P1451" t="str">
        <f t="shared" si="88"/>
        <v>N/A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.2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9"/>
        <v>0</v>
      </c>
      <c r="P1452">
        <f t="shared" si="88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8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9"/>
        <v>0</v>
      </c>
      <c r="P1453">
        <f t="shared" si="88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.4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9"/>
        <v>0</v>
      </c>
      <c r="P1454" t="str">
        <f t="shared" si="88"/>
        <v>N/A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8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9"/>
        <v>0</v>
      </c>
      <c r="P1455" t="str">
        <f t="shared" si="88"/>
        <v>N/A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8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9"/>
        <v>1</v>
      </c>
      <c r="P1456">
        <f t="shared" si="88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9"/>
        <v>11</v>
      </c>
      <c r="P1457">
        <f t="shared" si="88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8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9"/>
        <v>3</v>
      </c>
      <c r="P1458">
        <f t="shared" si="88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.4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9"/>
        <v>0</v>
      </c>
      <c r="P1459" t="str">
        <f t="shared" si="88"/>
        <v>N/A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.2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9"/>
        <v>0</v>
      </c>
      <c r="P1460" t="str">
        <f t="shared" si="88"/>
        <v>N/A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8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9"/>
        <v>0</v>
      </c>
      <c r="P1461" t="str">
        <f t="shared" si="88"/>
        <v>N/A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8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9"/>
        <v>0</v>
      </c>
      <c r="P1462" t="str">
        <f t="shared" si="88"/>
        <v>N/A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.4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9"/>
        <v>101</v>
      </c>
      <c r="P1463">
        <f t="shared" si="88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.4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9"/>
        <v>109</v>
      </c>
      <c r="P1464">
        <f t="shared" si="88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8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9"/>
        <v>148</v>
      </c>
      <c r="P1465">
        <f t="shared" si="88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8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9"/>
        <v>163</v>
      </c>
      <c r="P1466">
        <f t="shared" si="88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8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9"/>
        <v>456</v>
      </c>
      <c r="P1467">
        <f t="shared" si="88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8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9"/>
        <v>108</v>
      </c>
      <c r="P1468">
        <f t="shared" si="88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.4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9"/>
        <v>115</v>
      </c>
      <c r="P1469">
        <f t="shared" ref="P1469:P1532" si="92">IFERROR(ROUND(E1469/L1469,2),"N/A")</f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8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9"/>
        <v>102</v>
      </c>
      <c r="P1470">
        <f t="shared" si="92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8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9"/>
        <v>108</v>
      </c>
      <c r="P1471">
        <f t="shared" si="92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.2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9"/>
        <v>125</v>
      </c>
      <c r="P1472">
        <f t="shared" si="92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8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9"/>
        <v>104</v>
      </c>
      <c r="P1473">
        <f t="shared" si="92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.2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3">ROUND(E1474/D1474*100,0)</f>
        <v>139</v>
      </c>
      <c r="P1474">
        <f t="shared" si="92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8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3"/>
        <v>121</v>
      </c>
      <c r="P1475">
        <f t="shared" si="92"/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8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3"/>
        <v>112</v>
      </c>
      <c r="P1476">
        <f t="shared" si="92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8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3"/>
        <v>189</v>
      </c>
      <c r="P1477">
        <f t="shared" si="92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.4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3"/>
        <v>662</v>
      </c>
      <c r="P1478">
        <f t="shared" si="92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8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3"/>
        <v>111</v>
      </c>
      <c r="P1479">
        <f t="shared" si="92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8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3"/>
        <v>1182</v>
      </c>
      <c r="P1480">
        <f t="shared" si="92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8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3"/>
        <v>137</v>
      </c>
      <c r="P1481">
        <f t="shared" si="92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8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3"/>
        <v>117</v>
      </c>
      <c r="P1482">
        <f t="shared" si="92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8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3"/>
        <v>2</v>
      </c>
      <c r="P1483">
        <f t="shared" si="92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8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3"/>
        <v>0</v>
      </c>
      <c r="P1484">
        <f t="shared" si="92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8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3"/>
        <v>1</v>
      </c>
      <c r="P1485">
        <f t="shared" si="92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8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3"/>
        <v>0</v>
      </c>
      <c r="P1486" t="str">
        <f t="shared" si="92"/>
        <v>N/A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8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3"/>
        <v>2</v>
      </c>
      <c r="P1487">
        <f t="shared" si="92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.2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0</v>
      </c>
      <c r="P1488">
        <f t="shared" si="92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8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3"/>
        <v>0</v>
      </c>
      <c r="P1489" t="str">
        <f t="shared" si="92"/>
        <v>N/A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8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3"/>
        <v>2</v>
      </c>
      <c r="P1490">
        <f t="shared" si="92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8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3"/>
        <v>0</v>
      </c>
      <c r="P1491" t="str">
        <f t="shared" si="92"/>
        <v>N/A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8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3"/>
        <v>31</v>
      </c>
      <c r="P1492">
        <f t="shared" si="92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8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3"/>
        <v>8</v>
      </c>
      <c r="P1493">
        <f t="shared" si="92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.2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3"/>
        <v>1</v>
      </c>
      <c r="P1494">
        <f t="shared" si="92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.4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3"/>
        <v>0</v>
      </c>
      <c r="P1495" t="str">
        <f t="shared" si="92"/>
        <v>N/A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3"/>
        <v>9</v>
      </c>
      <c r="P1496">
        <f t="shared" si="92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.4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3"/>
        <v>0</v>
      </c>
      <c r="P1497" t="str">
        <f t="shared" si="92"/>
        <v>N/A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8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 t="str">
        <f t="shared" si="92"/>
        <v>N/A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3"/>
        <v>0</v>
      </c>
      <c r="P1499">
        <f t="shared" si="92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8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3"/>
        <v>2</v>
      </c>
      <c r="P1500">
        <f t="shared" si="92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3"/>
        <v>0</v>
      </c>
      <c r="P1501">
        <f t="shared" si="92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8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3"/>
        <v>25</v>
      </c>
      <c r="P1502">
        <f t="shared" si="92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.4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3"/>
        <v>166</v>
      </c>
      <c r="P1503">
        <f t="shared" si="92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8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3"/>
        <v>101</v>
      </c>
      <c r="P1504">
        <f t="shared" si="92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8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3"/>
        <v>108</v>
      </c>
      <c r="P1505">
        <f t="shared" si="92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8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3"/>
        <v>278</v>
      </c>
      <c r="P1506">
        <f t="shared" si="92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.2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3"/>
        <v>104</v>
      </c>
      <c r="P1507">
        <f t="shared" si="92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8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3"/>
        <v>111</v>
      </c>
      <c r="P1508">
        <f t="shared" si="92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.2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3"/>
        <v>215</v>
      </c>
      <c r="P1509">
        <f t="shared" si="92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8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3"/>
        <v>111</v>
      </c>
      <c r="P1510">
        <f t="shared" si="92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8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3"/>
        <v>124</v>
      </c>
      <c r="P1511">
        <f t="shared" si="92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8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3"/>
        <v>101</v>
      </c>
      <c r="P1512">
        <f t="shared" si="92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.2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3"/>
        <v>112</v>
      </c>
      <c r="P1513">
        <f t="shared" si="92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8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3"/>
        <v>559</v>
      </c>
      <c r="P1514">
        <f t="shared" si="92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8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3"/>
        <v>150</v>
      </c>
      <c r="P1515">
        <f t="shared" si="92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8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3"/>
        <v>106</v>
      </c>
      <c r="P1516">
        <f t="shared" si="92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8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3"/>
        <v>157</v>
      </c>
      <c r="P1517">
        <f t="shared" si="92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8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3"/>
        <v>109</v>
      </c>
      <c r="P1518">
        <f t="shared" si="92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8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3"/>
        <v>162</v>
      </c>
      <c r="P1519">
        <f t="shared" si="92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.4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3"/>
        <v>205</v>
      </c>
      <c r="P1520">
        <f t="shared" si="92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8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3"/>
        <v>103</v>
      </c>
      <c r="P1521">
        <f t="shared" si="92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.4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3"/>
        <v>103</v>
      </c>
      <c r="P1522">
        <f t="shared" si="92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8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3"/>
        <v>107</v>
      </c>
      <c r="P1523">
        <f t="shared" si="92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.2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3"/>
        <v>139</v>
      </c>
      <c r="P1524">
        <f t="shared" si="92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8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3"/>
        <v>125</v>
      </c>
      <c r="P1525">
        <f t="shared" si="92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8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3"/>
        <v>207</v>
      </c>
      <c r="P1526">
        <f t="shared" si="92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8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3"/>
        <v>174</v>
      </c>
      <c r="P1527">
        <f t="shared" si="92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8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3"/>
        <v>120</v>
      </c>
      <c r="P1528">
        <f t="shared" si="92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8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3"/>
        <v>110</v>
      </c>
      <c r="P1529">
        <f t="shared" si="92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.4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3"/>
        <v>282</v>
      </c>
      <c r="P1530">
        <f t="shared" si="92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9.4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3"/>
        <v>101</v>
      </c>
      <c r="P1531">
        <f t="shared" si="92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.2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3"/>
        <v>135</v>
      </c>
      <c r="P1532">
        <f t="shared" si="92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.2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3"/>
        <v>176</v>
      </c>
      <c r="P1533">
        <f t="shared" ref="P1533:P1596" si="96">IFERROR(ROUND(E1533/L1533,2),"N/A")</f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8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3"/>
        <v>484</v>
      </c>
      <c r="P1534">
        <f t="shared" si="96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8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3"/>
        <v>145</v>
      </c>
      <c r="P1535">
        <f t="shared" si="96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8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3"/>
        <v>418</v>
      </c>
      <c r="P1536">
        <f t="shared" si="96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3"/>
        <v>132</v>
      </c>
      <c r="P1537">
        <f t="shared" si="96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.2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7">ROUND(E1538/D1538*100,0)</f>
        <v>250</v>
      </c>
      <c r="P1538">
        <f t="shared" si="96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8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7"/>
        <v>180</v>
      </c>
      <c r="P1539">
        <f t="shared" si="96"/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8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7"/>
        <v>103</v>
      </c>
      <c r="P1540">
        <f t="shared" si="96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8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7"/>
        <v>136</v>
      </c>
      <c r="P1541">
        <f t="shared" si="96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8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7"/>
        <v>118</v>
      </c>
      <c r="P1542">
        <f t="shared" si="96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8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7"/>
        <v>0</v>
      </c>
      <c r="P1543">
        <f t="shared" si="96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7"/>
        <v>4</v>
      </c>
      <c r="P1544">
        <f t="shared" si="96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8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0</v>
      </c>
      <c r="P1545">
        <f t="shared" si="96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8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7"/>
        <v>0</v>
      </c>
      <c r="P1546" t="str">
        <f t="shared" si="96"/>
        <v>N/A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8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7"/>
        <v>0</v>
      </c>
      <c r="P1547">
        <f t="shared" si="96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8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7"/>
        <v>29</v>
      </c>
      <c r="P1548">
        <f t="shared" si="96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8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7"/>
        <v>0</v>
      </c>
      <c r="P1549" t="str">
        <f t="shared" si="96"/>
        <v>N/A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.4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7"/>
        <v>9</v>
      </c>
      <c r="P1550">
        <f t="shared" si="96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8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7"/>
        <v>34</v>
      </c>
      <c r="P1551">
        <f t="shared" si="96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.2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7"/>
        <v>13</v>
      </c>
      <c r="P1552">
        <f t="shared" si="96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8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7"/>
        <v>0</v>
      </c>
      <c r="P1553" t="str">
        <f t="shared" si="96"/>
        <v>N/A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8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7"/>
        <v>49</v>
      </c>
      <c r="P1554">
        <f t="shared" si="96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8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7"/>
        <v>0</v>
      </c>
      <c r="P1555" t="str">
        <f t="shared" si="96"/>
        <v>N/A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.2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 t="str">
        <f t="shared" si="96"/>
        <v>N/A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8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 t="str">
        <f t="shared" si="96"/>
        <v>N/A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8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7"/>
        <v>45</v>
      </c>
      <c r="P1558">
        <f t="shared" si="96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8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7"/>
        <v>4</v>
      </c>
      <c r="P1559">
        <f t="shared" si="96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8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7"/>
        <v>5</v>
      </c>
      <c r="P1560">
        <f t="shared" si="96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.4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7"/>
        <v>0</v>
      </c>
      <c r="P1561">
        <f t="shared" si="96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8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7"/>
        <v>4</v>
      </c>
      <c r="P1562">
        <f t="shared" si="96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7"/>
        <v>1</v>
      </c>
      <c r="P1563">
        <f t="shared" si="96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.2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7"/>
        <v>0</v>
      </c>
      <c r="P1564" t="str">
        <f t="shared" si="96"/>
        <v>N/A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8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7"/>
        <v>1</v>
      </c>
      <c r="P1565">
        <f t="shared" si="96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8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7"/>
        <v>0</v>
      </c>
      <c r="P1566">
        <f t="shared" si="96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8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3</v>
      </c>
      <c r="P1567">
        <f t="shared" si="96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8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7"/>
        <v>21</v>
      </c>
      <c r="P1568">
        <f t="shared" si="96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8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7"/>
        <v>4</v>
      </c>
      <c r="P1569">
        <f t="shared" si="96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8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7"/>
        <v>14</v>
      </c>
      <c r="P1570">
        <f t="shared" si="96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8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7"/>
        <v>0</v>
      </c>
      <c r="P1571" t="str">
        <f t="shared" si="96"/>
        <v>N/A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.4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7"/>
        <v>41</v>
      </c>
      <c r="P1572">
        <f t="shared" si="96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.2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7"/>
        <v>1</v>
      </c>
      <c r="P1573">
        <f t="shared" si="96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8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7"/>
        <v>5</v>
      </c>
      <c r="P1574">
        <f t="shared" si="96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8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7"/>
        <v>2</v>
      </c>
      <c r="P1575">
        <f t="shared" si="96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8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7"/>
        <v>5</v>
      </c>
      <c r="P1576">
        <f t="shared" si="96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8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7"/>
        <v>23</v>
      </c>
      <c r="P1577">
        <f t="shared" si="96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.4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7"/>
        <v>13</v>
      </c>
      <c r="P1578">
        <f t="shared" si="96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8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7"/>
        <v>1</v>
      </c>
      <c r="P1579">
        <f t="shared" si="96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.2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7"/>
        <v>11</v>
      </c>
      <c r="P1580">
        <f t="shared" si="96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.4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7"/>
        <v>1</v>
      </c>
      <c r="P1581">
        <f t="shared" si="96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8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7"/>
        <v>0</v>
      </c>
      <c r="P1582" t="str">
        <f t="shared" si="96"/>
        <v>N/A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8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7"/>
        <v>1</v>
      </c>
      <c r="P1583">
        <f t="shared" si="96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.4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7"/>
        <v>9</v>
      </c>
      <c r="P1584">
        <f t="shared" si="96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.2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7"/>
        <v>0</v>
      </c>
      <c r="P1585">
        <f t="shared" si="96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8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7"/>
        <v>0</v>
      </c>
      <c r="P1586" t="str">
        <f t="shared" si="96"/>
        <v>N/A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.2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7"/>
        <v>79</v>
      </c>
      <c r="P1587">
        <f t="shared" si="96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.4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7"/>
        <v>0</v>
      </c>
      <c r="P1588" t="str">
        <f t="shared" si="96"/>
        <v>N/A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.2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7"/>
        <v>0</v>
      </c>
      <c r="P1589">
        <f t="shared" si="96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.4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7"/>
        <v>0</v>
      </c>
      <c r="P1590" t="str">
        <f t="shared" si="96"/>
        <v>N/A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8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7"/>
        <v>0</v>
      </c>
      <c r="P1591" t="str">
        <f t="shared" si="96"/>
        <v>N/A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8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7"/>
        <v>2</v>
      </c>
      <c r="P1592">
        <f t="shared" si="96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.2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7"/>
        <v>29</v>
      </c>
      <c r="P1593">
        <f t="shared" si="96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.4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7"/>
        <v>0</v>
      </c>
      <c r="P1594" t="str">
        <f t="shared" si="96"/>
        <v>N/A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.4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7"/>
        <v>0</v>
      </c>
      <c r="P1595">
        <f t="shared" si="96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.4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7"/>
        <v>21</v>
      </c>
      <c r="P1596">
        <f t="shared" si="96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8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7"/>
        <v>0</v>
      </c>
      <c r="P1597">
        <f t="shared" ref="P1597:P1660" si="100">IFERROR(ROUND(E1597/L1597,2),"N/A")</f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8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7"/>
        <v>2</v>
      </c>
      <c r="P1598">
        <f t="shared" si="100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8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7"/>
        <v>0</v>
      </c>
      <c r="P1599" t="str">
        <f t="shared" si="100"/>
        <v>N/A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.2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7"/>
        <v>0</v>
      </c>
      <c r="P1600">
        <f t="shared" si="100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8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7"/>
        <v>0</v>
      </c>
      <c r="P1601" t="str">
        <f t="shared" si="100"/>
        <v>N/A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1">ROUND(E1602/D1602*100,0)</f>
        <v>7</v>
      </c>
      <c r="P1602">
        <f t="shared" si="100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8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1"/>
        <v>108</v>
      </c>
      <c r="P1603">
        <f t="shared" si="100"/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8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1"/>
        <v>100</v>
      </c>
      <c r="P1604">
        <f t="shared" si="100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.4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1"/>
        <v>100</v>
      </c>
      <c r="P1605">
        <f t="shared" si="100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8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1"/>
        <v>122</v>
      </c>
      <c r="P1606">
        <f t="shared" si="100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8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1"/>
        <v>101</v>
      </c>
      <c r="P1607">
        <f t="shared" si="100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1"/>
        <v>101</v>
      </c>
      <c r="P1608">
        <f t="shared" si="100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8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1"/>
        <v>145</v>
      </c>
      <c r="P1609">
        <f t="shared" si="100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.4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1"/>
        <v>101</v>
      </c>
      <c r="P1610">
        <f t="shared" si="100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8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1"/>
        <v>118</v>
      </c>
      <c r="P1611">
        <f t="shared" si="100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.4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1"/>
        <v>272</v>
      </c>
      <c r="P1612">
        <f t="shared" si="100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8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1"/>
        <v>125</v>
      </c>
      <c r="P1613">
        <f t="shared" si="100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8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1"/>
        <v>110</v>
      </c>
      <c r="P1614">
        <f t="shared" si="100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8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1"/>
        <v>102</v>
      </c>
      <c r="P1615">
        <f t="shared" si="100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8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1"/>
        <v>103</v>
      </c>
      <c r="P1616">
        <f t="shared" si="100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8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1"/>
        <v>114</v>
      </c>
      <c r="P1617">
        <f t="shared" si="100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8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1"/>
        <v>104</v>
      </c>
      <c r="P1618">
        <f t="shared" si="100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.4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1"/>
        <v>146</v>
      </c>
      <c r="P1619">
        <f t="shared" si="100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8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1"/>
        <v>105</v>
      </c>
      <c r="P1620">
        <f t="shared" si="100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8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1"/>
        <v>133</v>
      </c>
      <c r="P1621">
        <f t="shared" si="100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.4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1"/>
        <v>113</v>
      </c>
      <c r="P1622">
        <f t="shared" si="100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8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1"/>
        <v>121</v>
      </c>
      <c r="P1623">
        <f t="shared" si="100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8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1"/>
        <v>102</v>
      </c>
      <c r="P1624">
        <f t="shared" si="100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8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1"/>
        <v>101</v>
      </c>
      <c r="P1625">
        <f t="shared" si="100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8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1"/>
        <v>118</v>
      </c>
      <c r="P1626">
        <f t="shared" si="100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.2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1"/>
        <v>155</v>
      </c>
      <c r="P1627">
        <f t="shared" si="100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8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1"/>
        <v>101</v>
      </c>
      <c r="P1628">
        <f t="shared" si="100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8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1"/>
        <v>117</v>
      </c>
      <c r="P1629">
        <f t="shared" si="100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.4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1"/>
        <v>101</v>
      </c>
      <c r="P1630">
        <f t="shared" si="100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.4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1"/>
        <v>104</v>
      </c>
      <c r="P1631">
        <f t="shared" si="100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8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1"/>
        <v>265</v>
      </c>
      <c r="P1632">
        <f t="shared" si="100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8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1"/>
        <v>156</v>
      </c>
      <c r="P1633">
        <f t="shared" si="100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1"/>
        <v>102</v>
      </c>
      <c r="P1634">
        <f t="shared" si="100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8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1"/>
        <v>100</v>
      </c>
      <c r="P1635">
        <f t="shared" si="100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8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1"/>
        <v>101</v>
      </c>
      <c r="P1636">
        <f t="shared" si="100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.2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1"/>
        <v>125</v>
      </c>
      <c r="P1637">
        <f t="shared" si="100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8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1"/>
        <v>104</v>
      </c>
      <c r="P1638">
        <f t="shared" si="100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8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1"/>
        <v>104</v>
      </c>
      <c r="P1639">
        <f t="shared" si="100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.4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1"/>
        <v>105</v>
      </c>
      <c r="P1640">
        <f t="shared" si="100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8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1"/>
        <v>100</v>
      </c>
      <c r="P1641">
        <f t="shared" si="100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8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1"/>
        <v>170</v>
      </c>
      <c r="P1642">
        <f t="shared" si="100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.4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1"/>
        <v>101</v>
      </c>
      <c r="P1643">
        <f t="shared" si="100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8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1"/>
        <v>100</v>
      </c>
      <c r="P1644">
        <f t="shared" si="100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.4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1"/>
        <v>125</v>
      </c>
      <c r="P1645">
        <f t="shared" si="100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8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1"/>
        <v>110</v>
      </c>
      <c r="P1646">
        <f t="shared" si="100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8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1"/>
        <v>111</v>
      </c>
      <c r="P1647">
        <f t="shared" si="100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.2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1"/>
        <v>110</v>
      </c>
      <c r="P1648">
        <f t="shared" si="100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8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1"/>
        <v>105</v>
      </c>
      <c r="P1649">
        <f t="shared" si="100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8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1"/>
        <v>125</v>
      </c>
      <c r="P1650">
        <f t="shared" si="100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8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1"/>
        <v>101</v>
      </c>
      <c r="P1651">
        <f t="shared" si="100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8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1"/>
        <v>142</v>
      </c>
      <c r="P1652">
        <f t="shared" si="100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8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1"/>
        <v>101</v>
      </c>
      <c r="P1653">
        <f t="shared" si="100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8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1"/>
        <v>101</v>
      </c>
      <c r="P1654">
        <f t="shared" si="100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8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1"/>
        <v>174</v>
      </c>
      <c r="P1655">
        <f t="shared" si="100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8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1"/>
        <v>120</v>
      </c>
      <c r="P1656">
        <f t="shared" si="100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.4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1"/>
        <v>143</v>
      </c>
      <c r="P1657">
        <f t="shared" si="100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.2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1"/>
        <v>100</v>
      </c>
      <c r="P1658">
        <f t="shared" si="100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1"/>
        <v>105</v>
      </c>
      <c r="P1659">
        <f t="shared" si="100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8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1"/>
        <v>132</v>
      </c>
      <c r="P1660">
        <f t="shared" si="100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8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1"/>
        <v>113</v>
      </c>
      <c r="P1661">
        <f t="shared" ref="P1661:P1724" si="104">IFERROR(ROUND(E1661/L1661,2),"N/A")</f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.2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1"/>
        <v>1254</v>
      </c>
      <c r="P1662">
        <f t="shared" si="104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8.2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1"/>
        <v>103</v>
      </c>
      <c r="P1663">
        <f t="shared" si="104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1"/>
        <v>103</v>
      </c>
      <c r="P1664">
        <f t="shared" si="104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8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1"/>
        <v>108</v>
      </c>
      <c r="P1665">
        <f t="shared" si="104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8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5">ROUND(E1666/D1666*100,0)</f>
        <v>122</v>
      </c>
      <c r="P1666">
        <f t="shared" si="104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8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5"/>
        <v>119</v>
      </c>
      <c r="P1667">
        <f t="shared" si="104"/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8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5"/>
        <v>161</v>
      </c>
      <c r="P1668">
        <f t="shared" si="104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8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5"/>
        <v>127</v>
      </c>
      <c r="P1669">
        <f t="shared" si="104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8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5"/>
        <v>103</v>
      </c>
      <c r="P1670">
        <f t="shared" si="104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.2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5"/>
        <v>140</v>
      </c>
      <c r="P1671">
        <f t="shared" si="104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.2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5"/>
        <v>103</v>
      </c>
      <c r="P1672">
        <f t="shared" si="104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.4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5"/>
        <v>101</v>
      </c>
      <c r="P1673">
        <f t="shared" si="104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8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5"/>
        <v>113</v>
      </c>
      <c r="P1674">
        <f t="shared" si="104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8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5"/>
        <v>128</v>
      </c>
      <c r="P1675">
        <f t="shared" si="104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8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5"/>
        <v>202</v>
      </c>
      <c r="P1676">
        <f t="shared" si="104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.4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5"/>
        <v>137</v>
      </c>
      <c r="P1677">
        <f t="shared" si="104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.4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5"/>
        <v>115</v>
      </c>
      <c r="P1678">
        <f t="shared" si="104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8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112</v>
      </c>
      <c r="P1679">
        <f t="shared" si="104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8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5"/>
        <v>118</v>
      </c>
      <c r="P1680">
        <f t="shared" si="104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.2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5"/>
        <v>175</v>
      </c>
      <c r="P1681">
        <f t="shared" si="104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.4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5"/>
        <v>118</v>
      </c>
      <c r="P1682">
        <f t="shared" si="104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5"/>
        <v>101</v>
      </c>
      <c r="P1683">
        <f t="shared" si="104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8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5"/>
        <v>0</v>
      </c>
      <c r="P1684" t="str">
        <f t="shared" si="104"/>
        <v>N/A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8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5"/>
        <v>22</v>
      </c>
      <c r="P1685">
        <f t="shared" si="104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.4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5"/>
        <v>109</v>
      </c>
      <c r="P1686">
        <f t="shared" si="104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8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5"/>
        <v>103</v>
      </c>
      <c r="P1687">
        <f t="shared" si="104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8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5"/>
        <v>0</v>
      </c>
      <c r="P1688">
        <f t="shared" si="104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8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5"/>
        <v>31</v>
      </c>
      <c r="P1689">
        <f t="shared" si="104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.2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5"/>
        <v>44</v>
      </c>
      <c r="P1690">
        <f t="shared" si="104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.4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5"/>
        <v>100</v>
      </c>
      <c r="P1691">
        <f t="shared" si="104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8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5"/>
        <v>25</v>
      </c>
      <c r="P1692">
        <f t="shared" si="104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8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5"/>
        <v>33</v>
      </c>
      <c r="P1693">
        <f t="shared" si="104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8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5"/>
        <v>48</v>
      </c>
      <c r="P1694">
        <f t="shared" si="104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8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5"/>
        <v>9</v>
      </c>
      <c r="P1695">
        <f t="shared" si="104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8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5"/>
        <v>0</v>
      </c>
      <c r="P1696">
        <f t="shared" si="104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.2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5"/>
        <v>12</v>
      </c>
      <c r="P1697">
        <f t="shared" si="104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5"/>
        <v>0</v>
      </c>
      <c r="P1698" t="str">
        <f t="shared" si="104"/>
        <v>N/A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8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5"/>
        <v>20</v>
      </c>
      <c r="P1699">
        <f t="shared" si="104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99999999999994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5"/>
        <v>0</v>
      </c>
      <c r="P1700" t="str">
        <f t="shared" si="104"/>
        <v>N/A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5"/>
        <v>4</v>
      </c>
      <c r="P1701">
        <f t="shared" si="104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8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5"/>
        <v>26</v>
      </c>
      <c r="P1702">
        <f t="shared" si="104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8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5"/>
        <v>0</v>
      </c>
      <c r="P1703">
        <f t="shared" si="104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.4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5"/>
        <v>0</v>
      </c>
      <c r="P1704">
        <f t="shared" si="104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8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5"/>
        <v>1</v>
      </c>
      <c r="P1705">
        <f t="shared" si="104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8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5"/>
        <v>65</v>
      </c>
      <c r="P1706">
        <f t="shared" si="104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8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5"/>
        <v>0</v>
      </c>
      <c r="P1707" t="str">
        <f t="shared" si="104"/>
        <v>N/A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8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5"/>
        <v>0</v>
      </c>
      <c r="P1708" t="str">
        <f t="shared" si="104"/>
        <v>N/A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8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5"/>
        <v>10</v>
      </c>
      <c r="P1709">
        <f t="shared" si="104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.2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5"/>
        <v>0</v>
      </c>
      <c r="P1710" t="str">
        <f t="shared" si="104"/>
        <v>N/A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8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5"/>
        <v>5</v>
      </c>
      <c r="P1711">
        <f t="shared" si="104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.4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5"/>
        <v>1</v>
      </c>
      <c r="P1712">
        <f t="shared" si="104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8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5"/>
        <v>11</v>
      </c>
      <c r="P1713">
        <f t="shared" si="104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.2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5"/>
        <v>0</v>
      </c>
      <c r="P1714" t="str">
        <f t="shared" si="104"/>
        <v>N/A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.2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5"/>
        <v>2</v>
      </c>
      <c r="P1715">
        <f t="shared" si="104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8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5"/>
        <v>8</v>
      </c>
      <c r="P1716">
        <f t="shared" si="104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8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5"/>
        <v>0</v>
      </c>
      <c r="P1717">
        <f t="shared" si="104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5"/>
        <v>8</v>
      </c>
      <c r="P1718">
        <f t="shared" si="104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8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5"/>
        <v>43</v>
      </c>
      <c r="P1719">
        <f t="shared" si="104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8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5"/>
        <v>0</v>
      </c>
      <c r="P1720">
        <f t="shared" si="104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8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5"/>
        <v>1</v>
      </c>
      <c r="P1721">
        <f t="shared" si="104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8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5"/>
        <v>6</v>
      </c>
      <c r="P1722">
        <f t="shared" si="104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8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5"/>
        <v>0</v>
      </c>
      <c r="P1723" t="str">
        <f t="shared" si="104"/>
        <v>N/A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8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5"/>
        <v>0</v>
      </c>
      <c r="P1724">
        <f t="shared" si="104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.2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5"/>
        <v>7</v>
      </c>
      <c r="P1725">
        <f t="shared" ref="P1725:P1788" si="108">IFERROR(ROUND(E1725/L1725,2),"N/A")</f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8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5"/>
        <v>1</v>
      </c>
      <c r="P1726">
        <f t="shared" si="108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8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5"/>
        <v>10</v>
      </c>
      <c r="P1727">
        <f t="shared" si="108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.4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5"/>
        <v>34</v>
      </c>
      <c r="P1728">
        <f t="shared" si="108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8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5"/>
        <v>0</v>
      </c>
      <c r="P1729">
        <f t="shared" si="108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8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9">ROUND(E1730/D1730*100,0)</f>
        <v>68</v>
      </c>
      <c r="P1730">
        <f t="shared" si="108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8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9"/>
        <v>0</v>
      </c>
      <c r="P1731" t="str">
        <f t="shared" si="108"/>
        <v>N/A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8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 t="str">
        <f t="shared" si="108"/>
        <v>N/A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.4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 t="str">
        <f t="shared" si="108"/>
        <v>N/A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8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 t="str">
        <f t="shared" si="108"/>
        <v>N/A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8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 t="str">
        <f t="shared" si="108"/>
        <v>N/A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8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9"/>
        <v>0</v>
      </c>
      <c r="P1736">
        <f t="shared" si="108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8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9"/>
        <v>11</v>
      </c>
      <c r="P1737">
        <f t="shared" si="108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.4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9"/>
        <v>1</v>
      </c>
      <c r="P1738">
        <f t="shared" si="108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8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9"/>
        <v>21</v>
      </c>
      <c r="P1739">
        <f t="shared" si="108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.4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9"/>
        <v>0</v>
      </c>
      <c r="P1740">
        <f t="shared" si="108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8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>
        <f t="shared" si="108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8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9"/>
        <v>0</v>
      </c>
      <c r="P1742" t="str">
        <f t="shared" si="108"/>
        <v>N/A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.4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9"/>
        <v>111</v>
      </c>
      <c r="P1743">
        <f t="shared" si="108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8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9"/>
        <v>109</v>
      </c>
      <c r="P1744">
        <f t="shared" si="108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8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9"/>
        <v>100</v>
      </c>
      <c r="P1745">
        <f t="shared" si="108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9"/>
        <v>118</v>
      </c>
      <c r="P1746">
        <f t="shared" si="108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8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9"/>
        <v>114</v>
      </c>
      <c r="P1747">
        <f t="shared" si="108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.2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9"/>
        <v>148</v>
      </c>
      <c r="P1748">
        <f t="shared" si="108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8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9"/>
        <v>105</v>
      </c>
      <c r="P1749">
        <f t="shared" si="108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.4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9"/>
        <v>130</v>
      </c>
      <c r="P1750">
        <f t="shared" si="108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.4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9"/>
        <v>123</v>
      </c>
      <c r="P1751">
        <f t="shared" si="108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8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9"/>
        <v>202</v>
      </c>
      <c r="P1752">
        <f t="shared" si="108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.4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9"/>
        <v>103</v>
      </c>
      <c r="P1753">
        <f t="shared" si="108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.4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9"/>
        <v>260</v>
      </c>
      <c r="P1754">
        <f t="shared" si="108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8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9"/>
        <v>108</v>
      </c>
      <c r="P1755">
        <f t="shared" si="108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8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9"/>
        <v>111</v>
      </c>
      <c r="P1756">
        <f t="shared" si="108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8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9"/>
        <v>120</v>
      </c>
      <c r="P1757">
        <f t="shared" si="108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8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9"/>
        <v>103</v>
      </c>
      <c r="P1758">
        <f t="shared" si="108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9.4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9"/>
        <v>116</v>
      </c>
      <c r="P1759">
        <f t="shared" si="108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.2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9"/>
        <v>115</v>
      </c>
      <c r="P1760">
        <f t="shared" si="108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.4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9"/>
        <v>107</v>
      </c>
      <c r="P1761">
        <f t="shared" si="108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9"/>
        <v>165</v>
      </c>
      <c r="P1762">
        <f t="shared" si="108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.4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9"/>
        <v>155</v>
      </c>
      <c r="P1763">
        <f t="shared" si="108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.4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9"/>
        <v>885</v>
      </c>
      <c r="P1764">
        <f t="shared" si="108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.2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9"/>
        <v>102</v>
      </c>
      <c r="P1765">
        <f t="shared" si="108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8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9"/>
        <v>20</v>
      </c>
      <c r="P1766">
        <f t="shared" si="108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8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9"/>
        <v>59</v>
      </c>
      <c r="P1767">
        <f t="shared" si="108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.4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9"/>
        <v>0</v>
      </c>
      <c r="P1768" t="str">
        <f t="shared" si="108"/>
        <v>N/A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.4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9"/>
        <v>46</v>
      </c>
      <c r="P1769">
        <f t="shared" si="108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8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9"/>
        <v>4</v>
      </c>
      <c r="P1770">
        <f t="shared" si="108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8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9"/>
        <v>3</v>
      </c>
      <c r="P1771">
        <f t="shared" si="108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8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9"/>
        <v>57</v>
      </c>
      <c r="P1772">
        <f t="shared" si="108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8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9"/>
        <v>21</v>
      </c>
      <c r="P1773">
        <f t="shared" si="108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8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9"/>
        <v>16</v>
      </c>
      <c r="P1774">
        <f t="shared" si="108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8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9"/>
        <v>6</v>
      </c>
      <c r="P1775">
        <f t="shared" si="108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8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9"/>
        <v>46</v>
      </c>
      <c r="P1776">
        <f t="shared" si="108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8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9"/>
        <v>65</v>
      </c>
      <c r="P1777">
        <f t="shared" si="108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8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9"/>
        <v>7</v>
      </c>
      <c r="P1778">
        <f t="shared" si="108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9"/>
        <v>14</v>
      </c>
      <c r="P1779">
        <f t="shared" si="108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8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9"/>
        <v>2</v>
      </c>
      <c r="P1780">
        <f t="shared" si="108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8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9"/>
        <v>36</v>
      </c>
      <c r="P1781">
        <f t="shared" si="108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8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9"/>
        <v>40</v>
      </c>
      <c r="P1782">
        <f t="shared" si="108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8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9"/>
        <v>26</v>
      </c>
      <c r="P1783">
        <f t="shared" si="108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.2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9"/>
        <v>15</v>
      </c>
      <c r="P1784">
        <f t="shared" si="108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8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9"/>
        <v>24</v>
      </c>
      <c r="P1785">
        <f t="shared" si="108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8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9"/>
        <v>40</v>
      </c>
      <c r="P1786">
        <f t="shared" si="108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8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9"/>
        <v>20</v>
      </c>
      <c r="P1787">
        <f t="shared" si="108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8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9"/>
        <v>48</v>
      </c>
      <c r="P1788">
        <f t="shared" si="108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8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9"/>
        <v>15</v>
      </c>
      <c r="P1789">
        <f t="shared" ref="P1789:P1852" si="112">IFERROR(ROUND(E1789/L1789,2),"N/A")</f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8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9"/>
        <v>1</v>
      </c>
      <c r="P1790">
        <f t="shared" si="112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8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9"/>
        <v>1</v>
      </c>
      <c r="P1791">
        <f t="shared" si="112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8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9"/>
        <v>5</v>
      </c>
      <c r="P1792">
        <f t="shared" si="112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.4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9"/>
        <v>4</v>
      </c>
      <c r="P1793">
        <f t="shared" si="112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.4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3">ROUND(E1794/D1794*100,0)</f>
        <v>61</v>
      </c>
      <c r="P1794">
        <f t="shared" si="112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8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3"/>
        <v>1</v>
      </c>
      <c r="P1795">
        <f t="shared" si="112"/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8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3"/>
        <v>11</v>
      </c>
      <c r="P1796">
        <f t="shared" si="112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8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3"/>
        <v>39</v>
      </c>
      <c r="P1797">
        <f t="shared" si="112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.2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3"/>
        <v>22</v>
      </c>
      <c r="P1798">
        <f t="shared" si="112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8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3"/>
        <v>68</v>
      </c>
      <c r="P1799">
        <f t="shared" si="112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8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3"/>
        <v>14</v>
      </c>
      <c r="P1800">
        <f t="shared" si="112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.4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3"/>
        <v>2</v>
      </c>
      <c r="P1801">
        <f t="shared" si="112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3"/>
        <v>20</v>
      </c>
      <c r="P1802">
        <f t="shared" si="112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3"/>
        <v>14</v>
      </c>
      <c r="P1803">
        <f t="shared" si="112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8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3"/>
        <v>48</v>
      </c>
      <c r="P1804">
        <f t="shared" si="112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8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3"/>
        <v>31</v>
      </c>
      <c r="P1805">
        <f t="shared" si="112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8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3"/>
        <v>35</v>
      </c>
      <c r="P1806">
        <f t="shared" si="112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8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3"/>
        <v>36</v>
      </c>
      <c r="P1807">
        <f t="shared" si="112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8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3"/>
        <v>3</v>
      </c>
      <c r="P1808">
        <f t="shared" si="112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.4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11</v>
      </c>
      <c r="P1809">
        <f t="shared" si="112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8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3"/>
        <v>41</v>
      </c>
      <c r="P1810">
        <f t="shared" si="112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8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3"/>
        <v>11</v>
      </c>
      <c r="P1811">
        <f t="shared" si="112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8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3"/>
        <v>3</v>
      </c>
      <c r="P1812">
        <f t="shared" si="112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8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3"/>
        <v>0</v>
      </c>
      <c r="P1813">
        <f t="shared" si="112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8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3"/>
        <v>13</v>
      </c>
      <c r="P1814">
        <f t="shared" si="112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8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3"/>
        <v>0</v>
      </c>
      <c r="P1815" t="str">
        <f t="shared" si="112"/>
        <v>N/A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8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3"/>
        <v>49</v>
      </c>
      <c r="P1816">
        <f t="shared" si="112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.2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3"/>
        <v>0</v>
      </c>
      <c r="P1817" t="str">
        <f t="shared" si="112"/>
        <v>N/A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8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3"/>
        <v>2</v>
      </c>
      <c r="P1818">
        <f t="shared" si="112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.4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3"/>
        <v>52</v>
      </c>
      <c r="P1819">
        <f t="shared" si="112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.4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3"/>
        <v>0</v>
      </c>
      <c r="P1820" t="str">
        <f t="shared" si="112"/>
        <v>N/A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8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3"/>
        <v>2</v>
      </c>
      <c r="P1821">
        <f t="shared" si="112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.2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3"/>
        <v>7</v>
      </c>
      <c r="P1822">
        <f t="shared" si="112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8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3"/>
        <v>135</v>
      </c>
      <c r="P1823">
        <f t="shared" si="112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.4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3"/>
        <v>100</v>
      </c>
      <c r="P1824">
        <f t="shared" si="112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8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3"/>
        <v>116</v>
      </c>
      <c r="P1825">
        <f t="shared" si="112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8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3"/>
        <v>100</v>
      </c>
      <c r="P1826">
        <f t="shared" si="112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8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3"/>
        <v>105</v>
      </c>
      <c r="P1827">
        <f t="shared" si="112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.4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3"/>
        <v>101</v>
      </c>
      <c r="P1828">
        <f t="shared" si="112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3"/>
        <v>101</v>
      </c>
      <c r="P1829">
        <f t="shared" si="112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.2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3"/>
        <v>100</v>
      </c>
      <c r="P1830">
        <f t="shared" si="112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8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3"/>
        <v>167</v>
      </c>
      <c r="P1831">
        <f t="shared" si="112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8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3"/>
        <v>102</v>
      </c>
      <c r="P1832">
        <f t="shared" si="112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8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3"/>
        <v>103</v>
      </c>
      <c r="P1833">
        <f t="shared" si="112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8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3"/>
        <v>143</v>
      </c>
      <c r="P1834">
        <f t="shared" si="112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8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3"/>
        <v>263</v>
      </c>
      <c r="P1835">
        <f t="shared" si="112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.4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3"/>
        <v>118</v>
      </c>
      <c r="P1836">
        <f t="shared" si="112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.2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3"/>
        <v>104</v>
      </c>
      <c r="P1837">
        <f t="shared" si="112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.4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3"/>
        <v>200</v>
      </c>
      <c r="P1838">
        <f t="shared" si="112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.2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3"/>
        <v>307</v>
      </c>
      <c r="P1839">
        <f t="shared" si="112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8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3"/>
        <v>100</v>
      </c>
      <c r="P1840">
        <f t="shared" si="112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8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3"/>
        <v>205</v>
      </c>
      <c r="P1841">
        <f t="shared" si="112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8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3"/>
        <v>109</v>
      </c>
      <c r="P1842">
        <f t="shared" si="112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.4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3"/>
        <v>102</v>
      </c>
      <c r="P1843">
        <f t="shared" si="112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8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3"/>
        <v>125</v>
      </c>
      <c r="P1844">
        <f t="shared" si="112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.2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3"/>
        <v>124</v>
      </c>
      <c r="P1845">
        <f t="shared" si="112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8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3"/>
        <v>101</v>
      </c>
      <c r="P1846">
        <f t="shared" si="112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3"/>
        <v>100</v>
      </c>
      <c r="P1847">
        <f t="shared" si="112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8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3"/>
        <v>138</v>
      </c>
      <c r="P1848">
        <f t="shared" si="112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.2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3"/>
        <v>121</v>
      </c>
      <c r="P1849">
        <f t="shared" si="112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8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3"/>
        <v>107</v>
      </c>
      <c r="P1850">
        <f t="shared" si="112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.4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3"/>
        <v>100</v>
      </c>
      <c r="P1851">
        <f t="shared" si="112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8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3"/>
        <v>102</v>
      </c>
      <c r="P1852">
        <f t="shared" si="112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8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3"/>
        <v>100</v>
      </c>
      <c r="P1853">
        <f t="shared" ref="P1853:P1916" si="116">IFERROR(ROUND(E1853/L1853,2),"N/A")</f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3"/>
        <v>117</v>
      </c>
      <c r="P1854">
        <f t="shared" si="116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3"/>
        <v>102</v>
      </c>
      <c r="P1855">
        <f t="shared" si="116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8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3"/>
        <v>102</v>
      </c>
      <c r="P1856">
        <f t="shared" si="116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8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3"/>
        <v>154</v>
      </c>
      <c r="P1857">
        <f t="shared" si="116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.2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7">ROUND(E1858/D1858*100,0)</f>
        <v>101</v>
      </c>
      <c r="P1858">
        <f t="shared" si="116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8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7"/>
        <v>100</v>
      </c>
      <c r="P1859">
        <f t="shared" si="116"/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.2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7"/>
        <v>109</v>
      </c>
      <c r="P1860">
        <f t="shared" si="116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.4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7"/>
        <v>132</v>
      </c>
      <c r="P1861">
        <f t="shared" si="116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8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7"/>
        <v>133</v>
      </c>
      <c r="P1862">
        <f t="shared" si="116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8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7"/>
        <v>0</v>
      </c>
      <c r="P1863" t="str">
        <f t="shared" si="116"/>
        <v>N/A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8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7"/>
        <v>8</v>
      </c>
      <c r="P1864">
        <f t="shared" si="116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8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7"/>
        <v>0</v>
      </c>
      <c r="P1865">
        <f t="shared" si="116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7"/>
        <v>43</v>
      </c>
      <c r="P1866">
        <f t="shared" si="116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.2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7"/>
        <v>0</v>
      </c>
      <c r="P1867">
        <f t="shared" si="116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8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1</v>
      </c>
      <c r="P1868">
        <f t="shared" si="116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8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7"/>
        <v>0</v>
      </c>
      <c r="P1869">
        <f t="shared" si="116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8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7"/>
        <v>5</v>
      </c>
      <c r="P1870">
        <f t="shared" si="116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8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7"/>
        <v>0</v>
      </c>
      <c r="P1871" t="str">
        <f t="shared" si="116"/>
        <v>N/A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8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7"/>
        <v>10</v>
      </c>
      <c r="P1872">
        <f t="shared" si="116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7"/>
        <v>72</v>
      </c>
      <c r="P1873">
        <f t="shared" si="116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8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7"/>
        <v>1</v>
      </c>
      <c r="P1874">
        <f t="shared" si="116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8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7"/>
        <v>0</v>
      </c>
      <c r="P1875">
        <f t="shared" si="116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.2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>
        <f t="shared" si="116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8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7"/>
        <v>1</v>
      </c>
      <c r="P1877">
        <f t="shared" si="116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8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7"/>
        <v>0</v>
      </c>
      <c r="P1878" t="str">
        <f t="shared" si="116"/>
        <v>N/A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8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 t="str">
        <f t="shared" si="116"/>
        <v>N/A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.2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 t="str">
        <f t="shared" si="116"/>
        <v>N/A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8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7"/>
        <v>0</v>
      </c>
      <c r="P1881">
        <f t="shared" si="116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.4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7"/>
        <v>20</v>
      </c>
      <c r="P1882">
        <f t="shared" si="116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8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7"/>
        <v>173</v>
      </c>
      <c r="P1883">
        <f t="shared" si="116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7"/>
        <v>101</v>
      </c>
      <c r="P1884">
        <f t="shared" si="116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8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7"/>
        <v>105</v>
      </c>
      <c r="P1885">
        <f t="shared" si="116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8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7"/>
        <v>135</v>
      </c>
      <c r="P1886">
        <f t="shared" si="116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8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7"/>
        <v>116</v>
      </c>
      <c r="P1887">
        <f t="shared" si="116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8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7"/>
        <v>102</v>
      </c>
      <c r="P1888">
        <f t="shared" si="116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8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7"/>
        <v>111</v>
      </c>
      <c r="P1889">
        <f t="shared" si="116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.2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7"/>
        <v>166</v>
      </c>
      <c r="P1890">
        <f t="shared" si="116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8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7"/>
        <v>107</v>
      </c>
      <c r="P1891">
        <f t="shared" si="116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8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7"/>
        <v>145</v>
      </c>
      <c r="P1892">
        <f t="shared" si="116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.2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7"/>
        <v>106</v>
      </c>
      <c r="P1893">
        <f t="shared" si="116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8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7"/>
        <v>137</v>
      </c>
      <c r="P1894">
        <f t="shared" si="116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8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7"/>
        <v>104</v>
      </c>
      <c r="P1895">
        <f t="shared" si="116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.4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7"/>
        <v>115</v>
      </c>
      <c r="P1896">
        <f t="shared" si="116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.2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7"/>
        <v>102</v>
      </c>
      <c r="P1897">
        <f t="shared" si="116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8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7"/>
        <v>124</v>
      </c>
      <c r="P1898">
        <f t="shared" si="116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8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7"/>
        <v>102</v>
      </c>
      <c r="P1899">
        <f t="shared" si="116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8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7"/>
        <v>145</v>
      </c>
      <c r="P1900">
        <f t="shared" si="116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8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7"/>
        <v>133</v>
      </c>
      <c r="P1901">
        <f t="shared" si="116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.2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7"/>
        <v>109</v>
      </c>
      <c r="P1902">
        <f t="shared" si="116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8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7"/>
        <v>3</v>
      </c>
      <c r="P1903">
        <f t="shared" si="116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8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7"/>
        <v>1</v>
      </c>
      <c r="P1904">
        <f t="shared" si="116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8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7"/>
        <v>47</v>
      </c>
      <c r="P1905">
        <f t="shared" si="116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8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7"/>
        <v>0</v>
      </c>
      <c r="P1906">
        <f t="shared" si="116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.2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7"/>
        <v>0</v>
      </c>
      <c r="P1907">
        <f t="shared" si="116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8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7"/>
        <v>43</v>
      </c>
      <c r="P1908">
        <f t="shared" si="116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8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7"/>
        <v>0</v>
      </c>
      <c r="P1909">
        <f t="shared" si="116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8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7"/>
        <v>2</v>
      </c>
      <c r="P1910">
        <f t="shared" si="116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8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7"/>
        <v>14</v>
      </c>
      <c r="P1911">
        <f t="shared" si="116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8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7"/>
        <v>39</v>
      </c>
      <c r="P1912">
        <f t="shared" si="116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.2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7"/>
        <v>0</v>
      </c>
      <c r="P1913">
        <f t="shared" si="116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8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7"/>
        <v>59</v>
      </c>
      <c r="P1914">
        <f t="shared" si="116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.4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7"/>
        <v>1</v>
      </c>
      <c r="P1915">
        <f t="shared" si="116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8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7"/>
        <v>9</v>
      </c>
      <c r="P1916">
        <f t="shared" si="116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8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7"/>
        <v>2</v>
      </c>
      <c r="P1917">
        <f t="shared" ref="P1917:P1980" si="120">IFERROR(ROUND(E1917/L1917,2),"N/A")</f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.4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7"/>
        <v>1</v>
      </c>
      <c r="P1918">
        <f t="shared" si="120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.4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7"/>
        <v>53</v>
      </c>
      <c r="P1919">
        <f t="shared" si="120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8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7"/>
        <v>1</v>
      </c>
      <c r="P1920">
        <f t="shared" si="120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7"/>
        <v>47</v>
      </c>
      <c r="P1921">
        <f t="shared" si="120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8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1">ROUND(E1922/D1922*100,0)</f>
        <v>43</v>
      </c>
      <c r="P1922">
        <f t="shared" si="120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.4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1"/>
        <v>137</v>
      </c>
      <c r="P1923">
        <f t="shared" si="120"/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8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1"/>
        <v>116</v>
      </c>
      <c r="P1924">
        <f t="shared" si="120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8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1"/>
        <v>241</v>
      </c>
      <c r="P1925">
        <f t="shared" si="120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.2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1"/>
        <v>114</v>
      </c>
      <c r="P1926">
        <f t="shared" si="120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8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1"/>
        <v>110</v>
      </c>
      <c r="P1927">
        <f t="shared" si="120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.2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1"/>
        <v>195</v>
      </c>
      <c r="P1928">
        <f t="shared" si="120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8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1"/>
        <v>103</v>
      </c>
      <c r="P1929">
        <f t="shared" si="120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.4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1"/>
        <v>103</v>
      </c>
      <c r="P1930">
        <f t="shared" si="120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8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1"/>
        <v>100</v>
      </c>
      <c r="P1931">
        <f t="shared" si="120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.4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1"/>
        <v>127</v>
      </c>
      <c r="P1932">
        <f t="shared" si="120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8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1"/>
        <v>121</v>
      </c>
      <c r="P1933">
        <f t="shared" si="120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.2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1"/>
        <v>107</v>
      </c>
      <c r="P1934">
        <f t="shared" si="120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8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1"/>
        <v>172</v>
      </c>
      <c r="P1935">
        <f t="shared" si="120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8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1"/>
        <v>124</v>
      </c>
      <c r="P1936">
        <f t="shared" si="120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1"/>
        <v>108</v>
      </c>
      <c r="P1937">
        <f t="shared" si="120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8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1"/>
        <v>117</v>
      </c>
      <c r="P1938">
        <f t="shared" si="120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8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1"/>
        <v>187</v>
      </c>
      <c r="P1939">
        <f t="shared" si="120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8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1"/>
        <v>116</v>
      </c>
      <c r="P1940">
        <f t="shared" si="120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.2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1"/>
        <v>111</v>
      </c>
      <c r="P1941">
        <f t="shared" si="120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8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1"/>
        <v>171</v>
      </c>
      <c r="P1942">
        <f t="shared" si="120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8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1"/>
        <v>126</v>
      </c>
      <c r="P1943">
        <f t="shared" si="120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8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1"/>
        <v>138</v>
      </c>
      <c r="P1944">
        <f t="shared" si="120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8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1"/>
        <v>1705</v>
      </c>
      <c r="P1945">
        <f t="shared" si="120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1"/>
        <v>788</v>
      </c>
      <c r="P1946">
        <f t="shared" si="120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8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1"/>
        <v>348</v>
      </c>
      <c r="P1947">
        <f t="shared" si="120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1"/>
        <v>150</v>
      </c>
      <c r="P1948">
        <f t="shared" si="120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.2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1"/>
        <v>101</v>
      </c>
      <c r="P1949">
        <f t="shared" si="120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.4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1"/>
        <v>800</v>
      </c>
      <c r="P1950">
        <f t="shared" si="120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8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1"/>
        <v>106</v>
      </c>
      <c r="P1951">
        <f t="shared" si="120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8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1"/>
        <v>201</v>
      </c>
      <c r="P1952">
        <f t="shared" si="120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8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1"/>
        <v>212</v>
      </c>
      <c r="P1953">
        <f t="shared" si="120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8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1"/>
        <v>198</v>
      </c>
      <c r="P1954">
        <f t="shared" si="120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8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1"/>
        <v>226</v>
      </c>
      <c r="P1955">
        <f t="shared" si="120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.4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1"/>
        <v>699</v>
      </c>
      <c r="P1956">
        <f t="shared" si="120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1"/>
        <v>399</v>
      </c>
      <c r="P1957">
        <f t="shared" si="120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8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1"/>
        <v>294</v>
      </c>
      <c r="P1958">
        <f t="shared" si="120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.4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1"/>
        <v>168</v>
      </c>
      <c r="P1959">
        <f t="shared" si="120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8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1"/>
        <v>1436</v>
      </c>
      <c r="P1960">
        <f t="shared" si="120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.2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1"/>
        <v>157</v>
      </c>
      <c r="P1961">
        <f t="shared" si="120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8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1"/>
        <v>118</v>
      </c>
      <c r="P1962">
        <f t="shared" si="120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8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1"/>
        <v>1105</v>
      </c>
      <c r="P1963">
        <f t="shared" si="120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8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1"/>
        <v>193</v>
      </c>
      <c r="P1964">
        <f t="shared" si="120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1"/>
        <v>127</v>
      </c>
      <c r="P1965">
        <f t="shared" si="120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8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1"/>
        <v>260</v>
      </c>
      <c r="P1966">
        <f t="shared" si="120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8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1"/>
        <v>262</v>
      </c>
      <c r="P1967">
        <f t="shared" si="120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8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1"/>
        <v>207</v>
      </c>
      <c r="P1968">
        <f t="shared" si="120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8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1"/>
        <v>370</v>
      </c>
      <c r="P1969">
        <f t="shared" si="120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.4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1"/>
        <v>285</v>
      </c>
      <c r="P1970">
        <f t="shared" si="120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8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1"/>
        <v>579</v>
      </c>
      <c r="P1971">
        <f t="shared" si="120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8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1"/>
        <v>1132</v>
      </c>
      <c r="P1972">
        <f t="shared" si="120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8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1"/>
        <v>263</v>
      </c>
      <c r="P1973">
        <f t="shared" si="120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8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1"/>
        <v>674</v>
      </c>
      <c r="P1974">
        <f t="shared" si="120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8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1"/>
        <v>257</v>
      </c>
      <c r="P1975">
        <f t="shared" si="120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8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1"/>
        <v>375</v>
      </c>
      <c r="P1976">
        <f t="shared" si="120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.4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1"/>
        <v>209</v>
      </c>
      <c r="P1977">
        <f t="shared" si="120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.4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1"/>
        <v>347</v>
      </c>
      <c r="P1978">
        <f t="shared" si="120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8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1"/>
        <v>402</v>
      </c>
      <c r="P1979">
        <f t="shared" si="120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8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1"/>
        <v>1027</v>
      </c>
      <c r="P1980">
        <f t="shared" si="120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8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1"/>
        <v>115</v>
      </c>
      <c r="P1981">
        <f t="shared" ref="P1981:P2044" si="124">IFERROR(ROUND(E1981/L1981,2),"N/A")</f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.4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1"/>
        <v>355</v>
      </c>
      <c r="P1982">
        <f t="shared" si="124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8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1"/>
        <v>5</v>
      </c>
      <c r="P1983">
        <f t="shared" si="124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8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1"/>
        <v>0</v>
      </c>
      <c r="P1984" t="str">
        <f t="shared" si="124"/>
        <v>N/A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8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1"/>
        <v>4</v>
      </c>
      <c r="P1985">
        <f t="shared" si="124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.2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5">ROUND(E1986/D1986*100,0)</f>
        <v>21</v>
      </c>
      <c r="P1986">
        <f t="shared" si="124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8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5"/>
        <v>3</v>
      </c>
      <c r="P1987">
        <f t="shared" si="124"/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8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5"/>
        <v>0</v>
      </c>
      <c r="P1988">
        <f t="shared" si="124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.4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5"/>
        <v>42</v>
      </c>
      <c r="P1989">
        <f t="shared" si="124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8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5"/>
        <v>0</v>
      </c>
      <c r="P1990">
        <f t="shared" si="124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8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1</v>
      </c>
      <c r="P1991">
        <f t="shared" si="124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8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5"/>
        <v>17</v>
      </c>
      <c r="P1992">
        <f t="shared" si="124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.4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5"/>
        <v>7</v>
      </c>
      <c r="P1993">
        <f t="shared" si="124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.4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5"/>
        <v>0</v>
      </c>
      <c r="P1994">
        <f t="shared" si="124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8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5"/>
        <v>0</v>
      </c>
      <c r="P1995" t="str">
        <f t="shared" si="124"/>
        <v>N/A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.2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 t="str">
        <f t="shared" si="124"/>
        <v>N/A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8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5"/>
        <v>8</v>
      </c>
      <c r="P1997">
        <f t="shared" si="124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.2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5"/>
        <v>0</v>
      </c>
      <c r="P1998" t="str">
        <f t="shared" si="124"/>
        <v>N/A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8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 t="str">
        <f t="shared" si="124"/>
        <v>N/A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5"/>
        <v>26</v>
      </c>
      <c r="P2000">
        <f t="shared" si="124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8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5"/>
        <v>1</v>
      </c>
      <c r="P2001">
        <f t="shared" si="124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8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5"/>
        <v>13</v>
      </c>
      <c r="P2002">
        <f t="shared" si="124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8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5"/>
        <v>382</v>
      </c>
      <c r="P2003">
        <f t="shared" si="124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8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5"/>
        <v>217</v>
      </c>
      <c r="P2004">
        <f t="shared" si="124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.2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5"/>
        <v>312</v>
      </c>
      <c r="P2005">
        <f t="shared" si="124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8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5"/>
        <v>234</v>
      </c>
      <c r="P2006">
        <f t="shared" si="124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8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5"/>
        <v>124</v>
      </c>
      <c r="P2007">
        <f t="shared" si="124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.2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5"/>
        <v>248</v>
      </c>
      <c r="P2008">
        <f t="shared" si="124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.2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5"/>
        <v>116</v>
      </c>
      <c r="P2009">
        <f t="shared" si="124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5"/>
        <v>117</v>
      </c>
      <c r="P2010">
        <f t="shared" si="124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8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5"/>
        <v>305</v>
      </c>
      <c r="P2011">
        <f t="shared" si="124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.4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5"/>
        <v>320</v>
      </c>
      <c r="P2012">
        <f t="shared" si="124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8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5"/>
        <v>820</v>
      </c>
      <c r="P2013">
        <f t="shared" si="124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8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5"/>
        <v>235</v>
      </c>
      <c r="P2014">
        <f t="shared" si="124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5"/>
        <v>495</v>
      </c>
      <c r="P2015">
        <f t="shared" si="124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8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5"/>
        <v>7814</v>
      </c>
      <c r="P2016">
        <f t="shared" si="124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8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5"/>
        <v>113</v>
      </c>
      <c r="P2017">
        <f t="shared" si="124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.4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5"/>
        <v>922</v>
      </c>
      <c r="P2018">
        <f t="shared" si="124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8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5"/>
        <v>125</v>
      </c>
      <c r="P2019">
        <f t="shared" si="124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8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5"/>
        <v>102</v>
      </c>
      <c r="P2020">
        <f t="shared" si="124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.2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5"/>
        <v>485</v>
      </c>
      <c r="P2021">
        <f t="shared" si="124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8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5"/>
        <v>192</v>
      </c>
      <c r="P2022">
        <f t="shared" si="124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8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5"/>
        <v>281</v>
      </c>
      <c r="P2023">
        <f t="shared" si="124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8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5"/>
        <v>125</v>
      </c>
      <c r="P2024">
        <f t="shared" si="124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.2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5"/>
        <v>161</v>
      </c>
      <c r="P2025">
        <f t="shared" si="124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8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5"/>
        <v>585</v>
      </c>
      <c r="P2026">
        <f t="shared" si="124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8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5"/>
        <v>201</v>
      </c>
      <c r="P2027">
        <f t="shared" si="124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.4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5"/>
        <v>133</v>
      </c>
      <c r="P2028">
        <f t="shared" si="124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8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5"/>
        <v>120</v>
      </c>
      <c r="P2029">
        <f t="shared" si="124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.4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5"/>
        <v>126</v>
      </c>
      <c r="P2030">
        <f t="shared" si="124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8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5"/>
        <v>361</v>
      </c>
      <c r="P2031">
        <f t="shared" si="124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8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5"/>
        <v>226</v>
      </c>
      <c r="P2032">
        <f t="shared" si="124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8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5"/>
        <v>120</v>
      </c>
      <c r="P2033">
        <f t="shared" si="124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8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5"/>
        <v>304</v>
      </c>
      <c r="P2034">
        <f t="shared" si="124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5"/>
        <v>179</v>
      </c>
      <c r="P2035">
        <f t="shared" si="124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.2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5"/>
        <v>387</v>
      </c>
      <c r="P2036">
        <f t="shared" si="124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5"/>
        <v>211</v>
      </c>
      <c r="P2037">
        <f t="shared" si="124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8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5"/>
        <v>132</v>
      </c>
      <c r="P2038">
        <f t="shared" si="124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8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5"/>
        <v>300</v>
      </c>
      <c r="P2039">
        <f t="shared" si="124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8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5"/>
        <v>421</v>
      </c>
      <c r="P2040">
        <f t="shared" si="124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9.4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5"/>
        <v>136</v>
      </c>
      <c r="P2041">
        <f t="shared" si="124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.4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5"/>
        <v>248</v>
      </c>
      <c r="P2042">
        <f t="shared" si="124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8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5"/>
        <v>182</v>
      </c>
      <c r="P2043">
        <f t="shared" si="124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8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5"/>
        <v>124</v>
      </c>
      <c r="P2044">
        <f t="shared" si="124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8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5"/>
        <v>506</v>
      </c>
      <c r="P2045">
        <f t="shared" ref="P2045:P2108" si="128">IFERROR(ROUND(E2045/L2045,2),"N/A")</f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8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5"/>
        <v>108</v>
      </c>
      <c r="P2046">
        <f t="shared" si="128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5"/>
        <v>819</v>
      </c>
      <c r="P2047">
        <f t="shared" si="128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8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5"/>
        <v>121</v>
      </c>
      <c r="P2048">
        <f t="shared" si="128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8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5"/>
        <v>103</v>
      </c>
      <c r="P2049">
        <f t="shared" si="128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8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9">ROUND(E2050/D2050*100,0)</f>
        <v>148</v>
      </c>
      <c r="P2050">
        <f t="shared" si="128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8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9"/>
        <v>120</v>
      </c>
      <c r="P2051">
        <f t="shared" si="128"/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8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9"/>
        <v>473</v>
      </c>
      <c r="P2052">
        <f t="shared" si="128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9"/>
        <v>130</v>
      </c>
      <c r="P2053">
        <f t="shared" si="128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8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9"/>
        <v>353</v>
      </c>
      <c r="P2054">
        <f t="shared" si="128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8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9"/>
        <v>101</v>
      </c>
      <c r="P2055">
        <f t="shared" si="128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8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9"/>
        <v>114</v>
      </c>
      <c r="P2056">
        <f t="shared" si="128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8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9"/>
        <v>167</v>
      </c>
      <c r="P2057">
        <f t="shared" si="128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8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9"/>
        <v>153</v>
      </c>
      <c r="P2058">
        <f t="shared" si="128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.2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9"/>
        <v>202</v>
      </c>
      <c r="P2059">
        <f t="shared" si="128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.4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9"/>
        <v>168</v>
      </c>
      <c r="P2060">
        <f t="shared" si="128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8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9"/>
        <v>143</v>
      </c>
      <c r="P2061">
        <f t="shared" si="128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8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9"/>
        <v>196</v>
      </c>
      <c r="P2062">
        <f t="shared" si="128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8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9"/>
        <v>108</v>
      </c>
      <c r="P2063">
        <f t="shared" si="128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.2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9"/>
        <v>115</v>
      </c>
      <c r="P2064">
        <f t="shared" si="128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.4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9"/>
        <v>148</v>
      </c>
      <c r="P2065">
        <f t="shared" si="128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8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9"/>
        <v>191</v>
      </c>
      <c r="P2066">
        <f t="shared" si="128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8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9"/>
        <v>199</v>
      </c>
      <c r="P2067">
        <f t="shared" si="128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8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9"/>
        <v>219</v>
      </c>
      <c r="P2068">
        <f t="shared" si="128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8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9"/>
        <v>127</v>
      </c>
      <c r="P2069">
        <f t="shared" si="128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8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9"/>
        <v>105</v>
      </c>
      <c r="P2070">
        <f t="shared" si="128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.2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9"/>
        <v>128</v>
      </c>
      <c r="P2071">
        <f t="shared" si="128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8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9"/>
        <v>317</v>
      </c>
      <c r="P2072">
        <f t="shared" si="128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8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9"/>
        <v>281</v>
      </c>
      <c r="P2073">
        <f t="shared" si="128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.2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9"/>
        <v>111</v>
      </c>
      <c r="P2074">
        <f t="shared" si="128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8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9"/>
        <v>153</v>
      </c>
      <c r="P2075">
        <f t="shared" si="128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.4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9"/>
        <v>103</v>
      </c>
      <c r="P2076">
        <f t="shared" si="128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8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9"/>
        <v>1678</v>
      </c>
      <c r="P2077">
        <f t="shared" si="128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.4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9"/>
        <v>543</v>
      </c>
      <c r="P2078">
        <f t="shared" si="128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8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9"/>
        <v>116</v>
      </c>
      <c r="P2079">
        <f t="shared" si="128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8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9"/>
        <v>131</v>
      </c>
      <c r="P2080">
        <f t="shared" si="128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.2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9"/>
        <v>288</v>
      </c>
      <c r="P2081">
        <f t="shared" si="128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8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9"/>
        <v>508</v>
      </c>
      <c r="P2082">
        <f t="shared" si="128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8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9"/>
        <v>115</v>
      </c>
      <c r="P2083">
        <f t="shared" si="128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8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9"/>
        <v>111</v>
      </c>
      <c r="P2084">
        <f t="shared" si="128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8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9"/>
        <v>113</v>
      </c>
      <c r="P2085">
        <f t="shared" si="128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8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9"/>
        <v>108</v>
      </c>
      <c r="P2086">
        <f t="shared" si="128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.2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9"/>
        <v>124</v>
      </c>
      <c r="P2087">
        <f t="shared" si="128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8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9"/>
        <v>101</v>
      </c>
      <c r="P2088">
        <f t="shared" si="128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.2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9"/>
        <v>104</v>
      </c>
      <c r="P2089">
        <f t="shared" si="128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8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9"/>
        <v>116</v>
      </c>
      <c r="P2090">
        <f t="shared" si="128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.4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9"/>
        <v>120</v>
      </c>
      <c r="P2091">
        <f t="shared" si="128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8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9"/>
        <v>115</v>
      </c>
      <c r="P2092">
        <f t="shared" si="128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.2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9"/>
        <v>120</v>
      </c>
      <c r="P2093">
        <f t="shared" si="128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8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9"/>
        <v>101</v>
      </c>
      <c r="P2094">
        <f t="shared" si="128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8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9"/>
        <v>102</v>
      </c>
      <c r="P2095">
        <f t="shared" si="128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.2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9"/>
        <v>121</v>
      </c>
      <c r="P2096">
        <f t="shared" si="128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8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9"/>
        <v>100</v>
      </c>
      <c r="P2097">
        <f t="shared" si="128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8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9"/>
        <v>102</v>
      </c>
      <c r="P2098">
        <f t="shared" si="128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8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9"/>
        <v>100</v>
      </c>
      <c r="P2099">
        <f t="shared" si="128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8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9"/>
        <v>100</v>
      </c>
      <c r="P2100">
        <f t="shared" si="128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8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9"/>
        <v>132</v>
      </c>
      <c r="P2101">
        <f t="shared" si="128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9"/>
        <v>137</v>
      </c>
      <c r="P2102">
        <f t="shared" si="128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8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9"/>
        <v>113</v>
      </c>
      <c r="P2103">
        <f t="shared" si="128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8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9"/>
        <v>136</v>
      </c>
      <c r="P2104">
        <f t="shared" si="128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.4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9"/>
        <v>146</v>
      </c>
      <c r="P2105">
        <f t="shared" si="128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8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9"/>
        <v>130</v>
      </c>
      <c r="P2106">
        <f t="shared" si="128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8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9"/>
        <v>254</v>
      </c>
      <c r="P2107">
        <f t="shared" si="128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8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9"/>
        <v>107</v>
      </c>
      <c r="P2108">
        <f t="shared" si="128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8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9"/>
        <v>108</v>
      </c>
      <c r="P2109">
        <f t="shared" ref="P2109:P2172" si="132">IFERROR(ROUND(E2109/L2109,2),"N/A")</f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.2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9"/>
        <v>107</v>
      </c>
      <c r="P2110">
        <f t="shared" si="132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8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9"/>
        <v>107</v>
      </c>
      <c r="P2111">
        <f t="shared" si="132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.4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9"/>
        <v>100</v>
      </c>
      <c r="P2112">
        <f t="shared" si="132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8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9"/>
        <v>107</v>
      </c>
      <c r="P2113">
        <f t="shared" si="132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8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3">ROUND(E2114/D2114*100,0)</f>
        <v>100</v>
      </c>
      <c r="P2114">
        <f t="shared" si="132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.4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3"/>
        <v>105</v>
      </c>
      <c r="P2115">
        <f t="shared" si="132"/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8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3"/>
        <v>105</v>
      </c>
      <c r="P2116">
        <f t="shared" si="132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8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3"/>
        <v>226</v>
      </c>
      <c r="P2117">
        <f t="shared" si="132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8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3"/>
        <v>101</v>
      </c>
      <c r="P2118">
        <f t="shared" si="132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3"/>
        <v>148</v>
      </c>
      <c r="P2119">
        <f t="shared" si="132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.4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3"/>
        <v>135</v>
      </c>
      <c r="P2120">
        <f t="shared" si="132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8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3"/>
        <v>101</v>
      </c>
      <c r="P2121">
        <f t="shared" si="132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8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3"/>
        <v>101</v>
      </c>
      <c r="P2122">
        <f t="shared" si="132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8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3"/>
        <v>1</v>
      </c>
      <c r="P2123">
        <f t="shared" si="132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8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3"/>
        <v>0</v>
      </c>
      <c r="P2124">
        <f t="shared" si="132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.2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3"/>
        <v>10</v>
      </c>
      <c r="P2125">
        <f t="shared" si="132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.2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>
        <f t="shared" si="132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8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3"/>
        <v>1</v>
      </c>
      <c r="P2127">
        <f t="shared" si="132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8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3"/>
        <v>0</v>
      </c>
      <c r="P2128">
        <f t="shared" si="132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.4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3"/>
        <v>29</v>
      </c>
      <c r="P2129">
        <f t="shared" si="132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8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3"/>
        <v>0</v>
      </c>
      <c r="P2130">
        <f t="shared" si="132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8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3"/>
        <v>12</v>
      </c>
      <c r="P2131">
        <f t="shared" si="132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.4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3"/>
        <v>0</v>
      </c>
      <c r="P2132">
        <f t="shared" si="132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8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3"/>
        <v>5</v>
      </c>
      <c r="P2133">
        <f t="shared" si="132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8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3"/>
        <v>2</v>
      </c>
      <c r="P2134">
        <f t="shared" si="132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3"/>
        <v>2</v>
      </c>
      <c r="P2135">
        <f t="shared" si="132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8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>
        <f t="shared" si="132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8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3"/>
        <v>10</v>
      </c>
      <c r="P2137">
        <f t="shared" si="132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8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3"/>
        <v>0</v>
      </c>
      <c r="P2138">
        <f t="shared" si="132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8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3"/>
        <v>28</v>
      </c>
      <c r="P2139">
        <f t="shared" si="132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.4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3"/>
        <v>13</v>
      </c>
      <c r="P2140">
        <f t="shared" si="132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3"/>
        <v>5</v>
      </c>
      <c r="P2141">
        <f t="shared" si="132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8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3"/>
        <v>0</v>
      </c>
      <c r="P2142">
        <f t="shared" si="132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3"/>
        <v>0</v>
      </c>
      <c r="P2143" t="str">
        <f t="shared" si="132"/>
        <v>N/A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8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3"/>
        <v>6</v>
      </c>
      <c r="P2144">
        <f t="shared" si="132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8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3"/>
        <v>11</v>
      </c>
      <c r="P2145">
        <f t="shared" si="132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8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3"/>
        <v>2</v>
      </c>
      <c r="P2146">
        <f t="shared" si="132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8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3"/>
        <v>30</v>
      </c>
      <c r="P2147">
        <f t="shared" si="132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3"/>
        <v>0</v>
      </c>
      <c r="P2148">
        <f t="shared" si="132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8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3"/>
        <v>1</v>
      </c>
      <c r="P2149">
        <f t="shared" si="132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8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3"/>
        <v>2</v>
      </c>
      <c r="P2150">
        <f t="shared" si="132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.2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3"/>
        <v>0</v>
      </c>
      <c r="P2151" t="str">
        <f t="shared" si="132"/>
        <v>N/A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8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3"/>
        <v>1</v>
      </c>
      <c r="P2152">
        <f t="shared" si="132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8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3"/>
        <v>0</v>
      </c>
      <c r="P2153">
        <f t="shared" si="132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8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3"/>
        <v>0</v>
      </c>
      <c r="P2154">
        <f t="shared" si="132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8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3"/>
        <v>0</v>
      </c>
      <c r="P2155">
        <f t="shared" si="132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.4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3"/>
        <v>1</v>
      </c>
      <c r="P2156">
        <f t="shared" si="132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8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3"/>
        <v>2</v>
      </c>
      <c r="P2157">
        <f t="shared" si="132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8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3"/>
        <v>3</v>
      </c>
      <c r="P2158">
        <f t="shared" si="132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.4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3"/>
        <v>28</v>
      </c>
      <c r="P2159">
        <f t="shared" si="132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8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3"/>
        <v>7</v>
      </c>
      <c r="P2160">
        <f t="shared" si="132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.2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3"/>
        <v>1</v>
      </c>
      <c r="P2161">
        <f t="shared" si="132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8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3"/>
        <v>1</v>
      </c>
      <c r="P2162">
        <f t="shared" si="132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.4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3"/>
        <v>116</v>
      </c>
      <c r="P2163">
        <f t="shared" si="132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8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3"/>
        <v>112</v>
      </c>
      <c r="P2164">
        <f t="shared" si="132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8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3"/>
        <v>132</v>
      </c>
      <c r="P2165">
        <f t="shared" si="132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.4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3"/>
        <v>103</v>
      </c>
      <c r="P2166">
        <f t="shared" si="132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8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3"/>
        <v>139</v>
      </c>
      <c r="P2167">
        <f t="shared" si="132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.2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3"/>
        <v>147</v>
      </c>
      <c r="P2168">
        <f t="shared" si="132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.4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3"/>
        <v>120</v>
      </c>
      <c r="P2169">
        <f t="shared" si="132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9.4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3"/>
        <v>122</v>
      </c>
      <c r="P2170">
        <f t="shared" si="132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.2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3"/>
        <v>100</v>
      </c>
      <c r="P2171">
        <f t="shared" si="132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8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3"/>
        <v>181</v>
      </c>
      <c r="P2172">
        <f t="shared" si="132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8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3"/>
        <v>106</v>
      </c>
      <c r="P2173">
        <f t="shared" ref="P2173:P2236" si="136">IFERROR(ROUND(E2173/L2173,2),"N/A")</f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8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3"/>
        <v>100</v>
      </c>
      <c r="P2174">
        <f t="shared" si="136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8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3"/>
        <v>127</v>
      </c>
      <c r="P2175">
        <f t="shared" si="136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.2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3"/>
        <v>103</v>
      </c>
      <c r="P2176">
        <f t="shared" si="136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8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3"/>
        <v>250</v>
      </c>
      <c r="P2177">
        <f t="shared" si="136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8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7">ROUND(E2178/D2178*100,0)</f>
        <v>126</v>
      </c>
      <c r="P2178">
        <f t="shared" si="136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99999999999994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7"/>
        <v>100</v>
      </c>
      <c r="P2179">
        <f t="shared" si="136"/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8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7"/>
        <v>139</v>
      </c>
      <c r="P2180">
        <f t="shared" si="136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8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7"/>
        <v>161</v>
      </c>
      <c r="P2181">
        <f t="shared" si="136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.4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7"/>
        <v>107</v>
      </c>
      <c r="P2182">
        <f t="shared" si="136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.2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7"/>
        <v>153</v>
      </c>
      <c r="P2183">
        <f t="shared" si="136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8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7"/>
        <v>524</v>
      </c>
      <c r="P2184">
        <f t="shared" si="136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8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7"/>
        <v>489</v>
      </c>
      <c r="P2185">
        <f t="shared" si="136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.2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7"/>
        <v>285</v>
      </c>
      <c r="P2186">
        <f t="shared" si="136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8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7"/>
        <v>1857</v>
      </c>
      <c r="P2187">
        <f t="shared" si="136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8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7"/>
        <v>110</v>
      </c>
      <c r="P2188">
        <f t="shared" si="136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8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7"/>
        <v>1015</v>
      </c>
      <c r="P2189">
        <f t="shared" si="136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8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7"/>
        <v>412</v>
      </c>
      <c r="P2190">
        <f t="shared" si="136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8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7"/>
        <v>503</v>
      </c>
      <c r="P2191">
        <f t="shared" si="136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8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7"/>
        <v>185</v>
      </c>
      <c r="P2192">
        <f t="shared" si="136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7"/>
        <v>120</v>
      </c>
      <c r="P2193">
        <f t="shared" si="136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7"/>
        <v>1081</v>
      </c>
      <c r="P2194">
        <f t="shared" si="136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.2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7"/>
        <v>452</v>
      </c>
      <c r="P2195">
        <f t="shared" si="136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.2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7"/>
        <v>537</v>
      </c>
      <c r="P2196">
        <f t="shared" si="136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.4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7"/>
        <v>120</v>
      </c>
      <c r="P2197">
        <f t="shared" si="136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.4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7"/>
        <v>114</v>
      </c>
      <c r="P2198">
        <f t="shared" si="136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8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7"/>
        <v>951</v>
      </c>
      <c r="P2199">
        <f t="shared" si="136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8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7"/>
        <v>133</v>
      </c>
      <c r="P2200">
        <f t="shared" si="136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.4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7"/>
        <v>147</v>
      </c>
      <c r="P2201">
        <f t="shared" si="136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8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7"/>
        <v>542</v>
      </c>
      <c r="P2202">
        <f t="shared" si="136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8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7"/>
        <v>383</v>
      </c>
      <c r="P2203">
        <f t="shared" si="136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.4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7"/>
        <v>704</v>
      </c>
      <c r="P2204">
        <f t="shared" si="136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8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7"/>
        <v>110</v>
      </c>
      <c r="P2205">
        <f t="shared" si="136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8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7"/>
        <v>133</v>
      </c>
      <c r="P2206">
        <f t="shared" si="136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8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7"/>
        <v>152</v>
      </c>
      <c r="P2207">
        <f t="shared" si="136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8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7"/>
        <v>103</v>
      </c>
      <c r="P2208">
        <f t="shared" si="136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8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7"/>
        <v>100</v>
      </c>
      <c r="P2209">
        <f t="shared" si="136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8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7"/>
        <v>102</v>
      </c>
      <c r="P2210">
        <f t="shared" si="136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.4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7"/>
        <v>151</v>
      </c>
      <c r="P2211">
        <f t="shared" si="136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7"/>
        <v>111</v>
      </c>
      <c r="P2212">
        <f t="shared" si="136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7"/>
        <v>196</v>
      </c>
      <c r="P2213">
        <f t="shared" si="136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7"/>
        <v>114</v>
      </c>
      <c r="P2214">
        <f t="shared" si="136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8.2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7"/>
        <v>200</v>
      </c>
      <c r="P2215">
        <f t="shared" si="136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8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7"/>
        <v>293</v>
      </c>
      <c r="P2216">
        <f t="shared" si="136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.4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7"/>
        <v>156</v>
      </c>
      <c r="P2217">
        <f t="shared" si="136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8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7"/>
        <v>106</v>
      </c>
      <c r="P2218">
        <f t="shared" si="136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8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7"/>
        <v>101</v>
      </c>
      <c r="P2219">
        <f t="shared" si="136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8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7"/>
        <v>123</v>
      </c>
      <c r="P2220">
        <f t="shared" si="136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8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7"/>
        <v>102</v>
      </c>
      <c r="P2221">
        <f t="shared" si="136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8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7"/>
        <v>101</v>
      </c>
      <c r="P2222">
        <f t="shared" si="136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8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7"/>
        <v>108</v>
      </c>
      <c r="P2223">
        <f t="shared" si="136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8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7"/>
        <v>163</v>
      </c>
      <c r="P2224">
        <f t="shared" si="136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.2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7"/>
        <v>106</v>
      </c>
      <c r="P2225">
        <f t="shared" si="136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8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7"/>
        <v>243</v>
      </c>
      <c r="P2226">
        <f t="shared" si="136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8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7"/>
        <v>945</v>
      </c>
      <c r="P2227">
        <f t="shared" si="136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8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7"/>
        <v>108</v>
      </c>
      <c r="P2228">
        <f t="shared" si="136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8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7"/>
        <v>157</v>
      </c>
      <c r="P2229">
        <f t="shared" si="136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.2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7"/>
        <v>1174</v>
      </c>
      <c r="P2230">
        <f t="shared" si="136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7"/>
        <v>171</v>
      </c>
      <c r="P2231">
        <f t="shared" si="136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8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7"/>
        <v>126</v>
      </c>
      <c r="P2232">
        <f t="shared" si="136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8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7"/>
        <v>1212</v>
      </c>
      <c r="P2233">
        <f t="shared" si="136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8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7"/>
        <v>496</v>
      </c>
      <c r="P2234">
        <f t="shared" si="136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8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7"/>
        <v>332</v>
      </c>
      <c r="P2235">
        <f t="shared" si="136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8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7"/>
        <v>1165</v>
      </c>
      <c r="P2236">
        <f t="shared" si="136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.4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7"/>
        <v>153</v>
      </c>
      <c r="P2237">
        <f t="shared" ref="P2237:P2300" si="140">IFERROR(ROUND(E2237/L2237,2),"N/A")</f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8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7"/>
        <v>537</v>
      </c>
      <c r="P2238">
        <f t="shared" si="140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8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7"/>
        <v>353</v>
      </c>
      <c r="P2239">
        <f t="shared" si="140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.4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7"/>
        <v>137</v>
      </c>
      <c r="P2240">
        <f t="shared" si="140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.4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7"/>
        <v>128</v>
      </c>
      <c r="P2241">
        <f t="shared" si="140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8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1">ROUND(E2242/D2242*100,0)</f>
        <v>271</v>
      </c>
      <c r="P2242">
        <f t="shared" si="140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8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1"/>
        <v>806</v>
      </c>
      <c r="P2243">
        <f t="shared" si="140"/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.4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1"/>
        <v>1360</v>
      </c>
      <c r="P2244">
        <f t="shared" si="140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8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1"/>
        <v>930250</v>
      </c>
      <c r="P2245">
        <f t="shared" si="140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8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1"/>
        <v>377</v>
      </c>
      <c r="P2246">
        <f t="shared" si="140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8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1"/>
        <v>2647</v>
      </c>
      <c r="P2247">
        <f t="shared" si="140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8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1"/>
        <v>100</v>
      </c>
      <c r="P2248">
        <f t="shared" si="140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.4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1"/>
        <v>104</v>
      </c>
      <c r="P2249">
        <f t="shared" si="140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8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1"/>
        <v>107</v>
      </c>
      <c r="P2250">
        <f t="shared" si="140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8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1"/>
        <v>169</v>
      </c>
      <c r="P2251">
        <f t="shared" si="140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8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1"/>
        <v>975</v>
      </c>
      <c r="P2252">
        <f t="shared" si="140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8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1"/>
        <v>134</v>
      </c>
      <c r="P2253">
        <f t="shared" si="140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8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1"/>
        <v>272</v>
      </c>
      <c r="P2254">
        <f t="shared" si="140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1"/>
        <v>113</v>
      </c>
      <c r="P2255">
        <f t="shared" si="140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8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1"/>
        <v>460</v>
      </c>
      <c r="P2256">
        <f t="shared" si="140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.4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1"/>
        <v>287</v>
      </c>
      <c r="P2257">
        <f t="shared" si="140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8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1"/>
        <v>223</v>
      </c>
      <c r="P2258">
        <f t="shared" si="140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.2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1"/>
        <v>636</v>
      </c>
      <c r="P2259">
        <f t="shared" si="140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.4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1"/>
        <v>147</v>
      </c>
      <c r="P2260">
        <f t="shared" si="140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8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1"/>
        <v>1867</v>
      </c>
      <c r="P2261">
        <f t="shared" si="140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8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1"/>
        <v>327</v>
      </c>
      <c r="P2262">
        <f t="shared" si="140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8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1"/>
        <v>780</v>
      </c>
      <c r="P2263">
        <f t="shared" si="140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8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1"/>
        <v>154</v>
      </c>
      <c r="P2264">
        <f t="shared" si="140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8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1"/>
        <v>116</v>
      </c>
      <c r="P2265">
        <f t="shared" si="140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.2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1"/>
        <v>180</v>
      </c>
      <c r="P2266">
        <f t="shared" si="140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8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1"/>
        <v>299</v>
      </c>
      <c r="P2267">
        <f t="shared" si="140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8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1"/>
        <v>320</v>
      </c>
      <c r="P2268">
        <f t="shared" si="140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1"/>
        <v>381</v>
      </c>
      <c r="P2269">
        <f t="shared" si="140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8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1"/>
        <v>103</v>
      </c>
      <c r="P2270">
        <f t="shared" si="140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8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1"/>
        <v>1802</v>
      </c>
      <c r="P2271">
        <f t="shared" si="140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8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1"/>
        <v>720</v>
      </c>
      <c r="P2272">
        <f t="shared" si="140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8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1"/>
        <v>283</v>
      </c>
      <c r="P2273">
        <f t="shared" si="140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8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1"/>
        <v>1357</v>
      </c>
      <c r="P2274">
        <f t="shared" si="140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8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1"/>
        <v>220</v>
      </c>
      <c r="P2275">
        <f t="shared" si="140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.2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1"/>
        <v>120</v>
      </c>
      <c r="P2276">
        <f t="shared" si="140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8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1"/>
        <v>408</v>
      </c>
      <c r="P2277">
        <f t="shared" si="140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.2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1"/>
        <v>106</v>
      </c>
      <c r="P2278">
        <f t="shared" si="140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8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1"/>
        <v>141</v>
      </c>
      <c r="P2279">
        <f t="shared" si="140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.4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1"/>
        <v>271</v>
      </c>
      <c r="P2280">
        <f t="shared" si="140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1"/>
        <v>154</v>
      </c>
      <c r="P2281">
        <f t="shared" si="140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.2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1"/>
        <v>404</v>
      </c>
      <c r="P2282">
        <f t="shared" si="140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8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1"/>
        <v>185</v>
      </c>
      <c r="P2283">
        <f t="shared" si="140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.4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1"/>
        <v>185</v>
      </c>
      <c r="P2284">
        <f t="shared" si="140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8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1"/>
        <v>101</v>
      </c>
      <c r="P2285">
        <f t="shared" si="140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.4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1"/>
        <v>106</v>
      </c>
      <c r="P2286">
        <f t="shared" si="140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8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1"/>
        <v>121</v>
      </c>
      <c r="P2287">
        <f t="shared" si="140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8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1"/>
        <v>100</v>
      </c>
      <c r="P2288">
        <f t="shared" si="140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8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1"/>
        <v>120</v>
      </c>
      <c r="P2289">
        <f t="shared" si="140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8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1"/>
        <v>100</v>
      </c>
      <c r="P2290">
        <f t="shared" si="140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8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1"/>
        <v>107</v>
      </c>
      <c r="P2291">
        <f t="shared" si="140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8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1"/>
        <v>104</v>
      </c>
      <c r="P2292">
        <f t="shared" si="140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8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1"/>
        <v>173</v>
      </c>
      <c r="P2293">
        <f t="shared" si="140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8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1"/>
        <v>107</v>
      </c>
      <c r="P2294">
        <f t="shared" si="140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.4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1"/>
        <v>108</v>
      </c>
      <c r="P2295">
        <f t="shared" si="140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1"/>
        <v>146</v>
      </c>
      <c r="P2296">
        <f t="shared" si="140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.2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1"/>
        <v>125</v>
      </c>
      <c r="P2297">
        <f t="shared" si="140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8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1"/>
        <v>149</v>
      </c>
      <c r="P2298">
        <f t="shared" si="140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.4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1"/>
        <v>101</v>
      </c>
      <c r="P2299">
        <f t="shared" si="140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8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1"/>
        <v>105</v>
      </c>
      <c r="P2300">
        <f t="shared" si="140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8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1"/>
        <v>350</v>
      </c>
      <c r="P2301">
        <f t="shared" ref="P2301:P2364" si="144">IFERROR(ROUND(E2301/L2301,2),"N/A")</f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8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1"/>
        <v>101</v>
      </c>
      <c r="P2302">
        <f t="shared" si="144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.4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1"/>
        <v>134</v>
      </c>
      <c r="P2303">
        <f t="shared" si="144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8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1"/>
        <v>171</v>
      </c>
      <c r="P2304">
        <f t="shared" si="144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.2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1"/>
        <v>109</v>
      </c>
      <c r="P2305">
        <f t="shared" si="144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8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5">ROUND(E2306/D2306*100,0)</f>
        <v>101</v>
      </c>
      <c r="P2306">
        <f t="shared" si="144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8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5"/>
        <v>101</v>
      </c>
      <c r="P2307">
        <f t="shared" si="144"/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8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5"/>
        <v>107</v>
      </c>
      <c r="P2308">
        <f t="shared" si="144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8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5"/>
        <v>107</v>
      </c>
      <c r="P2309">
        <f t="shared" si="144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8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5"/>
        <v>101</v>
      </c>
      <c r="P2310">
        <f t="shared" si="144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8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5"/>
        <v>107</v>
      </c>
      <c r="P2311">
        <f t="shared" si="144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.2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5"/>
        <v>429</v>
      </c>
      <c r="P2312">
        <f t="shared" si="144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8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5"/>
        <v>104</v>
      </c>
      <c r="P2313">
        <f t="shared" si="144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8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5"/>
        <v>108</v>
      </c>
      <c r="P2314">
        <f t="shared" si="144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.4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5"/>
        <v>176</v>
      </c>
      <c r="P2315">
        <f t="shared" si="144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8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5"/>
        <v>157</v>
      </c>
      <c r="P2316">
        <f t="shared" si="144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8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5"/>
        <v>103</v>
      </c>
      <c r="P2317">
        <f t="shared" si="144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.2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5"/>
        <v>104</v>
      </c>
      <c r="P2318">
        <f t="shared" si="144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8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5"/>
        <v>104</v>
      </c>
      <c r="P2319">
        <f t="shared" si="144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.2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5"/>
        <v>121</v>
      </c>
      <c r="P2320">
        <f t="shared" si="144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8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5"/>
        <v>108</v>
      </c>
      <c r="P2321">
        <f t="shared" si="144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.2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5"/>
        <v>109</v>
      </c>
      <c r="P2322">
        <f t="shared" si="144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8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5"/>
        <v>39</v>
      </c>
      <c r="P2323">
        <f t="shared" si="144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8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5"/>
        <v>3</v>
      </c>
      <c r="P2324">
        <f t="shared" si="144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8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48</v>
      </c>
      <c r="P2325">
        <f t="shared" si="144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8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5"/>
        <v>21</v>
      </c>
      <c r="P2326">
        <f t="shared" si="144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8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5"/>
        <v>8</v>
      </c>
      <c r="P2327">
        <f t="shared" si="144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8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5"/>
        <v>1</v>
      </c>
      <c r="P2328">
        <f t="shared" si="144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.4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5"/>
        <v>526</v>
      </c>
      <c r="P2329">
        <f t="shared" si="144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.2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5"/>
        <v>254</v>
      </c>
      <c r="P2330">
        <f t="shared" si="144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8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5"/>
        <v>106</v>
      </c>
      <c r="P2331">
        <f t="shared" si="144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5"/>
        <v>102</v>
      </c>
      <c r="P2332">
        <f t="shared" si="144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8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5"/>
        <v>144</v>
      </c>
      <c r="P2333">
        <f t="shared" si="144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8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5"/>
        <v>106</v>
      </c>
      <c r="P2334">
        <f t="shared" si="144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8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5"/>
        <v>212</v>
      </c>
      <c r="P2335">
        <f t="shared" si="144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8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5"/>
        <v>102</v>
      </c>
      <c r="P2336">
        <f t="shared" si="144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8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5"/>
        <v>102</v>
      </c>
      <c r="P2337">
        <f t="shared" si="144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8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5"/>
        <v>521</v>
      </c>
      <c r="P2338">
        <f t="shared" si="144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.4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5"/>
        <v>111</v>
      </c>
      <c r="P2339">
        <f t="shared" si="144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8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5"/>
        <v>101</v>
      </c>
      <c r="P2340">
        <f t="shared" si="144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8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5"/>
        <v>294</v>
      </c>
      <c r="P2341">
        <f t="shared" si="144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8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5"/>
        <v>106</v>
      </c>
      <c r="P2342">
        <f t="shared" si="144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8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5"/>
        <v>0</v>
      </c>
      <c r="P2343" t="str">
        <f t="shared" si="144"/>
        <v>N/A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8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5"/>
        <v>0</v>
      </c>
      <c r="P2344" t="str">
        <f t="shared" si="144"/>
        <v>N/A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5"/>
        <v>3</v>
      </c>
      <c r="P2345">
        <f t="shared" si="144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5"/>
        <v>0</v>
      </c>
      <c r="P2346">
        <f t="shared" si="144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8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5"/>
        <v>0</v>
      </c>
      <c r="P2347" t="str">
        <f t="shared" si="144"/>
        <v>N/A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8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5"/>
        <v>0</v>
      </c>
      <c r="P2348">
        <f t="shared" si="144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8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5"/>
        <v>2</v>
      </c>
      <c r="P2349">
        <f t="shared" si="144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8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5"/>
        <v>0</v>
      </c>
      <c r="P2350">
        <f t="shared" si="144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8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5"/>
        <v>0</v>
      </c>
      <c r="P2351" t="str">
        <f t="shared" si="144"/>
        <v>N/A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8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5"/>
        <v>0</v>
      </c>
      <c r="P2352" t="str">
        <f t="shared" si="144"/>
        <v>N/A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.4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5"/>
        <v>1</v>
      </c>
      <c r="P2353">
        <f t="shared" si="144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8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5"/>
        <v>0</v>
      </c>
      <c r="P2354" t="str">
        <f t="shared" si="144"/>
        <v>N/A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8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5"/>
        <v>0</v>
      </c>
      <c r="P2355" t="str">
        <f t="shared" si="144"/>
        <v>N/A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8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5"/>
        <v>0</v>
      </c>
      <c r="P2356">
        <f t="shared" si="144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8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5"/>
        <v>1</v>
      </c>
      <c r="P2357">
        <f t="shared" si="144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.4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5"/>
        <v>0</v>
      </c>
      <c r="P2358" t="str">
        <f t="shared" si="144"/>
        <v>N/A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8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5"/>
        <v>0</v>
      </c>
      <c r="P2359" t="str">
        <f t="shared" si="144"/>
        <v>N/A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8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5"/>
        <v>0</v>
      </c>
      <c r="P2360" t="str">
        <f t="shared" si="144"/>
        <v>N/A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8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5"/>
        <v>15</v>
      </c>
      <c r="P2361">
        <f t="shared" si="144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8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5"/>
        <v>0</v>
      </c>
      <c r="P2362">
        <f t="shared" si="144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5"/>
        <v>0</v>
      </c>
      <c r="P2363" t="str">
        <f t="shared" si="144"/>
        <v>N/A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8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5"/>
        <v>29</v>
      </c>
      <c r="P2364">
        <f t="shared" si="144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8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5"/>
        <v>0</v>
      </c>
      <c r="P2365" t="str">
        <f t="shared" ref="P2365:P2428" si="148">IFERROR(ROUND(E2365/L2365,2),"N/A")</f>
        <v>N/A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.4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5"/>
        <v>0</v>
      </c>
      <c r="P2366" t="str">
        <f t="shared" si="148"/>
        <v>N/A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8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5"/>
        <v>0</v>
      </c>
      <c r="P2367" t="str">
        <f t="shared" si="148"/>
        <v>N/A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8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5"/>
        <v>11</v>
      </c>
      <c r="P2368">
        <f t="shared" si="148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8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5"/>
        <v>1</v>
      </c>
      <c r="P2369">
        <f t="shared" si="148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8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9">ROUND(E2370/D2370*100,0)</f>
        <v>0</v>
      </c>
      <c r="P2370">
        <f t="shared" si="148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8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9"/>
        <v>0</v>
      </c>
      <c r="P2371" t="str">
        <f t="shared" si="148"/>
        <v>N/A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8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9"/>
        <v>0</v>
      </c>
      <c r="P2372">
        <f t="shared" si="148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8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9"/>
        <v>0</v>
      </c>
      <c r="P2373" t="str">
        <f t="shared" si="148"/>
        <v>N/A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8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9"/>
        <v>3</v>
      </c>
      <c r="P2374">
        <f t="shared" si="148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.4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9"/>
        <v>0</v>
      </c>
      <c r="P2375">
        <f t="shared" si="148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>
        <f t="shared" si="148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8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9"/>
        <v>0</v>
      </c>
      <c r="P2377" t="str">
        <f t="shared" si="148"/>
        <v>N/A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8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9"/>
        <v>11</v>
      </c>
      <c r="P2378">
        <f t="shared" si="148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8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9"/>
        <v>0</v>
      </c>
      <c r="P2379" t="str">
        <f t="shared" si="148"/>
        <v>N/A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8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 t="str">
        <f t="shared" si="148"/>
        <v>N/A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.4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 t="str">
        <f t="shared" si="148"/>
        <v>N/A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8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9"/>
        <v>0</v>
      </c>
      <c r="P2382">
        <f t="shared" si="148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8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9"/>
        <v>2</v>
      </c>
      <c r="P2383">
        <f t="shared" si="148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.2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9"/>
        <v>3</v>
      </c>
      <c r="P2384">
        <f t="shared" si="148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8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9"/>
        <v>4</v>
      </c>
      <c r="P2385">
        <f t="shared" si="148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.2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9"/>
        <v>1</v>
      </c>
      <c r="P2386">
        <f t="shared" si="148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8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9"/>
        <v>1</v>
      </c>
      <c r="P2387">
        <f t="shared" si="148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8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9"/>
        <v>0</v>
      </c>
      <c r="P2388" t="str">
        <f t="shared" si="148"/>
        <v>N/A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9"/>
        <v>1</v>
      </c>
      <c r="P2389">
        <f t="shared" si="148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8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9"/>
        <v>1</v>
      </c>
      <c r="P2390">
        <f t="shared" si="148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.2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9"/>
        <v>0</v>
      </c>
      <c r="P2391">
        <f t="shared" si="148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8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9"/>
        <v>0</v>
      </c>
      <c r="P2392" t="str">
        <f t="shared" si="148"/>
        <v>N/A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.4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9"/>
        <v>0</v>
      </c>
      <c r="P2393">
        <f t="shared" si="148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9"/>
        <v>0</v>
      </c>
      <c r="P2394" t="str">
        <f t="shared" si="148"/>
        <v>N/A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8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9"/>
        <v>0</v>
      </c>
      <c r="P2395">
        <f t="shared" si="148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8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9"/>
        <v>0</v>
      </c>
      <c r="P2396">
        <f t="shared" si="148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8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9"/>
        <v>0</v>
      </c>
      <c r="P2397" t="str">
        <f t="shared" si="148"/>
        <v>N/A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8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9"/>
        <v>0</v>
      </c>
      <c r="P2398">
        <f t="shared" si="148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8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9"/>
        <v>0</v>
      </c>
      <c r="P2399" t="str">
        <f t="shared" si="148"/>
        <v>N/A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8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 t="str">
        <f t="shared" si="148"/>
        <v>N/A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8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 t="str">
        <f t="shared" si="148"/>
        <v>N/A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8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9"/>
        <v>0</v>
      </c>
      <c r="P2402" t="str">
        <f t="shared" si="148"/>
        <v>N/A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8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9"/>
        <v>1</v>
      </c>
      <c r="P2403">
        <f t="shared" si="148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8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9"/>
        <v>0</v>
      </c>
      <c r="P2404">
        <f t="shared" si="148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8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9"/>
        <v>17</v>
      </c>
      <c r="P2405">
        <f t="shared" si="148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8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9"/>
        <v>0</v>
      </c>
      <c r="P2406" t="str">
        <f t="shared" si="148"/>
        <v>N/A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8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9"/>
        <v>23</v>
      </c>
      <c r="P2407">
        <f t="shared" si="148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8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9"/>
        <v>41</v>
      </c>
      <c r="P2408">
        <f t="shared" si="148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.2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9"/>
        <v>25</v>
      </c>
      <c r="P2409">
        <f t="shared" si="148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8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9"/>
        <v>0</v>
      </c>
      <c r="P2410">
        <f t="shared" si="148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8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9"/>
        <v>2</v>
      </c>
      <c r="P2411">
        <f t="shared" si="148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.2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9"/>
        <v>0</v>
      </c>
      <c r="P2412" t="str">
        <f t="shared" si="148"/>
        <v>N/A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.2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9"/>
        <v>1</v>
      </c>
      <c r="P2413">
        <f t="shared" si="148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.2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9"/>
        <v>0</v>
      </c>
      <c r="P2414" t="str">
        <f t="shared" si="148"/>
        <v>N/A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8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9"/>
        <v>1</v>
      </c>
      <c r="P2415">
        <f t="shared" si="148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8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9"/>
        <v>3</v>
      </c>
      <c r="P2416">
        <f t="shared" si="148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8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9"/>
        <v>1</v>
      </c>
      <c r="P2417">
        <f t="shared" si="148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8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9"/>
        <v>0</v>
      </c>
      <c r="P2418">
        <f t="shared" si="148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8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9"/>
        <v>0</v>
      </c>
      <c r="P2419" t="str">
        <f t="shared" si="148"/>
        <v>N/A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8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9"/>
        <v>0</v>
      </c>
      <c r="P2420">
        <f t="shared" si="148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9"/>
        <v>0</v>
      </c>
      <c r="P2421" t="str">
        <f t="shared" si="148"/>
        <v>N/A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8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9"/>
        <v>15</v>
      </c>
      <c r="P2422">
        <f t="shared" si="148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.4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9"/>
        <v>0</v>
      </c>
      <c r="P2423">
        <f t="shared" si="148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.4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9"/>
        <v>0</v>
      </c>
      <c r="P2424">
        <f t="shared" si="148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8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9"/>
        <v>0</v>
      </c>
      <c r="P2425">
        <f t="shared" si="148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.4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9"/>
        <v>1</v>
      </c>
      <c r="P2426">
        <f t="shared" si="148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.2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9"/>
        <v>0</v>
      </c>
      <c r="P2427">
        <f t="shared" si="148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8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9"/>
        <v>0</v>
      </c>
      <c r="P2428" t="str">
        <f t="shared" si="148"/>
        <v>N/A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.4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9"/>
        <v>0</v>
      </c>
      <c r="P2429">
        <f t="shared" ref="P2429:P2492" si="152">IFERROR(ROUND(E2429/L2429,2),"N/A")</f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.4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9"/>
        <v>0</v>
      </c>
      <c r="P2430">
        <f t="shared" si="152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8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9"/>
        <v>1</v>
      </c>
      <c r="P2431">
        <f t="shared" si="152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.2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9"/>
        <v>1</v>
      </c>
      <c r="P2432">
        <f t="shared" si="152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.4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9"/>
        <v>0</v>
      </c>
      <c r="P2433">
        <f t="shared" si="152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8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3">ROUND(E2434/D2434*100,0)</f>
        <v>0</v>
      </c>
      <c r="P2434">
        <f t="shared" si="152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3"/>
        <v>0</v>
      </c>
      <c r="P2435" t="str">
        <f t="shared" si="152"/>
        <v>N/A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8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3"/>
        <v>0</v>
      </c>
      <c r="P2436">
        <f t="shared" si="152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8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3"/>
        <v>0</v>
      </c>
      <c r="P2437">
        <f t="shared" si="152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3"/>
        <v>0</v>
      </c>
      <c r="P2438">
        <f t="shared" si="152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8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3"/>
        <v>0</v>
      </c>
      <c r="P2439" t="str">
        <f t="shared" si="152"/>
        <v>N/A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8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3"/>
        <v>0</v>
      </c>
      <c r="P2440">
        <f t="shared" si="152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.2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3"/>
        <v>0</v>
      </c>
      <c r="P2441" t="str">
        <f t="shared" si="152"/>
        <v>N/A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.4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3"/>
        <v>0</v>
      </c>
      <c r="P2442">
        <f t="shared" si="152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.4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3"/>
        <v>108</v>
      </c>
      <c r="P2443">
        <f t="shared" si="152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.4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3"/>
        <v>126</v>
      </c>
      <c r="P2444">
        <f t="shared" si="152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3"/>
        <v>203</v>
      </c>
      <c r="P2445">
        <f t="shared" si="152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8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3"/>
        <v>109</v>
      </c>
      <c r="P2446">
        <f t="shared" si="152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.2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3"/>
        <v>173</v>
      </c>
      <c r="P2447">
        <f t="shared" si="152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.2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3"/>
        <v>168</v>
      </c>
      <c r="P2448">
        <f t="shared" si="152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.2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3"/>
        <v>427</v>
      </c>
      <c r="P2449">
        <f t="shared" si="152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8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3"/>
        <v>108</v>
      </c>
      <c r="P2450">
        <f t="shared" si="152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8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3"/>
        <v>108</v>
      </c>
      <c r="P2451">
        <f t="shared" si="152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8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3"/>
        <v>102</v>
      </c>
      <c r="P2452">
        <f t="shared" si="152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8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3"/>
        <v>115</v>
      </c>
      <c r="P2453">
        <f t="shared" si="152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8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3"/>
        <v>134</v>
      </c>
      <c r="P2454">
        <f t="shared" si="152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8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3"/>
        <v>155</v>
      </c>
      <c r="P2455">
        <f t="shared" si="152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8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3"/>
        <v>101</v>
      </c>
      <c r="P2456">
        <f t="shared" si="152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8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3"/>
        <v>182</v>
      </c>
      <c r="P2457">
        <f t="shared" si="152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8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3"/>
        <v>181</v>
      </c>
      <c r="P2458">
        <f t="shared" si="152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8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3"/>
        <v>102</v>
      </c>
      <c r="P2459">
        <f t="shared" si="152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.2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3"/>
        <v>110</v>
      </c>
      <c r="P2460">
        <f t="shared" si="152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.2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3"/>
        <v>102</v>
      </c>
      <c r="P2461">
        <f t="shared" si="152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8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3"/>
        <v>101</v>
      </c>
      <c r="P2462">
        <f t="shared" si="152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8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3"/>
        <v>104</v>
      </c>
      <c r="P2463">
        <f t="shared" si="152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8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3"/>
        <v>111</v>
      </c>
      <c r="P2464">
        <f t="shared" si="152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8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3"/>
        <v>116</v>
      </c>
      <c r="P2465">
        <f t="shared" si="152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8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3"/>
        <v>111</v>
      </c>
      <c r="P2466">
        <f t="shared" si="152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9.4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3"/>
        <v>180</v>
      </c>
      <c r="P2467">
        <f t="shared" si="152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8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3"/>
        <v>100</v>
      </c>
      <c r="P2468">
        <f t="shared" si="152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8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3"/>
        <v>119</v>
      </c>
      <c r="P2469">
        <f t="shared" si="152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8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3"/>
        <v>107</v>
      </c>
      <c r="P2470">
        <f t="shared" si="152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8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3"/>
        <v>114</v>
      </c>
      <c r="P2471">
        <f t="shared" si="152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8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3"/>
        <v>103</v>
      </c>
      <c r="P2472">
        <f t="shared" si="152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.2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3"/>
        <v>128</v>
      </c>
      <c r="P2473">
        <f t="shared" si="152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.2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3"/>
        <v>136</v>
      </c>
      <c r="P2474">
        <f t="shared" si="152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8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3"/>
        <v>100</v>
      </c>
      <c r="P2475">
        <f t="shared" si="152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.2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3"/>
        <v>100</v>
      </c>
      <c r="P2476">
        <f t="shared" si="152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.4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3"/>
        <v>105</v>
      </c>
      <c r="P2477">
        <f t="shared" si="152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8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3"/>
        <v>105</v>
      </c>
      <c r="P2478">
        <f t="shared" si="152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.4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3"/>
        <v>171</v>
      </c>
      <c r="P2479">
        <f t="shared" si="152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8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3"/>
        <v>128</v>
      </c>
      <c r="P2480">
        <f t="shared" si="152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.4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3"/>
        <v>133</v>
      </c>
      <c r="P2481">
        <f t="shared" si="152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8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3"/>
        <v>100</v>
      </c>
      <c r="P2482">
        <f t="shared" si="152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8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3"/>
        <v>113</v>
      </c>
      <c r="P2483">
        <f t="shared" si="152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3"/>
        <v>100</v>
      </c>
      <c r="P2484">
        <f t="shared" si="152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8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3"/>
        <v>114</v>
      </c>
      <c r="P2485">
        <f t="shared" si="152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.2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3"/>
        <v>119</v>
      </c>
      <c r="P2486">
        <f t="shared" si="152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3"/>
        <v>103</v>
      </c>
      <c r="P2487">
        <f t="shared" si="152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8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3"/>
        <v>266</v>
      </c>
      <c r="P2488">
        <f t="shared" si="152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8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3"/>
        <v>100</v>
      </c>
      <c r="P2489">
        <f t="shared" si="152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.2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3"/>
        <v>107</v>
      </c>
      <c r="P2490">
        <f t="shared" si="152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8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3"/>
        <v>134</v>
      </c>
      <c r="P2491">
        <f t="shared" si="152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8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3"/>
        <v>121</v>
      </c>
      <c r="P2492">
        <f t="shared" si="152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8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3"/>
        <v>103</v>
      </c>
      <c r="P2493">
        <f t="shared" ref="P2493:P2556" si="156">IFERROR(ROUND(E2493/L2493,2),"N/A")</f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.4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3"/>
        <v>125</v>
      </c>
      <c r="P2494">
        <f t="shared" si="156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8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3"/>
        <v>129</v>
      </c>
      <c r="P2495">
        <f t="shared" si="156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8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3"/>
        <v>101</v>
      </c>
      <c r="P2496">
        <f t="shared" si="156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8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3"/>
        <v>128</v>
      </c>
      <c r="P2497">
        <f t="shared" si="156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.4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7">ROUND(E2498/D2498*100,0)</f>
        <v>100</v>
      </c>
      <c r="P2498">
        <f t="shared" si="156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8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7"/>
        <v>113</v>
      </c>
      <c r="P2499">
        <f t="shared" si="156"/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8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7"/>
        <v>106</v>
      </c>
      <c r="P2500">
        <f t="shared" si="156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8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7"/>
        <v>203</v>
      </c>
      <c r="P2501">
        <f t="shared" si="156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8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7"/>
        <v>113</v>
      </c>
      <c r="P2502">
        <f t="shared" si="156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8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7"/>
        <v>3</v>
      </c>
      <c r="P2503">
        <f t="shared" si="156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.2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7"/>
        <v>0</v>
      </c>
      <c r="P2504">
        <f t="shared" si="156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8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7"/>
        <v>0</v>
      </c>
      <c r="P2505" t="str">
        <f t="shared" si="156"/>
        <v>N/A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.4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 t="str">
        <f t="shared" si="156"/>
        <v>N/A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.2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 t="str">
        <f t="shared" si="156"/>
        <v>N/A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8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7"/>
        <v>1</v>
      </c>
      <c r="P2508">
        <f t="shared" si="156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8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7"/>
        <v>0</v>
      </c>
      <c r="P2509" t="str">
        <f t="shared" si="156"/>
        <v>N/A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8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 t="str">
        <f t="shared" si="156"/>
        <v>N/A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8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7"/>
        <v>1</v>
      </c>
      <c r="P2511">
        <f t="shared" si="156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8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7"/>
        <v>0</v>
      </c>
      <c r="P2512">
        <f t="shared" si="156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8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7"/>
        <v>0</v>
      </c>
      <c r="P2513" t="str">
        <f t="shared" si="156"/>
        <v>N/A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8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 t="str">
        <f t="shared" si="156"/>
        <v>N/A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.2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 t="str">
        <f t="shared" si="156"/>
        <v>N/A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8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7"/>
        <v>2</v>
      </c>
      <c r="P2516">
        <f t="shared" si="156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7"/>
        <v>19</v>
      </c>
      <c r="P2517">
        <f t="shared" si="156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8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7"/>
        <v>0</v>
      </c>
      <c r="P2518" t="str">
        <f t="shared" si="156"/>
        <v>N/A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8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7"/>
        <v>10</v>
      </c>
      <c r="P2519">
        <f t="shared" si="156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8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7"/>
        <v>0</v>
      </c>
      <c r="P2520" t="str">
        <f t="shared" si="156"/>
        <v>N/A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.4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7"/>
        <v>0</v>
      </c>
      <c r="P2521">
        <f t="shared" si="156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8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7"/>
        <v>0</v>
      </c>
      <c r="P2522" t="str">
        <f t="shared" si="156"/>
        <v>N/A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.2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7"/>
        <v>109</v>
      </c>
      <c r="P2523">
        <f t="shared" si="156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8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7"/>
        <v>100</v>
      </c>
      <c r="P2524">
        <f t="shared" si="156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8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7"/>
        <v>156</v>
      </c>
      <c r="P2525">
        <f t="shared" si="156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9.4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7"/>
        <v>102</v>
      </c>
      <c r="P2526">
        <f t="shared" si="156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8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7"/>
        <v>100</v>
      </c>
      <c r="P2527">
        <f t="shared" si="156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8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7"/>
        <v>113</v>
      </c>
      <c r="P2528">
        <f t="shared" si="156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8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7"/>
        <v>102</v>
      </c>
      <c r="P2529">
        <f t="shared" si="156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8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7"/>
        <v>107</v>
      </c>
      <c r="P2530">
        <f t="shared" si="156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.4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7"/>
        <v>104</v>
      </c>
      <c r="P2531">
        <f t="shared" si="156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8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7"/>
        <v>100</v>
      </c>
      <c r="P2532">
        <f t="shared" si="156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.2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7"/>
        <v>100</v>
      </c>
      <c r="P2533">
        <f t="shared" si="156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8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7"/>
        <v>126</v>
      </c>
      <c r="P2534">
        <f t="shared" si="156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8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7"/>
        <v>111</v>
      </c>
      <c r="P2535">
        <f t="shared" si="156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.2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7"/>
        <v>105</v>
      </c>
      <c r="P2536">
        <f t="shared" si="156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8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7"/>
        <v>104</v>
      </c>
      <c r="P2537">
        <f t="shared" si="156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8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7"/>
        <v>116</v>
      </c>
      <c r="P2538">
        <f t="shared" si="156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8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7"/>
        <v>110</v>
      </c>
      <c r="P2539">
        <f t="shared" si="156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.4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7"/>
        <v>113</v>
      </c>
      <c r="P2540">
        <f t="shared" si="156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8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7"/>
        <v>100</v>
      </c>
      <c r="P2541">
        <f t="shared" si="156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.2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7"/>
        <v>103</v>
      </c>
      <c r="P2542">
        <f t="shared" si="156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.2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7"/>
        <v>107</v>
      </c>
      <c r="P2543">
        <f t="shared" si="156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8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7"/>
        <v>104</v>
      </c>
      <c r="P2544">
        <f t="shared" si="156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8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7"/>
        <v>156</v>
      </c>
      <c r="P2545">
        <f t="shared" si="156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8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7"/>
        <v>101</v>
      </c>
      <c r="P2546">
        <f t="shared" si="156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8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7"/>
        <v>195</v>
      </c>
      <c r="P2547">
        <f t="shared" si="156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8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7"/>
        <v>112</v>
      </c>
      <c r="P2548">
        <f t="shared" si="156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8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7"/>
        <v>120</v>
      </c>
      <c r="P2549">
        <f t="shared" si="156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8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7"/>
        <v>102</v>
      </c>
      <c r="P2550">
        <f t="shared" si="156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8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7"/>
        <v>103</v>
      </c>
      <c r="P2551">
        <f t="shared" si="156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.2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7"/>
        <v>101</v>
      </c>
      <c r="P2552">
        <f t="shared" si="156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8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7"/>
        <v>103</v>
      </c>
      <c r="P2553">
        <f t="shared" si="156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8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7"/>
        <v>107</v>
      </c>
      <c r="P2554">
        <f t="shared" si="156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8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7"/>
        <v>156</v>
      </c>
      <c r="P2555">
        <f t="shared" si="156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.2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7"/>
        <v>123</v>
      </c>
      <c r="P2556">
        <f t="shared" si="156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.2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7"/>
        <v>107</v>
      </c>
      <c r="P2557">
        <f t="shared" ref="P2557:P2620" si="160">IFERROR(ROUND(E2557/L2557,2),"N/A")</f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8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7"/>
        <v>106</v>
      </c>
      <c r="P2558">
        <f t="shared" si="160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.4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7"/>
        <v>118</v>
      </c>
      <c r="P2559">
        <f t="shared" si="160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8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7"/>
        <v>109</v>
      </c>
      <c r="P2560">
        <f t="shared" si="160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8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7"/>
        <v>111</v>
      </c>
      <c r="P2561">
        <f t="shared" si="160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8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1">ROUND(E2562/D2562*100,0)</f>
        <v>100</v>
      </c>
      <c r="P2562">
        <f t="shared" si="160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8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1"/>
        <v>0</v>
      </c>
      <c r="P2563" t="str">
        <f t="shared" si="160"/>
        <v>N/A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.2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1"/>
        <v>1</v>
      </c>
      <c r="P2564">
        <f t="shared" si="160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.4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1"/>
        <v>0</v>
      </c>
      <c r="P2565" t="str">
        <f t="shared" si="160"/>
        <v>N/A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8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 t="str">
        <f t="shared" si="160"/>
        <v>N/A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8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1"/>
        <v>1</v>
      </c>
      <c r="P2567">
        <f t="shared" si="160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8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1"/>
        <v>0</v>
      </c>
      <c r="P2568" t="str">
        <f t="shared" si="160"/>
        <v>N/A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8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1"/>
        <v>0</v>
      </c>
      <c r="P2569">
        <f t="shared" si="160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8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1"/>
        <v>1</v>
      </c>
      <c r="P2570">
        <f t="shared" si="160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8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1"/>
        <v>2</v>
      </c>
      <c r="P2571">
        <f t="shared" si="160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8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1</v>
      </c>
      <c r="P2572">
        <f t="shared" si="160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8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1"/>
        <v>0</v>
      </c>
      <c r="P2573">
        <f t="shared" si="160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8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1"/>
        <v>0</v>
      </c>
      <c r="P2574" t="str">
        <f t="shared" si="160"/>
        <v>N/A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 t="str">
        <f t="shared" si="160"/>
        <v>N/A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 t="str">
        <f t="shared" si="160"/>
        <v>N/A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8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 t="str">
        <f t="shared" si="160"/>
        <v>N/A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.4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 t="str">
        <f t="shared" si="160"/>
        <v>N/A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8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 t="str">
        <f t="shared" si="160"/>
        <v>N/A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.2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 t="str">
        <f t="shared" si="160"/>
        <v>N/A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8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1"/>
        <v>0</v>
      </c>
      <c r="P2581">
        <f t="shared" si="160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8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1"/>
        <v>1</v>
      </c>
      <c r="P2582">
        <f t="shared" si="160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8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1"/>
        <v>11</v>
      </c>
      <c r="P2583">
        <f t="shared" si="160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.4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1"/>
        <v>0</v>
      </c>
      <c r="P2584">
        <f t="shared" si="160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8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1"/>
        <v>1</v>
      </c>
      <c r="P2585">
        <f t="shared" si="160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.4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1"/>
        <v>0</v>
      </c>
      <c r="P2586" t="str">
        <f t="shared" si="160"/>
        <v>N/A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8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1"/>
        <v>0</v>
      </c>
      <c r="P2587">
        <f t="shared" si="160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.4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>
        <f t="shared" si="160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8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1"/>
        <v>2</v>
      </c>
      <c r="P2589">
        <f t="shared" si="160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.2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1"/>
        <v>4</v>
      </c>
      <c r="P2590">
        <f t="shared" si="160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8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1"/>
        <v>0</v>
      </c>
      <c r="P2591">
        <f t="shared" si="160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8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1"/>
        <v>0</v>
      </c>
      <c r="P2592" t="str">
        <f t="shared" si="160"/>
        <v>N/A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8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1"/>
        <v>2</v>
      </c>
      <c r="P2593">
        <f t="shared" si="160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.2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1"/>
        <v>0</v>
      </c>
      <c r="P2594">
        <f t="shared" si="160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8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1"/>
        <v>0</v>
      </c>
      <c r="P2595" t="str">
        <f t="shared" si="160"/>
        <v>N/A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8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1"/>
        <v>0</v>
      </c>
      <c r="P2596">
        <f t="shared" si="160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.4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1"/>
        <v>12</v>
      </c>
      <c r="P2597">
        <f t="shared" si="160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1"/>
        <v>24</v>
      </c>
      <c r="P2598">
        <f t="shared" si="160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8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1"/>
        <v>6</v>
      </c>
      <c r="P2599">
        <f t="shared" si="160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8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1"/>
        <v>39</v>
      </c>
      <c r="P2600">
        <f t="shared" si="160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.4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1"/>
        <v>1</v>
      </c>
      <c r="P2601">
        <f t="shared" si="160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8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1"/>
        <v>7</v>
      </c>
      <c r="P2602">
        <f t="shared" si="160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.2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1"/>
        <v>661</v>
      </c>
      <c r="P2603">
        <f t="shared" si="160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8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1"/>
        <v>326</v>
      </c>
      <c r="P2604">
        <f t="shared" si="160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.4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1"/>
        <v>101</v>
      </c>
      <c r="P2605">
        <f t="shared" si="160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8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1"/>
        <v>104</v>
      </c>
      <c r="P2606">
        <f t="shared" si="160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8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1"/>
        <v>107</v>
      </c>
      <c r="P2607">
        <f t="shared" si="160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.2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1"/>
        <v>110</v>
      </c>
      <c r="P2608">
        <f t="shared" si="160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8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1"/>
        <v>408</v>
      </c>
      <c r="P2609">
        <f t="shared" si="160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8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1"/>
        <v>224</v>
      </c>
      <c r="P2610">
        <f t="shared" si="160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.2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1"/>
        <v>304</v>
      </c>
      <c r="P2611">
        <f t="shared" si="160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8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1"/>
        <v>141</v>
      </c>
      <c r="P2612">
        <f t="shared" si="160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.2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1"/>
        <v>2791</v>
      </c>
      <c r="P2613">
        <f t="shared" si="160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8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1"/>
        <v>172</v>
      </c>
      <c r="P2614">
        <f t="shared" si="160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8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1"/>
        <v>101</v>
      </c>
      <c r="P2615">
        <f t="shared" si="160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8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1"/>
        <v>102</v>
      </c>
      <c r="P2616">
        <f t="shared" si="160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8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1"/>
        <v>170</v>
      </c>
      <c r="P2617">
        <f t="shared" si="160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8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1"/>
        <v>115</v>
      </c>
      <c r="P2618">
        <f t="shared" si="160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8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1"/>
        <v>878</v>
      </c>
      <c r="P2619">
        <f t="shared" si="160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.4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1"/>
        <v>105</v>
      </c>
      <c r="P2620">
        <f t="shared" si="160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8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1"/>
        <v>188</v>
      </c>
      <c r="P2621">
        <f t="shared" ref="P2621:P2684" si="164">IFERROR(ROUND(E2621/L2621,2),"N/A")</f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8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1"/>
        <v>144</v>
      </c>
      <c r="P2622">
        <f t="shared" si="164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8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1"/>
        <v>146</v>
      </c>
      <c r="P2623">
        <f t="shared" si="164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8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1"/>
        <v>131</v>
      </c>
      <c r="P2624">
        <f t="shared" si="164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8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1"/>
        <v>114</v>
      </c>
      <c r="P2625">
        <f t="shared" si="164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8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5">ROUND(E2626/D2626*100,0)</f>
        <v>1379</v>
      </c>
      <c r="P2626">
        <f t="shared" si="164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.2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5"/>
        <v>956</v>
      </c>
      <c r="P2627">
        <f t="shared" si="164"/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8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5"/>
        <v>112</v>
      </c>
      <c r="P2628">
        <f t="shared" si="164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8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5"/>
        <v>647</v>
      </c>
      <c r="P2629">
        <f t="shared" si="164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8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5"/>
        <v>110</v>
      </c>
      <c r="P2630">
        <f t="shared" si="164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.4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5"/>
        <v>128</v>
      </c>
      <c r="P2631">
        <f t="shared" si="164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8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5"/>
        <v>158</v>
      </c>
      <c r="P2632">
        <f t="shared" si="164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8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5"/>
        <v>115</v>
      </c>
      <c r="P2633">
        <f t="shared" si="164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8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5"/>
        <v>137</v>
      </c>
      <c r="P2634">
        <f t="shared" si="164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8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5"/>
        <v>355</v>
      </c>
      <c r="P2635">
        <f t="shared" si="164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8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5"/>
        <v>106</v>
      </c>
      <c r="P2636">
        <f t="shared" si="164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8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5"/>
        <v>100</v>
      </c>
      <c r="P2637">
        <f t="shared" si="164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.2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5"/>
        <v>187</v>
      </c>
      <c r="P2638">
        <f t="shared" si="164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.4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5"/>
        <v>166</v>
      </c>
      <c r="P2639">
        <f t="shared" si="164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8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5"/>
        <v>102</v>
      </c>
      <c r="P2640">
        <f t="shared" si="164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8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5"/>
        <v>164</v>
      </c>
      <c r="P2641">
        <f t="shared" si="164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.2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5"/>
        <v>106</v>
      </c>
      <c r="P2642">
        <f t="shared" si="164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.4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5"/>
        <v>1</v>
      </c>
      <c r="P2643">
        <f t="shared" si="164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.2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5"/>
        <v>0</v>
      </c>
      <c r="P2644" t="str">
        <f t="shared" si="164"/>
        <v>N/A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5"/>
        <v>34</v>
      </c>
      <c r="P2645">
        <f t="shared" si="164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8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5"/>
        <v>2</v>
      </c>
      <c r="P2646">
        <f t="shared" si="164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8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5"/>
        <v>11</v>
      </c>
      <c r="P2647">
        <f t="shared" si="164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8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5"/>
        <v>8</v>
      </c>
      <c r="P2648">
        <f t="shared" si="164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8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5"/>
        <v>1</v>
      </c>
      <c r="P2649">
        <f t="shared" si="164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.2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5"/>
        <v>1</v>
      </c>
      <c r="P2650">
        <f t="shared" si="164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.4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5"/>
        <v>0</v>
      </c>
      <c r="P2651">
        <f t="shared" si="164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.2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5"/>
        <v>1</v>
      </c>
      <c r="P2652">
        <f t="shared" si="164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8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5"/>
        <v>2</v>
      </c>
      <c r="P2653">
        <f t="shared" si="164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8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5"/>
        <v>1</v>
      </c>
      <c r="P2654">
        <f t="shared" si="164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8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5"/>
        <v>12</v>
      </c>
      <c r="P2655">
        <f t="shared" si="164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8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5"/>
        <v>0</v>
      </c>
      <c r="P2656">
        <f t="shared" si="164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8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5"/>
        <v>21</v>
      </c>
      <c r="P2657">
        <f t="shared" si="164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.4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5"/>
        <v>11</v>
      </c>
      <c r="P2658">
        <f t="shared" si="164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8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5"/>
        <v>19</v>
      </c>
      <c r="P2659">
        <f t="shared" si="164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8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5"/>
        <v>0</v>
      </c>
      <c r="P2660">
        <f t="shared" si="164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8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5"/>
        <v>3</v>
      </c>
      <c r="P2661">
        <f t="shared" si="164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.2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5"/>
        <v>0</v>
      </c>
      <c r="P2662">
        <f t="shared" si="164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8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5"/>
        <v>103</v>
      </c>
      <c r="P2663">
        <f t="shared" si="164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8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5"/>
        <v>107</v>
      </c>
      <c r="P2664">
        <f t="shared" si="164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8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5"/>
        <v>105</v>
      </c>
      <c r="P2665">
        <f t="shared" si="164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8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5"/>
        <v>103</v>
      </c>
      <c r="P2666">
        <f t="shared" si="164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8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5"/>
        <v>123</v>
      </c>
      <c r="P2667">
        <f t="shared" si="164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8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5"/>
        <v>159</v>
      </c>
      <c r="P2668">
        <f t="shared" si="164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.2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5"/>
        <v>111</v>
      </c>
      <c r="P2669">
        <f t="shared" si="164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.4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5"/>
        <v>171</v>
      </c>
      <c r="P2670">
        <f t="shared" si="164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8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5"/>
        <v>125</v>
      </c>
      <c r="P2671">
        <f t="shared" si="164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8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5"/>
        <v>6</v>
      </c>
      <c r="P2672">
        <f t="shared" si="164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8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5"/>
        <v>11</v>
      </c>
      <c r="P2673">
        <f t="shared" si="164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5"/>
        <v>33</v>
      </c>
      <c r="P2674">
        <f t="shared" si="164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5"/>
        <v>28</v>
      </c>
      <c r="P2675">
        <f t="shared" si="164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.2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5"/>
        <v>63</v>
      </c>
      <c r="P2676">
        <f t="shared" si="164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.2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5"/>
        <v>8</v>
      </c>
      <c r="P2677">
        <f t="shared" si="164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8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5"/>
        <v>50</v>
      </c>
      <c r="P2678">
        <f t="shared" si="164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8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5"/>
        <v>18</v>
      </c>
      <c r="P2679">
        <f t="shared" si="164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8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5"/>
        <v>0</v>
      </c>
      <c r="P2680">
        <f t="shared" si="164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.2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5"/>
        <v>0</v>
      </c>
      <c r="P2681">
        <f t="shared" si="164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8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5"/>
        <v>1</v>
      </c>
      <c r="P2682">
        <f t="shared" si="164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8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5"/>
        <v>1</v>
      </c>
      <c r="P2683">
        <f t="shared" si="164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8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5"/>
        <v>28</v>
      </c>
      <c r="P2684">
        <f t="shared" si="164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8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5"/>
        <v>0</v>
      </c>
      <c r="P2685">
        <f t="shared" ref="P2685:P2748" si="168">IFERROR(ROUND(E2685/L2685,2),"N/A")</f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8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5"/>
        <v>1</v>
      </c>
      <c r="P2686">
        <f t="shared" si="168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8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5"/>
        <v>0</v>
      </c>
      <c r="P2687">
        <f t="shared" si="168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8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5"/>
        <v>0</v>
      </c>
      <c r="P2688" t="str">
        <f t="shared" si="168"/>
        <v>N/A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8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5"/>
        <v>0</v>
      </c>
      <c r="P2689" t="str">
        <f t="shared" si="168"/>
        <v>N/A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.4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9">ROUND(E2690/D2690*100,0)</f>
        <v>0</v>
      </c>
      <c r="P2690">
        <f t="shared" si="168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8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9"/>
        <v>0</v>
      </c>
      <c r="P2691">
        <f t="shared" si="168"/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.2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9"/>
        <v>11</v>
      </c>
      <c r="P2692">
        <f t="shared" si="168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.4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9"/>
        <v>0</v>
      </c>
      <c r="P2693">
        <f t="shared" si="168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8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9"/>
        <v>1</v>
      </c>
      <c r="P2694">
        <f t="shared" si="168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8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9"/>
        <v>1</v>
      </c>
      <c r="P2695">
        <f t="shared" si="168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.2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9"/>
        <v>0</v>
      </c>
      <c r="P2696">
        <f t="shared" si="168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8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9"/>
        <v>0</v>
      </c>
      <c r="P2697">
        <f t="shared" si="168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.2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9"/>
        <v>6</v>
      </c>
      <c r="P2698">
        <f t="shared" si="168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8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9"/>
        <v>26</v>
      </c>
      <c r="P2699">
        <f t="shared" si="168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8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9"/>
        <v>0</v>
      </c>
      <c r="P2700">
        <f t="shared" si="168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8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9"/>
        <v>0</v>
      </c>
      <c r="P2701" t="str">
        <f t="shared" si="168"/>
        <v>N/A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8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9"/>
        <v>1</v>
      </c>
      <c r="P2702">
        <f t="shared" si="168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8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9"/>
        <v>46</v>
      </c>
      <c r="P2703">
        <f t="shared" si="168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8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9"/>
        <v>34</v>
      </c>
      <c r="P2704">
        <f t="shared" si="168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.4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9"/>
        <v>104</v>
      </c>
      <c r="P2705">
        <f t="shared" si="168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8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9"/>
        <v>6</v>
      </c>
      <c r="P2706">
        <f t="shared" si="168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.4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9"/>
        <v>11</v>
      </c>
      <c r="P2707">
        <f t="shared" si="168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8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9"/>
        <v>112</v>
      </c>
      <c r="P2708">
        <f t="shared" si="168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8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9"/>
        <v>351</v>
      </c>
      <c r="P2709">
        <f t="shared" si="168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8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9"/>
        <v>233</v>
      </c>
      <c r="P2710">
        <f t="shared" si="168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8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9"/>
        <v>102</v>
      </c>
      <c r="P2711">
        <f t="shared" si="168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.4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9"/>
        <v>154</v>
      </c>
      <c r="P2712">
        <f t="shared" si="168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8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9"/>
        <v>101</v>
      </c>
      <c r="P2713">
        <f t="shared" si="168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8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9"/>
        <v>131</v>
      </c>
      <c r="P2714">
        <f t="shared" si="168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9"/>
        <v>102</v>
      </c>
      <c r="P2715">
        <f t="shared" si="168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.4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9"/>
        <v>116</v>
      </c>
      <c r="P2716">
        <f t="shared" si="168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8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9"/>
        <v>265</v>
      </c>
      <c r="P2717">
        <f t="shared" si="168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99999999999994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9"/>
        <v>120</v>
      </c>
      <c r="P2718">
        <f t="shared" si="168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8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9"/>
        <v>120</v>
      </c>
      <c r="P2719">
        <f t="shared" si="168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8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9"/>
        <v>104</v>
      </c>
      <c r="P2720">
        <f t="shared" si="168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9"/>
        <v>109</v>
      </c>
      <c r="P2721">
        <f t="shared" si="168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8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9"/>
        <v>118</v>
      </c>
      <c r="P2722">
        <f t="shared" si="168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8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9"/>
        <v>1462</v>
      </c>
      <c r="P2723">
        <f t="shared" si="168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8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9"/>
        <v>253</v>
      </c>
      <c r="P2724">
        <f t="shared" si="168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9"/>
        <v>140</v>
      </c>
      <c r="P2725">
        <f t="shared" si="168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8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9"/>
        <v>297</v>
      </c>
      <c r="P2726">
        <f t="shared" si="168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8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9"/>
        <v>145</v>
      </c>
      <c r="P2727">
        <f t="shared" si="168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8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9"/>
        <v>106</v>
      </c>
      <c r="P2728">
        <f t="shared" si="168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8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9"/>
        <v>493</v>
      </c>
      <c r="P2729">
        <f t="shared" si="168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.4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9"/>
        <v>202</v>
      </c>
      <c r="P2730">
        <f t="shared" si="168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.4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9"/>
        <v>104</v>
      </c>
      <c r="P2731">
        <f t="shared" si="168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8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9"/>
        <v>170</v>
      </c>
      <c r="P2732">
        <f t="shared" si="168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.2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9"/>
        <v>104</v>
      </c>
      <c r="P2733">
        <f t="shared" si="168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8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9"/>
        <v>118</v>
      </c>
      <c r="P2734">
        <f t="shared" si="168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9"/>
        <v>108</v>
      </c>
      <c r="P2735">
        <f t="shared" si="168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8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9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8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9"/>
        <v>978</v>
      </c>
      <c r="P2737">
        <f t="shared" si="168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8.2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9"/>
        <v>123</v>
      </c>
      <c r="P2738">
        <f t="shared" si="168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8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9"/>
        <v>246</v>
      </c>
      <c r="P2739">
        <f t="shared" si="168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8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9"/>
        <v>148</v>
      </c>
      <c r="P2740">
        <f t="shared" si="168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8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9"/>
        <v>384</v>
      </c>
      <c r="P2741">
        <f t="shared" si="168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8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9"/>
        <v>103</v>
      </c>
      <c r="P2742">
        <f t="shared" si="168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.4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9"/>
        <v>0</v>
      </c>
      <c r="P2743">
        <f t="shared" si="168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8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9"/>
        <v>29</v>
      </c>
      <c r="P2744">
        <f t="shared" si="168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.2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9"/>
        <v>0</v>
      </c>
      <c r="P2745" t="str">
        <f t="shared" si="168"/>
        <v>N/A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8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9"/>
        <v>5</v>
      </c>
      <c r="P2746">
        <f t="shared" si="168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8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9"/>
        <v>22</v>
      </c>
      <c r="P2747">
        <f t="shared" si="168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8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9"/>
        <v>27</v>
      </c>
      <c r="P2748">
        <f t="shared" si="168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8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9"/>
        <v>28</v>
      </c>
      <c r="P2749">
        <f t="shared" ref="P2749:P2812" si="172">IFERROR(ROUND(E2749/L2749,2),"N/A")</f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8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9"/>
        <v>1</v>
      </c>
      <c r="P2750">
        <f t="shared" si="172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.4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9"/>
        <v>1</v>
      </c>
      <c r="P2751">
        <f t="shared" si="172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8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9"/>
        <v>0</v>
      </c>
      <c r="P2752" t="str">
        <f t="shared" si="172"/>
        <v>N/A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8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9"/>
        <v>0</v>
      </c>
      <c r="P2753" t="str">
        <f t="shared" si="172"/>
        <v>N/A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8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3">ROUND(E2754/D2754*100,0)</f>
        <v>11</v>
      </c>
      <c r="P2754">
        <f t="shared" si="172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8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3"/>
        <v>19</v>
      </c>
      <c r="P2755">
        <f t="shared" si="172"/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8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3"/>
        <v>0</v>
      </c>
      <c r="P2756" t="str">
        <f t="shared" si="172"/>
        <v>N/A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8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3"/>
        <v>52</v>
      </c>
      <c r="P2757">
        <f t="shared" si="172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8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3"/>
        <v>10</v>
      </c>
      <c r="P2758">
        <f t="shared" si="172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.4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3"/>
        <v>1</v>
      </c>
      <c r="P2759">
        <f t="shared" si="172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.2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3"/>
        <v>12</v>
      </c>
      <c r="P2760">
        <f t="shared" si="172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8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3"/>
        <v>11</v>
      </c>
      <c r="P2761">
        <f t="shared" si="172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3"/>
        <v>0</v>
      </c>
      <c r="P2762" t="str">
        <f t="shared" si="172"/>
        <v>N/A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.4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3"/>
        <v>1</v>
      </c>
      <c r="P2763">
        <f t="shared" si="172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8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3"/>
        <v>1</v>
      </c>
      <c r="P2764">
        <f t="shared" si="172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.4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3"/>
        <v>0</v>
      </c>
      <c r="P2765">
        <f t="shared" si="172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8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3"/>
        <v>1</v>
      </c>
      <c r="P2766">
        <f t="shared" si="172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8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3"/>
        <v>0</v>
      </c>
      <c r="P2767" t="str">
        <f t="shared" si="172"/>
        <v>N/A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8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3"/>
        <v>2</v>
      </c>
      <c r="P2768">
        <f t="shared" si="172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8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3"/>
        <v>1</v>
      </c>
      <c r="P2769">
        <f t="shared" si="172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8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3"/>
        <v>14</v>
      </c>
      <c r="P2770">
        <f t="shared" si="172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8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3"/>
        <v>0</v>
      </c>
      <c r="P2771">
        <f t="shared" si="172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8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3"/>
        <v>10</v>
      </c>
      <c r="P2772">
        <f t="shared" si="172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8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3"/>
        <v>0</v>
      </c>
      <c r="P2773" t="str">
        <f t="shared" si="172"/>
        <v>N/A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8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 t="str">
        <f t="shared" si="172"/>
        <v>N/A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8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3"/>
        <v>0</v>
      </c>
      <c r="P2775">
        <f t="shared" si="172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8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3"/>
        <v>14</v>
      </c>
      <c r="P2776">
        <f t="shared" si="172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8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3"/>
        <v>3</v>
      </c>
      <c r="P2777">
        <f t="shared" si="172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.2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3"/>
        <v>8</v>
      </c>
      <c r="P2778">
        <f t="shared" si="172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8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3"/>
        <v>0</v>
      </c>
      <c r="P2779">
        <f t="shared" si="172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.2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3"/>
        <v>26</v>
      </c>
      <c r="P2780">
        <f t="shared" si="172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8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3"/>
        <v>2</v>
      </c>
      <c r="P2781">
        <f t="shared" si="172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.4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3"/>
        <v>0</v>
      </c>
      <c r="P2782" t="str">
        <f t="shared" si="172"/>
        <v>N/A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8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3"/>
        <v>105</v>
      </c>
      <c r="P2783">
        <f t="shared" si="172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.4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3"/>
        <v>120</v>
      </c>
      <c r="P2784">
        <f t="shared" si="172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8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3"/>
        <v>115</v>
      </c>
      <c r="P2785">
        <f t="shared" si="172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8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3"/>
        <v>119</v>
      </c>
      <c r="P2786">
        <f t="shared" si="172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8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3"/>
        <v>105</v>
      </c>
      <c r="P2787">
        <f t="shared" si="172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.4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3"/>
        <v>118</v>
      </c>
      <c r="P2788">
        <f t="shared" si="172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8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3"/>
        <v>120</v>
      </c>
      <c r="P2789">
        <f t="shared" si="172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8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3"/>
        <v>103</v>
      </c>
      <c r="P2790">
        <f t="shared" si="172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.4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3"/>
        <v>101</v>
      </c>
      <c r="P2791">
        <f t="shared" si="172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8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3"/>
        <v>105</v>
      </c>
      <c r="P2792">
        <f t="shared" si="172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3"/>
        <v>103</v>
      </c>
      <c r="P2793">
        <f t="shared" si="172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8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3"/>
        <v>108</v>
      </c>
      <c r="P2794">
        <f t="shared" si="172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.2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3"/>
        <v>111</v>
      </c>
      <c r="P2795">
        <f t="shared" si="172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.2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3"/>
        <v>150</v>
      </c>
      <c r="P2796">
        <f t="shared" si="172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8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3"/>
        <v>104</v>
      </c>
      <c r="P2797">
        <f t="shared" si="172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8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3"/>
        <v>116</v>
      </c>
      <c r="P2798">
        <f t="shared" si="172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8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3"/>
        <v>103</v>
      </c>
      <c r="P2799">
        <f t="shared" si="172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3"/>
        <v>101</v>
      </c>
      <c r="P2800">
        <f t="shared" si="172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3"/>
        <v>117</v>
      </c>
      <c r="P2801">
        <f t="shared" si="172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8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3"/>
        <v>133</v>
      </c>
      <c r="P2802">
        <f t="shared" si="172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8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3"/>
        <v>133</v>
      </c>
      <c r="P2803">
        <f t="shared" si="172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8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3"/>
        <v>102</v>
      </c>
      <c r="P2804">
        <f t="shared" si="172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8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3"/>
        <v>128</v>
      </c>
      <c r="P2805">
        <f t="shared" si="172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8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3"/>
        <v>115</v>
      </c>
      <c r="P2806">
        <f t="shared" si="172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.2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3"/>
        <v>110</v>
      </c>
      <c r="P2807">
        <f t="shared" si="172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8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3"/>
        <v>112</v>
      </c>
      <c r="P2808">
        <f t="shared" si="172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8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3"/>
        <v>126</v>
      </c>
      <c r="P2809">
        <f t="shared" si="172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3"/>
        <v>100</v>
      </c>
      <c r="P2810">
        <f t="shared" si="172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8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3"/>
        <v>102</v>
      </c>
      <c r="P2811">
        <f t="shared" si="172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8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3"/>
        <v>108</v>
      </c>
      <c r="P2812">
        <f t="shared" si="172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8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3"/>
        <v>100</v>
      </c>
      <c r="P2813">
        <f t="shared" ref="P2813:P2876" si="176">IFERROR(ROUND(E2813/L2813,2),"N/A")</f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8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3"/>
        <v>113</v>
      </c>
      <c r="P2814">
        <f t="shared" si="176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8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3"/>
        <v>128</v>
      </c>
      <c r="P2815">
        <f t="shared" si="176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8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3"/>
        <v>108</v>
      </c>
      <c r="P2816">
        <f t="shared" si="176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8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3"/>
        <v>242</v>
      </c>
      <c r="P2817">
        <f t="shared" si="176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8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7">ROUND(E2818/D2818*100,0)</f>
        <v>142</v>
      </c>
      <c r="P2818">
        <f t="shared" si="176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7"/>
        <v>130</v>
      </c>
      <c r="P2819">
        <f t="shared" si="176"/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8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7"/>
        <v>106</v>
      </c>
      <c r="P2820">
        <f t="shared" si="176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8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7"/>
        <v>105</v>
      </c>
      <c r="P2821">
        <f t="shared" si="176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8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7"/>
        <v>136</v>
      </c>
      <c r="P2822">
        <f t="shared" si="176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.2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7"/>
        <v>100</v>
      </c>
      <c r="P2823">
        <f t="shared" si="176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.2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7"/>
        <v>100</v>
      </c>
      <c r="P2824">
        <f t="shared" si="176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.2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7"/>
        <v>124</v>
      </c>
      <c r="P2825">
        <f t="shared" si="176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8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7"/>
        <v>117</v>
      </c>
      <c r="P2826">
        <f t="shared" si="176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.2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7"/>
        <v>103</v>
      </c>
      <c r="P2827">
        <f t="shared" si="176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.2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7"/>
        <v>108</v>
      </c>
      <c r="P2828">
        <f t="shared" si="176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.2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7"/>
        <v>120</v>
      </c>
      <c r="P2829">
        <f t="shared" si="176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8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7"/>
        <v>100</v>
      </c>
      <c r="P2830">
        <f t="shared" si="176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8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7"/>
        <v>107</v>
      </c>
      <c r="P2831">
        <f t="shared" si="176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.4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7"/>
        <v>100</v>
      </c>
      <c r="P2832">
        <f t="shared" si="176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8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7"/>
        <v>111</v>
      </c>
      <c r="P2833">
        <f t="shared" si="176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7"/>
        <v>115</v>
      </c>
      <c r="P2834">
        <f t="shared" si="176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8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7"/>
        <v>108</v>
      </c>
      <c r="P2835">
        <f t="shared" si="176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8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7"/>
        <v>170</v>
      </c>
      <c r="P2836">
        <f t="shared" si="176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8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7"/>
        <v>187</v>
      </c>
      <c r="P2837">
        <f t="shared" si="176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.2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7"/>
        <v>108</v>
      </c>
      <c r="P2838">
        <f t="shared" si="176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.2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7"/>
        <v>100</v>
      </c>
      <c r="P2839">
        <f t="shared" si="176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8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7"/>
        <v>120</v>
      </c>
      <c r="P2840">
        <f t="shared" si="176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8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7"/>
        <v>111</v>
      </c>
      <c r="P2841">
        <f t="shared" si="176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.2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7"/>
        <v>104</v>
      </c>
      <c r="P2842">
        <f t="shared" si="176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7"/>
        <v>1</v>
      </c>
      <c r="P2843">
        <f t="shared" si="176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8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7"/>
        <v>0</v>
      </c>
      <c r="P2844" t="str">
        <f t="shared" si="176"/>
        <v>N/A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8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7"/>
        <v>0</v>
      </c>
      <c r="P2845" t="str">
        <f t="shared" si="176"/>
        <v>N/A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8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7"/>
        <v>5</v>
      </c>
      <c r="P2846">
        <f t="shared" si="176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8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7"/>
        <v>32</v>
      </c>
      <c r="P2847">
        <f t="shared" si="176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.2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7"/>
        <v>0</v>
      </c>
      <c r="P2848" t="str">
        <f t="shared" si="176"/>
        <v>N/A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8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7"/>
        <v>0</v>
      </c>
      <c r="P2849" t="str">
        <f t="shared" si="176"/>
        <v>N/A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.2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7"/>
        <v>0</v>
      </c>
      <c r="P2850">
        <f t="shared" si="176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8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7"/>
        <v>1</v>
      </c>
      <c r="P2851">
        <f t="shared" si="176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8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7"/>
        <v>4</v>
      </c>
      <c r="P2852">
        <f t="shared" si="176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8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7"/>
        <v>0</v>
      </c>
      <c r="P2853" t="str">
        <f t="shared" si="176"/>
        <v>N/A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8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7"/>
        <v>2</v>
      </c>
      <c r="P2854">
        <f t="shared" si="176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8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7"/>
        <v>0</v>
      </c>
      <c r="P2855" t="str">
        <f t="shared" si="176"/>
        <v>N/A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8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7"/>
        <v>42</v>
      </c>
      <c r="P2856">
        <f t="shared" si="176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.2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7"/>
        <v>50</v>
      </c>
      <c r="P2857">
        <f t="shared" si="176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8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7"/>
        <v>5</v>
      </c>
      <c r="P2858">
        <f t="shared" si="176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.2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7"/>
        <v>20</v>
      </c>
      <c r="P2859">
        <f t="shared" si="176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8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7"/>
        <v>0</v>
      </c>
      <c r="P2860" t="str">
        <f t="shared" si="176"/>
        <v>N/A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8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7"/>
        <v>2</v>
      </c>
      <c r="P2861">
        <f t="shared" si="176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.2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7"/>
        <v>7</v>
      </c>
      <c r="P2862">
        <f t="shared" si="176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8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7"/>
        <v>32</v>
      </c>
      <c r="P2863">
        <f t="shared" si="176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8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7"/>
        <v>0</v>
      </c>
      <c r="P2864">
        <f t="shared" si="176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8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7"/>
        <v>0</v>
      </c>
      <c r="P2865">
        <f t="shared" si="176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8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7"/>
        <v>2</v>
      </c>
      <c r="P2866">
        <f t="shared" si="176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8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7"/>
        <v>0</v>
      </c>
      <c r="P2867" t="str">
        <f t="shared" si="176"/>
        <v>N/A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8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7"/>
        <v>1</v>
      </c>
      <c r="P2868">
        <f t="shared" si="176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.2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7"/>
        <v>20</v>
      </c>
      <c r="P2869">
        <f t="shared" si="176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.2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7"/>
        <v>42</v>
      </c>
      <c r="P2870">
        <f t="shared" si="176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.2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7"/>
        <v>1</v>
      </c>
      <c r="P2871">
        <f t="shared" si="176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.2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7"/>
        <v>15</v>
      </c>
      <c r="P2872">
        <f t="shared" si="176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8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7"/>
        <v>5</v>
      </c>
      <c r="P2873">
        <f t="shared" si="176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8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7"/>
        <v>0</v>
      </c>
      <c r="P2874" t="str">
        <f t="shared" si="176"/>
        <v>N/A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.2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7"/>
        <v>38</v>
      </c>
      <c r="P2875">
        <f t="shared" si="176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8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7"/>
        <v>5</v>
      </c>
      <c r="P2876">
        <f t="shared" si="176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8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7"/>
        <v>0</v>
      </c>
      <c r="P2877">
        <f t="shared" ref="P2877:P2940" si="180">IFERROR(ROUND(E2877/L2877,2),"N/A")</f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8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7"/>
        <v>0</v>
      </c>
      <c r="P2878" t="str">
        <f t="shared" si="180"/>
        <v>N/A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8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7"/>
        <v>11</v>
      </c>
      <c r="P2879">
        <f t="shared" si="180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8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7"/>
        <v>2</v>
      </c>
      <c r="P2880">
        <f t="shared" si="180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8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7"/>
        <v>0</v>
      </c>
      <c r="P2881">
        <f t="shared" si="180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8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1">ROUND(E2882/D2882*100,0)</f>
        <v>23</v>
      </c>
      <c r="P2882">
        <f t="shared" si="180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8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1"/>
        <v>0</v>
      </c>
      <c r="P2883" t="str">
        <f t="shared" si="180"/>
        <v>N/A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8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1"/>
        <v>34</v>
      </c>
      <c r="P2884">
        <f t="shared" si="180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.2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1"/>
        <v>19</v>
      </c>
      <c r="P2885">
        <f t="shared" si="180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.4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1"/>
        <v>0</v>
      </c>
      <c r="P2886">
        <f t="shared" si="180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.4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1"/>
        <v>33</v>
      </c>
      <c r="P2887">
        <f t="shared" si="180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8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1"/>
        <v>5</v>
      </c>
      <c r="P2888">
        <f t="shared" si="180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8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0</v>
      </c>
      <c r="P2889">
        <f t="shared" si="180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8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1"/>
        <v>0</v>
      </c>
      <c r="P2890" t="str">
        <f t="shared" si="180"/>
        <v>N/A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8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1"/>
        <v>38</v>
      </c>
      <c r="P2891">
        <f t="shared" si="180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8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1"/>
        <v>1</v>
      </c>
      <c r="P2892">
        <f t="shared" si="180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8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1"/>
        <v>3</v>
      </c>
      <c r="P2893">
        <f t="shared" si="180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8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1"/>
        <v>9</v>
      </c>
      <c r="P2894">
        <f t="shared" si="180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8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1"/>
        <v>1</v>
      </c>
      <c r="P2895">
        <f t="shared" si="180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.4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1"/>
        <v>0</v>
      </c>
      <c r="P2896" t="str">
        <f t="shared" si="180"/>
        <v>N/A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8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1"/>
        <v>5</v>
      </c>
      <c r="P2897">
        <f t="shared" si="180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8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1"/>
        <v>21</v>
      </c>
      <c r="P2898">
        <f t="shared" si="180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8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1"/>
        <v>5</v>
      </c>
      <c r="P2899">
        <f t="shared" si="180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8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1"/>
        <v>4</v>
      </c>
      <c r="P2900">
        <f t="shared" si="180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8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1"/>
        <v>0</v>
      </c>
      <c r="P2901" t="str">
        <f t="shared" si="180"/>
        <v>N/A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.2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1"/>
        <v>62</v>
      </c>
      <c r="P2902">
        <f t="shared" si="180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8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1"/>
        <v>1</v>
      </c>
      <c r="P2903">
        <f t="shared" si="180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8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1"/>
        <v>0</v>
      </c>
      <c r="P2904">
        <f t="shared" si="180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8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1"/>
        <v>1</v>
      </c>
      <c r="P2905">
        <f t="shared" si="180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8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5</v>
      </c>
      <c r="P2906">
        <f t="shared" si="180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8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1"/>
        <v>18</v>
      </c>
      <c r="P2907">
        <f t="shared" si="180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.2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1"/>
        <v>9</v>
      </c>
      <c r="P2908">
        <f t="shared" si="180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8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1"/>
        <v>0</v>
      </c>
      <c r="P2909">
        <f t="shared" si="180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.2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1"/>
        <v>3</v>
      </c>
      <c r="P2910">
        <f t="shared" si="180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1"/>
        <v>0</v>
      </c>
      <c r="P2911">
        <f t="shared" si="180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8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>
        <f t="shared" si="180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.2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1"/>
        <v>37</v>
      </c>
      <c r="P2913">
        <f t="shared" si="180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8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1"/>
        <v>14</v>
      </c>
      <c r="P2914">
        <f t="shared" si="180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8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1"/>
        <v>0</v>
      </c>
      <c r="P2915">
        <f t="shared" si="180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.4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1"/>
        <v>0</v>
      </c>
      <c r="P2916">
        <f t="shared" si="180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8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1"/>
        <v>61</v>
      </c>
      <c r="P2917">
        <f t="shared" si="180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8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1"/>
        <v>8</v>
      </c>
      <c r="P2918">
        <f t="shared" si="180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8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1"/>
        <v>22</v>
      </c>
      <c r="P2919">
        <f t="shared" si="180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8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1"/>
        <v>27</v>
      </c>
      <c r="P2920">
        <f t="shared" si="180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8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1"/>
        <v>9</v>
      </c>
      <c r="P2921">
        <f t="shared" si="180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8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1"/>
        <v>27</v>
      </c>
      <c r="P2922">
        <f t="shared" si="180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.4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1"/>
        <v>129</v>
      </c>
      <c r="P2923">
        <f t="shared" si="180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1"/>
        <v>100</v>
      </c>
      <c r="P2924">
        <f t="shared" si="180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8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1"/>
        <v>100</v>
      </c>
      <c r="P2925">
        <f t="shared" si="180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8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1"/>
        <v>103</v>
      </c>
      <c r="P2926">
        <f t="shared" si="180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8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1"/>
        <v>102</v>
      </c>
      <c r="P2927">
        <f t="shared" si="180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8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1"/>
        <v>125</v>
      </c>
      <c r="P2928">
        <f t="shared" si="180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8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1"/>
        <v>131</v>
      </c>
      <c r="P2929">
        <f t="shared" si="180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.4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1"/>
        <v>100</v>
      </c>
      <c r="P2930">
        <f t="shared" si="180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8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1"/>
        <v>102</v>
      </c>
      <c r="P2931">
        <f t="shared" si="180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8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1"/>
        <v>101</v>
      </c>
      <c r="P2932">
        <f t="shared" si="180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1"/>
        <v>106</v>
      </c>
      <c r="P2933">
        <f t="shared" si="180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8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1"/>
        <v>105</v>
      </c>
      <c r="P2934">
        <f t="shared" si="180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8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1"/>
        <v>103</v>
      </c>
      <c r="P2935">
        <f t="shared" si="180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8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1"/>
        <v>108</v>
      </c>
      <c r="P2936">
        <f t="shared" si="180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8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1"/>
        <v>101</v>
      </c>
      <c r="P2937">
        <f t="shared" si="180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8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1"/>
        <v>128</v>
      </c>
      <c r="P2938">
        <f t="shared" si="180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.4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1"/>
        <v>133</v>
      </c>
      <c r="P2939">
        <f t="shared" si="180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8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1"/>
        <v>101</v>
      </c>
      <c r="P2940">
        <f t="shared" si="180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8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1"/>
        <v>103</v>
      </c>
      <c r="P2941">
        <f t="shared" ref="P2941:P3004" si="184">IFERROR(ROUND(E2941/L2941,2),"N/A")</f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8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1"/>
        <v>107</v>
      </c>
      <c r="P2942">
        <f t="shared" si="184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8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1"/>
        <v>0</v>
      </c>
      <c r="P2943">
        <f t="shared" si="184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8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1"/>
        <v>20</v>
      </c>
      <c r="P2944">
        <f t="shared" si="184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8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1"/>
        <v>0</v>
      </c>
      <c r="P2945" t="str">
        <f t="shared" si="184"/>
        <v>N/A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8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5">ROUND(E2946/D2946*100,0)</f>
        <v>1</v>
      </c>
      <c r="P2946">
        <f t="shared" si="184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.2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5"/>
        <v>0</v>
      </c>
      <c r="P2947" t="str">
        <f t="shared" si="184"/>
        <v>N/A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8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5"/>
        <v>0</v>
      </c>
      <c r="P2948">
        <f t="shared" si="184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.2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5"/>
        <v>4</v>
      </c>
      <c r="P2949">
        <f t="shared" si="184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.2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5"/>
        <v>0</v>
      </c>
      <c r="P2950">
        <f t="shared" si="184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8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5"/>
        <v>3</v>
      </c>
      <c r="P2951">
        <f t="shared" si="184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8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5"/>
        <v>0</v>
      </c>
      <c r="P2952" t="str">
        <f t="shared" si="184"/>
        <v>N/A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.2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5"/>
        <v>2</v>
      </c>
      <c r="P2953">
        <f t="shared" si="184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8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5"/>
        <v>8</v>
      </c>
      <c r="P2954">
        <f t="shared" si="184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8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5"/>
        <v>0</v>
      </c>
      <c r="P2955">
        <f t="shared" si="184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8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5"/>
        <v>0</v>
      </c>
      <c r="P2956" t="str">
        <f t="shared" si="184"/>
        <v>N/A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.4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5"/>
        <v>60</v>
      </c>
      <c r="P2957">
        <f t="shared" si="184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8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5"/>
        <v>17</v>
      </c>
      <c r="P2958">
        <f t="shared" si="184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8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5"/>
        <v>2</v>
      </c>
      <c r="P2959">
        <f t="shared" si="184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8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5"/>
        <v>0</v>
      </c>
      <c r="P2960" t="str">
        <f t="shared" si="184"/>
        <v>N/A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8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5"/>
        <v>0</v>
      </c>
      <c r="P2961" t="str">
        <f t="shared" si="184"/>
        <v>N/A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8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5"/>
        <v>0</v>
      </c>
      <c r="P2962" t="str">
        <f t="shared" si="184"/>
        <v>N/A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5"/>
        <v>110</v>
      </c>
      <c r="P2963">
        <f t="shared" si="184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8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5"/>
        <v>122</v>
      </c>
      <c r="P2964">
        <f t="shared" si="184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.2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5"/>
        <v>107</v>
      </c>
      <c r="P2965">
        <f t="shared" si="184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8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5"/>
        <v>101</v>
      </c>
      <c r="P2966">
        <f t="shared" si="184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.2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5"/>
        <v>109</v>
      </c>
      <c r="P2967">
        <f t="shared" si="184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8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5"/>
        <v>114</v>
      </c>
      <c r="P2968">
        <f t="shared" si="184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8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5"/>
        <v>114</v>
      </c>
      <c r="P2969">
        <f t="shared" si="184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.4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5"/>
        <v>106</v>
      </c>
      <c r="P2970">
        <f t="shared" si="184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8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5"/>
        <v>163</v>
      </c>
      <c r="P2971">
        <f t="shared" si="184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8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5"/>
        <v>106</v>
      </c>
      <c r="P2972">
        <f t="shared" si="184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8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5"/>
        <v>100</v>
      </c>
      <c r="P2973">
        <f t="shared" si="184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.4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5"/>
        <v>105</v>
      </c>
      <c r="P2974">
        <f t="shared" si="184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8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5"/>
        <v>175</v>
      </c>
      <c r="P2975">
        <f t="shared" si="184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.2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5"/>
        <v>102</v>
      </c>
      <c r="P2976">
        <f t="shared" si="184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5"/>
        <v>100</v>
      </c>
      <c r="P2977">
        <f t="shared" si="184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8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5"/>
        <v>171</v>
      </c>
      <c r="P2978">
        <f t="shared" si="184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.2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5"/>
        <v>114</v>
      </c>
      <c r="P2979">
        <f t="shared" si="184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.2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5"/>
        <v>129</v>
      </c>
      <c r="P2980">
        <f t="shared" si="184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8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5"/>
        <v>101</v>
      </c>
      <c r="P2981">
        <f t="shared" si="184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8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5"/>
        <v>109</v>
      </c>
      <c r="P2982">
        <f t="shared" si="184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.2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5"/>
        <v>129</v>
      </c>
      <c r="P2983">
        <f t="shared" si="184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9.4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5"/>
        <v>102</v>
      </c>
      <c r="P2984">
        <f t="shared" si="184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8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5"/>
        <v>147</v>
      </c>
      <c r="P2985">
        <f t="shared" si="184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.2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5"/>
        <v>100</v>
      </c>
      <c r="P2986">
        <f t="shared" si="184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.2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5"/>
        <v>122</v>
      </c>
      <c r="P2987">
        <f t="shared" si="184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8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5"/>
        <v>106</v>
      </c>
      <c r="P2988">
        <f t="shared" si="184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.2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5"/>
        <v>110</v>
      </c>
      <c r="P2989">
        <f t="shared" si="184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8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5"/>
        <v>100</v>
      </c>
      <c r="P2990">
        <f t="shared" si="184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8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5"/>
        <v>177</v>
      </c>
      <c r="P2991">
        <f t="shared" si="184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8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5"/>
        <v>100</v>
      </c>
      <c r="P2992">
        <f t="shared" si="184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8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5"/>
        <v>103</v>
      </c>
      <c r="P2993">
        <f t="shared" si="184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8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5"/>
        <v>105</v>
      </c>
      <c r="P2994">
        <f t="shared" si="184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8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5"/>
        <v>100</v>
      </c>
      <c r="P2995">
        <f t="shared" si="184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8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5"/>
        <v>458</v>
      </c>
      <c r="P2996">
        <f t="shared" si="184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8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5"/>
        <v>105</v>
      </c>
      <c r="P2997">
        <f t="shared" si="184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.4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5"/>
        <v>172</v>
      </c>
      <c r="P2998">
        <f t="shared" si="184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8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5"/>
        <v>104</v>
      </c>
      <c r="P2999">
        <f t="shared" si="184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8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5"/>
        <v>103</v>
      </c>
      <c r="P3000">
        <f t="shared" si="184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8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5"/>
        <v>119</v>
      </c>
      <c r="P3001">
        <f t="shared" si="184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8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5"/>
        <v>100</v>
      </c>
      <c r="P3002">
        <f t="shared" si="184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8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5"/>
        <v>319</v>
      </c>
      <c r="P3003">
        <f t="shared" si="184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.4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5"/>
        <v>109</v>
      </c>
      <c r="P3004">
        <f t="shared" si="184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8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5"/>
        <v>101</v>
      </c>
      <c r="P3005">
        <f t="shared" ref="P3005:P3068" si="188">IFERROR(ROUND(E3005/L3005,2),"N/A")</f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.2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5"/>
        <v>113</v>
      </c>
      <c r="P3006">
        <f t="shared" si="188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5"/>
        <v>120</v>
      </c>
      <c r="P3007">
        <f t="shared" si="188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.4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5"/>
        <v>108</v>
      </c>
      <c r="P3008">
        <f t="shared" si="188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.4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5"/>
        <v>180</v>
      </c>
      <c r="P3009">
        <f t="shared" si="188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8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9">ROUND(E3010/D3010*100,0)</f>
        <v>101</v>
      </c>
      <c r="P3010">
        <f t="shared" si="188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8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9"/>
        <v>120</v>
      </c>
      <c r="P3011">
        <f t="shared" si="188"/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8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9"/>
        <v>158</v>
      </c>
      <c r="P3012">
        <f t="shared" si="188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8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9"/>
        <v>124</v>
      </c>
      <c r="P3013">
        <f t="shared" si="188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8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9"/>
        <v>117</v>
      </c>
      <c r="P3014">
        <f t="shared" si="188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8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9"/>
        <v>157</v>
      </c>
      <c r="P3015">
        <f t="shared" si="188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8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9"/>
        <v>113</v>
      </c>
      <c r="P3016">
        <f t="shared" si="188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8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9"/>
        <v>103</v>
      </c>
      <c r="P3017">
        <f t="shared" si="188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.2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9"/>
        <v>103</v>
      </c>
      <c r="P3018">
        <f t="shared" si="188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8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9"/>
        <v>106</v>
      </c>
      <c r="P3019">
        <f t="shared" si="188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8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9"/>
        <v>101</v>
      </c>
      <c r="P3020">
        <f t="shared" si="188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8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9"/>
        <v>121</v>
      </c>
      <c r="P3021">
        <f t="shared" si="188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9"/>
        <v>101</v>
      </c>
      <c r="P3022">
        <f t="shared" si="188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8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9"/>
        <v>116</v>
      </c>
      <c r="P3023">
        <f t="shared" si="188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8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9"/>
        <v>101</v>
      </c>
      <c r="P3024">
        <f t="shared" si="188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.2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9"/>
        <v>103</v>
      </c>
      <c r="P3025">
        <f t="shared" si="188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8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9"/>
        <v>246</v>
      </c>
      <c r="P3026">
        <f t="shared" si="188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8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9"/>
        <v>302</v>
      </c>
      <c r="P3027">
        <f t="shared" si="188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.2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9"/>
        <v>143</v>
      </c>
      <c r="P3028">
        <f t="shared" si="188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8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9"/>
        <v>131</v>
      </c>
      <c r="P3029">
        <f t="shared" si="188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.4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9"/>
        <v>168</v>
      </c>
      <c r="P3030">
        <f t="shared" si="188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8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9"/>
        <v>110</v>
      </c>
      <c r="P3031">
        <f t="shared" si="188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8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9"/>
        <v>107</v>
      </c>
      <c r="P3032">
        <f t="shared" si="188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99999999999994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9"/>
        <v>100</v>
      </c>
      <c r="P3033">
        <f t="shared" si="188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8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9"/>
        <v>127</v>
      </c>
      <c r="P3034">
        <f t="shared" si="188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8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9"/>
        <v>147</v>
      </c>
      <c r="P3035">
        <f t="shared" si="188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99999999999994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9"/>
        <v>113</v>
      </c>
      <c r="P3036">
        <f t="shared" si="188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.4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9"/>
        <v>109</v>
      </c>
      <c r="P3037">
        <f t="shared" si="188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8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9"/>
        <v>127</v>
      </c>
      <c r="P3038">
        <f t="shared" si="188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.2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9"/>
        <v>213</v>
      </c>
      <c r="P3039">
        <f t="shared" si="188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8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9"/>
        <v>101</v>
      </c>
      <c r="P3040">
        <f t="shared" si="188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8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9"/>
        <v>109</v>
      </c>
      <c r="P3041">
        <f t="shared" si="188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8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9"/>
        <v>108</v>
      </c>
      <c r="P3042">
        <f t="shared" si="188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.4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9"/>
        <v>110</v>
      </c>
      <c r="P3043">
        <f t="shared" si="188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.2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9"/>
        <v>128</v>
      </c>
      <c r="P3044">
        <f t="shared" si="188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8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9"/>
        <v>110</v>
      </c>
      <c r="P3045">
        <f t="shared" si="188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8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9"/>
        <v>109</v>
      </c>
      <c r="P3046">
        <f t="shared" si="188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9"/>
        <v>133</v>
      </c>
      <c r="P3047">
        <f t="shared" si="188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.2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9"/>
        <v>191</v>
      </c>
      <c r="P3048">
        <f t="shared" si="188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8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9"/>
        <v>149</v>
      </c>
      <c r="P3049">
        <f t="shared" si="188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8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9"/>
        <v>166</v>
      </c>
      <c r="P3050">
        <f t="shared" si="188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.2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9"/>
        <v>107</v>
      </c>
      <c r="P3051">
        <f t="shared" si="188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.4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9"/>
        <v>106</v>
      </c>
      <c r="P3052">
        <f t="shared" si="188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.2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9"/>
        <v>24</v>
      </c>
      <c r="P3053">
        <f t="shared" si="188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8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9"/>
        <v>0</v>
      </c>
      <c r="P3054">
        <f t="shared" si="188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.2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9"/>
        <v>0</v>
      </c>
      <c r="P3055">
        <f t="shared" si="188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9"/>
        <v>0</v>
      </c>
      <c r="P3056" t="str">
        <f t="shared" si="188"/>
        <v>N/A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8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9"/>
        <v>0</v>
      </c>
      <c r="P3057">
        <f t="shared" si="188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9"/>
        <v>0</v>
      </c>
      <c r="P3058" t="str">
        <f t="shared" si="188"/>
        <v>N/A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8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9"/>
        <v>0</v>
      </c>
      <c r="P3059" t="str">
        <f t="shared" si="188"/>
        <v>N/A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.2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9"/>
        <v>0</v>
      </c>
      <c r="P3060">
        <f t="shared" si="188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8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9"/>
        <v>3</v>
      </c>
      <c r="P3061">
        <f t="shared" si="188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.4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9"/>
        <v>0</v>
      </c>
      <c r="P3062">
        <f t="shared" si="188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8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9"/>
        <v>0</v>
      </c>
      <c r="P3063" t="str">
        <f t="shared" si="188"/>
        <v>N/A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8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9"/>
        <v>67</v>
      </c>
      <c r="P3064">
        <f t="shared" si="188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8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9"/>
        <v>20</v>
      </c>
      <c r="P3065">
        <f t="shared" si="188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.4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9"/>
        <v>11</v>
      </c>
      <c r="P3066">
        <f t="shared" si="188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8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9"/>
        <v>0</v>
      </c>
      <c r="P3067">
        <f t="shared" si="188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8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9"/>
        <v>12</v>
      </c>
      <c r="P3068">
        <f t="shared" si="188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8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9"/>
        <v>3</v>
      </c>
      <c r="P3069">
        <f t="shared" ref="P3069:P3132" si="192">IFERROR(ROUND(E3069/L3069,2),"N/A")</f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9"/>
        <v>0</v>
      </c>
      <c r="P3070">
        <f t="shared" si="192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8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9"/>
        <v>14</v>
      </c>
      <c r="P3071">
        <f t="shared" si="192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8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9"/>
        <v>3</v>
      </c>
      <c r="P3072">
        <f t="shared" si="192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8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9"/>
        <v>60</v>
      </c>
      <c r="P3073">
        <f t="shared" si="192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3">ROUND(E3074/D3074*100,0)</f>
        <v>0</v>
      </c>
      <c r="P3074">
        <f t="shared" si="192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8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3"/>
        <v>0</v>
      </c>
      <c r="P3075">
        <f t="shared" si="192"/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.2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3"/>
        <v>0</v>
      </c>
      <c r="P3076">
        <f t="shared" si="192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8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3"/>
        <v>9</v>
      </c>
      <c r="P3077">
        <f t="shared" si="192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.4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3"/>
        <v>15</v>
      </c>
      <c r="P3078">
        <f t="shared" si="192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8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3"/>
        <v>0</v>
      </c>
      <c r="P3079">
        <f t="shared" si="192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8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3"/>
        <v>0</v>
      </c>
      <c r="P3080">
        <f t="shared" si="192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8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3"/>
        <v>1</v>
      </c>
      <c r="P3081">
        <f t="shared" si="192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8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3"/>
        <v>0</v>
      </c>
      <c r="P3082">
        <f t="shared" si="192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8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3"/>
        <v>0</v>
      </c>
      <c r="P3083">
        <f t="shared" si="192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8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3"/>
        <v>0</v>
      </c>
      <c r="P3084" t="str">
        <f t="shared" si="192"/>
        <v>N/A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.2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3"/>
        <v>0</v>
      </c>
      <c r="P3085">
        <f t="shared" si="192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.2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3"/>
        <v>12</v>
      </c>
      <c r="P3086">
        <f t="shared" si="192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8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3"/>
        <v>2</v>
      </c>
      <c r="P3087">
        <f t="shared" si="192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3"/>
        <v>0</v>
      </c>
      <c r="P3088">
        <f t="shared" si="192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8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3"/>
        <v>1</v>
      </c>
      <c r="P3089">
        <f t="shared" si="192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8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3"/>
        <v>0</v>
      </c>
      <c r="P3090">
        <f t="shared" si="192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8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3"/>
        <v>23</v>
      </c>
      <c r="P3091">
        <f t="shared" si="192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8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3"/>
        <v>5</v>
      </c>
      <c r="P3092">
        <f t="shared" si="192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.2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3"/>
        <v>16</v>
      </c>
      <c r="P3093">
        <f t="shared" si="192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8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3"/>
        <v>1</v>
      </c>
      <c r="P3094">
        <f t="shared" si="192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.2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3"/>
        <v>23</v>
      </c>
      <c r="P3095">
        <f t="shared" si="192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8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3"/>
        <v>0</v>
      </c>
      <c r="P3096">
        <f t="shared" si="192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8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3"/>
        <v>0</v>
      </c>
      <c r="P3097">
        <f t="shared" si="192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8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3"/>
        <v>4</v>
      </c>
      <c r="P3098">
        <f t="shared" si="192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8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3"/>
        <v>17</v>
      </c>
      <c r="P3099">
        <f t="shared" si="192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3"/>
        <v>4</v>
      </c>
      <c r="P3100">
        <f t="shared" si="192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8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3"/>
        <v>14</v>
      </c>
      <c r="P3101">
        <f t="shared" si="192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8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3"/>
        <v>15</v>
      </c>
      <c r="P3102">
        <f t="shared" si="192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.2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3"/>
        <v>12</v>
      </c>
      <c r="P3103">
        <f t="shared" si="192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.2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3"/>
        <v>39</v>
      </c>
      <c r="P3104">
        <f t="shared" si="192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.4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3"/>
        <v>0</v>
      </c>
      <c r="P3105">
        <f t="shared" si="192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8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3"/>
        <v>30</v>
      </c>
      <c r="P3106">
        <f t="shared" si="192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8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3"/>
        <v>42</v>
      </c>
      <c r="P3107">
        <f t="shared" si="192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.2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3"/>
        <v>4</v>
      </c>
      <c r="P3108">
        <f t="shared" si="192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8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3"/>
        <v>20</v>
      </c>
      <c r="P3109">
        <f t="shared" si="192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8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3"/>
        <v>0</v>
      </c>
      <c r="P3110">
        <f t="shared" si="192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8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3"/>
        <v>25</v>
      </c>
      <c r="P3111">
        <f t="shared" si="192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8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3"/>
        <v>0</v>
      </c>
      <c r="P3112">
        <f t="shared" si="192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8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3"/>
        <v>27</v>
      </c>
      <c r="P3113">
        <f t="shared" si="192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8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3"/>
        <v>5</v>
      </c>
      <c r="P3114">
        <f t="shared" si="192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8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3"/>
        <v>4</v>
      </c>
      <c r="P3115">
        <f t="shared" si="192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8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3"/>
        <v>0</v>
      </c>
      <c r="P3116" t="str">
        <f t="shared" si="192"/>
        <v>N/A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8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3"/>
        <v>3</v>
      </c>
      <c r="P3117">
        <f t="shared" si="192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8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3"/>
        <v>57</v>
      </c>
      <c r="P3118">
        <f t="shared" si="192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8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3"/>
        <v>0</v>
      </c>
      <c r="P3119">
        <f t="shared" si="192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.4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3"/>
        <v>0</v>
      </c>
      <c r="P3120">
        <f t="shared" si="192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.2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3"/>
        <v>0</v>
      </c>
      <c r="P3121">
        <f t="shared" si="192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8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3"/>
        <v>0</v>
      </c>
      <c r="P3122">
        <f t="shared" si="192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.4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3"/>
        <v>1</v>
      </c>
      <c r="P3123">
        <f t="shared" si="192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8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3"/>
        <v>58</v>
      </c>
      <c r="P3124">
        <f t="shared" si="192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8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3"/>
        <v>68</v>
      </c>
      <c r="P3125">
        <f t="shared" si="192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8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3"/>
        <v>0</v>
      </c>
      <c r="P3126">
        <f t="shared" si="192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8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3"/>
        <v>0</v>
      </c>
      <c r="P3127" t="str">
        <f t="shared" si="192"/>
        <v>N/A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99999999999994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3"/>
        <v>4</v>
      </c>
      <c r="P3128">
        <f t="shared" si="192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8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3"/>
        <v>0</v>
      </c>
      <c r="P3129" t="str">
        <f t="shared" si="192"/>
        <v>N/A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8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3"/>
        <v>109</v>
      </c>
      <c r="P3130">
        <f t="shared" si="192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3"/>
        <v>1</v>
      </c>
      <c r="P3131">
        <f t="shared" si="192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8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3"/>
        <v>4</v>
      </c>
      <c r="P3132">
        <f t="shared" si="192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.4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3"/>
        <v>16</v>
      </c>
      <c r="P3133">
        <f t="shared" ref="P3133:P3196" si="196">IFERROR(ROUND(E3133/L3133,2),"N/A")</f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.4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3"/>
        <v>0</v>
      </c>
      <c r="P3134">
        <f t="shared" si="196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8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3"/>
        <v>108</v>
      </c>
      <c r="P3135">
        <f t="shared" si="196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3"/>
        <v>23</v>
      </c>
      <c r="P3136">
        <f t="shared" si="196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8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3"/>
        <v>21</v>
      </c>
      <c r="P3137">
        <f t="shared" si="196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8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7">ROUND(E3138/D3138*100,0)</f>
        <v>128</v>
      </c>
      <c r="P3138">
        <f t="shared" si="196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.4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7"/>
        <v>3</v>
      </c>
      <c r="P3139">
        <f t="shared" si="196"/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.2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7"/>
        <v>0</v>
      </c>
      <c r="P3140" t="str">
        <f t="shared" si="196"/>
        <v>N/A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8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7"/>
        <v>5</v>
      </c>
      <c r="P3141">
        <f t="shared" si="196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.2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7"/>
        <v>1</v>
      </c>
      <c r="P3142">
        <f t="shared" si="196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.2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7"/>
        <v>52</v>
      </c>
      <c r="P3143">
        <f t="shared" si="196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8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7"/>
        <v>2</v>
      </c>
      <c r="P3144">
        <f t="shared" si="196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.2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7"/>
        <v>0</v>
      </c>
      <c r="P3145" t="str">
        <f t="shared" si="196"/>
        <v>N/A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.2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7"/>
        <v>75</v>
      </c>
      <c r="P3146">
        <f t="shared" si="196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8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7"/>
        <v>0</v>
      </c>
      <c r="P3147" t="str">
        <f t="shared" si="196"/>
        <v>N/A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8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7"/>
        <v>11</v>
      </c>
      <c r="P3148">
        <f t="shared" si="196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8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7"/>
        <v>118</v>
      </c>
      <c r="P3149">
        <f t="shared" si="196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.4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7"/>
        <v>131</v>
      </c>
      <c r="P3150">
        <f t="shared" si="196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8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7"/>
        <v>104</v>
      </c>
      <c r="P3151">
        <f t="shared" si="196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.2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7"/>
        <v>101</v>
      </c>
      <c r="P3152">
        <f t="shared" si="196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8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7"/>
        <v>100</v>
      </c>
      <c r="P3153">
        <f t="shared" si="196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8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7"/>
        <v>106</v>
      </c>
      <c r="P3154">
        <f t="shared" si="196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8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7"/>
        <v>336</v>
      </c>
      <c r="P3155">
        <f t="shared" si="196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8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7"/>
        <v>113</v>
      </c>
      <c r="P3156">
        <f t="shared" si="196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8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7"/>
        <v>189</v>
      </c>
      <c r="P3157">
        <f t="shared" si="196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8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7"/>
        <v>102</v>
      </c>
      <c r="P3158">
        <f t="shared" si="196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.4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7"/>
        <v>101</v>
      </c>
      <c r="P3159">
        <f t="shared" si="196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.4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7"/>
        <v>114</v>
      </c>
      <c r="P3160">
        <f t="shared" si="196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8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7"/>
        <v>133</v>
      </c>
      <c r="P3161">
        <f t="shared" si="196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8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7"/>
        <v>102</v>
      </c>
      <c r="P3162">
        <f t="shared" si="196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.2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7"/>
        <v>105</v>
      </c>
      <c r="P3163">
        <f t="shared" si="196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7"/>
        <v>127</v>
      </c>
      <c r="P3164">
        <f t="shared" si="196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8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7"/>
        <v>111</v>
      </c>
      <c r="P3165">
        <f t="shared" si="196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.2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7"/>
        <v>107</v>
      </c>
      <c r="P3166">
        <f t="shared" si="196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.2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7"/>
        <v>163</v>
      </c>
      <c r="P3167">
        <f t="shared" si="196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8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7"/>
        <v>160</v>
      </c>
      <c r="P3168">
        <f t="shared" si="196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.4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7"/>
        <v>116</v>
      </c>
      <c r="P3169">
        <f t="shared" si="196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8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7"/>
        <v>124</v>
      </c>
      <c r="P3170">
        <f t="shared" si="196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.4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7"/>
        <v>103</v>
      </c>
      <c r="P3171">
        <f t="shared" si="196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8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7"/>
        <v>112</v>
      </c>
      <c r="P3172">
        <f t="shared" si="196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.2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7"/>
        <v>109</v>
      </c>
      <c r="P3173">
        <f t="shared" si="196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8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7"/>
        <v>115</v>
      </c>
      <c r="P3174">
        <f t="shared" si="196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8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7"/>
        <v>103</v>
      </c>
      <c r="P3175">
        <f t="shared" si="196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.2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7"/>
        <v>101</v>
      </c>
      <c r="P3176">
        <f t="shared" si="196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.2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7"/>
        <v>110</v>
      </c>
      <c r="P3177">
        <f t="shared" si="196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.2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7"/>
        <v>115</v>
      </c>
      <c r="P3178">
        <f t="shared" si="196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8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7"/>
        <v>117</v>
      </c>
      <c r="P3179">
        <f t="shared" si="196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.2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7"/>
        <v>172</v>
      </c>
      <c r="P3180">
        <f t="shared" si="196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8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7"/>
        <v>114</v>
      </c>
      <c r="P3181">
        <f t="shared" si="196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8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7"/>
        <v>120</v>
      </c>
      <c r="P3182">
        <f t="shared" si="196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8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7"/>
        <v>109</v>
      </c>
      <c r="P3183">
        <f t="shared" si="196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.2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7"/>
        <v>101</v>
      </c>
      <c r="P3184">
        <f t="shared" si="196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8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7"/>
        <v>109</v>
      </c>
      <c r="P3185">
        <f t="shared" si="196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8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7"/>
        <v>107</v>
      </c>
      <c r="P3186">
        <f t="shared" si="196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8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7"/>
        <v>100</v>
      </c>
      <c r="P3187">
        <f t="shared" si="196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8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7"/>
        <v>102</v>
      </c>
      <c r="P3188">
        <f t="shared" si="196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.2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7"/>
        <v>116</v>
      </c>
      <c r="P3189">
        <f t="shared" si="196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8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7"/>
        <v>65</v>
      </c>
      <c r="P3190">
        <f t="shared" si="196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.2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7"/>
        <v>12</v>
      </c>
      <c r="P3191">
        <f t="shared" si="196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8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7"/>
        <v>0</v>
      </c>
      <c r="P3192" t="str">
        <f t="shared" si="196"/>
        <v>N/A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8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7"/>
        <v>4</v>
      </c>
      <c r="P3193">
        <f t="shared" si="196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8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7"/>
        <v>1</v>
      </c>
      <c r="P3194">
        <f t="shared" si="196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8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7"/>
        <v>12</v>
      </c>
      <c r="P3195">
        <f t="shared" si="196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7"/>
        <v>0</v>
      </c>
      <c r="P3196" t="str">
        <f t="shared" si="196"/>
        <v>N/A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.2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7"/>
        <v>59</v>
      </c>
      <c r="P3197">
        <f t="shared" ref="P3197:P3260" si="200">IFERROR(ROUND(E3197/L3197,2),"N/A")</f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8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7"/>
        <v>0</v>
      </c>
      <c r="P3198">
        <f t="shared" si="200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.4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7"/>
        <v>11</v>
      </c>
      <c r="P3199">
        <f t="shared" si="200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.2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7"/>
        <v>0</v>
      </c>
      <c r="P3200">
        <f t="shared" si="200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8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7"/>
        <v>52</v>
      </c>
      <c r="P3201">
        <f t="shared" si="200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.2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1">ROUND(E3202/D3202*100,0)</f>
        <v>0</v>
      </c>
      <c r="P3202">
        <f t="shared" si="200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8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1"/>
        <v>1</v>
      </c>
      <c r="P3203">
        <f t="shared" si="200"/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8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>
        <f t="shared" si="200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8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>
        <f t="shared" si="200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 t="str">
        <f t="shared" si="200"/>
        <v>N/A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8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>
        <f t="shared" si="200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8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 t="str">
        <f t="shared" si="200"/>
        <v>N/A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8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>
        <f t="shared" si="200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8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>
        <f t="shared" si="200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8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>
        <f t="shared" si="200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8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>
        <f t="shared" si="200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>
        <f t="shared" si="200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.4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>
        <f t="shared" si="200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8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>
        <f t="shared" si="200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>
        <f t="shared" si="200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.2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>
        <f t="shared" si="200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8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>
        <f t="shared" si="200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.4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>
        <f t="shared" si="200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8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>
        <f t="shared" si="200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8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>
        <f t="shared" si="200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.4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>
        <f t="shared" si="200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.2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>
        <f t="shared" si="200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8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>
        <f t="shared" si="200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.4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>
        <f t="shared" si="200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.2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>
        <f t="shared" si="200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8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>
        <f t="shared" si="200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8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>
        <f t="shared" si="200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8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>
        <f t="shared" si="200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.4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>
        <f t="shared" si="200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8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>
        <f t="shared" si="200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>
        <f t="shared" si="200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8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>
        <f t="shared" si="200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8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>
        <f t="shared" si="200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8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>
        <f t="shared" si="200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8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>
        <f t="shared" si="200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8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>
        <f t="shared" si="200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8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>
        <f t="shared" si="200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.4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>
        <f t="shared" si="200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>
        <f t="shared" si="200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.2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>
        <f t="shared" si="200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>
        <f t="shared" si="200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.2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>
        <f t="shared" si="200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8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>
        <f t="shared" si="200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8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>
        <f t="shared" si="200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8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>
        <f t="shared" si="200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8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>
        <f t="shared" si="200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8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>
        <f t="shared" si="200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8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>
        <f t="shared" si="200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.4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>
        <f t="shared" si="200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8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>
        <f t="shared" si="200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.2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>
        <f t="shared" si="200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8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>
        <f t="shared" si="200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8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>
        <f t="shared" si="200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8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>
        <f t="shared" si="200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8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>
        <f t="shared" si="200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.2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>
        <f t="shared" si="200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8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>
        <f t="shared" si="200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8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>
        <f t="shared" si="200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8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>
        <f t="shared" si="200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8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>
        <f t="shared" ref="P3261:P3324" si="204">IFERROR(ROUND(E3261/L3261,2),"N/A")</f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8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>
        <f t="shared" si="204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8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>
        <f t="shared" si="204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.4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>
        <f t="shared" si="204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.4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>
        <f t="shared" si="204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.4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5">ROUND(E3266/D3266*100,0)</f>
        <v>103</v>
      </c>
      <c r="P3266">
        <f t="shared" si="204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8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5"/>
        <v>164</v>
      </c>
      <c r="P3267">
        <f t="shared" si="204"/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8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>
        <f t="shared" si="204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8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>
        <f t="shared" si="204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8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>
        <f t="shared" si="204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8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>
        <f t="shared" si="204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.2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>
        <f t="shared" si="204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8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>
        <f t="shared" si="204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8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>
        <f t="shared" si="204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.2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>
        <f t="shared" si="204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8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>
        <f t="shared" si="204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8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>
        <f t="shared" si="204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8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>
        <f t="shared" si="204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.2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>
        <f t="shared" si="204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>
        <f t="shared" si="204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.2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>
        <f t="shared" si="204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>
        <f t="shared" si="204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.4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>
        <f t="shared" si="204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8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>
        <f t="shared" si="204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>
        <f t="shared" si="204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8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>
        <f t="shared" si="204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8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>
        <f t="shared" si="204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.2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>
        <f t="shared" si="204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.4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>
        <f t="shared" si="204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>
        <f t="shared" si="204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>
        <f t="shared" si="204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99999999999994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>
        <f t="shared" si="204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.2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>
        <f t="shared" si="204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8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>
        <f t="shared" si="204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.2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>
        <f t="shared" si="204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8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>
        <f t="shared" si="204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8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>
        <f t="shared" si="204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8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>
        <f t="shared" si="204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8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>
        <f t="shared" si="204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8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>
        <f t="shared" si="204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8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>
        <f t="shared" si="204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8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>
        <f t="shared" si="204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8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>
        <f t="shared" si="204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8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>
        <f t="shared" si="204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8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>
        <f t="shared" si="204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8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>
        <f t="shared" si="204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8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>
        <f t="shared" si="204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.2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>
        <f t="shared" si="204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8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>
        <f t="shared" si="204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8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>
        <f t="shared" si="204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.4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>
        <f t="shared" si="204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.4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>
        <f t="shared" si="204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8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>
        <f t="shared" si="204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8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>
        <f t="shared" si="204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8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>
        <f t="shared" si="204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8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>
        <f t="shared" si="204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8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>
        <f t="shared" si="204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99999999999994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>
        <f t="shared" si="204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8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>
        <f t="shared" si="204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.4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>
        <f t="shared" si="204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>
        <f t="shared" si="204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8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>
        <f t="shared" si="204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.2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>
        <f t="shared" si="204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8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>
        <f t="shared" si="204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8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>
        <f t="shared" ref="P3325:P3388" si="208">IFERROR(ROUND(E3325/L3325,2),"N/A")</f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8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>
        <f t="shared" si="208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8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>
        <f t="shared" si="208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8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>
        <f t="shared" si="208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8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>
        <f t="shared" si="208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8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9">ROUND(E3330/D3330*100,0)</f>
        <v>146</v>
      </c>
      <c r="P3330">
        <f t="shared" si="208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8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9"/>
        <v>117</v>
      </c>
      <c r="P3331">
        <f t="shared" si="208"/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8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>
        <f t="shared" si="208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8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>
        <f t="shared" si="208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8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>
        <f t="shared" si="208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8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>
        <f t="shared" si="208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.4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>
        <f t="shared" si="208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>
        <f t="shared" si="208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8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>
        <f t="shared" si="208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8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>
        <f t="shared" si="208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.4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>
        <f t="shared" si="208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8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>
        <f t="shared" si="208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8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>
        <f t="shared" si="208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8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>
        <f t="shared" si="208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8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>
        <f t="shared" si="208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8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>
        <f t="shared" si="208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8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>
        <f t="shared" si="208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8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>
        <f t="shared" si="208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8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>
        <f t="shared" si="208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.2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>
        <f t="shared" si="208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8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>
        <f t="shared" si="208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8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>
        <f t="shared" si="208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.2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>
        <f t="shared" si="208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>
        <f t="shared" si="208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>
        <f t="shared" si="208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8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>
        <f t="shared" si="208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9.4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>
        <f t="shared" si="208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8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>
        <f t="shared" si="208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8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>
        <f t="shared" si="208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8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>
        <f t="shared" si="208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8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>
        <f t="shared" si="208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8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>
        <f t="shared" si="208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.4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>
        <f t="shared" si="208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.2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>
        <f t="shared" si="208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8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>
        <f t="shared" si="208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8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>
        <f t="shared" si="208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8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>
        <f t="shared" si="208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8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>
        <f t="shared" si="208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8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>
        <f t="shared" si="208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8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>
        <f t="shared" si="208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8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>
        <f t="shared" si="208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8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>
        <f t="shared" si="208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.4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>
        <f t="shared" si="208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.4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>
        <f t="shared" si="208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8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>
        <f t="shared" si="208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8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>
        <f t="shared" si="208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8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>
        <f t="shared" si="208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8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>
        <f t="shared" si="208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8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>
        <f t="shared" si="208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8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>
        <f t="shared" si="208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8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>
        <f t="shared" si="208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.2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>
        <f t="shared" si="208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.2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>
        <f t="shared" si="208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8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>
        <f t="shared" si="208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>
        <f t="shared" si="208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8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>
        <f t="shared" si="208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8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>
        <f t="shared" si="208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.2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>
        <f t="shared" si="208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>
        <f t="shared" si="208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.2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>
        <f t="shared" ref="P3389:P3452" si="212">IFERROR(ROUND(E3389/L3389,2),"N/A")</f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.2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>
        <f t="shared" si="212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8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>
        <f t="shared" si="212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.2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>
        <f t="shared" si="212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>
        <f t="shared" si="212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.2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3">ROUND(E3394/D3394*100,0)</f>
        <v>100</v>
      </c>
      <c r="P3394">
        <f t="shared" si="212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8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3"/>
        <v>106</v>
      </c>
      <c r="P3395">
        <f t="shared" si="212"/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8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>
        <f t="shared" si="212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.4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>
        <f t="shared" si="212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8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>
        <f t="shared" si="212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.4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>
        <f t="shared" si="212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8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>
        <f t="shared" si="212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8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>
        <f t="shared" si="212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8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>
        <f t="shared" si="212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.2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>
        <f t="shared" si="212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8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>
        <f t="shared" si="212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8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>
        <f t="shared" si="212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.2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>
        <f t="shared" si="212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8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>
        <f t="shared" si="212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8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>
        <f t="shared" si="212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.2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>
        <f t="shared" si="212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8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>
        <f t="shared" si="212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8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>
        <f t="shared" si="212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8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>
        <f t="shared" si="212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8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>
        <f t="shared" si="212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8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>
        <f t="shared" si="212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.2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>
        <f t="shared" si="212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8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>
        <f t="shared" si="212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8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>
        <f t="shared" si="212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.2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>
        <f t="shared" si="212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8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>
        <f t="shared" si="212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8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>
        <f t="shared" si="212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.2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>
        <f t="shared" si="212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8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>
        <f t="shared" si="212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8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>
        <f t="shared" si="212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8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>
        <f t="shared" si="212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8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>
        <f t="shared" si="212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8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>
        <f t="shared" si="212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8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>
        <f t="shared" si="212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8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>
        <f t="shared" si="212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8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>
        <f t="shared" si="212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>
        <f t="shared" si="212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8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>
        <f t="shared" si="212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8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>
        <f t="shared" si="212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8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>
        <f t="shared" si="212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8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>
        <f t="shared" si="212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8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>
        <f t="shared" si="212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>
        <f t="shared" si="212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8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>
        <f t="shared" si="212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8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>
        <f t="shared" si="212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.2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>
        <f t="shared" si="212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8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>
        <f t="shared" si="212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.4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>
        <f t="shared" si="212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8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>
        <f t="shared" si="212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8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>
        <f t="shared" si="212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8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>
        <f t="shared" si="212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8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>
        <f t="shared" si="212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>
        <f t="shared" si="212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8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>
        <f t="shared" si="212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8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>
        <f t="shared" si="212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.4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>
        <f t="shared" si="212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8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>
        <f t="shared" si="212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8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>
        <f t="shared" si="212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8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>
        <f t="shared" si="212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8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>
        <f t="shared" ref="P3453:P3516" si="216">IFERROR(ROUND(E3453/L3453,2),"N/A")</f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8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>
        <f t="shared" si="216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8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>
        <f t="shared" si="216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.2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>
        <f t="shared" si="216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>
        <f t="shared" si="216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8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7">ROUND(E3458/D3458*100,0)</f>
        <v>191</v>
      </c>
      <c r="P3458">
        <f t="shared" si="216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.4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7"/>
        <v>140</v>
      </c>
      <c r="P3459">
        <f t="shared" si="216"/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8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>
        <f t="shared" si="216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>
        <f t="shared" si="216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8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>
        <f t="shared" si="216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>
        <f t="shared" si="216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8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>
        <f t="shared" si="216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8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>
        <f t="shared" si="216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.2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>
        <f t="shared" si="216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8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>
        <f t="shared" si="216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8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>
        <f t="shared" si="216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8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>
        <f t="shared" si="216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8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>
        <f t="shared" si="216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.2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>
        <f t="shared" si="216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.4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>
        <f t="shared" si="216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8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>
        <f t="shared" si="216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8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>
        <f t="shared" si="216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8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>
        <f t="shared" si="216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8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>
        <f t="shared" si="216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8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>
        <f t="shared" si="216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>
        <f t="shared" si="216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8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>
        <f t="shared" si="216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8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>
        <f t="shared" si="216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8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>
        <f t="shared" si="216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8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>
        <f t="shared" si="216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8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>
        <f t="shared" si="216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8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>
        <f t="shared" si="216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8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>
        <f t="shared" si="216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.2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>
        <f t="shared" si="216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8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>
        <f t="shared" si="216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8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>
        <f t="shared" si="216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8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>
        <f t="shared" si="216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.2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>
        <f t="shared" si="216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8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>
        <f t="shared" si="216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8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>
        <f t="shared" si="216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>
        <f t="shared" si="216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8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>
        <f t="shared" si="216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8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>
        <f t="shared" si="216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8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>
        <f t="shared" si="216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8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>
        <f t="shared" si="216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.2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>
        <f t="shared" si="216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.2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>
        <f t="shared" si="216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.2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>
        <f t="shared" si="216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8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>
        <f t="shared" si="216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.2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>
        <f t="shared" si="216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8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>
        <f t="shared" si="216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8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>
        <f t="shared" si="216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8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>
        <f t="shared" si="216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8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>
        <f t="shared" si="216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>
        <f t="shared" si="216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8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>
        <f t="shared" si="216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8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>
        <f t="shared" si="216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8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>
        <f t="shared" si="216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8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>
        <f t="shared" si="216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.2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>
        <f t="shared" si="216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8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>
        <f t="shared" si="216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8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>
        <f t="shared" si="216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8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>
        <f t="shared" si="216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8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>
        <f t="shared" si="216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8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>
        <f t="shared" ref="P3517:P3580" si="220">IFERROR(ROUND(E3517/L3517,2),"N/A")</f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8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>
        <f t="shared" si="220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8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>
        <f t="shared" si="220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8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>
        <f t="shared" si="220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8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>
        <f t="shared" si="220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8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1">ROUND(E3522/D3522*100,0)</f>
        <v>101</v>
      </c>
      <c r="P3522">
        <f t="shared" si="220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.2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169</v>
      </c>
      <c r="P3523">
        <f t="shared" si="220"/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8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>
        <f t="shared" si="220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8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>
        <f t="shared" si="220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>
        <f t="shared" si="220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8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>
        <f t="shared" si="220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8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>
        <f t="shared" si="220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8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>
        <f t="shared" si="220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8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>
        <f t="shared" si="220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>
        <f t="shared" si="220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8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>
        <f t="shared" si="220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8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>
        <f t="shared" si="220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.2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>
        <f t="shared" si="220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.2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>
        <f t="shared" si="220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8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>
        <f t="shared" si="220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8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>
        <f t="shared" si="220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8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>
        <f t="shared" si="220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>
        <f t="shared" si="220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8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>
        <f t="shared" si="220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8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>
        <f t="shared" si="220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.2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>
        <f t="shared" si="220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8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>
        <f t="shared" si="220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8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>
        <f t="shared" si="220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8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>
        <f t="shared" si="220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.4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>
        <f t="shared" si="220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8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>
        <f t="shared" si="220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8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>
        <f t="shared" si="220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8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>
        <f t="shared" si="220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8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>
        <f t="shared" si="220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8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>
        <f t="shared" si="220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>
        <f t="shared" si="220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8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>
        <f t="shared" si="220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8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>
        <f t="shared" si="220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8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>
        <f t="shared" si="220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8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>
        <f t="shared" si="220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8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>
        <f t="shared" si="220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>
        <f t="shared" si="220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.2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>
        <f t="shared" si="220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8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>
        <f t="shared" si="220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.2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>
        <f t="shared" si="220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>
        <f t="shared" si="220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8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>
        <f t="shared" si="220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>
        <f t="shared" si="220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8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>
        <f t="shared" si="220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.4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>
        <f t="shared" si="220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8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>
        <f t="shared" si="220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8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>
        <f t="shared" si="220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8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>
        <f t="shared" si="220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8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>
        <f t="shared" si="220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8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>
        <f t="shared" si="220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8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>
        <f t="shared" si="220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8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>
        <f t="shared" si="220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.4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>
        <f t="shared" si="220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8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>
        <f t="shared" si="220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8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>
        <f t="shared" si="220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8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>
        <f t="shared" si="220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8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>
        <f t="shared" si="220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8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>
        <f t="shared" si="220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8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>
        <f t="shared" si="220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8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>
        <f t="shared" ref="P3581:P3644" si="224">IFERROR(ROUND(E3581/L3581,2),"N/A")</f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8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>
        <f t="shared" si="224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8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>
        <f t="shared" si="224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8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>
        <f t="shared" si="224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8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>
        <f t="shared" si="224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5">ROUND(E3586/D3586*100,0)</f>
        <v>116</v>
      </c>
      <c r="P3586">
        <f t="shared" si="224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8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5"/>
        <v>119</v>
      </c>
      <c r="P3587">
        <f t="shared" si="224"/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8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>
        <f t="shared" si="224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8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>
        <f t="shared" si="224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8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>
        <f t="shared" si="224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8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>
        <f t="shared" si="224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>
        <f t="shared" si="224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8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>
        <f t="shared" si="224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8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>
        <f t="shared" si="224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8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>
        <f t="shared" si="224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>
        <f t="shared" si="224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.4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>
        <f t="shared" si="224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8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>
        <f t="shared" si="224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.4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>
        <f t="shared" si="224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8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>
        <f t="shared" si="224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8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>
        <f t="shared" si="224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.4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>
        <f t="shared" si="224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8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>
        <f t="shared" si="224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.2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>
        <f t="shared" si="224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8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>
        <f t="shared" si="224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8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>
        <f t="shared" si="224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.2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>
        <f t="shared" si="224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8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>
        <f t="shared" si="224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.4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>
        <f t="shared" si="224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8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>
        <f t="shared" si="224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8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>
        <f t="shared" si="224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8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>
        <f t="shared" si="224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8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>
        <f t="shared" si="224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8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>
        <f t="shared" si="224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8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>
        <f t="shared" si="224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8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>
        <f t="shared" si="224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8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>
        <f t="shared" si="224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>
        <f t="shared" si="224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8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>
        <f t="shared" si="224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8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>
        <f t="shared" si="224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8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>
        <f t="shared" si="224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8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>
        <f t="shared" si="224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8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>
        <f t="shared" si="224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.4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>
        <f t="shared" si="224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.4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>
        <f t="shared" si="224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99999999999994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>
        <f t="shared" si="224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.2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>
        <f t="shared" si="224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8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>
        <f t="shared" si="224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8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>
        <f t="shared" si="224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8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 t="str">
        <f t="shared" si="224"/>
        <v>N/A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.2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>
        <f t="shared" si="224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8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>
        <f t="shared" si="224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.2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>
        <f t="shared" si="224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8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>
        <f t="shared" si="224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8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>
        <f t="shared" si="224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8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>
        <f t="shared" si="224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.4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>
        <f t="shared" si="224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8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 t="str">
        <f t="shared" si="224"/>
        <v>N/A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.2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>
        <f t="shared" si="224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.4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>
        <f t="shared" si="224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8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>
        <f t="shared" si="224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99999999999994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>
        <f t="shared" si="224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8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 t="str">
        <f t="shared" si="224"/>
        <v>N/A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.2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>
        <f t="shared" si="224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8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 t="str">
        <f t="shared" ref="P3645:P3708" si="228">IFERROR(ROUND(E3645/L3645,2),"N/A")</f>
        <v>N/A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8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>
        <f t="shared" si="228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8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>
        <f t="shared" si="228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8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>
        <f t="shared" si="228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8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>
        <f t="shared" si="228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.4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9">ROUND(E3650/D3650*100,0)</f>
        <v>100</v>
      </c>
      <c r="P3650">
        <f t="shared" si="228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8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9"/>
        <v>104</v>
      </c>
      <c r="P3651">
        <f t="shared" si="228"/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8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>
        <f t="shared" si="228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8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>
        <f t="shared" si="228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8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>
        <f t="shared" si="228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>
        <f t="shared" si="228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.2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>
        <f t="shared" si="228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.2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>
        <f t="shared" si="228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8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>
        <f t="shared" si="228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>
        <f t="shared" si="228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.4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>
        <f t="shared" si="228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8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>
        <f t="shared" si="228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.2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>
        <f t="shared" si="228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8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>
        <f t="shared" si="228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.2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>
        <f t="shared" si="228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8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>
        <f t="shared" si="228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8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>
        <f t="shared" si="228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8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>
        <f t="shared" si="228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.4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>
        <f t="shared" si="228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8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>
        <f t="shared" si="228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8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>
        <f t="shared" si="228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8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>
        <f t="shared" si="228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8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>
        <f t="shared" si="228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8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>
        <f t="shared" si="228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.2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>
        <f t="shared" si="228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8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>
        <f t="shared" si="228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8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>
        <f t="shared" si="228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8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>
        <f t="shared" si="228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8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>
        <f t="shared" si="228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8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>
        <f t="shared" si="228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8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>
        <f t="shared" si="228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8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>
        <f t="shared" si="228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8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>
        <f t="shared" si="228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.2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>
        <f t="shared" si="228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8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>
        <f t="shared" si="228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8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>
        <f t="shared" si="228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8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>
        <f t="shared" si="228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8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>
        <f t="shared" si="228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8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>
        <f t="shared" si="228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>
        <f t="shared" si="228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8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>
        <f t="shared" si="228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8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>
        <f t="shared" si="228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8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>
        <f t="shared" si="228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.4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>
        <f t="shared" si="228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.4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>
        <f t="shared" si="228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8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>
        <f t="shared" si="228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.2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>
        <f t="shared" si="228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.2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>
        <f t="shared" si="228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8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>
        <f t="shared" si="228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8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>
        <f t="shared" si="228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8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>
        <f t="shared" si="228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>
        <f t="shared" si="228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.4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>
        <f t="shared" si="228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8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>
        <f t="shared" si="228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.2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>
        <f t="shared" si="228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8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>
        <f t="shared" si="228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8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>
        <f t="shared" si="228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8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>
        <f t="shared" si="228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8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>
        <f t="shared" si="228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8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>
        <f t="shared" ref="P3709:P3772" si="232">IFERROR(ROUND(E3709/L3709,2),"N/A")</f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.2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>
        <f t="shared" si="232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8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>
        <f t="shared" si="232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.4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>
        <f t="shared" si="232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.4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>
        <f t="shared" si="232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.2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3">ROUND(E3714/D3714*100,0)</f>
        <v>154</v>
      </c>
      <c r="P3714">
        <f t="shared" si="232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8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3"/>
        <v>102</v>
      </c>
      <c r="P3715">
        <f t="shared" si="232"/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8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>
        <f t="shared" si="232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8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>
        <f t="shared" si="232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8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>
        <f t="shared" si="232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8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>
        <f t="shared" si="232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8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>
        <f t="shared" si="232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.4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>
        <f t="shared" si="232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.4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>
        <f t="shared" si="232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.2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>
        <f t="shared" si="232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.2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>
        <f t="shared" si="232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.4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>
        <f t="shared" si="232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8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>
        <f t="shared" si="232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8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>
        <f t="shared" si="232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8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>
        <f t="shared" si="232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8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>
        <f t="shared" si="232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8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>
        <f t="shared" si="232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>
        <f t="shared" si="232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8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>
        <f t="shared" si="232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8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>
        <f t="shared" si="232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8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>
        <f t="shared" si="232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8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 t="str">
        <f t="shared" si="232"/>
        <v>N/A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.2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>
        <f t="shared" si="232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.4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>
        <f t="shared" si="232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8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>
        <f t="shared" si="232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8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>
        <f t="shared" si="232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9.4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>
        <f t="shared" si="232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8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>
        <f t="shared" si="232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8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>
        <f t="shared" si="232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8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 t="str">
        <f t="shared" si="232"/>
        <v>N/A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8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>
        <f t="shared" si="232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.4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 t="str">
        <f t="shared" si="232"/>
        <v>N/A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.2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 t="str">
        <f t="shared" si="232"/>
        <v>N/A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8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>
        <f t="shared" si="232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8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>
        <f t="shared" si="232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.4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>
        <f t="shared" si="232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8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>
        <f t="shared" si="232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8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>
        <f t="shared" si="232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>
        <f t="shared" si="232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8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>
        <f t="shared" si="232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.2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>
        <f t="shared" si="232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8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>
        <f t="shared" si="232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8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>
        <f t="shared" si="232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8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>
        <f t="shared" si="232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8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>
        <f t="shared" si="232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8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>
        <f t="shared" si="232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.4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>
        <f t="shared" si="232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.4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>
        <f t="shared" si="232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8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>
        <f t="shared" si="232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.2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>
        <f t="shared" si="232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8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>
        <f t="shared" si="232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.4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>
        <f t="shared" si="232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8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>
        <f t="shared" si="232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8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>
        <f t="shared" si="232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8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>
        <f t="shared" si="232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8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>
        <f t="shared" si="232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8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>
        <f t="shared" si="232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8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>
        <f t="shared" si="232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8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>
        <f t="shared" si="232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.4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>
        <f t="shared" ref="P3773:P3836" si="236">IFERROR(ROUND(E3773/L3773,2),"N/A")</f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8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>
        <f t="shared" si="236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.4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>
        <f t="shared" si="236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.2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>
        <f t="shared" si="236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8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>
        <f t="shared" si="236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.2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7">ROUND(E3778/D3778*100,0)</f>
        <v>107</v>
      </c>
      <c r="P3778">
        <f t="shared" si="236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8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7"/>
        <v>143</v>
      </c>
      <c r="P3779">
        <f t="shared" si="236"/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.4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7"/>
        <v>105</v>
      </c>
      <c r="P3780">
        <f t="shared" si="236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.4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7"/>
        <v>104</v>
      </c>
      <c r="P3781">
        <f t="shared" si="236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8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7"/>
        <v>120</v>
      </c>
      <c r="P3782">
        <f t="shared" si="236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.2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7"/>
        <v>110</v>
      </c>
      <c r="P3783">
        <f t="shared" si="236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8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7"/>
        <v>102</v>
      </c>
      <c r="P3784">
        <f t="shared" si="236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8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7"/>
        <v>129</v>
      </c>
      <c r="P3785">
        <f t="shared" si="236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8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7"/>
        <v>115</v>
      </c>
      <c r="P3786">
        <f t="shared" si="236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8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7"/>
        <v>151</v>
      </c>
      <c r="P3787">
        <f t="shared" si="236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8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7"/>
        <v>111</v>
      </c>
      <c r="P3788">
        <f t="shared" si="236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8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7"/>
        <v>100</v>
      </c>
      <c r="P3789">
        <f t="shared" si="236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99999999999994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7"/>
        <v>1</v>
      </c>
      <c r="P3790">
        <f t="shared" si="236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8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7"/>
        <v>3</v>
      </c>
      <c r="P3791">
        <f t="shared" si="236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8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7"/>
        <v>0</v>
      </c>
      <c r="P3792" t="str">
        <f t="shared" si="236"/>
        <v>N/A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.4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 t="str">
        <f t="shared" si="236"/>
        <v>N/A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.4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7"/>
        <v>0</v>
      </c>
      <c r="P3794">
        <f t="shared" si="236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8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7"/>
        <v>60</v>
      </c>
      <c r="P3795">
        <f t="shared" si="236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7"/>
        <v>1</v>
      </c>
      <c r="P3796">
        <f t="shared" si="236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8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7"/>
        <v>2</v>
      </c>
      <c r="P3797">
        <f t="shared" si="236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8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7"/>
        <v>0</v>
      </c>
      <c r="P3798">
        <f t="shared" si="236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.2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7"/>
        <v>90</v>
      </c>
      <c r="P3799">
        <f t="shared" si="236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8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7"/>
        <v>1</v>
      </c>
      <c r="P3800">
        <f t="shared" si="236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8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7"/>
        <v>4</v>
      </c>
      <c r="P3801">
        <f t="shared" si="236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8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7"/>
        <v>4</v>
      </c>
      <c r="P3802">
        <f t="shared" si="236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8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7"/>
        <v>9</v>
      </c>
      <c r="P3803">
        <f t="shared" si="236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8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7"/>
        <v>0</v>
      </c>
      <c r="P3804" t="str">
        <f t="shared" si="236"/>
        <v>N/A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.4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7"/>
        <v>20</v>
      </c>
      <c r="P3805">
        <f t="shared" si="236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8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7"/>
        <v>0</v>
      </c>
      <c r="P3806" t="str">
        <f t="shared" si="236"/>
        <v>N/A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8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7"/>
        <v>0</v>
      </c>
      <c r="P3807">
        <f t="shared" si="236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.2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7"/>
        <v>0</v>
      </c>
      <c r="P3808">
        <f t="shared" si="236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8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7"/>
        <v>30</v>
      </c>
      <c r="P3809">
        <f t="shared" si="236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8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7"/>
        <v>100</v>
      </c>
      <c r="P3810">
        <f t="shared" si="236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7"/>
        <v>101</v>
      </c>
      <c r="P3811">
        <f t="shared" si="236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8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7"/>
        <v>122</v>
      </c>
      <c r="P3812">
        <f t="shared" si="236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8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7"/>
        <v>330</v>
      </c>
      <c r="P3813">
        <f t="shared" si="236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8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7"/>
        <v>110</v>
      </c>
      <c r="P3814">
        <f t="shared" si="236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7"/>
        <v>101</v>
      </c>
      <c r="P3815">
        <f t="shared" si="236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8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7"/>
        <v>140</v>
      </c>
      <c r="P3816">
        <f t="shared" si="236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.4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7"/>
        <v>100</v>
      </c>
      <c r="P3817">
        <f t="shared" si="236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.2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7"/>
        <v>119</v>
      </c>
      <c r="P3818">
        <f t="shared" si="236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8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7"/>
        <v>107</v>
      </c>
      <c r="P3819">
        <f t="shared" si="236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8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7"/>
        <v>228</v>
      </c>
      <c r="P3820">
        <f t="shared" si="236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8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7"/>
        <v>106</v>
      </c>
      <c r="P3821">
        <f t="shared" si="236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8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7"/>
        <v>143</v>
      </c>
      <c r="P3822">
        <f t="shared" si="236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8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7"/>
        <v>105</v>
      </c>
      <c r="P3823">
        <f t="shared" si="236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.2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7"/>
        <v>110</v>
      </c>
      <c r="P3824">
        <f t="shared" si="236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8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7"/>
        <v>106</v>
      </c>
      <c r="P3825">
        <f t="shared" si="236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8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7"/>
        <v>108</v>
      </c>
      <c r="P3826">
        <f t="shared" si="236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8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7"/>
        <v>105</v>
      </c>
      <c r="P3827">
        <f t="shared" si="236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9.4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7"/>
        <v>119</v>
      </c>
      <c r="P3828">
        <f t="shared" si="236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.2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7"/>
        <v>153</v>
      </c>
      <c r="P3829">
        <f t="shared" si="236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8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7"/>
        <v>100</v>
      </c>
      <c r="P3830">
        <f t="shared" si="236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8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7"/>
        <v>100</v>
      </c>
      <c r="P3831">
        <f t="shared" si="236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8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7"/>
        <v>225</v>
      </c>
      <c r="P3832">
        <f t="shared" si="236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.2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7"/>
        <v>106</v>
      </c>
      <c r="P3833">
        <f t="shared" si="236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8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105</v>
      </c>
      <c r="P3834">
        <f t="shared" si="236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.2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7"/>
        <v>117</v>
      </c>
      <c r="P3835">
        <f t="shared" si="236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7"/>
        <v>109</v>
      </c>
      <c r="P3836">
        <f t="shared" si="236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8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7"/>
        <v>160</v>
      </c>
      <c r="P3837">
        <f t="shared" ref="P3837:P3900" si="240">IFERROR(ROUND(E3837/L3837,2),"N/A")</f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8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7"/>
        <v>113</v>
      </c>
      <c r="P3838">
        <f t="shared" si="240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.4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7"/>
        <v>102</v>
      </c>
      <c r="P3839">
        <f t="shared" si="240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.2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7"/>
        <v>101</v>
      </c>
      <c r="P3840">
        <f t="shared" si="240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8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7"/>
        <v>101</v>
      </c>
      <c r="P3841">
        <f t="shared" si="240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8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1">ROUND(E3842/D3842*100,0)</f>
        <v>6500</v>
      </c>
      <c r="P3842">
        <f t="shared" si="240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8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1"/>
        <v>9</v>
      </c>
      <c r="P3843">
        <f t="shared" si="240"/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8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1"/>
        <v>22</v>
      </c>
      <c r="P3844">
        <f t="shared" si="240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8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1"/>
        <v>21</v>
      </c>
      <c r="P3845">
        <f t="shared" si="240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8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1"/>
        <v>41</v>
      </c>
      <c r="P3846">
        <f t="shared" si="240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.2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1"/>
        <v>2</v>
      </c>
      <c r="P3847">
        <f t="shared" si="240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8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1"/>
        <v>3</v>
      </c>
      <c r="P3848">
        <f t="shared" si="240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8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1"/>
        <v>16</v>
      </c>
      <c r="P3849">
        <f t="shared" si="240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8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1"/>
        <v>16</v>
      </c>
      <c r="P3850">
        <f t="shared" si="240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.2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1"/>
        <v>7</v>
      </c>
      <c r="P3851">
        <f t="shared" si="240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.4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1"/>
        <v>4</v>
      </c>
      <c r="P3852">
        <f t="shared" si="240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8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1"/>
        <v>34</v>
      </c>
      <c r="P3853">
        <f t="shared" si="240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8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1"/>
        <v>0</v>
      </c>
      <c r="P3854">
        <f t="shared" si="240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8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1"/>
        <v>0</v>
      </c>
      <c r="P3855">
        <f t="shared" si="240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.4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1"/>
        <v>16</v>
      </c>
      <c r="P3856">
        <f t="shared" si="240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.2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1"/>
        <v>3</v>
      </c>
      <c r="P3857">
        <f t="shared" si="240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.2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1"/>
        <v>0</v>
      </c>
      <c r="P3858">
        <f t="shared" si="240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8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1"/>
        <v>5</v>
      </c>
      <c r="P3859">
        <f t="shared" si="240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.2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1"/>
        <v>2</v>
      </c>
      <c r="P3860">
        <f t="shared" si="240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8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1"/>
        <v>0</v>
      </c>
      <c r="P3861">
        <f t="shared" si="240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1"/>
        <v>18</v>
      </c>
      <c r="P3862">
        <f t="shared" si="240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8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1"/>
        <v>5</v>
      </c>
      <c r="P3863">
        <f t="shared" si="240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.4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1"/>
        <v>0</v>
      </c>
      <c r="P3864">
        <f t="shared" si="240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8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1"/>
        <v>0</v>
      </c>
      <c r="P3865" t="str">
        <f t="shared" si="240"/>
        <v>N/A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1"/>
        <v>1</v>
      </c>
      <c r="P3866">
        <f t="shared" si="240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8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1"/>
        <v>27</v>
      </c>
      <c r="P3867">
        <f t="shared" si="240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.4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1"/>
        <v>1</v>
      </c>
      <c r="P3868">
        <f t="shared" si="240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8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1"/>
        <v>13</v>
      </c>
      <c r="P3869">
        <f t="shared" si="240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8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1"/>
        <v>0</v>
      </c>
      <c r="P3870">
        <f t="shared" si="240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.4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1"/>
        <v>3</v>
      </c>
      <c r="P3871">
        <f t="shared" si="240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.2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1"/>
        <v>15</v>
      </c>
      <c r="P3872">
        <f t="shared" si="240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.4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1"/>
        <v>3</v>
      </c>
      <c r="P3873">
        <f t="shared" si="240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8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1"/>
        <v>0</v>
      </c>
      <c r="P3874" t="str">
        <f t="shared" si="240"/>
        <v>N/A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8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1"/>
        <v>0</v>
      </c>
      <c r="P3875" t="str">
        <f t="shared" si="240"/>
        <v>N/A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.2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1"/>
        <v>0</v>
      </c>
      <c r="P3876" t="str">
        <f t="shared" si="240"/>
        <v>N/A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8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1"/>
        <v>0</v>
      </c>
      <c r="P3877" t="str">
        <f t="shared" si="240"/>
        <v>N/A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.2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1"/>
        <v>53</v>
      </c>
      <c r="P3878">
        <f t="shared" si="240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8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1"/>
        <v>5</v>
      </c>
      <c r="P3879">
        <f t="shared" si="240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8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1"/>
        <v>0</v>
      </c>
      <c r="P3880">
        <f t="shared" si="240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8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1"/>
        <v>0</v>
      </c>
      <c r="P3881" t="str">
        <f t="shared" si="240"/>
        <v>N/A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8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1"/>
        <v>13</v>
      </c>
      <c r="P3882">
        <f t="shared" si="240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.4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1"/>
        <v>5</v>
      </c>
      <c r="P3883">
        <f t="shared" si="240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8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1"/>
        <v>0</v>
      </c>
      <c r="P3884" t="str">
        <f t="shared" si="240"/>
        <v>N/A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.2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1"/>
        <v>0</v>
      </c>
      <c r="P3885" t="str">
        <f t="shared" si="240"/>
        <v>N/A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8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1"/>
        <v>0</v>
      </c>
      <c r="P3886" t="str">
        <f t="shared" si="240"/>
        <v>N/A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8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1"/>
        <v>0</v>
      </c>
      <c r="P3887" t="str">
        <f t="shared" si="240"/>
        <v>N/A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8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1"/>
        <v>0</v>
      </c>
      <c r="P3888" t="str">
        <f t="shared" si="240"/>
        <v>N/A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8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1"/>
        <v>2</v>
      </c>
      <c r="P3889">
        <f t="shared" si="240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1"/>
        <v>27</v>
      </c>
      <c r="P3890">
        <f t="shared" si="240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8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1"/>
        <v>1</v>
      </c>
      <c r="P3891">
        <f t="shared" si="240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8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1"/>
        <v>17</v>
      </c>
      <c r="P3892">
        <f t="shared" si="240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.4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1"/>
        <v>33</v>
      </c>
      <c r="P3893">
        <f t="shared" si="240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.2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1"/>
        <v>0</v>
      </c>
      <c r="P3894" t="str">
        <f t="shared" si="240"/>
        <v>N/A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.2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1"/>
        <v>22</v>
      </c>
      <c r="P3895">
        <f t="shared" si="240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1"/>
        <v>3</v>
      </c>
      <c r="P3896">
        <f t="shared" si="240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1"/>
        <v>5</v>
      </c>
      <c r="P3897">
        <f t="shared" si="240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8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1"/>
        <v>11</v>
      </c>
      <c r="P3898">
        <f t="shared" si="240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8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1"/>
        <v>18</v>
      </c>
      <c r="P3899">
        <f t="shared" si="240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.2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1"/>
        <v>33</v>
      </c>
      <c r="P3900">
        <f t="shared" si="240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8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1"/>
        <v>1</v>
      </c>
      <c r="P3901">
        <f t="shared" ref="P3901:P3964" si="244">IFERROR(ROUND(E3901/L3901,2),"N/A")</f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8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1"/>
        <v>5</v>
      </c>
      <c r="P3902">
        <f t="shared" si="244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8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1"/>
        <v>1</v>
      </c>
      <c r="P3903">
        <f t="shared" si="244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8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1"/>
        <v>49</v>
      </c>
      <c r="P3904">
        <f t="shared" si="244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.2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1"/>
        <v>0</v>
      </c>
      <c r="P3905" t="str">
        <f t="shared" si="244"/>
        <v>N/A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.4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5">ROUND(E3906/D3906*100,0)</f>
        <v>0</v>
      </c>
      <c r="P3906">
        <f t="shared" si="244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8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5"/>
        <v>12</v>
      </c>
      <c r="P3907">
        <f t="shared" si="244"/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8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5"/>
        <v>67</v>
      </c>
      <c r="P3908">
        <f t="shared" si="244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8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5"/>
        <v>15</v>
      </c>
      <c r="P3909">
        <f t="shared" si="244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5"/>
        <v>9</v>
      </c>
      <c r="P3910">
        <f t="shared" si="244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8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5"/>
        <v>0</v>
      </c>
      <c r="P3911">
        <f t="shared" si="244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8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5"/>
        <v>3</v>
      </c>
      <c r="P3912">
        <f t="shared" si="244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8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5"/>
        <v>37</v>
      </c>
      <c r="P3913">
        <f t="shared" si="244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8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5"/>
        <v>0</v>
      </c>
      <c r="P3914">
        <f t="shared" si="244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8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5"/>
        <v>10</v>
      </c>
      <c r="P3915">
        <f t="shared" si="244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8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5"/>
        <v>36</v>
      </c>
      <c r="P3916">
        <f t="shared" si="244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8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5"/>
        <v>0</v>
      </c>
      <c r="P3917">
        <f t="shared" si="244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8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5"/>
        <v>0</v>
      </c>
      <c r="P3918" t="str">
        <f t="shared" si="244"/>
        <v>N/A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8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5"/>
        <v>0</v>
      </c>
      <c r="P3919">
        <f t="shared" si="244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.2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5"/>
        <v>0</v>
      </c>
      <c r="P3920">
        <f t="shared" si="244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8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5"/>
        <v>2</v>
      </c>
      <c r="P3921">
        <f t="shared" si="244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8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5"/>
        <v>5</v>
      </c>
      <c r="P3922">
        <f t="shared" si="244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8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5"/>
        <v>0</v>
      </c>
      <c r="P3923" t="str">
        <f t="shared" si="244"/>
        <v>N/A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8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5"/>
        <v>8</v>
      </c>
      <c r="P3924">
        <f t="shared" si="244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8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5"/>
        <v>12</v>
      </c>
      <c r="P3925">
        <f t="shared" si="244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8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5"/>
        <v>15</v>
      </c>
      <c r="P3926">
        <f t="shared" si="244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8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5"/>
        <v>10</v>
      </c>
      <c r="P3927">
        <f t="shared" si="244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.4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5"/>
        <v>0</v>
      </c>
      <c r="P3928">
        <f t="shared" si="244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8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5"/>
        <v>1</v>
      </c>
      <c r="P3929">
        <f t="shared" si="244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8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5"/>
        <v>13</v>
      </c>
      <c r="P3930">
        <f t="shared" si="244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8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5"/>
        <v>2</v>
      </c>
      <c r="P3931">
        <f t="shared" si="244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8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5"/>
        <v>0</v>
      </c>
      <c r="P3932" t="str">
        <f t="shared" si="244"/>
        <v>N/A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8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5"/>
        <v>0</v>
      </c>
      <c r="P3933" t="str">
        <f t="shared" si="244"/>
        <v>N/A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8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5"/>
        <v>0</v>
      </c>
      <c r="P3934">
        <f t="shared" si="244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8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5"/>
        <v>16</v>
      </c>
      <c r="P3935">
        <f t="shared" si="244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8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5"/>
        <v>11</v>
      </c>
      <c r="P3936">
        <f t="shared" si="244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.2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5"/>
        <v>44</v>
      </c>
      <c r="P3937">
        <f t="shared" si="244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8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5"/>
        <v>0</v>
      </c>
      <c r="P3938" t="str">
        <f t="shared" si="244"/>
        <v>N/A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8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5"/>
        <v>86</v>
      </c>
      <c r="P3939">
        <f t="shared" si="244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8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5"/>
        <v>12</v>
      </c>
      <c r="P3940">
        <f t="shared" si="244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8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5"/>
        <v>0</v>
      </c>
      <c r="P3941">
        <f t="shared" si="244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8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5"/>
        <v>0</v>
      </c>
      <c r="P3942">
        <f t="shared" si="244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99999999999994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5"/>
        <v>1</v>
      </c>
      <c r="P3943">
        <f t="shared" si="244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8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5"/>
        <v>0</v>
      </c>
      <c r="P3944" t="str">
        <f t="shared" si="244"/>
        <v>N/A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8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5"/>
        <v>36</v>
      </c>
      <c r="P3945">
        <f t="shared" si="244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.2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5"/>
        <v>0</v>
      </c>
      <c r="P3946" t="str">
        <f t="shared" si="244"/>
        <v>N/A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8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5"/>
        <v>0</v>
      </c>
      <c r="P3947">
        <f t="shared" si="244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.4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5"/>
        <v>3</v>
      </c>
      <c r="P3948">
        <f t="shared" si="244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8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5"/>
        <v>3</v>
      </c>
      <c r="P3949">
        <f t="shared" si="244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8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5"/>
        <v>0</v>
      </c>
      <c r="P3950" t="str">
        <f t="shared" si="244"/>
        <v>N/A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5"/>
        <v>16</v>
      </c>
      <c r="P3951">
        <f t="shared" si="244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.2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5"/>
        <v>1</v>
      </c>
      <c r="P3952">
        <f t="shared" si="244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8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5"/>
        <v>0</v>
      </c>
      <c r="P3953">
        <f t="shared" si="244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8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5"/>
        <v>0</v>
      </c>
      <c r="P3954">
        <f t="shared" si="244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8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5"/>
        <v>0</v>
      </c>
      <c r="P3955" t="str">
        <f t="shared" si="244"/>
        <v>N/A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.2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5"/>
        <v>0</v>
      </c>
      <c r="P3956" t="str">
        <f t="shared" si="244"/>
        <v>N/A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8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5"/>
        <v>24</v>
      </c>
      <c r="P3957">
        <f t="shared" si="244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8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5"/>
        <v>0</v>
      </c>
      <c r="P3958" t="str">
        <f t="shared" si="244"/>
        <v>N/A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8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5"/>
        <v>0</v>
      </c>
      <c r="P3959">
        <f t="shared" si="244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8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5"/>
        <v>32</v>
      </c>
      <c r="P3960">
        <f t="shared" si="244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8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5"/>
        <v>24</v>
      </c>
      <c r="P3961">
        <f t="shared" si="244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8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5"/>
        <v>2</v>
      </c>
      <c r="P3962">
        <f t="shared" si="244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.2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5"/>
        <v>0</v>
      </c>
      <c r="P3963">
        <f t="shared" si="244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.2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5"/>
        <v>3</v>
      </c>
      <c r="P3964">
        <f t="shared" si="244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5"/>
        <v>0</v>
      </c>
      <c r="P3965" t="str">
        <f t="shared" ref="P3965:P4028" si="248">IFERROR(ROUND(E3965/L3965,2),"N/A")</f>
        <v>N/A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8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5"/>
        <v>6</v>
      </c>
      <c r="P3966">
        <f t="shared" si="248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5"/>
        <v>14</v>
      </c>
      <c r="P3967">
        <f t="shared" si="248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.2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5"/>
        <v>1</v>
      </c>
      <c r="P3968">
        <f t="shared" si="248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8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5"/>
        <v>24</v>
      </c>
      <c r="P3969">
        <f t="shared" si="248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8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9">ROUND(E3970/D3970*100,0)</f>
        <v>11</v>
      </c>
      <c r="P3970">
        <f t="shared" si="248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.2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9"/>
        <v>7</v>
      </c>
      <c r="P3971">
        <f t="shared" si="248"/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.2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9"/>
        <v>0</v>
      </c>
      <c r="P3972">
        <f t="shared" si="248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8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9"/>
        <v>1</v>
      </c>
      <c r="P3973">
        <f t="shared" si="248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8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9"/>
        <v>21</v>
      </c>
      <c r="P3974">
        <f t="shared" si="248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8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9"/>
        <v>78</v>
      </c>
      <c r="P3975">
        <f t="shared" si="248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9"/>
        <v>32</v>
      </c>
      <c r="P3976">
        <f t="shared" si="248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8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9"/>
        <v>0</v>
      </c>
      <c r="P3977" t="str">
        <f t="shared" si="248"/>
        <v>N/A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9"/>
        <v>48</v>
      </c>
      <c r="P3978">
        <f t="shared" si="248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8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9"/>
        <v>1</v>
      </c>
      <c r="P3979">
        <f t="shared" si="248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8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9"/>
        <v>11</v>
      </c>
      <c r="P3980">
        <f t="shared" si="248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8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9"/>
        <v>2</v>
      </c>
      <c r="P3981">
        <f t="shared" si="248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.2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9"/>
        <v>18</v>
      </c>
      <c r="P3982">
        <f t="shared" si="248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8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9"/>
        <v>4</v>
      </c>
      <c r="P3983">
        <f t="shared" si="248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.2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9"/>
        <v>20</v>
      </c>
      <c r="P3984">
        <f t="shared" si="248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8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9"/>
        <v>35</v>
      </c>
      <c r="P3985">
        <f t="shared" si="248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8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9"/>
        <v>6</v>
      </c>
      <c r="P3986">
        <f t="shared" si="248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.2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9"/>
        <v>32</v>
      </c>
      <c r="P3987">
        <f t="shared" si="248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.2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9"/>
        <v>10</v>
      </c>
      <c r="P3988">
        <f t="shared" si="248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8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9"/>
        <v>38</v>
      </c>
      <c r="P3989">
        <f t="shared" si="248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.4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9"/>
        <v>2</v>
      </c>
      <c r="P3990">
        <f t="shared" si="248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9"/>
        <v>0</v>
      </c>
      <c r="P3991" t="str">
        <f t="shared" si="248"/>
        <v>N/A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8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9"/>
        <v>4</v>
      </c>
      <c r="P3992">
        <f t="shared" si="248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.4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9"/>
        <v>20</v>
      </c>
      <c r="P3993">
        <f t="shared" si="248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8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9"/>
        <v>5</v>
      </c>
      <c r="P3994">
        <f t="shared" si="248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8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9"/>
        <v>0</v>
      </c>
      <c r="P3995">
        <f t="shared" si="248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8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9"/>
        <v>0</v>
      </c>
      <c r="P3996">
        <f t="shared" si="248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8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9"/>
        <v>35</v>
      </c>
      <c r="P3997">
        <f t="shared" si="248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8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9"/>
        <v>17</v>
      </c>
      <c r="P3998">
        <f t="shared" si="248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8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9"/>
        <v>0</v>
      </c>
      <c r="P3999" t="str">
        <f t="shared" si="248"/>
        <v>N/A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8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9"/>
        <v>57</v>
      </c>
      <c r="P4000">
        <f t="shared" si="248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8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9"/>
        <v>17</v>
      </c>
      <c r="P4001">
        <f t="shared" si="248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.4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9"/>
        <v>0</v>
      </c>
      <c r="P4002">
        <f t="shared" si="248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.2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9"/>
        <v>38</v>
      </c>
      <c r="P4003">
        <f t="shared" si="248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9"/>
        <v>2</v>
      </c>
      <c r="P4004">
        <f t="shared" si="248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8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9"/>
        <v>10</v>
      </c>
      <c r="P4005">
        <f t="shared" si="248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8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9"/>
        <v>0</v>
      </c>
      <c r="P4006">
        <f t="shared" si="248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8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9"/>
        <v>1</v>
      </c>
      <c r="P4007">
        <f t="shared" si="248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8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9"/>
        <v>0</v>
      </c>
      <c r="P4008">
        <f t="shared" si="248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8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9"/>
        <v>0</v>
      </c>
      <c r="P4009">
        <f t="shared" si="248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9"/>
        <v>6</v>
      </c>
      <c r="P4010">
        <f t="shared" si="248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8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9"/>
        <v>4</v>
      </c>
      <c r="P4011">
        <f t="shared" si="248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8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9"/>
        <v>24</v>
      </c>
      <c r="P4012">
        <f t="shared" si="248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8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9"/>
        <v>8</v>
      </c>
      <c r="P4013">
        <f t="shared" si="248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.2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9"/>
        <v>0</v>
      </c>
      <c r="P4014" t="str">
        <f t="shared" si="248"/>
        <v>N/A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.2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9"/>
        <v>1</v>
      </c>
      <c r="P4015">
        <f t="shared" si="248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8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9"/>
        <v>0</v>
      </c>
      <c r="P4016" t="str">
        <f t="shared" si="248"/>
        <v>N/A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8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9"/>
        <v>0</v>
      </c>
      <c r="P4017">
        <f t="shared" si="248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8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9"/>
        <v>14</v>
      </c>
      <c r="P4018">
        <f t="shared" si="248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8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9"/>
        <v>1</v>
      </c>
      <c r="P4019">
        <f t="shared" si="248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.4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9"/>
        <v>9</v>
      </c>
      <c r="P4020">
        <f t="shared" si="248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8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9"/>
        <v>1</v>
      </c>
      <c r="P4021">
        <f t="shared" si="248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8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9"/>
        <v>17</v>
      </c>
      <c r="P4022">
        <f t="shared" si="248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8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9"/>
        <v>1</v>
      </c>
      <c r="P4023">
        <f t="shared" si="248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.4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9"/>
        <v>70</v>
      </c>
      <c r="P4024">
        <f t="shared" si="248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8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9"/>
        <v>0</v>
      </c>
      <c r="P4025" t="str">
        <f t="shared" si="248"/>
        <v>N/A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8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9"/>
        <v>1</v>
      </c>
      <c r="P4026">
        <f t="shared" si="248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.2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9"/>
        <v>5</v>
      </c>
      <c r="P4027">
        <f t="shared" si="248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8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9"/>
        <v>0</v>
      </c>
      <c r="P4028" t="str">
        <f t="shared" si="248"/>
        <v>N/A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9"/>
        <v>7</v>
      </c>
      <c r="P4029">
        <f t="shared" ref="P4029:P4092" si="252">IFERROR(ROUND(E4029/L4029,2),"N/A")</f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8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9"/>
        <v>28</v>
      </c>
      <c r="P4030">
        <f t="shared" si="252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8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9"/>
        <v>0</v>
      </c>
      <c r="P4031" t="str">
        <f t="shared" si="252"/>
        <v>N/A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.2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9"/>
        <v>16</v>
      </c>
      <c r="P4032">
        <f t="shared" si="252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9"/>
        <v>0</v>
      </c>
      <c r="P4033" t="str">
        <f t="shared" si="252"/>
        <v>N/A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8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3">ROUND(E4034/D4034*100,0)</f>
        <v>7</v>
      </c>
      <c r="P4034">
        <f t="shared" si="252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8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3"/>
        <v>26</v>
      </c>
      <c r="P4035">
        <f t="shared" si="252"/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8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3"/>
        <v>1</v>
      </c>
      <c r="P4036">
        <f t="shared" si="252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.4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3"/>
        <v>37</v>
      </c>
      <c r="P4037">
        <f t="shared" si="252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8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3"/>
        <v>47</v>
      </c>
      <c r="P4038">
        <f t="shared" si="252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.2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3"/>
        <v>11</v>
      </c>
      <c r="P4039">
        <f t="shared" si="252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8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3"/>
        <v>12</v>
      </c>
      <c r="P4040">
        <f t="shared" si="252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8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3"/>
        <v>60</v>
      </c>
      <c r="P4041">
        <f t="shared" si="252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8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3"/>
        <v>31</v>
      </c>
      <c r="P4042">
        <f t="shared" si="252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.4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3"/>
        <v>0</v>
      </c>
      <c r="P4043">
        <f t="shared" si="252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8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3"/>
        <v>0</v>
      </c>
      <c r="P4044">
        <f t="shared" si="252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8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3"/>
        <v>0</v>
      </c>
      <c r="P4045" t="str">
        <f t="shared" si="252"/>
        <v>N/A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8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3"/>
        <v>38</v>
      </c>
      <c r="P4046">
        <f t="shared" si="252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.2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3"/>
        <v>0</v>
      </c>
      <c r="P4047">
        <f t="shared" si="252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.2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3"/>
        <v>8</v>
      </c>
      <c r="P4048">
        <f t="shared" si="252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8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3"/>
        <v>2</v>
      </c>
      <c r="P4049">
        <f t="shared" si="252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3"/>
        <v>18</v>
      </c>
      <c r="P4050">
        <f t="shared" si="252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8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3"/>
        <v>0</v>
      </c>
      <c r="P4051">
        <f t="shared" si="252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3"/>
        <v>0</v>
      </c>
      <c r="P4052">
        <f t="shared" si="252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8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3"/>
        <v>0</v>
      </c>
      <c r="P4053" t="str">
        <f t="shared" si="252"/>
        <v>N/A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.2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3"/>
        <v>38</v>
      </c>
      <c r="P4054">
        <f t="shared" si="252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8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3"/>
        <v>22</v>
      </c>
      <c r="P4055">
        <f t="shared" si="252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8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3"/>
        <v>0</v>
      </c>
      <c r="P4056" t="str">
        <f t="shared" si="252"/>
        <v>N/A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8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3"/>
        <v>18</v>
      </c>
      <c r="P4057">
        <f t="shared" si="252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8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3"/>
        <v>53</v>
      </c>
      <c r="P4058">
        <f t="shared" si="252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.2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3"/>
        <v>22</v>
      </c>
      <c r="P4059">
        <f t="shared" si="252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8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3"/>
        <v>3</v>
      </c>
      <c r="P4060">
        <f t="shared" si="252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8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3"/>
        <v>3</v>
      </c>
      <c r="P4061">
        <f t="shared" si="252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.2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3"/>
        <v>3</v>
      </c>
      <c r="P4062">
        <f t="shared" si="252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8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3"/>
        <v>0</v>
      </c>
      <c r="P4063" t="str">
        <f t="shared" si="252"/>
        <v>N/A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8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3"/>
        <v>2</v>
      </c>
      <c r="P4064">
        <f t="shared" si="252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8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3"/>
        <v>1</v>
      </c>
      <c r="P4065">
        <f t="shared" si="252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8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3"/>
        <v>19</v>
      </c>
      <c r="P4066">
        <f t="shared" si="252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.4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3"/>
        <v>1</v>
      </c>
      <c r="P4067">
        <f t="shared" si="252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.2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3"/>
        <v>0</v>
      </c>
      <c r="P4068">
        <f t="shared" si="252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8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3"/>
        <v>61</v>
      </c>
      <c r="P4069">
        <f t="shared" si="252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8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3"/>
        <v>1</v>
      </c>
      <c r="P4070">
        <f t="shared" si="252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8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3"/>
        <v>34</v>
      </c>
      <c r="P4071">
        <f t="shared" si="252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8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3"/>
        <v>17</v>
      </c>
      <c r="P4072">
        <f t="shared" si="252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.2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3"/>
        <v>0</v>
      </c>
      <c r="P4073" t="str">
        <f t="shared" si="252"/>
        <v>N/A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.2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3"/>
        <v>0</v>
      </c>
      <c r="P4074">
        <f t="shared" si="252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8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3"/>
        <v>1</v>
      </c>
      <c r="P4075">
        <f t="shared" si="252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8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3"/>
        <v>27</v>
      </c>
      <c r="P4076">
        <f t="shared" si="252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8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3"/>
        <v>29</v>
      </c>
      <c r="P4077">
        <f t="shared" si="252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8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3"/>
        <v>0</v>
      </c>
      <c r="P4078" t="str">
        <f t="shared" si="252"/>
        <v>N/A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8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3"/>
        <v>9</v>
      </c>
      <c r="P4079">
        <f t="shared" si="252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8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3"/>
        <v>0</v>
      </c>
      <c r="P4080" t="str">
        <f t="shared" si="252"/>
        <v>N/A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8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3"/>
        <v>0</v>
      </c>
      <c r="P4081">
        <f t="shared" si="252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8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3"/>
        <v>0</v>
      </c>
      <c r="P4082" t="str">
        <f t="shared" si="252"/>
        <v>N/A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8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3"/>
        <v>16</v>
      </c>
      <c r="P4083">
        <f t="shared" si="252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8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3"/>
        <v>2</v>
      </c>
      <c r="P4084">
        <f t="shared" si="252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8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3"/>
        <v>22</v>
      </c>
      <c r="P4085">
        <f t="shared" si="252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.2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3"/>
        <v>0</v>
      </c>
      <c r="P4086">
        <f t="shared" si="252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8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3"/>
        <v>0</v>
      </c>
      <c r="P4087">
        <f t="shared" si="252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8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3"/>
        <v>5</v>
      </c>
      <c r="P4088">
        <f t="shared" si="252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8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3"/>
        <v>0</v>
      </c>
      <c r="P4089" t="str">
        <f t="shared" si="252"/>
        <v>N/A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8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3"/>
        <v>11</v>
      </c>
      <c r="P4090">
        <f t="shared" si="252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.2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3"/>
        <v>5</v>
      </c>
      <c r="P4091">
        <f t="shared" si="252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8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3"/>
        <v>3</v>
      </c>
      <c r="P4092">
        <f t="shared" si="252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8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3"/>
        <v>13</v>
      </c>
      <c r="P4093">
        <f t="shared" ref="P4093:P4115" si="256">IFERROR(ROUND(E4093/L4093,2),"N/A")</f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8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3"/>
        <v>0</v>
      </c>
      <c r="P4094">
        <f t="shared" si="256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8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3"/>
        <v>2</v>
      </c>
      <c r="P4095">
        <f t="shared" si="256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8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3"/>
        <v>37</v>
      </c>
      <c r="P4096">
        <f t="shared" si="256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8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3"/>
        <v>3</v>
      </c>
      <c r="P4097">
        <f t="shared" si="256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8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7">ROUND(E4098/D4098*100,0)</f>
        <v>11</v>
      </c>
      <c r="P4098">
        <f t="shared" si="256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8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7"/>
        <v>0</v>
      </c>
      <c r="P4099" t="str">
        <f t="shared" si="256"/>
        <v>N/A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8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 t="str">
        <f t="shared" si="256"/>
        <v>N/A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.2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7"/>
        <v>1</v>
      </c>
      <c r="P4101">
        <f t="shared" si="256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8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7"/>
        <v>0</v>
      </c>
      <c r="P4102" t="str">
        <f t="shared" si="256"/>
        <v>N/A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8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 t="str">
        <f t="shared" si="256"/>
        <v>N/A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8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7"/>
        <v>27</v>
      </c>
      <c r="P4104">
        <f t="shared" si="256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8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7"/>
        <v>10</v>
      </c>
      <c r="P4105">
        <f t="shared" si="256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8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7"/>
        <v>21</v>
      </c>
      <c r="P4106">
        <f t="shared" si="256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.2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7"/>
        <v>7</v>
      </c>
      <c r="P4107">
        <f t="shared" si="256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8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7"/>
        <v>71</v>
      </c>
      <c r="P4108">
        <f t="shared" si="256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8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7"/>
        <v>2</v>
      </c>
      <c r="P4109">
        <f t="shared" si="256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8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7"/>
        <v>2</v>
      </c>
      <c r="P4110">
        <f t="shared" si="256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8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7"/>
        <v>0</v>
      </c>
      <c r="P4111" t="str">
        <f t="shared" si="256"/>
        <v>N/A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8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7"/>
        <v>29</v>
      </c>
      <c r="P4112">
        <f t="shared" si="256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8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7"/>
        <v>3</v>
      </c>
      <c r="P4113">
        <f t="shared" si="256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8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7"/>
        <v>0</v>
      </c>
      <c r="P4114">
        <f t="shared" si="256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8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7"/>
        <v>0</v>
      </c>
      <c r="P4115">
        <f t="shared" si="256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C6C93-637A-4C25-907A-7876EA5B9A67}">
  <dimension ref="A1:T251"/>
  <sheetViews>
    <sheetView topLeftCell="A15" workbookViewId="0">
      <selection activeCell="P2" sqref="P2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" t="s">
        <v>8365</v>
      </c>
      <c r="T1" s="1" t="s">
        <v>8366</v>
      </c>
    </row>
    <row r="2" spans="1:20" ht="245.4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t="s">
        <v>7235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02.2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59.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t="s">
        <v>7235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45.4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t="s">
        <v>7235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31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74.2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16.6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74.2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16.6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.6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4.2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4.2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t="s">
        <v>7235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8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4.2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4.2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4.2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.6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9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t="s">
        <v>7235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45.4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1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t="s">
        <v>7235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1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2.2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4.2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4.2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t="s">
        <v>7235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5.4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3.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3.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5.4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1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8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t="s">
        <v>7235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2.2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4.2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4.2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1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4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t="s">
        <v>7235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8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44.6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59.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8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5.4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t="s">
        <v>7235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.60000000000002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5.4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3.4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8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.60000000000002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4.2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5.4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5.4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5.4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1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5.4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.6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.6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02.2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.60000000000002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1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8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8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t="s">
        <v>7235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4.2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3.4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2.2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t="s">
        <v>7235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8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t="s">
        <v>7235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t="s">
        <v>7235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.6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7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4.2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5.4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.60000000000002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5.4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1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.6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.60000000000002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0.1999999999999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.6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3.4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30.1999999999999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.60000000000002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8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8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4.2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.2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30.1999999999999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5.4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t="s">
        <v>7235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1999999999999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1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2.2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5.4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3.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t="s">
        <v>7235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.60000000000002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45.4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.6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2.2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2.2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8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4.2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t="s">
        <v>7235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1.4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2.2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.60000000000002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1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1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1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.6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.6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5.4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.6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5.4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.6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8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t="s">
        <v>7235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5.4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5.4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8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5.4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t="s">
        <v>7235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5.4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.60000000000002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1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4.2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.6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t="s">
        <v>7235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2.2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t="s">
        <v>7235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8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1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5.4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5.4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8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t="s">
        <v>7235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5.4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8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t="s">
        <v>7235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.6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5.4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4.2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.6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5.4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.6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1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.60000000000002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8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3.4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8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8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t="s">
        <v>7235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59.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4.2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4.2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2.2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4.2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8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5.4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t="s">
        <v>7235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30.1999999999999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8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.6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3.4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5.4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8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.6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1.4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.6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1.4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.6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5.4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1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2.2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5.4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t="s">
        <v>7235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5.4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5.4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1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8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2.2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t="s">
        <v>7235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8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2.2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t="s">
        <v>7235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5.4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2.2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1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t="s">
        <v>7235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.6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t="s">
        <v>7235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1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1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.6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8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59.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.6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8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5.4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45.4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8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4.2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8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5.4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s">
        <v>7235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5.4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s">
        <v>7235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5.4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5.4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9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s">
        <v>7235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1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8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5.4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8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2.2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16.6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8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s">
        <v>7235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8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5.4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1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s">
        <v>7235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1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4.2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1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5.4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99999999999994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s">
        <v>7235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4.2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2.2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4.2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1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5.4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2.2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s">
        <v>7235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4.2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3.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s">
        <v>7235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s">
        <v>7235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.6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8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5.4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5.4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1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.6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8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R1:R251" xr:uid="{BFEC6C93-637A-4C25-907A-7876EA5B9A67}"/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31BFE-4B1D-4E30-9C94-2C8C37B7BC40}">
  <dimension ref="A1:T413"/>
  <sheetViews>
    <sheetView workbookViewId="0">
      <selection activeCell="R1" sqref="R1"/>
    </sheetView>
  </sheetViews>
  <sheetFormatPr defaultRowHeight="14.4" x14ac:dyDescent="0.3"/>
  <cols>
    <col min="4" max="4" width="11.6640625" customWidth="1"/>
    <col min="18" max="18" width="12" customWidth="1"/>
    <col min="19" max="19" width="12.21875" customWidth="1"/>
    <col min="20" max="20" width="14.5546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" t="s">
        <v>8365</v>
      </c>
      <c r="T1" s="1" t="s">
        <v>8366</v>
      </c>
    </row>
    <row r="2" spans="1:20" ht="58.2" customHeight="1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62.4" customHeight="1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60.19999999999999" customHeight="1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16.6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45.4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7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45.4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59.8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1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5.4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4.2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2.2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1.4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5.4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8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.6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4.2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02.2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3.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3.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.6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2.2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59.8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.6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0.1999999999999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5.4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8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.6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5.4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1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45.4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1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.6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.6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2.2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1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5.4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.6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3.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5.4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8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5.4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1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5.4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5.4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8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3.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1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5.4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3.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4.2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4.2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5.4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03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8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02.2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1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30.1999999999999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8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.60000000000002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8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02.2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8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8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1.4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8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8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.6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5.4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5.4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5.4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8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1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2.2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5.4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8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4.2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4.2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31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3.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.6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2.2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8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4.2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5.4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8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8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3.4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8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02.2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.6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1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01.4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1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.6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2.2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.6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4.2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5.4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30.1999999999999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4.2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8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8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45.4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.6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8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5.4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8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8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02.2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8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8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2.2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4.2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.6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.6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73.4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5.4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31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5.4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.6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4.2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5.4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74.2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59.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4.2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8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5.4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1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8.2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4.2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8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31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.6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.6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1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1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5.4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5.4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45.4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1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3.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.6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2.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5.4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1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2.2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5.4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8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5.4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8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8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5.4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8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8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2.2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8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5.4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5.4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.6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8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5.4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2.2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1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2.2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5.4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1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.6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5.4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8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2.2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.6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8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1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5.4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5.4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1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4.2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4.2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31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74.2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4.2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.6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5.4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1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8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8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1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4.2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2.2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5.4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.6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8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4.2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1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8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8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45.4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5.4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.6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1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8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1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1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.6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9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274.2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8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31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.60000000000002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3.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8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5.4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4.2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5.4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.6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5.4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.6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5.4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5.4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.60000000000002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245.4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.6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5.4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02.2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03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8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8.2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8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59.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5.4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8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16.6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45.4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45.4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45.4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5.4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8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.6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1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4.2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5.4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.6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74.2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1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4.2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5.4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4.2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2.2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4.2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.60000000000002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4.2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4.2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1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5.4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59.8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4.2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1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4.2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4.2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4.2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1.4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4.2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.60000000000002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.6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1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8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.6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4.2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4.2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.6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.6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8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8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16.6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4.2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8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5.4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8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5.4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.6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1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4.2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1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.6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1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.6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8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5.4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.599999999999994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8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8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.6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.6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.60000000000002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8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30.1999999999999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.6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.6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44.6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1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5.4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3.4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5.4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1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5.4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5.4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73.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.60000000000002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1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3.4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8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4.2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.6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2.2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5.4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4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5.4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4.2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8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3.4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5.4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2.2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.60000000000002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5.4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1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5.4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1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02.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8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5.4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8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.6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02.2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4.2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8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8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1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02.2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8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4.2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.6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5.4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8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4.2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1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8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4.2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8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31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1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4.2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8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.6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8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1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8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5.4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1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8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5.4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4.2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.6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4.2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8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.60000000000002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5F03-ACF1-4DE5-904F-D73DCBFB9CFB}">
  <dimension ref="A1:G14"/>
  <sheetViews>
    <sheetView workbookViewId="0">
      <selection activeCell="H10" sqref="H10"/>
    </sheetView>
  </sheetViews>
  <sheetFormatPr defaultRowHeight="14.4" x14ac:dyDescent="0.3"/>
  <cols>
    <col min="1" max="1" width="24.6640625" customWidth="1"/>
    <col min="2" max="2" width="12.5546875" customWidth="1"/>
    <col min="3" max="3" width="12.109375" customWidth="1"/>
    <col min="5" max="5" width="13.21875" customWidth="1"/>
  </cols>
  <sheetData>
    <row r="1" spans="1:7" x14ac:dyDescent="0.3">
      <c r="A1" t="s">
        <v>8390</v>
      </c>
      <c r="B1" t="s">
        <v>8383</v>
      </c>
      <c r="C1" t="s">
        <v>8384</v>
      </c>
      <c r="E1" t="s">
        <v>8389</v>
      </c>
      <c r="F1" t="s">
        <v>8383</v>
      </c>
      <c r="G1" t="s">
        <v>8384</v>
      </c>
    </row>
    <row r="2" spans="1:7" ht="14.4" customHeight="1" x14ac:dyDescent="0.3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  <c r="E2" t="s">
        <v>8385</v>
      </c>
      <c r="F2" s="20">
        <f>AVERAGE('Succesful US Wearables'!D:D)</f>
        <v>18040.470588235294</v>
      </c>
      <c r="G2" s="20">
        <f>AVERAGE('Failed US Wearables'!D:D)</f>
        <v>50063.765432098764</v>
      </c>
    </row>
    <row r="3" spans="1:7" x14ac:dyDescent="0.3">
      <c r="A3" t="s">
        <v>8386</v>
      </c>
      <c r="B3" s="20">
        <f>MEDIAN('Successful US Kickstarters'!D:D)</f>
        <v>3000</v>
      </c>
      <c r="C3" s="20">
        <f>MEDIAN('Failed US Kickstarters'!D:D)</f>
        <v>5000</v>
      </c>
      <c r="E3" t="s">
        <v>8386</v>
      </c>
      <c r="F3" s="20">
        <f>MEDIAN('Succesful US Wearables'!D:D)</f>
        <v>12000</v>
      </c>
      <c r="G3" s="20">
        <f>MEDIAN('Failed US Wearables'!D:D)</f>
        <v>27500</v>
      </c>
    </row>
    <row r="4" spans="1:7" x14ac:dyDescent="0.3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F4" s="20"/>
      <c r="G4" s="20"/>
    </row>
    <row r="5" spans="1:7" x14ac:dyDescent="0.3">
      <c r="A5" t="s">
        <v>8392</v>
      </c>
      <c r="B5" s="20">
        <f>_xlfn.QUARTILE.EXC('Successful US Kickstarters'!D:D, 3)</f>
        <v>5000</v>
      </c>
      <c r="C5" s="20">
        <f>_xlfn.QUARTILE.EXC('Failed US Kickstarters'!D:D, 3)</f>
        <v>10000</v>
      </c>
      <c r="E5" t="s">
        <v>8387</v>
      </c>
      <c r="F5" s="20">
        <f>AVERAGE('Succesful US Wearables'!E:E)</f>
        <v>26243.058235294116</v>
      </c>
      <c r="G5" s="20">
        <f>AVERAGE('Failed US Wearables'!E:E)</f>
        <v>7639.1902469135803</v>
      </c>
    </row>
    <row r="6" spans="1:7" x14ac:dyDescent="0.3">
      <c r="A6" t="s">
        <v>8393</v>
      </c>
      <c r="B6" s="20">
        <f>_xlfn.QUARTILE.EXC('Successful US Kickstarters'!D:D, 1)</f>
        <v>1500</v>
      </c>
      <c r="C6" s="20">
        <f>_xlfn.QUARTILE.EXC('Failed US Kickstarters'!D:D, 1)</f>
        <v>2000</v>
      </c>
      <c r="E6" t="s">
        <v>8388</v>
      </c>
      <c r="F6" s="20">
        <f>MEDIAN('Succesful US Wearables'!E:E)</f>
        <v>18855</v>
      </c>
      <c r="G6" s="20">
        <f>MEDIAN('Failed US Wearables'!E:E)</f>
        <v>837</v>
      </c>
    </row>
    <row r="7" spans="1:7" x14ac:dyDescent="0.3">
      <c r="A7" t="s">
        <v>8394</v>
      </c>
      <c r="B7" s="21">
        <f>B5-B6</f>
        <v>3500</v>
      </c>
      <c r="C7" s="20">
        <f>C5-C6</f>
        <v>8000</v>
      </c>
    </row>
    <row r="9" spans="1:7" x14ac:dyDescent="0.3">
      <c r="A9" t="s">
        <v>8387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7" x14ac:dyDescent="0.3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</row>
    <row r="11" spans="1:7" x14ac:dyDescent="0.3">
      <c r="A11" t="s">
        <v>8398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7" x14ac:dyDescent="0.3">
      <c r="A12" t="s">
        <v>8397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7" x14ac:dyDescent="0.3">
      <c r="A13" t="s">
        <v>8396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7" x14ac:dyDescent="0.3">
      <c r="A14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5DB8F-4CC4-4A79-A5F3-6072ED94645F}">
  <dimension ref="A1:T82"/>
  <sheetViews>
    <sheetView workbookViewId="0">
      <selection activeCell="W2" sqref="W2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" t="s">
        <v>8365</v>
      </c>
      <c r="T1" s="1" t="s">
        <v>8366</v>
      </c>
    </row>
    <row r="2" spans="1:20" ht="274.2" x14ac:dyDescent="0.3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0">
        <v>3</v>
      </c>
      <c r="P2">
        <v>84.94</v>
      </c>
      <c r="Q2" s="12" t="s">
        <v>8317</v>
      </c>
      <c r="R2" t="s">
        <v>8319</v>
      </c>
      <c r="S2" s="16">
        <v>41922.741655092592</v>
      </c>
      <c r="T2" s="16">
        <v>41952.783321759263</v>
      </c>
    </row>
    <row r="3" spans="1:20" ht="231" x14ac:dyDescent="0.3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0">
        <v>1</v>
      </c>
      <c r="P3">
        <v>10.56</v>
      </c>
      <c r="Q3" s="12" t="s">
        <v>8317</v>
      </c>
      <c r="R3" t="s">
        <v>8319</v>
      </c>
      <c r="S3" s="16">
        <v>42636.645358796297</v>
      </c>
      <c r="T3" s="16">
        <v>42666.645358796297</v>
      </c>
    </row>
    <row r="4" spans="1:20" ht="187.8" x14ac:dyDescent="0.3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0">
        <v>0</v>
      </c>
      <c r="P4">
        <v>39</v>
      </c>
      <c r="Q4" s="12" t="s">
        <v>8317</v>
      </c>
      <c r="R4" t="s">
        <v>8319</v>
      </c>
      <c r="S4" s="16">
        <v>41990.438043981485</v>
      </c>
      <c r="T4" s="16">
        <v>42020.438043981485</v>
      </c>
    </row>
    <row r="5" spans="1:20" ht="245.4" x14ac:dyDescent="0.35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10">
        <v>8</v>
      </c>
      <c r="P5">
        <v>31.17</v>
      </c>
      <c r="Q5" s="12" t="s">
        <v>8317</v>
      </c>
      <c r="R5" t="s">
        <v>8319</v>
      </c>
      <c r="S5" s="16">
        <v>42077.666377314818</v>
      </c>
      <c r="T5" s="16">
        <v>42107.666377314818</v>
      </c>
    </row>
    <row r="6" spans="1:20" ht="274.2" x14ac:dyDescent="0.35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10">
        <v>19</v>
      </c>
      <c r="P6">
        <v>155.33000000000001</v>
      </c>
      <c r="Q6" s="12" t="s">
        <v>8317</v>
      </c>
      <c r="R6" t="s">
        <v>8319</v>
      </c>
      <c r="S6" s="16">
        <v>42688.711354166662</v>
      </c>
      <c r="T6" s="16">
        <v>42748.711354166662</v>
      </c>
    </row>
    <row r="7" spans="1:20" ht="259.8" x14ac:dyDescent="0.35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10">
        <v>0</v>
      </c>
      <c r="P7">
        <v>2</v>
      </c>
      <c r="Q7" s="12" t="s">
        <v>8317</v>
      </c>
      <c r="R7" t="s">
        <v>8319</v>
      </c>
      <c r="S7" s="16">
        <v>41838.832152777781</v>
      </c>
      <c r="T7" s="16">
        <v>41868.832152777781</v>
      </c>
    </row>
    <row r="8" spans="1:20" ht="245.4" x14ac:dyDescent="0.35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10">
        <v>5</v>
      </c>
      <c r="P8">
        <v>27.36</v>
      </c>
      <c r="Q8" s="12" t="s">
        <v>8317</v>
      </c>
      <c r="R8" t="s">
        <v>8319</v>
      </c>
      <c r="S8" s="16">
        <v>42090.831273148149</v>
      </c>
      <c r="T8" s="16">
        <v>42135.831273148149</v>
      </c>
    </row>
    <row r="9" spans="1:20" ht="259.8" x14ac:dyDescent="0.35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10">
        <v>39</v>
      </c>
      <c r="P9">
        <v>788.53</v>
      </c>
      <c r="Q9" s="12" t="s">
        <v>8317</v>
      </c>
      <c r="R9" t="s">
        <v>8319</v>
      </c>
      <c r="S9" s="16">
        <v>41984.692731481482</v>
      </c>
      <c r="T9" s="16">
        <v>42018.166666666672</v>
      </c>
    </row>
    <row r="10" spans="1:20" ht="259.8" x14ac:dyDescent="0.35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10">
        <v>22</v>
      </c>
      <c r="P10">
        <v>50.3</v>
      </c>
      <c r="Q10" s="12" t="s">
        <v>8317</v>
      </c>
      <c r="R10" t="s">
        <v>8319</v>
      </c>
      <c r="S10" s="16">
        <v>41974.219490740739</v>
      </c>
      <c r="T10" s="16">
        <v>42005.207638888889</v>
      </c>
    </row>
    <row r="11" spans="1:20" ht="259.8" x14ac:dyDescent="0.35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10">
        <v>0</v>
      </c>
      <c r="P11">
        <v>68.33</v>
      </c>
      <c r="Q11" s="12" t="s">
        <v>8317</v>
      </c>
      <c r="R11" t="s">
        <v>8319</v>
      </c>
      <c r="S11" s="16">
        <v>41838.840474537035</v>
      </c>
      <c r="T11" s="16">
        <v>41883.840474537035</v>
      </c>
    </row>
    <row r="12" spans="1:20" ht="159" x14ac:dyDescent="0.35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10">
        <v>0</v>
      </c>
      <c r="P12">
        <v>7.5</v>
      </c>
      <c r="Q12" s="12" t="s">
        <v>8317</v>
      </c>
      <c r="R12" t="s">
        <v>8319</v>
      </c>
      <c r="S12" s="16">
        <v>41803.116053240738</v>
      </c>
      <c r="T12" s="16">
        <v>41863.116053240738</v>
      </c>
    </row>
    <row r="13" spans="1:20" ht="259.8" x14ac:dyDescent="0.35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10">
        <v>15</v>
      </c>
      <c r="P13">
        <v>34.270000000000003</v>
      </c>
      <c r="Q13" s="12" t="s">
        <v>8317</v>
      </c>
      <c r="R13" t="s">
        <v>8319</v>
      </c>
      <c r="S13" s="16">
        <v>41975.930601851855</v>
      </c>
      <c r="T13" s="16">
        <v>42005.290972222225</v>
      </c>
    </row>
    <row r="14" spans="1:20" ht="259.8" x14ac:dyDescent="0.35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10">
        <v>4</v>
      </c>
      <c r="P14">
        <v>65.180000000000007</v>
      </c>
      <c r="Q14" s="12" t="s">
        <v>8317</v>
      </c>
      <c r="R14" t="s">
        <v>8319</v>
      </c>
      <c r="S14" s="16">
        <v>42481.376597222217</v>
      </c>
      <c r="T14" s="16">
        <v>42511.376597222217</v>
      </c>
    </row>
    <row r="15" spans="1:20" ht="245.4" x14ac:dyDescent="0.35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10">
        <v>15</v>
      </c>
      <c r="P15">
        <v>93.9</v>
      </c>
      <c r="Q15" s="12" t="s">
        <v>8317</v>
      </c>
      <c r="R15" t="s">
        <v>8319</v>
      </c>
      <c r="S15" s="16">
        <v>42556.695706018523</v>
      </c>
      <c r="T15" s="16">
        <v>42616.695706018523</v>
      </c>
    </row>
    <row r="16" spans="1:20" ht="259.8" x14ac:dyDescent="0.35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10">
        <v>26</v>
      </c>
      <c r="P16">
        <v>150.65</v>
      </c>
      <c r="Q16" s="12" t="s">
        <v>8317</v>
      </c>
      <c r="R16" t="s">
        <v>8319</v>
      </c>
      <c r="S16" s="16">
        <v>41864.501516203702</v>
      </c>
      <c r="T16" s="16">
        <v>41899.501516203702</v>
      </c>
    </row>
    <row r="17" spans="1:20" ht="259.8" x14ac:dyDescent="0.35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10">
        <v>0</v>
      </c>
      <c r="P17">
        <v>1</v>
      </c>
      <c r="Q17" s="12" t="s">
        <v>8317</v>
      </c>
      <c r="R17" t="s">
        <v>8319</v>
      </c>
      <c r="S17" s="16">
        <v>42639.805601851855</v>
      </c>
      <c r="T17" s="16">
        <v>42669.805601851855</v>
      </c>
    </row>
    <row r="18" spans="1:20" ht="231" x14ac:dyDescent="0.35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10">
        <v>0</v>
      </c>
      <c r="P18">
        <v>13.25</v>
      </c>
      <c r="Q18" s="12" t="s">
        <v>8317</v>
      </c>
      <c r="R18" t="s">
        <v>8319</v>
      </c>
      <c r="S18" s="16">
        <v>42778.765300925923</v>
      </c>
      <c r="T18" s="16">
        <v>42808.723634259266</v>
      </c>
    </row>
    <row r="19" spans="1:20" ht="245.4" x14ac:dyDescent="0.35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10">
        <v>1</v>
      </c>
      <c r="P19">
        <v>99.33</v>
      </c>
      <c r="Q19" s="12" t="s">
        <v>8317</v>
      </c>
      <c r="R19" t="s">
        <v>8319</v>
      </c>
      <c r="S19" s="16">
        <v>42634.900046296301</v>
      </c>
      <c r="T19" s="16">
        <v>42674.900046296301</v>
      </c>
    </row>
    <row r="20" spans="1:20" ht="101.4" x14ac:dyDescent="0.35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10">
        <v>7</v>
      </c>
      <c r="P20">
        <v>177.39</v>
      </c>
      <c r="Q20" s="12" t="s">
        <v>8317</v>
      </c>
      <c r="R20" t="s">
        <v>8319</v>
      </c>
      <c r="S20" s="16">
        <v>41809.473275462966</v>
      </c>
      <c r="T20" s="16">
        <v>41845.125</v>
      </c>
    </row>
    <row r="21" spans="1:20" ht="259.8" x14ac:dyDescent="0.35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10">
        <v>28</v>
      </c>
      <c r="P21">
        <v>55.3</v>
      </c>
      <c r="Q21" s="12" t="s">
        <v>8317</v>
      </c>
      <c r="R21" t="s">
        <v>8319</v>
      </c>
      <c r="S21" s="16">
        <v>41971.866574074069</v>
      </c>
      <c r="T21" s="16">
        <v>42016.866574074069</v>
      </c>
    </row>
    <row r="22" spans="1:20" ht="259.8" x14ac:dyDescent="0.35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10">
        <v>73</v>
      </c>
      <c r="P22">
        <v>405.5</v>
      </c>
      <c r="Q22" s="12" t="s">
        <v>8317</v>
      </c>
      <c r="R22" t="s">
        <v>8319</v>
      </c>
      <c r="S22" s="16">
        <v>42262.104780092588</v>
      </c>
      <c r="T22" s="16">
        <v>42292.104780092588</v>
      </c>
    </row>
    <row r="23" spans="1:20" ht="259.8" x14ac:dyDescent="0.35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10">
        <v>58</v>
      </c>
      <c r="P23">
        <v>343.15</v>
      </c>
      <c r="Q23" s="12" t="s">
        <v>8317</v>
      </c>
      <c r="R23" t="s">
        <v>8319</v>
      </c>
      <c r="S23" s="16">
        <v>42675.66778935185</v>
      </c>
      <c r="T23" s="16">
        <v>42712.207638888889</v>
      </c>
    </row>
    <row r="24" spans="1:20" ht="173.4" x14ac:dyDescent="0.35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10">
        <v>12</v>
      </c>
      <c r="P24">
        <v>72.59</v>
      </c>
      <c r="Q24" s="12" t="s">
        <v>8317</v>
      </c>
      <c r="R24" t="s">
        <v>8319</v>
      </c>
      <c r="S24" s="16">
        <v>42579.634733796294</v>
      </c>
      <c r="T24" s="16">
        <v>42622.25</v>
      </c>
    </row>
    <row r="25" spans="1:20" ht="245.4" x14ac:dyDescent="0.35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10">
        <v>1</v>
      </c>
      <c r="P25">
        <v>26</v>
      </c>
      <c r="Q25" s="12" t="s">
        <v>8317</v>
      </c>
      <c r="R25" t="s">
        <v>8319</v>
      </c>
      <c r="S25" s="16">
        <v>42158.028310185182</v>
      </c>
      <c r="T25" s="16">
        <v>42186.028310185182</v>
      </c>
    </row>
    <row r="26" spans="1:20" ht="187.8" x14ac:dyDescent="0.35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10">
        <v>35</v>
      </c>
      <c r="P26">
        <v>119.39</v>
      </c>
      <c r="Q26" s="12" t="s">
        <v>8317</v>
      </c>
      <c r="R26" t="s">
        <v>8319</v>
      </c>
      <c r="S26" s="16">
        <v>42094.808182870373</v>
      </c>
      <c r="T26" s="16">
        <v>42124.808182870373</v>
      </c>
    </row>
    <row r="27" spans="1:20" ht="288.60000000000002" x14ac:dyDescent="0.35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10">
        <v>0</v>
      </c>
      <c r="P27">
        <v>84.29</v>
      </c>
      <c r="Q27" s="12" t="s">
        <v>8317</v>
      </c>
      <c r="R27" t="s">
        <v>8319</v>
      </c>
      <c r="S27" s="16">
        <v>42737.663877314815</v>
      </c>
      <c r="T27" s="16">
        <v>42767.663877314815</v>
      </c>
    </row>
    <row r="28" spans="1:20" ht="259.8" x14ac:dyDescent="0.35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10">
        <v>1</v>
      </c>
      <c r="P28">
        <v>90.86</v>
      </c>
      <c r="Q28" s="12" t="s">
        <v>8317</v>
      </c>
      <c r="R28" t="s">
        <v>8319</v>
      </c>
      <c r="S28" s="16">
        <v>41913.521064814813</v>
      </c>
      <c r="T28" s="16">
        <v>41943.521064814813</v>
      </c>
    </row>
    <row r="29" spans="1:20" ht="259.8" x14ac:dyDescent="0.35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10">
        <v>15</v>
      </c>
      <c r="P29">
        <v>530.69000000000005</v>
      </c>
      <c r="Q29" s="12" t="s">
        <v>8317</v>
      </c>
      <c r="R29" t="s">
        <v>8319</v>
      </c>
      <c r="S29" s="16">
        <v>41866.931076388886</v>
      </c>
      <c r="T29" s="16">
        <v>41900.083333333336</v>
      </c>
    </row>
    <row r="30" spans="1:20" ht="259.8" x14ac:dyDescent="0.35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10">
        <v>82</v>
      </c>
      <c r="P30">
        <v>120.39</v>
      </c>
      <c r="Q30" s="12" t="s">
        <v>8317</v>
      </c>
      <c r="R30" t="s">
        <v>8319</v>
      </c>
      <c r="S30" s="16">
        <v>41563.485509259262</v>
      </c>
      <c r="T30" s="16">
        <v>41600.666666666664</v>
      </c>
    </row>
    <row r="31" spans="1:20" ht="259.8" x14ac:dyDescent="0.35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10">
        <v>31</v>
      </c>
      <c r="P31">
        <v>124.92</v>
      </c>
      <c r="Q31" s="12" t="s">
        <v>8317</v>
      </c>
      <c r="R31" t="s">
        <v>8319</v>
      </c>
      <c r="S31" s="16">
        <v>42668.726701388892</v>
      </c>
      <c r="T31" s="16">
        <v>42698.768368055549</v>
      </c>
    </row>
    <row r="32" spans="1:20" ht="245.4" x14ac:dyDescent="0.35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10">
        <v>6</v>
      </c>
      <c r="P32">
        <v>119.57</v>
      </c>
      <c r="Q32" s="12" t="s">
        <v>8317</v>
      </c>
      <c r="R32" t="s">
        <v>8319</v>
      </c>
      <c r="S32" s="16">
        <v>42711.950798611113</v>
      </c>
      <c r="T32" s="16">
        <v>42766.98055555555</v>
      </c>
    </row>
    <row r="33" spans="1:20" ht="144.6" x14ac:dyDescent="0.35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10">
        <v>0</v>
      </c>
      <c r="P33">
        <v>30.5</v>
      </c>
      <c r="Q33" s="12" t="s">
        <v>8317</v>
      </c>
      <c r="R33" t="s">
        <v>8319</v>
      </c>
      <c r="S33" s="16">
        <v>41948.041192129633</v>
      </c>
      <c r="T33" s="16">
        <v>41978.041192129633</v>
      </c>
    </row>
    <row r="34" spans="1:20" ht="231" x14ac:dyDescent="0.35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10">
        <v>0</v>
      </c>
      <c r="P34">
        <v>26.25</v>
      </c>
      <c r="Q34" s="12" t="s">
        <v>8317</v>
      </c>
      <c r="R34" t="s">
        <v>8319</v>
      </c>
      <c r="S34" s="16">
        <v>42384.680925925932</v>
      </c>
      <c r="T34" s="16">
        <v>42414.680925925932</v>
      </c>
    </row>
    <row r="35" spans="1:20" ht="216.6" x14ac:dyDescent="0.35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10">
        <v>15</v>
      </c>
      <c r="P35">
        <v>80.319999999999993</v>
      </c>
      <c r="Q35" s="12" t="s">
        <v>8317</v>
      </c>
      <c r="R35" t="s">
        <v>8319</v>
      </c>
      <c r="S35" s="16">
        <v>42734.787986111114</v>
      </c>
      <c r="T35" s="16">
        <v>42794.787986111114</v>
      </c>
    </row>
    <row r="36" spans="1:20" ht="259.8" x14ac:dyDescent="0.35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10">
        <v>5</v>
      </c>
      <c r="P36">
        <v>115.75</v>
      </c>
      <c r="Q36" s="12" t="s">
        <v>8317</v>
      </c>
      <c r="R36" t="s">
        <v>8319</v>
      </c>
      <c r="S36" s="16">
        <v>42273.090740740736</v>
      </c>
      <c r="T36" s="16">
        <v>42313.132407407407</v>
      </c>
    </row>
    <row r="37" spans="1:20" ht="216.6" x14ac:dyDescent="0.35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10">
        <v>10</v>
      </c>
      <c r="P37">
        <v>44.69</v>
      </c>
      <c r="Q37" s="12" t="s">
        <v>8317</v>
      </c>
      <c r="R37" t="s">
        <v>8319</v>
      </c>
      <c r="S37" s="16">
        <v>41940.658645833333</v>
      </c>
      <c r="T37" s="16">
        <v>41974</v>
      </c>
    </row>
    <row r="38" spans="1:20" ht="87" x14ac:dyDescent="0.35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10">
        <v>0</v>
      </c>
      <c r="P38">
        <v>76.25</v>
      </c>
      <c r="Q38" s="12" t="s">
        <v>8317</v>
      </c>
      <c r="R38" t="s">
        <v>8319</v>
      </c>
      <c r="S38" s="16">
        <v>41857.854189814818</v>
      </c>
      <c r="T38" s="16">
        <v>41887.854189814818</v>
      </c>
    </row>
    <row r="39" spans="1:20" ht="245.4" x14ac:dyDescent="0.35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10">
        <v>1</v>
      </c>
      <c r="P39">
        <v>22.5</v>
      </c>
      <c r="Q39" s="12" t="s">
        <v>8317</v>
      </c>
      <c r="R39" t="s">
        <v>8319</v>
      </c>
      <c r="S39" s="16">
        <v>42752.845451388886</v>
      </c>
      <c r="T39" s="16">
        <v>42784.249305555553</v>
      </c>
    </row>
    <row r="40" spans="1:20" ht="245.4" x14ac:dyDescent="0.35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10">
        <v>1</v>
      </c>
      <c r="P40">
        <v>19.399999999999999</v>
      </c>
      <c r="Q40" s="12" t="s">
        <v>8317</v>
      </c>
      <c r="R40" t="s">
        <v>8319</v>
      </c>
      <c r="S40" s="16">
        <v>42409.040231481486</v>
      </c>
      <c r="T40" s="16">
        <v>42423.040231481486</v>
      </c>
    </row>
    <row r="41" spans="1:20" ht="231" x14ac:dyDescent="0.35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10">
        <v>17</v>
      </c>
      <c r="P41">
        <v>110.29</v>
      </c>
      <c r="Q41" s="12" t="s">
        <v>8317</v>
      </c>
      <c r="R41" t="s">
        <v>8319</v>
      </c>
      <c r="S41" s="16">
        <v>42182.008402777778</v>
      </c>
      <c r="T41" s="16">
        <v>42227.008402777778</v>
      </c>
    </row>
    <row r="42" spans="1:20" ht="245.4" x14ac:dyDescent="0.35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10">
        <v>2</v>
      </c>
      <c r="P42">
        <v>37.450000000000003</v>
      </c>
      <c r="Q42" s="12" t="s">
        <v>8317</v>
      </c>
      <c r="R42" t="s">
        <v>8319</v>
      </c>
      <c r="S42" s="16">
        <v>42746.096585648149</v>
      </c>
      <c r="T42" s="16">
        <v>42776.096585648149</v>
      </c>
    </row>
    <row r="43" spans="1:20" ht="274.2" x14ac:dyDescent="0.35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10">
        <v>9</v>
      </c>
      <c r="P43">
        <v>41.75</v>
      </c>
      <c r="Q43" s="12" t="s">
        <v>8317</v>
      </c>
      <c r="R43" t="s">
        <v>8319</v>
      </c>
      <c r="S43" s="16">
        <v>42382.843287037031</v>
      </c>
      <c r="T43" s="16">
        <v>42418.843287037031</v>
      </c>
    </row>
    <row r="44" spans="1:20" ht="144.6" x14ac:dyDescent="0.35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10">
        <v>10</v>
      </c>
      <c r="P44">
        <v>24.08</v>
      </c>
      <c r="Q44" s="12" t="s">
        <v>8317</v>
      </c>
      <c r="R44" t="s">
        <v>8319</v>
      </c>
      <c r="S44" s="16">
        <v>42673.66788194445</v>
      </c>
      <c r="T44" s="16">
        <v>42703.709548611107</v>
      </c>
    </row>
    <row r="45" spans="1:20" ht="216.6" x14ac:dyDescent="0.35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10">
        <v>13</v>
      </c>
      <c r="P45">
        <v>69.41</v>
      </c>
      <c r="Q45" s="12" t="s">
        <v>8317</v>
      </c>
      <c r="R45" t="s">
        <v>8319</v>
      </c>
      <c r="S45" s="16">
        <v>42444.583912037036</v>
      </c>
      <c r="T45" s="16">
        <v>42478.583333333328</v>
      </c>
    </row>
    <row r="46" spans="1:20" ht="187.8" x14ac:dyDescent="0.35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10">
        <v>2</v>
      </c>
      <c r="P46">
        <v>57.2</v>
      </c>
      <c r="Q46" s="12" t="s">
        <v>8317</v>
      </c>
      <c r="R46" t="s">
        <v>8319</v>
      </c>
      <c r="S46" s="16">
        <v>42592.750555555554</v>
      </c>
      <c r="T46" s="16">
        <v>42622.750555555554</v>
      </c>
    </row>
    <row r="47" spans="1:20" ht="245.4" x14ac:dyDescent="0.35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10">
        <v>0</v>
      </c>
      <c r="P47" t="s">
        <v>7235</v>
      </c>
      <c r="Q47" s="12" t="s">
        <v>8317</v>
      </c>
      <c r="R47" t="s">
        <v>8319</v>
      </c>
      <c r="S47" s="16">
        <v>42491.781319444446</v>
      </c>
      <c r="T47" s="16">
        <v>42551.781319444446</v>
      </c>
    </row>
    <row r="48" spans="1:20" ht="72.599999999999994" x14ac:dyDescent="0.35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10">
        <v>38</v>
      </c>
      <c r="P48">
        <v>158.63999999999999</v>
      </c>
      <c r="Q48" s="12" t="s">
        <v>8317</v>
      </c>
      <c r="R48" t="s">
        <v>8319</v>
      </c>
      <c r="S48" s="16">
        <v>42480.653611111105</v>
      </c>
      <c r="T48" s="16">
        <v>42525.653611111105</v>
      </c>
    </row>
    <row r="49" spans="1:20" ht="144.6" x14ac:dyDescent="0.35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10">
        <v>40</v>
      </c>
      <c r="P49">
        <v>99.86</v>
      </c>
      <c r="Q49" s="12" t="s">
        <v>8317</v>
      </c>
      <c r="R49" t="s">
        <v>8319</v>
      </c>
      <c r="S49" s="16">
        <v>42662.613564814819</v>
      </c>
      <c r="T49" s="16">
        <v>42692.655231481483</v>
      </c>
    </row>
    <row r="50" spans="1:20" ht="245.4" x14ac:dyDescent="0.35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10">
        <v>1</v>
      </c>
      <c r="P50">
        <v>25.2</v>
      </c>
      <c r="Q50" s="12" t="s">
        <v>8317</v>
      </c>
      <c r="R50" t="s">
        <v>8319</v>
      </c>
      <c r="S50" s="16">
        <v>41999.164340277777</v>
      </c>
      <c r="T50" s="16">
        <v>42029.164340277777</v>
      </c>
    </row>
    <row r="51" spans="1:20" ht="216.6" x14ac:dyDescent="0.35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10">
        <v>43</v>
      </c>
      <c r="P51">
        <v>89.19</v>
      </c>
      <c r="Q51" s="12" t="s">
        <v>8317</v>
      </c>
      <c r="R51" t="s">
        <v>8319</v>
      </c>
      <c r="S51" s="16">
        <v>42194.833784722221</v>
      </c>
      <c r="T51" s="16">
        <v>42236.833784722221</v>
      </c>
    </row>
    <row r="52" spans="1:20" ht="216.6" x14ac:dyDescent="0.35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10">
        <v>6</v>
      </c>
      <c r="P52">
        <v>182.62</v>
      </c>
      <c r="Q52" s="12" t="s">
        <v>8317</v>
      </c>
      <c r="R52" t="s">
        <v>8319</v>
      </c>
      <c r="S52" s="16">
        <v>42586.295138888891</v>
      </c>
      <c r="T52" s="16">
        <v>42626.295138888891</v>
      </c>
    </row>
    <row r="53" spans="1:20" ht="259.8" x14ac:dyDescent="0.35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10">
        <v>2</v>
      </c>
      <c r="P53">
        <v>50.65</v>
      </c>
      <c r="Q53" s="12" t="s">
        <v>8317</v>
      </c>
      <c r="R53" t="s">
        <v>8319</v>
      </c>
      <c r="S53" s="16">
        <v>42060.913877314815</v>
      </c>
      <c r="T53" s="16">
        <v>42120.872210648144</v>
      </c>
    </row>
    <row r="54" spans="1:20" ht="159" x14ac:dyDescent="0.35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10">
        <v>2</v>
      </c>
      <c r="P54">
        <v>33.29</v>
      </c>
      <c r="Q54" s="12" t="s">
        <v>8317</v>
      </c>
      <c r="R54" t="s">
        <v>8319</v>
      </c>
      <c r="S54" s="16">
        <v>42660.552465277782</v>
      </c>
      <c r="T54" s="16">
        <v>42691.594131944439</v>
      </c>
    </row>
    <row r="55" spans="1:20" ht="274.2" x14ac:dyDescent="0.35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10">
        <v>11</v>
      </c>
      <c r="P55">
        <v>51.82</v>
      </c>
      <c r="Q55" s="12" t="s">
        <v>8317</v>
      </c>
      <c r="R55" t="s">
        <v>8319</v>
      </c>
      <c r="S55" s="16">
        <v>42082.802812499998</v>
      </c>
      <c r="T55" s="16">
        <v>42104.207638888889</v>
      </c>
    </row>
    <row r="56" spans="1:20" ht="245.4" x14ac:dyDescent="0.35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10">
        <v>39</v>
      </c>
      <c r="P56">
        <v>113.63</v>
      </c>
      <c r="Q56" s="12" t="s">
        <v>8317</v>
      </c>
      <c r="R56" t="s">
        <v>8319</v>
      </c>
      <c r="S56" s="16">
        <v>41993.174363425926</v>
      </c>
      <c r="T56" s="16">
        <v>42023.174363425926</v>
      </c>
    </row>
    <row r="57" spans="1:20" ht="231" x14ac:dyDescent="0.35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10">
        <v>46</v>
      </c>
      <c r="P57">
        <v>136.46</v>
      </c>
      <c r="Q57" s="12" t="s">
        <v>8317</v>
      </c>
      <c r="R57" t="s">
        <v>8319</v>
      </c>
      <c r="S57" s="16">
        <v>42766.626793981486</v>
      </c>
      <c r="T57" s="16">
        <v>42808.585127314815</v>
      </c>
    </row>
    <row r="58" spans="1:20" ht="159" x14ac:dyDescent="0.35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10">
        <v>42</v>
      </c>
      <c r="P58">
        <v>364.35</v>
      </c>
      <c r="Q58" s="12" t="s">
        <v>8317</v>
      </c>
      <c r="R58" t="s">
        <v>8319</v>
      </c>
      <c r="S58" s="16">
        <v>42740.693692129629</v>
      </c>
      <c r="T58" s="16">
        <v>42786.791666666672</v>
      </c>
    </row>
    <row r="59" spans="1:20" ht="231" x14ac:dyDescent="0.35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10">
        <v>28</v>
      </c>
      <c r="P59">
        <v>19.239999999999998</v>
      </c>
      <c r="Q59" s="12" t="s">
        <v>8317</v>
      </c>
      <c r="R59" t="s">
        <v>8319</v>
      </c>
      <c r="S59" s="16">
        <v>42373.712418981479</v>
      </c>
      <c r="T59" s="16">
        <v>42411.712418981479</v>
      </c>
    </row>
    <row r="60" spans="1:20" ht="144.6" x14ac:dyDescent="0.35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10">
        <v>1</v>
      </c>
      <c r="P60">
        <v>41.89</v>
      </c>
      <c r="Q60" s="12" t="s">
        <v>8317</v>
      </c>
      <c r="R60" t="s">
        <v>8319</v>
      </c>
      <c r="S60" s="16">
        <v>42625.635636574079</v>
      </c>
      <c r="T60" s="16">
        <v>42660.635636574079</v>
      </c>
    </row>
    <row r="61" spans="1:20" ht="288.60000000000002" x14ac:dyDescent="0.35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10">
        <v>1</v>
      </c>
      <c r="P61">
        <v>49.67</v>
      </c>
      <c r="Q61" s="12" t="s">
        <v>8317</v>
      </c>
      <c r="R61" t="s">
        <v>8319</v>
      </c>
      <c r="S61" s="16">
        <v>42637.016736111109</v>
      </c>
      <c r="T61" s="16">
        <v>42669.165972222225</v>
      </c>
    </row>
    <row r="62" spans="1:20" ht="216.6" x14ac:dyDescent="0.35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10">
        <v>15</v>
      </c>
      <c r="P62">
        <v>59.2</v>
      </c>
      <c r="Q62" s="12" t="s">
        <v>8317</v>
      </c>
      <c r="R62" t="s">
        <v>8319</v>
      </c>
      <c r="S62" s="16">
        <v>42619.635787037041</v>
      </c>
      <c r="T62" s="16">
        <v>42649.635787037041</v>
      </c>
    </row>
    <row r="63" spans="1:20" ht="187.8" x14ac:dyDescent="0.35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10">
        <v>18</v>
      </c>
      <c r="P63">
        <v>43.98</v>
      </c>
      <c r="Q63" s="12" t="s">
        <v>8317</v>
      </c>
      <c r="R63" t="s">
        <v>8319</v>
      </c>
      <c r="S63" s="16">
        <v>42422.254328703704</v>
      </c>
      <c r="T63" s="16">
        <v>42482.21266203704</v>
      </c>
    </row>
    <row r="64" spans="1:20" ht="259.8" x14ac:dyDescent="0.35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10">
        <v>1</v>
      </c>
      <c r="P64">
        <v>26.5</v>
      </c>
      <c r="Q64" s="12" t="s">
        <v>8317</v>
      </c>
      <c r="R64" t="s">
        <v>8319</v>
      </c>
      <c r="S64" s="16">
        <v>41836.847615740742</v>
      </c>
      <c r="T64" s="16">
        <v>41866.847615740742</v>
      </c>
    </row>
    <row r="65" spans="1:20" ht="259.8" x14ac:dyDescent="0.35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10">
        <v>0</v>
      </c>
      <c r="P65">
        <v>45.2</v>
      </c>
      <c r="Q65" s="12" t="s">
        <v>8317</v>
      </c>
      <c r="R65" t="s">
        <v>8319</v>
      </c>
      <c r="S65" s="16">
        <v>42111.709027777775</v>
      </c>
      <c r="T65" s="16">
        <v>42156.709027777775</v>
      </c>
    </row>
    <row r="66" spans="1:20" ht="231" x14ac:dyDescent="0.35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10">
        <v>35</v>
      </c>
      <c r="P66">
        <v>153.88999999999999</v>
      </c>
      <c r="Q66" s="12" t="s">
        <v>8317</v>
      </c>
      <c r="R66" t="s">
        <v>8319</v>
      </c>
      <c r="S66" s="16">
        <v>41856.865717592591</v>
      </c>
      <c r="T66" s="16">
        <v>41886.290972222225</v>
      </c>
    </row>
    <row r="67" spans="1:20" ht="259.8" x14ac:dyDescent="0.35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10">
        <v>2</v>
      </c>
      <c r="P67">
        <v>51.38</v>
      </c>
      <c r="Q67" s="12" t="s">
        <v>8317</v>
      </c>
      <c r="R67" t="s">
        <v>8319</v>
      </c>
      <c r="S67" s="16">
        <v>42257.014965277776</v>
      </c>
      <c r="T67" s="16">
        <v>42317.056631944448</v>
      </c>
    </row>
    <row r="68" spans="1:20" ht="245.4" x14ac:dyDescent="0.35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10">
        <v>1</v>
      </c>
      <c r="P68">
        <v>93.33</v>
      </c>
      <c r="Q68" s="12" t="s">
        <v>8317</v>
      </c>
      <c r="R68" t="s">
        <v>8319</v>
      </c>
      <c r="S68" s="16">
        <v>42424.749490740738</v>
      </c>
      <c r="T68" s="16">
        <v>42454.707824074074</v>
      </c>
    </row>
    <row r="69" spans="1:20" ht="259.8" x14ac:dyDescent="0.35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10">
        <v>3</v>
      </c>
      <c r="P69">
        <v>108.63</v>
      </c>
      <c r="Q69" s="12" t="s">
        <v>8317</v>
      </c>
      <c r="R69" t="s">
        <v>8319</v>
      </c>
      <c r="S69" s="16">
        <v>42489.696585648147</v>
      </c>
      <c r="T69" s="16">
        <v>42549.696585648147</v>
      </c>
    </row>
    <row r="70" spans="1:20" ht="259.8" x14ac:dyDescent="0.35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10">
        <v>83</v>
      </c>
      <c r="P70">
        <v>301.94</v>
      </c>
      <c r="Q70" s="12" t="s">
        <v>8317</v>
      </c>
      <c r="R70" t="s">
        <v>8319</v>
      </c>
      <c r="S70" s="16">
        <v>42506.416990740734</v>
      </c>
      <c r="T70" s="16">
        <v>42541.790972222225</v>
      </c>
    </row>
    <row r="71" spans="1:20" ht="274.2" x14ac:dyDescent="0.35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10">
        <v>15</v>
      </c>
      <c r="P71">
        <v>47.94</v>
      </c>
      <c r="Q71" s="12" t="s">
        <v>8317</v>
      </c>
      <c r="R71" t="s">
        <v>8319</v>
      </c>
      <c r="S71" s="16">
        <v>41928.904189814813</v>
      </c>
      <c r="T71" s="16">
        <v>41973.945856481485</v>
      </c>
    </row>
    <row r="72" spans="1:20" ht="288.60000000000002" x14ac:dyDescent="0.35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10">
        <v>0</v>
      </c>
      <c r="P72">
        <v>2.75</v>
      </c>
      <c r="Q72" s="12" t="s">
        <v>8317</v>
      </c>
      <c r="R72" t="s">
        <v>8319</v>
      </c>
      <c r="S72" s="16">
        <v>41830.947013888886</v>
      </c>
      <c r="T72" s="16">
        <v>41860.947013888886</v>
      </c>
    </row>
    <row r="73" spans="1:20" ht="159" x14ac:dyDescent="0.35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10">
        <v>0</v>
      </c>
      <c r="P73">
        <v>1</v>
      </c>
      <c r="Q73" s="12" t="s">
        <v>8317</v>
      </c>
      <c r="R73" t="s">
        <v>8319</v>
      </c>
      <c r="S73" s="16">
        <v>42615.753310185188</v>
      </c>
      <c r="T73" s="16">
        <v>42645.753310185188</v>
      </c>
    </row>
    <row r="74" spans="1:20" ht="274.2" x14ac:dyDescent="0.35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10">
        <v>1</v>
      </c>
      <c r="P74">
        <v>35.33</v>
      </c>
      <c r="Q74" s="12" t="s">
        <v>8317</v>
      </c>
      <c r="R74" t="s">
        <v>8319</v>
      </c>
      <c r="S74" s="16">
        <v>42061.11583333333</v>
      </c>
      <c r="T74" s="16">
        <v>42091.074166666673</v>
      </c>
    </row>
    <row r="75" spans="1:20" ht="87" x14ac:dyDescent="0.35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10">
        <v>17</v>
      </c>
      <c r="P75">
        <v>52.41</v>
      </c>
      <c r="Q75" s="12" t="s">
        <v>8317</v>
      </c>
      <c r="R75" t="s">
        <v>8319</v>
      </c>
      <c r="S75" s="16">
        <v>42611.933969907404</v>
      </c>
      <c r="T75" s="16">
        <v>42641.933969907404</v>
      </c>
    </row>
    <row r="76" spans="1:20" ht="259.8" x14ac:dyDescent="0.35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10">
        <v>0</v>
      </c>
      <c r="P76">
        <v>13</v>
      </c>
      <c r="Q76" s="12" t="s">
        <v>8317</v>
      </c>
      <c r="R76" t="s">
        <v>8319</v>
      </c>
      <c r="S76" s="16">
        <v>41855.784305555557</v>
      </c>
      <c r="T76" s="16">
        <v>41885.784305555557</v>
      </c>
    </row>
    <row r="77" spans="1:20" ht="187.8" x14ac:dyDescent="0.35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10">
        <v>0</v>
      </c>
      <c r="P77">
        <v>116.75</v>
      </c>
      <c r="Q77" s="12" t="s">
        <v>8317</v>
      </c>
      <c r="R77" t="s">
        <v>8319</v>
      </c>
      <c r="S77" s="16">
        <v>42437.924988425926</v>
      </c>
      <c r="T77" s="16">
        <v>42497.883321759262</v>
      </c>
    </row>
    <row r="78" spans="1:20" ht="202.2" x14ac:dyDescent="0.35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10">
        <v>25</v>
      </c>
      <c r="P78">
        <v>89.6</v>
      </c>
      <c r="Q78" s="12" t="s">
        <v>8317</v>
      </c>
      <c r="R78" t="s">
        <v>8319</v>
      </c>
      <c r="S78" s="16">
        <v>42652.964907407411</v>
      </c>
      <c r="T78" s="16">
        <v>42686.208333333328</v>
      </c>
    </row>
    <row r="79" spans="1:20" ht="274.2" x14ac:dyDescent="0.35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10">
        <v>2</v>
      </c>
      <c r="P79">
        <v>424.45</v>
      </c>
      <c r="Q79" s="12" t="s">
        <v>8317</v>
      </c>
      <c r="R79" t="s">
        <v>8319</v>
      </c>
      <c r="S79" s="16">
        <v>41921.263078703705</v>
      </c>
      <c r="T79" s="16">
        <v>41973.957638888889</v>
      </c>
    </row>
    <row r="80" spans="1:20" ht="231" x14ac:dyDescent="0.35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10">
        <v>7</v>
      </c>
      <c r="P80">
        <v>80.67</v>
      </c>
      <c r="Q80" s="12" t="s">
        <v>8317</v>
      </c>
      <c r="R80" t="s">
        <v>8319</v>
      </c>
      <c r="S80" s="16">
        <v>41947.940740740742</v>
      </c>
      <c r="T80" s="16">
        <v>41972.666666666672</v>
      </c>
    </row>
    <row r="81" spans="1:20" ht="187.8" x14ac:dyDescent="0.35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10">
        <v>2</v>
      </c>
      <c r="P81">
        <v>13</v>
      </c>
      <c r="Q81" s="12" t="s">
        <v>8317</v>
      </c>
      <c r="R81" t="s">
        <v>8319</v>
      </c>
      <c r="S81" s="16">
        <v>41817.866435185184</v>
      </c>
      <c r="T81" s="16">
        <v>41847.643750000003</v>
      </c>
    </row>
    <row r="82" spans="1:20" ht="159" x14ac:dyDescent="0.35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10">
        <v>1</v>
      </c>
      <c r="P82">
        <v>8.1300000000000008</v>
      </c>
      <c r="Q82" s="12" t="s">
        <v>8317</v>
      </c>
      <c r="R82" t="s">
        <v>8319</v>
      </c>
      <c r="S82" s="16">
        <v>41941.10297453704</v>
      </c>
      <c r="T82" s="16">
        <v>41971.144641203704</v>
      </c>
    </row>
  </sheetData>
  <conditionalFormatting sqref="F1:F8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82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25A7C-0A1C-4FF9-B7AC-BBFDC010025B}">
  <dimension ref="A1:T18"/>
  <sheetViews>
    <sheetView workbookViewId="0">
      <selection activeCell="D1" sqref="D1:D1048576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" t="s">
        <v>8365</v>
      </c>
      <c r="T1" s="1" t="s">
        <v>8366</v>
      </c>
    </row>
    <row r="2" spans="1:20" ht="245.4" x14ac:dyDescent="0.3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0">
        <v>119</v>
      </c>
      <c r="P2">
        <v>151.32</v>
      </c>
      <c r="Q2" s="12" t="s">
        <v>8317</v>
      </c>
      <c r="R2" t="s">
        <v>8319</v>
      </c>
      <c r="S2" s="16">
        <v>42199.57</v>
      </c>
      <c r="T2" s="16">
        <v>42229.57</v>
      </c>
    </row>
    <row r="3" spans="1:20" ht="202.2" x14ac:dyDescent="0.3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0">
        <v>106</v>
      </c>
      <c r="P3">
        <v>174.03</v>
      </c>
      <c r="Q3" s="12" t="s">
        <v>8317</v>
      </c>
      <c r="R3" t="s">
        <v>8319</v>
      </c>
      <c r="S3" s="16">
        <v>42100.642071759255</v>
      </c>
      <c r="T3" s="16">
        <v>42155.642071759255</v>
      </c>
    </row>
    <row r="4" spans="1:20" ht="259.8" x14ac:dyDescent="0.3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0">
        <v>300</v>
      </c>
      <c r="P4">
        <v>73.489999999999995</v>
      </c>
      <c r="Q4" s="12" t="s">
        <v>8317</v>
      </c>
      <c r="R4" t="s">
        <v>8319</v>
      </c>
      <c r="S4" s="16">
        <v>41898.665960648148</v>
      </c>
      <c r="T4" s="16">
        <v>41941.041666666664</v>
      </c>
    </row>
    <row r="5" spans="1:20" ht="144.6" x14ac:dyDescent="0.3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0">
        <v>279</v>
      </c>
      <c r="P5">
        <v>23.52</v>
      </c>
      <c r="Q5" s="12" t="s">
        <v>8317</v>
      </c>
      <c r="R5" t="s">
        <v>8319</v>
      </c>
      <c r="S5" s="16">
        <v>42564.026319444441</v>
      </c>
      <c r="T5" s="16">
        <v>42594.026319444441</v>
      </c>
    </row>
    <row r="6" spans="1:20" ht="259.8" x14ac:dyDescent="0.3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0">
        <v>132</v>
      </c>
      <c r="P6">
        <v>39.07</v>
      </c>
      <c r="Q6" s="12" t="s">
        <v>8317</v>
      </c>
      <c r="R6" t="s">
        <v>8319</v>
      </c>
      <c r="S6" s="16">
        <v>41832.852627314816</v>
      </c>
      <c r="T6" s="16">
        <v>41862.852627314816</v>
      </c>
    </row>
    <row r="7" spans="1:20" ht="115.8" x14ac:dyDescent="0.3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0">
        <v>127</v>
      </c>
      <c r="P7">
        <v>1644</v>
      </c>
      <c r="Q7" s="12" t="s">
        <v>8317</v>
      </c>
      <c r="R7" t="s">
        <v>8319</v>
      </c>
      <c r="S7" s="16">
        <v>41891.693379629629</v>
      </c>
      <c r="T7" s="16">
        <v>41926.693379629629</v>
      </c>
    </row>
    <row r="8" spans="1:20" ht="259.8" x14ac:dyDescent="0.3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0">
        <v>140</v>
      </c>
      <c r="P8">
        <v>42.67</v>
      </c>
      <c r="Q8" s="12" t="s">
        <v>8317</v>
      </c>
      <c r="R8" t="s">
        <v>8319</v>
      </c>
      <c r="S8" s="16">
        <v>41877.912187499998</v>
      </c>
      <c r="T8" s="16">
        <v>41898.912187499998</v>
      </c>
    </row>
    <row r="9" spans="1:20" ht="245.4" x14ac:dyDescent="0.3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0">
        <v>112</v>
      </c>
      <c r="P9">
        <v>35.130000000000003</v>
      </c>
      <c r="Q9" s="12" t="s">
        <v>8317</v>
      </c>
      <c r="R9" t="s">
        <v>8319</v>
      </c>
      <c r="S9" s="16">
        <v>41932.036851851852</v>
      </c>
      <c r="T9" s="16">
        <v>41992.078518518523</v>
      </c>
    </row>
    <row r="10" spans="1:20" ht="231" x14ac:dyDescent="0.3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0">
        <v>101</v>
      </c>
      <c r="P10">
        <v>239.35</v>
      </c>
      <c r="Q10" s="12" t="s">
        <v>8317</v>
      </c>
      <c r="R10" t="s">
        <v>8319</v>
      </c>
      <c r="S10" s="16">
        <v>41956.017488425925</v>
      </c>
      <c r="T10" s="16">
        <v>41986.017488425925</v>
      </c>
    </row>
    <row r="11" spans="1:20" ht="274.2" x14ac:dyDescent="0.3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0">
        <v>100</v>
      </c>
      <c r="P11">
        <v>107.64</v>
      </c>
      <c r="Q11" s="12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16.6" x14ac:dyDescent="0.3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0">
        <v>141</v>
      </c>
      <c r="P12">
        <v>95.83</v>
      </c>
      <c r="Q12" s="12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59.8" x14ac:dyDescent="0.3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0">
        <v>267</v>
      </c>
      <c r="P13">
        <v>31.66</v>
      </c>
      <c r="Q13" s="12" t="s">
        <v>8317</v>
      </c>
      <c r="R13" t="s">
        <v>8319</v>
      </c>
      <c r="S13" s="16">
        <v>42163.957326388889</v>
      </c>
      <c r="T13" s="16">
        <v>42193.957326388889</v>
      </c>
    </row>
    <row r="14" spans="1:20" ht="216.6" x14ac:dyDescent="0.3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0">
        <v>147</v>
      </c>
      <c r="P14">
        <v>42.89</v>
      </c>
      <c r="Q14" s="12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45.4" x14ac:dyDescent="0.3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0">
        <v>214</v>
      </c>
      <c r="P15">
        <v>122.74</v>
      </c>
      <c r="Q15" s="12" t="s">
        <v>8317</v>
      </c>
      <c r="R15" t="s">
        <v>8319</v>
      </c>
      <c r="S15" s="16">
        <v>42417.804618055554</v>
      </c>
      <c r="T15" s="16">
        <v>42477.762951388882</v>
      </c>
    </row>
    <row r="16" spans="1:20" ht="288.60000000000002" x14ac:dyDescent="0.3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0">
        <v>126</v>
      </c>
      <c r="P16">
        <v>190.45</v>
      </c>
      <c r="Q16" s="12" t="s">
        <v>8317</v>
      </c>
      <c r="R16" t="s">
        <v>8319</v>
      </c>
      <c r="S16" s="16">
        <v>42331.84574074074</v>
      </c>
      <c r="T16" s="16">
        <v>42361.84574074074</v>
      </c>
    </row>
    <row r="17" spans="1:20" ht="274.2" x14ac:dyDescent="0.3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0">
        <v>104</v>
      </c>
      <c r="P17">
        <v>109.34</v>
      </c>
      <c r="Q17" s="12" t="s">
        <v>8317</v>
      </c>
      <c r="R17" t="s">
        <v>8319</v>
      </c>
      <c r="S17" s="16">
        <v>42179.160752314812</v>
      </c>
      <c r="T17" s="16">
        <v>42211.75</v>
      </c>
    </row>
    <row r="18" spans="1:20" ht="72.599999999999994" x14ac:dyDescent="0.3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0">
        <v>101</v>
      </c>
      <c r="P18">
        <v>143.66999999999999</v>
      </c>
      <c r="Q18" s="12" t="s">
        <v>8317</v>
      </c>
      <c r="R18" t="s">
        <v>8319</v>
      </c>
      <c r="S18" s="16">
        <v>42209.593692129631</v>
      </c>
      <c r="T18" s="16">
        <v>42239.593692129631</v>
      </c>
    </row>
  </sheetData>
  <conditionalFormatting sqref="F1:F18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04C5-E789-4737-B057-55A4090AE901}">
  <dimension ref="A1:F6"/>
  <sheetViews>
    <sheetView workbookViewId="0">
      <selection activeCell="M21" sqref="M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B5F6-9B92-4DC7-B3FB-A89318B46027}">
  <dimension ref="A1:E7"/>
  <sheetViews>
    <sheetView workbookViewId="0">
      <selection activeCell="B2" sqref="B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C091-B7AC-49CE-A967-02051481B648}">
  <dimension ref="A1:F17"/>
  <sheetViews>
    <sheetView workbookViewId="0">
      <selection activeCell="G20" sqref="G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CB12-8843-4587-8C28-1D41DE04E9F8}">
  <dimension ref="A1:F6"/>
  <sheetViews>
    <sheetView workbookViewId="0">
      <selection activeCell="B16" sqref="B16"/>
    </sheetView>
  </sheetViews>
  <sheetFormatPr defaultRowHeight="14.4" x14ac:dyDescent="0.3"/>
  <cols>
    <col min="1" max="1" width="32" customWidth="1"/>
    <col min="2" max="2" width="120.88671875" style="18" customWidth="1"/>
    <col min="3" max="3" width="9.88671875" customWidth="1"/>
    <col min="4" max="4" width="11.21875" customWidth="1"/>
    <col min="5" max="5" width="16.6640625" customWidth="1"/>
    <col min="6" max="6" width="17" customWidth="1"/>
  </cols>
  <sheetData>
    <row r="1" spans="1:6" x14ac:dyDescent="0.3">
      <c r="A1" t="s">
        <v>8379</v>
      </c>
      <c r="B1" s="18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+VLOOKUP(A2,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+VLOOKUP(A3,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+VLOOKUP(A4,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+VLOOKUP(A5,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+VLOOKUP(A6,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US Kickstarters</vt:lpstr>
      <vt:lpstr>Successful US Kickstarters</vt:lpstr>
      <vt:lpstr>Descriptive Statistics</vt:lpstr>
      <vt:lpstr>Failed US Wearables</vt:lpstr>
      <vt:lpstr>Succesful US Wearables</vt:lpstr>
      <vt:lpstr>Category Statistics</vt:lpstr>
      <vt:lpstr>Subcategory Statistics</vt:lpstr>
      <vt:lpstr>Outcomes Based on Launch Date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Nuh Khan</cp:lastModifiedBy>
  <dcterms:created xsi:type="dcterms:W3CDTF">2017-04-20T15:17:24Z</dcterms:created>
  <dcterms:modified xsi:type="dcterms:W3CDTF">2022-11-16T23:12:51Z</dcterms:modified>
</cp:coreProperties>
</file>