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45" windowHeight="9795"/>
  </bookViews>
  <sheets>
    <sheet name="การขายตามประเภทสินค้า" sheetId="1" r:id="rId1"/>
    <sheet name="ข้อมูลการขาย" sheetId="2" r:id="rId2"/>
    <sheet name="Sheet1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3" l="1"/>
  <c r="P51" i="3"/>
  <c r="O51" i="3"/>
  <c r="N51" i="3"/>
  <c r="M51" i="3"/>
  <c r="L51" i="3"/>
  <c r="K51" i="3"/>
  <c r="P47" i="3"/>
  <c r="O47" i="3"/>
  <c r="N47" i="3"/>
  <c r="M47" i="3"/>
  <c r="K48" i="3"/>
  <c r="L47" i="3"/>
  <c r="K47" i="3"/>
  <c r="G15" i="3"/>
</calcChain>
</file>

<file path=xl/sharedStrings.xml><?xml version="1.0" encoding="utf-8"?>
<sst xmlns="http://schemas.openxmlformats.org/spreadsheetml/2006/main" count="42" uniqueCount="24">
  <si>
    <t>เลือกเงื่อนไขได้ 1. แสดงสินค้าทั้งหมด 2. แสดงเฉพาะสินค้าที่คงคลังไม่เท่ากับ 0</t>
    <phoneticPr fontId="1"/>
  </si>
  <si>
    <t>ชื่อสินค้าภาษาญี่ปุ่น = ชื่อสินค้าอื่น</t>
    <phoneticPr fontId="1"/>
  </si>
  <si>
    <t>ราคาขายต่อชิ้น = ราคาขาย BasePrice ที่ไม่ติดเงื่อนไขกลุ่มราคาสินค้า</t>
    <phoneticPr fontId="1"/>
  </si>
  <si>
    <t>จำนวนที่รับเช้า (ชิ้น) = จำนวนรับเข้าทั้งหมด</t>
    <phoneticPr fontId="1"/>
  </si>
  <si>
    <t>จำนวนที่ขาย (ชิ้น) = จำนวนที่ขาย</t>
    <phoneticPr fontId="1"/>
  </si>
  <si>
    <t>สต็อกคงเหลือ = ยอดคงคลังล่าสุดของวันที่รายงาน เช่น รายงานวันที่ 01/07/2022 ถึงวันที่ 30/07/2022 ให้แสดงยอดคงคลัง ณ วันที่ 30/07/2022</t>
    <phoneticPr fontId="1"/>
  </si>
  <si>
    <t>ทุนขายรวม = ต้นทุนเฉลี่ยของสินค้าในประเภทนั้น</t>
    <phoneticPr fontId="1"/>
  </si>
  <si>
    <t>ยอดขายรวม = ยอดขายรวมของสินค้าประเภทนั้น</t>
    <phoneticPr fontId="1"/>
  </si>
  <si>
    <t>มูลค่าทุนคงเหลือหน้าร้าน = ต้นทุนเฉลี่ยของสินค้าประเภทนั้น*จำนวนคงเหลือของสินค้าประเภทนั้น</t>
    <phoneticPr fontId="1"/>
  </si>
  <si>
    <r>
      <t xml:space="preserve">มูลค่าขายครงเหลือหน้าร้าน = ราคาขาย Base Price ที่ไม่ติดเงื่อนไขกลุ่มราคาสินค้า ของสินค้าประเภทนั้น*จำนวนคงเหลือของสินค้าประเภทนั้น  </t>
    </r>
    <r>
      <rPr>
        <sz val="12"/>
        <color rgb="FFFF0000"/>
        <rFont val="Meiryo UI"/>
        <family val="2"/>
        <charset val="128"/>
      </rPr>
      <t>※</t>
    </r>
    <r>
      <rPr>
        <sz val="12"/>
        <color rgb="FFFF0000"/>
        <rFont val="Cordia New"/>
        <family val="2"/>
      </rPr>
      <t>ไม่ใช่ราคาขายเฉลี่ย</t>
    </r>
    <phoneticPr fontId="1"/>
  </si>
  <si>
    <t>FTBchCode</t>
  </si>
  <si>
    <t>FTPtyCode</t>
  </si>
  <si>
    <t>FTPdtCode</t>
  </si>
  <si>
    <t>FCXsdSaleTotal</t>
  </si>
  <si>
    <t>FCStkQty</t>
  </si>
  <si>
    <t>FCSalAmtBal</t>
  </si>
  <si>
    <t>K00020</t>
  </si>
  <si>
    <t>L00012800350000250</t>
  </si>
  <si>
    <t>SK0020</t>
  </si>
  <si>
    <t>Z00003</t>
  </si>
  <si>
    <t>FCXsdCostAvg</t>
  </si>
  <si>
    <t>FCXsdQtyAll</t>
  </si>
  <si>
    <t>FCStkQtyBal</t>
  </si>
  <si>
    <t>FCStkCostBal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</si>
</sst>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Cordia New"/>
      <family val="2"/>
    </font>
    <font>
      <sz val="12"/>
      <color rgb="FFFF0000"/>
      <name val="Meiryo UI"/>
      <family val="2"/>
      <charset val="128"/>
    </font>
    <font>
      <sz val="12"/>
      <color rgb="FFFF0000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111319</xdr:rowOff>
    </xdr:from>
    <xdr:to>
      <xdr:col>11</xdr:col>
      <xdr:colOff>365760</xdr:colOff>
      <xdr:row>16</xdr:row>
      <xdr:rowOff>133350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79585"/>
        <a:stretch/>
      </xdr:blipFill>
      <xdr:spPr>
        <a:xfrm>
          <a:off x="0" y="1540069"/>
          <a:ext cx="6861810" cy="24032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16</xdr:col>
      <xdr:colOff>580444</xdr:colOff>
      <xdr:row>38</xdr:row>
      <xdr:rowOff>194887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31680" y="-1107179"/>
          <a:ext cx="7112521" cy="11775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tabSelected="1" workbookViewId="0">
      <selection activeCell="N19" sqref="N19"/>
    </sheetView>
  </sheetViews>
  <sheetFormatPr defaultColWidth="8.85546875" defaultRowHeight="18.75"/>
  <cols>
    <col min="1" max="16384" width="8.85546875" style="2"/>
  </cols>
  <sheetData>
    <row r="2" spans="1:1">
      <c r="A2" s="2" t="s">
        <v>6</v>
      </c>
    </row>
    <row r="3" spans="1:1">
      <c r="A3" s="2" t="s">
        <v>7</v>
      </c>
    </row>
    <row r="4" spans="1:1">
      <c r="A4" s="2" t="s">
        <v>8</v>
      </c>
    </row>
    <row r="5" spans="1:1">
      <c r="A5" s="2" t="s">
        <v>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4" sqref="B4"/>
    </sheetView>
  </sheetViews>
  <sheetFormatPr defaultColWidth="8.85546875" defaultRowHeight="18.75"/>
  <cols>
    <col min="1" max="16384" width="8.85546875" style="1"/>
  </cols>
  <sheetData>
    <row r="1" spans="1:1">
      <c r="A1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2"/>
  <sheetViews>
    <sheetView topLeftCell="A13" workbookViewId="0">
      <selection activeCell="K53" sqref="K53"/>
    </sheetView>
  </sheetViews>
  <sheetFormatPr defaultRowHeight="12"/>
  <cols>
    <col min="4" max="4" width="9.28515625" customWidth="1"/>
    <col min="5" max="5" width="9.28515625" bestFit="1" customWidth="1"/>
    <col min="6" max="6" width="12.42578125" bestFit="1" customWidth="1"/>
    <col min="7" max="7" width="12.5703125" bestFit="1" customWidth="1"/>
    <col min="10" max="10" width="10" bestFit="1" customWidth="1"/>
    <col min="11" max="11" width="13.85546875" bestFit="1" customWidth="1"/>
    <col min="13" max="13" width="13.85546875" bestFit="1" customWidth="1"/>
    <col min="15" max="16" width="10" bestFit="1" customWidth="1"/>
  </cols>
  <sheetData>
    <row r="3" spans="2:13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I3" t="s">
        <v>10</v>
      </c>
      <c r="J3" t="s">
        <v>11</v>
      </c>
      <c r="K3" t="s">
        <v>13</v>
      </c>
      <c r="L3" t="s">
        <v>14</v>
      </c>
      <c r="M3" t="s">
        <v>15</v>
      </c>
    </row>
    <row r="4" spans="2:13">
      <c r="B4">
        <v>1</v>
      </c>
      <c r="D4">
        <v>1</v>
      </c>
      <c r="E4">
        <v>350</v>
      </c>
      <c r="F4">
        <v>249995</v>
      </c>
      <c r="G4" s="3">
        <v>5749885</v>
      </c>
      <c r="I4">
        <v>1</v>
      </c>
      <c r="K4">
        <v>9662.92</v>
      </c>
      <c r="L4">
        <v>3661631.5</v>
      </c>
      <c r="M4" s="3">
        <v>139174910.5</v>
      </c>
    </row>
    <row r="5" spans="2:13">
      <c r="B5">
        <v>1</v>
      </c>
      <c r="D5">
        <v>2</v>
      </c>
      <c r="E5">
        <v>4823.0200000000004</v>
      </c>
      <c r="F5">
        <v>2795679</v>
      </c>
      <c r="G5" s="3">
        <v>0</v>
      </c>
      <c r="I5">
        <v>2</v>
      </c>
      <c r="K5">
        <v>315</v>
      </c>
      <c r="L5">
        <v>5500</v>
      </c>
      <c r="M5" s="3">
        <v>82500</v>
      </c>
    </row>
    <row r="6" spans="2:13">
      <c r="B6">
        <v>1</v>
      </c>
      <c r="D6">
        <v>5</v>
      </c>
      <c r="E6">
        <v>2437.6999999999998</v>
      </c>
      <c r="F6">
        <v>101000</v>
      </c>
      <c r="G6" s="3">
        <v>129583000</v>
      </c>
      <c r="I6">
        <v>5</v>
      </c>
      <c r="K6">
        <v>30</v>
      </c>
      <c r="L6">
        <v>-4</v>
      </c>
      <c r="M6" s="3">
        <v>0</v>
      </c>
    </row>
    <row r="7" spans="2:13">
      <c r="B7">
        <v>1</v>
      </c>
      <c r="D7">
        <v>6</v>
      </c>
      <c r="E7">
        <v>540</v>
      </c>
      <c r="F7">
        <v>404000</v>
      </c>
      <c r="G7" s="3">
        <v>0</v>
      </c>
      <c r="I7">
        <v>7</v>
      </c>
      <c r="K7">
        <v>194.18299999999999</v>
      </c>
      <c r="L7">
        <v>-16</v>
      </c>
      <c r="M7" s="3">
        <v>0</v>
      </c>
    </row>
    <row r="8" spans="2:13">
      <c r="B8">
        <v>1</v>
      </c>
      <c r="D8">
        <v>7</v>
      </c>
      <c r="E8">
        <v>213.5</v>
      </c>
      <c r="F8">
        <v>100990</v>
      </c>
      <c r="G8" s="3">
        <v>3080195</v>
      </c>
      <c r="I8">
        <v>8</v>
      </c>
      <c r="K8">
        <v>1000</v>
      </c>
      <c r="L8">
        <v>8</v>
      </c>
      <c r="M8" s="3">
        <v>0</v>
      </c>
    </row>
    <row r="9" spans="2:13">
      <c r="B9">
        <v>1</v>
      </c>
      <c r="D9">
        <v>2000002</v>
      </c>
      <c r="E9">
        <v>122</v>
      </c>
      <c r="F9">
        <v>1494</v>
      </c>
      <c r="G9" s="3">
        <v>45567</v>
      </c>
      <c r="I9">
        <v>12</v>
      </c>
      <c r="K9">
        <v>600</v>
      </c>
      <c r="L9">
        <v>0</v>
      </c>
      <c r="M9" s="3">
        <v>0</v>
      </c>
    </row>
    <row r="10" spans="2:13">
      <c r="B10">
        <v>1</v>
      </c>
      <c r="D10">
        <v>200031</v>
      </c>
      <c r="E10">
        <v>0</v>
      </c>
      <c r="F10">
        <v>1495.5</v>
      </c>
      <c r="G10" s="3">
        <v>10468.5</v>
      </c>
      <c r="I10">
        <v>14</v>
      </c>
      <c r="K10">
        <v>338</v>
      </c>
      <c r="L10">
        <v>800</v>
      </c>
      <c r="M10" s="3">
        <v>0</v>
      </c>
    </row>
    <row r="11" spans="2:13">
      <c r="B11">
        <v>1</v>
      </c>
      <c r="D11" t="s">
        <v>16</v>
      </c>
      <c r="E11">
        <v>106.1</v>
      </c>
      <c r="F11">
        <v>2495</v>
      </c>
      <c r="G11" s="3">
        <v>112275</v>
      </c>
      <c r="I11">
        <v>12</v>
      </c>
      <c r="J11">
        <v>1</v>
      </c>
      <c r="K11">
        <v>200</v>
      </c>
      <c r="L11">
        <v>0</v>
      </c>
      <c r="M11" s="3">
        <v>0</v>
      </c>
    </row>
    <row r="12" spans="2:13">
      <c r="B12">
        <v>1</v>
      </c>
      <c r="D12" t="s">
        <v>17</v>
      </c>
      <c r="E12">
        <v>900</v>
      </c>
      <c r="F12">
        <v>499</v>
      </c>
      <c r="G12" s="3">
        <v>449100</v>
      </c>
      <c r="I12">
        <v>14</v>
      </c>
      <c r="J12">
        <v>1</v>
      </c>
      <c r="K12">
        <v>50</v>
      </c>
      <c r="L12">
        <v>200</v>
      </c>
      <c r="M12" s="3">
        <v>5000</v>
      </c>
    </row>
    <row r="13" spans="2:13">
      <c r="B13">
        <v>1</v>
      </c>
      <c r="D13" t="s">
        <v>18</v>
      </c>
      <c r="E13">
        <v>115.1</v>
      </c>
      <c r="F13">
        <v>2490</v>
      </c>
      <c r="G13" s="3">
        <v>114540</v>
      </c>
    </row>
    <row r="14" spans="2:13">
      <c r="B14">
        <v>1</v>
      </c>
      <c r="D14" t="s">
        <v>19</v>
      </c>
      <c r="E14">
        <v>55.5</v>
      </c>
      <c r="F14">
        <v>1494</v>
      </c>
      <c r="G14" s="3">
        <v>29880</v>
      </c>
    </row>
    <row r="15" spans="2:13">
      <c r="G15" s="3">
        <f>SUM(G4:G14)</f>
        <v>139174910.5</v>
      </c>
    </row>
    <row r="16" spans="2:13">
      <c r="B16">
        <v>2</v>
      </c>
      <c r="D16">
        <v>6</v>
      </c>
      <c r="E16">
        <v>270</v>
      </c>
      <c r="F16">
        <v>5500</v>
      </c>
      <c r="G16" s="3">
        <v>82500</v>
      </c>
    </row>
    <row r="17" spans="2:7">
      <c r="B17">
        <v>2</v>
      </c>
      <c r="D17" t="s">
        <v>16</v>
      </c>
      <c r="E17">
        <v>45</v>
      </c>
      <c r="F17">
        <v>0</v>
      </c>
      <c r="G17" s="3">
        <v>0</v>
      </c>
    </row>
    <row r="18" spans="2:7">
      <c r="G18" s="3"/>
    </row>
    <row r="19" spans="2:7">
      <c r="B19">
        <v>5</v>
      </c>
      <c r="D19">
        <v>2</v>
      </c>
      <c r="E19">
        <v>30</v>
      </c>
      <c r="F19">
        <v>-4</v>
      </c>
      <c r="G19" s="3">
        <v>0</v>
      </c>
    </row>
    <row r="20" spans="2:7">
      <c r="B20">
        <v>7</v>
      </c>
      <c r="D20">
        <v>1</v>
      </c>
      <c r="E20">
        <v>75</v>
      </c>
      <c r="F20">
        <v>-9</v>
      </c>
      <c r="G20" s="3">
        <v>0</v>
      </c>
    </row>
    <row r="21" spans="2:7">
      <c r="B21">
        <v>7</v>
      </c>
      <c r="D21">
        <v>2</v>
      </c>
      <c r="E21">
        <v>13.433</v>
      </c>
      <c r="F21">
        <v>-1</v>
      </c>
      <c r="G21" s="3">
        <v>0</v>
      </c>
    </row>
    <row r="22" spans="2:7">
      <c r="B22">
        <v>7</v>
      </c>
      <c r="D22">
        <v>2000002</v>
      </c>
      <c r="E22">
        <v>45.75</v>
      </c>
      <c r="F22">
        <v>0</v>
      </c>
      <c r="G22" s="3">
        <v>0</v>
      </c>
    </row>
    <row r="23" spans="2:7">
      <c r="B23">
        <v>7</v>
      </c>
      <c r="D23" t="s">
        <v>19</v>
      </c>
      <c r="E23">
        <v>60</v>
      </c>
      <c r="F23">
        <v>-6</v>
      </c>
      <c r="G23" s="3">
        <v>0</v>
      </c>
    </row>
    <row r="24" spans="2:7">
      <c r="B24">
        <v>8</v>
      </c>
      <c r="D24">
        <v>2</v>
      </c>
      <c r="E24">
        <v>15</v>
      </c>
      <c r="F24">
        <v>-1</v>
      </c>
      <c r="G24" s="3">
        <v>0</v>
      </c>
    </row>
    <row r="25" spans="2:7">
      <c r="B25">
        <v>8</v>
      </c>
      <c r="D25">
        <v>200009</v>
      </c>
      <c r="E25">
        <v>65</v>
      </c>
      <c r="F25">
        <v>11</v>
      </c>
      <c r="G25" s="3">
        <v>0</v>
      </c>
    </row>
    <row r="26" spans="2:7">
      <c r="B26">
        <v>8</v>
      </c>
      <c r="D26">
        <v>200031</v>
      </c>
      <c r="E26">
        <v>0</v>
      </c>
      <c r="F26">
        <v>0</v>
      </c>
      <c r="G26" s="3">
        <v>0</v>
      </c>
    </row>
    <row r="27" spans="2:7">
      <c r="B27">
        <v>8</v>
      </c>
      <c r="D27" t="s">
        <v>17</v>
      </c>
      <c r="E27">
        <v>900</v>
      </c>
      <c r="F27">
        <v>-1</v>
      </c>
      <c r="G27" s="3">
        <v>0</v>
      </c>
    </row>
    <row r="28" spans="2:7">
      <c r="B28">
        <v>8</v>
      </c>
      <c r="D28" t="s">
        <v>19</v>
      </c>
      <c r="E28">
        <v>20</v>
      </c>
      <c r="F28">
        <v>-1</v>
      </c>
      <c r="G28" s="3">
        <v>0</v>
      </c>
    </row>
    <row r="29" spans="2:7">
      <c r="B29">
        <v>12</v>
      </c>
      <c r="D29">
        <v>28</v>
      </c>
      <c r="E29">
        <v>600</v>
      </c>
      <c r="F29">
        <v>0</v>
      </c>
      <c r="G29" s="3">
        <v>0</v>
      </c>
    </row>
    <row r="30" spans="2:7">
      <c r="B30">
        <v>12</v>
      </c>
      <c r="C30">
        <v>1</v>
      </c>
      <c r="D30">
        <v>29</v>
      </c>
      <c r="E30">
        <v>200</v>
      </c>
      <c r="F30">
        <v>0</v>
      </c>
      <c r="G30" s="3">
        <v>0</v>
      </c>
    </row>
    <row r="31" spans="2:7">
      <c r="B31">
        <v>14</v>
      </c>
      <c r="D31">
        <v>1</v>
      </c>
      <c r="E31">
        <v>23</v>
      </c>
      <c r="F31">
        <v>0</v>
      </c>
      <c r="G31" s="3">
        <v>0</v>
      </c>
    </row>
    <row r="32" spans="2:7">
      <c r="B32">
        <v>14</v>
      </c>
      <c r="D32">
        <v>28</v>
      </c>
      <c r="E32">
        <v>315</v>
      </c>
      <c r="F32">
        <v>800</v>
      </c>
      <c r="G32" s="3">
        <v>0</v>
      </c>
    </row>
    <row r="33" spans="2:16">
      <c r="B33">
        <v>14</v>
      </c>
      <c r="C33">
        <v>1</v>
      </c>
      <c r="D33">
        <v>24</v>
      </c>
      <c r="E33">
        <v>50</v>
      </c>
      <c r="F33">
        <v>200</v>
      </c>
      <c r="G33" s="3">
        <v>5000</v>
      </c>
    </row>
    <row r="39" spans="2:16">
      <c r="C39" t="s">
        <v>11</v>
      </c>
      <c r="D39" s="3" t="s">
        <v>20</v>
      </c>
      <c r="E39" s="3" t="s">
        <v>13</v>
      </c>
      <c r="F39" s="3" t="s">
        <v>23</v>
      </c>
      <c r="G39" s="3" t="s">
        <v>15</v>
      </c>
      <c r="I39" t="s">
        <v>10</v>
      </c>
      <c r="J39" t="s">
        <v>11</v>
      </c>
      <c r="K39" t="s">
        <v>20</v>
      </c>
      <c r="L39" t="s">
        <v>21</v>
      </c>
      <c r="M39" t="s">
        <v>13</v>
      </c>
      <c r="N39" t="s">
        <v>22</v>
      </c>
      <c r="O39" t="s">
        <v>23</v>
      </c>
      <c r="P39" t="s">
        <v>15</v>
      </c>
    </row>
    <row r="40" spans="2:16">
      <c r="D40" s="3">
        <v>529.898101</v>
      </c>
      <c r="E40" s="3">
        <v>12140.102999999999</v>
      </c>
      <c r="F40" s="3">
        <v>241908791.12134701</v>
      </c>
      <c r="G40" s="3">
        <v>139257410.5</v>
      </c>
      <c r="I40">
        <v>1</v>
      </c>
      <c r="K40">
        <v>10319.6428</v>
      </c>
      <c r="L40">
        <v>156.28</v>
      </c>
      <c r="M40">
        <v>9662.92</v>
      </c>
      <c r="N40">
        <v>3661631.5</v>
      </c>
      <c r="O40">
        <v>241788640.99660301</v>
      </c>
      <c r="P40">
        <v>139174910.5</v>
      </c>
    </row>
    <row r="41" spans="2:16">
      <c r="C41">
        <v>1</v>
      </c>
      <c r="D41">
        <v>219</v>
      </c>
      <c r="E41">
        <v>250</v>
      </c>
      <c r="F41">
        <v>1000</v>
      </c>
      <c r="G41">
        <v>5000</v>
      </c>
      <c r="I41">
        <v>2</v>
      </c>
      <c r="K41">
        <v>185</v>
      </c>
      <c r="L41">
        <v>10</v>
      </c>
      <c r="M41">
        <v>315</v>
      </c>
      <c r="N41">
        <v>5500</v>
      </c>
      <c r="O41">
        <v>101750</v>
      </c>
      <c r="P41">
        <v>82500</v>
      </c>
    </row>
    <row r="42" spans="2:16">
      <c r="I42">
        <v>5</v>
      </c>
      <c r="K42">
        <v>105.9962</v>
      </c>
      <c r="L42">
        <v>2</v>
      </c>
      <c r="M42">
        <v>30</v>
      </c>
      <c r="N42">
        <v>-4</v>
      </c>
      <c r="O42">
        <v>-211.9924</v>
      </c>
      <c r="P42">
        <v>0</v>
      </c>
    </row>
    <row r="43" spans="2:16">
      <c r="I43">
        <v>7</v>
      </c>
      <c r="K43">
        <v>213.49825000000001</v>
      </c>
      <c r="L43">
        <v>8.5</v>
      </c>
      <c r="M43">
        <v>194.18299999999999</v>
      </c>
      <c r="N43">
        <v>-16</v>
      </c>
      <c r="O43">
        <v>-401.87905599999999</v>
      </c>
      <c r="P43">
        <v>0</v>
      </c>
    </row>
    <row r="44" spans="2:16">
      <c r="I44">
        <v>8</v>
      </c>
      <c r="K44">
        <v>1306.9981</v>
      </c>
      <c r="L44">
        <v>4</v>
      </c>
      <c r="M44">
        <v>1000</v>
      </c>
      <c r="N44">
        <v>8</v>
      </c>
      <c r="O44">
        <v>2613.9962</v>
      </c>
      <c r="P44">
        <v>0</v>
      </c>
    </row>
    <row r="45" spans="2:16">
      <c r="I45">
        <v>12</v>
      </c>
      <c r="K45">
        <v>60</v>
      </c>
      <c r="L45">
        <v>3</v>
      </c>
      <c r="M45">
        <v>600</v>
      </c>
      <c r="N45">
        <v>0</v>
      </c>
      <c r="O45">
        <v>0</v>
      </c>
      <c r="P45">
        <v>0</v>
      </c>
    </row>
    <row r="46" spans="2:16">
      <c r="I46">
        <v>14</v>
      </c>
      <c r="K46">
        <v>205</v>
      </c>
      <c r="L46">
        <v>10</v>
      </c>
      <c r="M46">
        <v>338</v>
      </c>
      <c r="N46">
        <v>800</v>
      </c>
      <c r="O46">
        <v>16400</v>
      </c>
      <c r="P46">
        <v>0</v>
      </c>
    </row>
    <row r="47" spans="2:16">
      <c r="K47">
        <f>SUM(K40:K46)</f>
        <v>12396.13535</v>
      </c>
      <c r="L47">
        <f>SUM(L40:L46)</f>
        <v>193.78</v>
      </c>
      <c r="M47">
        <f>SUM(M40:M46)</f>
        <v>12140.102999999999</v>
      </c>
      <c r="N47">
        <f>SUM(N40:N46)</f>
        <v>3667919.5</v>
      </c>
      <c r="O47">
        <f>SUM(O40:O46)</f>
        <v>241908791.12134701</v>
      </c>
      <c r="P47">
        <f>SUM(P40:P46)</f>
        <v>139257410.5</v>
      </c>
    </row>
    <row r="48" spans="2:16">
      <c r="K48">
        <f>K47/L47</f>
        <v>63.970148364124263</v>
      </c>
    </row>
    <row r="49" spans="9:16">
      <c r="I49">
        <v>12</v>
      </c>
      <c r="J49">
        <v>1</v>
      </c>
      <c r="K49">
        <v>214</v>
      </c>
      <c r="L49">
        <v>1</v>
      </c>
      <c r="M49">
        <v>200</v>
      </c>
      <c r="N49">
        <v>0</v>
      </c>
      <c r="O49">
        <v>0</v>
      </c>
      <c r="P49">
        <v>0</v>
      </c>
    </row>
    <row r="50" spans="9:16">
      <c r="I50">
        <v>14</v>
      </c>
      <c r="J50">
        <v>1</v>
      </c>
      <c r="K50">
        <v>10</v>
      </c>
      <c r="L50">
        <v>2</v>
      </c>
      <c r="M50">
        <v>50</v>
      </c>
      <c r="N50">
        <v>200</v>
      </c>
      <c r="O50">
        <v>1000</v>
      </c>
      <c r="P50">
        <v>5000</v>
      </c>
    </row>
    <row r="51" spans="9:16">
      <c r="K51">
        <f>SUM(K49:K50)</f>
        <v>224</v>
      </c>
      <c r="L51">
        <f>SUM(L49:L50)</f>
        <v>3</v>
      </c>
      <c r="M51">
        <f>SUM(M49:M50)</f>
        <v>250</v>
      </c>
      <c r="N51">
        <f>SUM(N49:N50)</f>
        <v>200</v>
      </c>
      <c r="O51">
        <f>SUM(O49:O50)</f>
        <v>1000</v>
      </c>
      <c r="P51">
        <f>SUM(P49:P50)</f>
        <v>5000</v>
      </c>
    </row>
    <row r="52" spans="9:16">
      <c r="K52">
        <f>K51/L51</f>
        <v>74.666666666666671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การขายตามประเภทสินค้า</vt:lpstr>
      <vt:lpstr>ข้อมูลการขาย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kanyatat-vongchant</dc:creator>
  <cp:lastModifiedBy>Watcharakorn Thamasarn</cp:lastModifiedBy>
  <dcterms:created xsi:type="dcterms:W3CDTF">2022-09-26T04:24:41Z</dcterms:created>
  <dcterms:modified xsi:type="dcterms:W3CDTF">2022-09-28T06:54:55Z</dcterms:modified>
</cp:coreProperties>
</file>